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/>
  <mc:AlternateContent xmlns:mc="http://schemas.openxmlformats.org/markup-compatibility/2006">
    <mc:Choice Requires="x15">
      <x15ac:absPath xmlns:x15ac="http://schemas.microsoft.com/office/spreadsheetml/2010/11/ac" url="C:\Users\nathc\Downloads\VCS 2349 _ER _sheets_Public\"/>
    </mc:Choice>
  </mc:AlternateContent>
  <xr:revisionPtr revIDLastSave="0" documentId="13_ncr:1_{8DE6B464-CAA8-4E31-8597-4C2C6CFB7C2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ummary_ER" sheetId="3" r:id="rId1"/>
    <sheet name="Data &amp; Parameter" sheetId="2" r:id="rId2"/>
    <sheet name="ER_year 2020" sheetId="1" r:id="rId3"/>
    <sheet name="ER_year 2021" sheetId="4" r:id="rId4"/>
  </sheets>
  <definedNames>
    <definedName name="_xlnm._FilterDatabase" localSheetId="2" hidden="1">'ER_year 2020'!$A$7:$AI$2379</definedName>
    <definedName name="_xlnm._FilterDatabase" localSheetId="3" hidden="1">'ER_year 2021'!$A$7:$S$2379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378" i="4" l="1"/>
  <c r="M2378" i="4"/>
  <c r="O2378" i="4" s="1"/>
  <c r="P2378" i="4" s="1"/>
  <c r="J2378" i="4"/>
  <c r="I2378" i="4"/>
  <c r="K2378" i="4" s="1"/>
  <c r="L2378" i="4" s="1"/>
  <c r="Q2378" i="4" s="1"/>
  <c r="N2377" i="4"/>
  <c r="M2377" i="4"/>
  <c r="O2377" i="4" s="1"/>
  <c r="P2377" i="4" s="1"/>
  <c r="J2377" i="4"/>
  <c r="I2377" i="4"/>
  <c r="K2377" i="4" s="1"/>
  <c r="L2377" i="4" s="1"/>
  <c r="Q2377" i="4" s="1"/>
  <c r="N2376" i="4"/>
  <c r="M2376" i="4"/>
  <c r="J2376" i="4"/>
  <c r="I2376" i="4"/>
  <c r="K2376" i="4" s="1"/>
  <c r="L2376" i="4" s="1"/>
  <c r="N2375" i="4"/>
  <c r="M2375" i="4"/>
  <c r="O2375" i="4" s="1"/>
  <c r="P2375" i="4" s="1"/>
  <c r="J2375" i="4"/>
  <c r="I2375" i="4"/>
  <c r="K2375" i="4" s="1"/>
  <c r="L2375" i="4" s="1"/>
  <c r="Q2375" i="4" s="1"/>
  <c r="N2374" i="4"/>
  <c r="M2374" i="4"/>
  <c r="O2374" i="4" s="1"/>
  <c r="P2374" i="4" s="1"/>
  <c r="J2374" i="4"/>
  <c r="I2374" i="4"/>
  <c r="K2374" i="4" s="1"/>
  <c r="L2374" i="4" s="1"/>
  <c r="N2373" i="4"/>
  <c r="M2373" i="4"/>
  <c r="O2373" i="4" s="1"/>
  <c r="P2373" i="4" s="1"/>
  <c r="J2373" i="4"/>
  <c r="I2373" i="4"/>
  <c r="K2373" i="4" s="1"/>
  <c r="L2373" i="4" s="1"/>
  <c r="Q2373" i="4" s="1"/>
  <c r="N2372" i="4"/>
  <c r="M2372" i="4"/>
  <c r="O2372" i="4" s="1"/>
  <c r="P2372" i="4" s="1"/>
  <c r="J2372" i="4"/>
  <c r="I2372" i="4"/>
  <c r="K2372" i="4" s="1"/>
  <c r="L2372" i="4" s="1"/>
  <c r="N2371" i="4"/>
  <c r="M2371" i="4"/>
  <c r="J2371" i="4"/>
  <c r="I2371" i="4"/>
  <c r="N2370" i="4"/>
  <c r="M2370" i="4"/>
  <c r="O2370" i="4" s="1"/>
  <c r="P2370" i="4" s="1"/>
  <c r="J2370" i="4"/>
  <c r="I2370" i="4"/>
  <c r="N2369" i="4"/>
  <c r="M2369" i="4"/>
  <c r="O2369" i="4" s="1"/>
  <c r="P2369" i="4" s="1"/>
  <c r="J2369" i="4"/>
  <c r="I2369" i="4"/>
  <c r="K2369" i="4" s="1"/>
  <c r="L2369" i="4" s="1"/>
  <c r="N2368" i="4"/>
  <c r="M2368" i="4"/>
  <c r="J2368" i="4"/>
  <c r="I2368" i="4"/>
  <c r="K2368" i="4" s="1"/>
  <c r="L2368" i="4" s="1"/>
  <c r="N2367" i="4"/>
  <c r="M2367" i="4"/>
  <c r="O2367" i="4" s="1"/>
  <c r="P2367" i="4" s="1"/>
  <c r="J2367" i="4"/>
  <c r="I2367" i="4"/>
  <c r="K2367" i="4" s="1"/>
  <c r="L2367" i="4" s="1"/>
  <c r="Q2367" i="4" s="1"/>
  <c r="N2366" i="4"/>
  <c r="M2366" i="4"/>
  <c r="J2366" i="4"/>
  <c r="I2366" i="4"/>
  <c r="N2365" i="4"/>
  <c r="M2365" i="4"/>
  <c r="O2365" i="4" s="1"/>
  <c r="P2365" i="4" s="1"/>
  <c r="J2365" i="4"/>
  <c r="I2365" i="4"/>
  <c r="K2365" i="4" s="1"/>
  <c r="L2365" i="4" s="1"/>
  <c r="Q2365" i="4" s="1"/>
  <c r="N2364" i="4"/>
  <c r="M2364" i="4"/>
  <c r="O2364" i="4" s="1"/>
  <c r="P2364" i="4" s="1"/>
  <c r="J2364" i="4"/>
  <c r="I2364" i="4"/>
  <c r="K2364" i="4" s="1"/>
  <c r="L2364" i="4" s="1"/>
  <c r="N2363" i="4"/>
  <c r="M2363" i="4"/>
  <c r="J2363" i="4"/>
  <c r="I2363" i="4"/>
  <c r="K2363" i="4" s="1"/>
  <c r="L2363" i="4" s="1"/>
  <c r="N2362" i="4"/>
  <c r="M2362" i="4"/>
  <c r="O2362" i="4" s="1"/>
  <c r="P2362" i="4" s="1"/>
  <c r="J2362" i="4"/>
  <c r="I2362" i="4"/>
  <c r="K2362" i="4" s="1"/>
  <c r="L2362" i="4" s="1"/>
  <c r="Q2362" i="4" s="1"/>
  <c r="N2361" i="4"/>
  <c r="M2361" i="4"/>
  <c r="O2361" i="4" s="1"/>
  <c r="P2361" i="4" s="1"/>
  <c r="J2361" i="4"/>
  <c r="I2361" i="4"/>
  <c r="N2360" i="4"/>
  <c r="M2360" i="4"/>
  <c r="J2360" i="4"/>
  <c r="I2360" i="4"/>
  <c r="K2360" i="4" s="1"/>
  <c r="L2360" i="4" s="1"/>
  <c r="N2359" i="4"/>
  <c r="M2359" i="4"/>
  <c r="O2359" i="4" s="1"/>
  <c r="P2359" i="4" s="1"/>
  <c r="J2359" i="4"/>
  <c r="I2359" i="4"/>
  <c r="N2358" i="4"/>
  <c r="M2358" i="4"/>
  <c r="O2358" i="4" s="1"/>
  <c r="P2358" i="4" s="1"/>
  <c r="J2358" i="4"/>
  <c r="I2358" i="4"/>
  <c r="N2357" i="4"/>
  <c r="M2357" i="4"/>
  <c r="O2357" i="4" s="1"/>
  <c r="P2357" i="4" s="1"/>
  <c r="J2357" i="4"/>
  <c r="I2357" i="4"/>
  <c r="N2356" i="4"/>
  <c r="M2356" i="4"/>
  <c r="J2356" i="4"/>
  <c r="I2356" i="4"/>
  <c r="K2356" i="4" s="1"/>
  <c r="L2356" i="4" s="1"/>
  <c r="N2355" i="4"/>
  <c r="M2355" i="4"/>
  <c r="O2355" i="4" s="1"/>
  <c r="P2355" i="4" s="1"/>
  <c r="J2355" i="4"/>
  <c r="I2355" i="4"/>
  <c r="N2354" i="4"/>
  <c r="M2354" i="4"/>
  <c r="J2354" i="4"/>
  <c r="I2354" i="4"/>
  <c r="N2353" i="4"/>
  <c r="M2353" i="4"/>
  <c r="O2353" i="4" s="1"/>
  <c r="P2353" i="4" s="1"/>
  <c r="J2353" i="4"/>
  <c r="I2353" i="4"/>
  <c r="N2352" i="4"/>
  <c r="M2352" i="4"/>
  <c r="J2352" i="4"/>
  <c r="I2352" i="4"/>
  <c r="N2351" i="4"/>
  <c r="M2351" i="4"/>
  <c r="J2351" i="4"/>
  <c r="I2351" i="4"/>
  <c r="N2350" i="4"/>
  <c r="M2350" i="4"/>
  <c r="J2350" i="4"/>
  <c r="I2350" i="4"/>
  <c r="K2350" i="4" s="1"/>
  <c r="L2350" i="4" s="1"/>
  <c r="N2349" i="4"/>
  <c r="M2349" i="4"/>
  <c r="J2349" i="4"/>
  <c r="I2349" i="4"/>
  <c r="N2348" i="4"/>
  <c r="M2348" i="4"/>
  <c r="J2348" i="4"/>
  <c r="I2348" i="4"/>
  <c r="N2347" i="4"/>
  <c r="M2347" i="4"/>
  <c r="O2347" i="4" s="1"/>
  <c r="P2347" i="4" s="1"/>
  <c r="J2347" i="4"/>
  <c r="I2347" i="4"/>
  <c r="N2346" i="4"/>
  <c r="M2346" i="4"/>
  <c r="J2346" i="4"/>
  <c r="I2346" i="4"/>
  <c r="N2345" i="4"/>
  <c r="M2345" i="4"/>
  <c r="O2345" i="4" s="1"/>
  <c r="P2345" i="4" s="1"/>
  <c r="J2345" i="4"/>
  <c r="I2345" i="4"/>
  <c r="N2344" i="4"/>
  <c r="M2344" i="4"/>
  <c r="O2344" i="4" s="1"/>
  <c r="P2344" i="4" s="1"/>
  <c r="J2344" i="4"/>
  <c r="I2344" i="4"/>
  <c r="K2344" i="4" s="1"/>
  <c r="L2344" i="4" s="1"/>
  <c r="N2343" i="4"/>
  <c r="M2343" i="4"/>
  <c r="J2343" i="4"/>
  <c r="I2343" i="4"/>
  <c r="N2342" i="4"/>
  <c r="M2342" i="4"/>
  <c r="J2342" i="4"/>
  <c r="I2342" i="4"/>
  <c r="N2341" i="4"/>
  <c r="M2341" i="4"/>
  <c r="J2341" i="4"/>
  <c r="I2341" i="4"/>
  <c r="N2340" i="4"/>
  <c r="M2340" i="4"/>
  <c r="J2340" i="4"/>
  <c r="I2340" i="4"/>
  <c r="N2339" i="4"/>
  <c r="M2339" i="4"/>
  <c r="O2339" i="4" s="1"/>
  <c r="P2339" i="4" s="1"/>
  <c r="J2339" i="4"/>
  <c r="I2339" i="4"/>
  <c r="N2338" i="4"/>
  <c r="M2338" i="4"/>
  <c r="J2338" i="4"/>
  <c r="I2338" i="4"/>
  <c r="N2337" i="4"/>
  <c r="M2337" i="4"/>
  <c r="J2337" i="4"/>
  <c r="I2337" i="4"/>
  <c r="N2336" i="4"/>
  <c r="M2336" i="4"/>
  <c r="O2336" i="4" s="1"/>
  <c r="P2336" i="4" s="1"/>
  <c r="J2336" i="4"/>
  <c r="I2336" i="4"/>
  <c r="N2335" i="4"/>
  <c r="M2335" i="4"/>
  <c r="J2335" i="4"/>
  <c r="I2335" i="4"/>
  <c r="N2334" i="4"/>
  <c r="M2334" i="4"/>
  <c r="J2334" i="4"/>
  <c r="I2334" i="4"/>
  <c r="N2333" i="4"/>
  <c r="M2333" i="4"/>
  <c r="O2333" i="4" s="1"/>
  <c r="P2333" i="4" s="1"/>
  <c r="J2333" i="4"/>
  <c r="I2333" i="4"/>
  <c r="N2332" i="4"/>
  <c r="M2332" i="4"/>
  <c r="J2332" i="4"/>
  <c r="I2332" i="4"/>
  <c r="K2332" i="4" s="1"/>
  <c r="L2332" i="4" s="1"/>
  <c r="N2331" i="4"/>
  <c r="M2331" i="4"/>
  <c r="J2331" i="4"/>
  <c r="I2331" i="4"/>
  <c r="N2330" i="4"/>
  <c r="M2330" i="4"/>
  <c r="J2330" i="4"/>
  <c r="I2330" i="4"/>
  <c r="N2329" i="4"/>
  <c r="M2329" i="4"/>
  <c r="J2329" i="4"/>
  <c r="I2329" i="4"/>
  <c r="N2328" i="4"/>
  <c r="M2328" i="4"/>
  <c r="J2328" i="4"/>
  <c r="I2328" i="4"/>
  <c r="N2327" i="4"/>
  <c r="M2327" i="4"/>
  <c r="O2327" i="4" s="1"/>
  <c r="P2327" i="4" s="1"/>
  <c r="J2327" i="4"/>
  <c r="I2327" i="4"/>
  <c r="N2326" i="4"/>
  <c r="M2326" i="4"/>
  <c r="J2326" i="4"/>
  <c r="I2326" i="4"/>
  <c r="N2325" i="4"/>
  <c r="M2325" i="4"/>
  <c r="J2325" i="4"/>
  <c r="I2325" i="4"/>
  <c r="N2324" i="4"/>
  <c r="M2324" i="4"/>
  <c r="J2324" i="4"/>
  <c r="I2324" i="4"/>
  <c r="N2323" i="4"/>
  <c r="M2323" i="4"/>
  <c r="J2323" i="4"/>
  <c r="I2323" i="4"/>
  <c r="N2322" i="4"/>
  <c r="M2322" i="4"/>
  <c r="J2322" i="4"/>
  <c r="I2322" i="4"/>
  <c r="N2321" i="4"/>
  <c r="M2321" i="4"/>
  <c r="J2321" i="4"/>
  <c r="I2321" i="4"/>
  <c r="N2320" i="4"/>
  <c r="M2320" i="4"/>
  <c r="J2320" i="4"/>
  <c r="I2320" i="4"/>
  <c r="N2319" i="4"/>
  <c r="M2319" i="4"/>
  <c r="J2319" i="4"/>
  <c r="I2319" i="4"/>
  <c r="N2318" i="4"/>
  <c r="M2318" i="4"/>
  <c r="J2318" i="4"/>
  <c r="I2318" i="4"/>
  <c r="N2317" i="4"/>
  <c r="M2317" i="4"/>
  <c r="O2317" i="4" s="1"/>
  <c r="P2317" i="4" s="1"/>
  <c r="J2317" i="4"/>
  <c r="I2317" i="4"/>
  <c r="K2317" i="4" s="1"/>
  <c r="L2317" i="4" s="1"/>
  <c r="N2316" i="4"/>
  <c r="M2316" i="4"/>
  <c r="J2316" i="4"/>
  <c r="I2316" i="4"/>
  <c r="N2315" i="4"/>
  <c r="M2315" i="4"/>
  <c r="O2315" i="4" s="1"/>
  <c r="P2315" i="4" s="1"/>
  <c r="J2315" i="4"/>
  <c r="I2315" i="4"/>
  <c r="N2314" i="4"/>
  <c r="M2314" i="4"/>
  <c r="O2314" i="4" s="1"/>
  <c r="P2314" i="4" s="1"/>
  <c r="J2314" i="4"/>
  <c r="I2314" i="4"/>
  <c r="K2314" i="4" s="1"/>
  <c r="L2314" i="4" s="1"/>
  <c r="Q2314" i="4" s="1"/>
  <c r="N2313" i="4"/>
  <c r="M2313" i="4"/>
  <c r="J2313" i="4"/>
  <c r="I2313" i="4"/>
  <c r="N2312" i="4"/>
  <c r="M2312" i="4"/>
  <c r="J2312" i="4"/>
  <c r="I2312" i="4"/>
  <c r="N2311" i="4"/>
  <c r="M2311" i="4"/>
  <c r="J2311" i="4"/>
  <c r="I2311" i="4"/>
  <c r="N2310" i="4"/>
  <c r="M2310" i="4"/>
  <c r="J2310" i="4"/>
  <c r="I2310" i="4"/>
  <c r="N2309" i="4"/>
  <c r="M2309" i="4"/>
  <c r="J2309" i="4"/>
  <c r="I2309" i="4"/>
  <c r="N2308" i="4"/>
  <c r="M2308" i="4"/>
  <c r="J2308" i="4"/>
  <c r="I2308" i="4"/>
  <c r="N2307" i="4"/>
  <c r="M2307" i="4"/>
  <c r="O2307" i="4" s="1"/>
  <c r="P2307" i="4" s="1"/>
  <c r="J2307" i="4"/>
  <c r="I2307" i="4"/>
  <c r="N2306" i="4"/>
  <c r="M2306" i="4"/>
  <c r="J2306" i="4"/>
  <c r="I2306" i="4"/>
  <c r="N2305" i="4"/>
  <c r="M2305" i="4"/>
  <c r="O2305" i="4" s="1"/>
  <c r="P2305" i="4" s="1"/>
  <c r="J2305" i="4"/>
  <c r="I2305" i="4"/>
  <c r="N2304" i="4"/>
  <c r="M2304" i="4"/>
  <c r="O2304" i="4" s="1"/>
  <c r="P2304" i="4" s="1"/>
  <c r="J2304" i="4"/>
  <c r="I2304" i="4"/>
  <c r="N2303" i="4"/>
  <c r="M2303" i="4"/>
  <c r="J2303" i="4"/>
  <c r="I2303" i="4"/>
  <c r="N2302" i="4"/>
  <c r="M2302" i="4"/>
  <c r="J2302" i="4"/>
  <c r="I2302" i="4"/>
  <c r="K2302" i="4" s="1"/>
  <c r="L2302" i="4" s="1"/>
  <c r="N2301" i="4"/>
  <c r="M2301" i="4"/>
  <c r="J2301" i="4"/>
  <c r="I2301" i="4"/>
  <c r="N2300" i="4"/>
  <c r="M2300" i="4"/>
  <c r="J2300" i="4"/>
  <c r="I2300" i="4"/>
  <c r="N2299" i="4"/>
  <c r="M2299" i="4"/>
  <c r="J2299" i="4"/>
  <c r="I2299" i="4"/>
  <c r="N2298" i="4"/>
  <c r="M2298" i="4"/>
  <c r="J2298" i="4"/>
  <c r="I2298" i="4"/>
  <c r="N2297" i="4"/>
  <c r="M2297" i="4"/>
  <c r="J2297" i="4"/>
  <c r="I2297" i="4"/>
  <c r="N2296" i="4"/>
  <c r="M2296" i="4"/>
  <c r="O2296" i="4" s="1"/>
  <c r="P2296" i="4" s="1"/>
  <c r="J2296" i="4"/>
  <c r="I2296" i="4"/>
  <c r="N2295" i="4"/>
  <c r="M2295" i="4"/>
  <c r="J2295" i="4"/>
  <c r="I2295" i="4"/>
  <c r="N2294" i="4"/>
  <c r="M2294" i="4"/>
  <c r="J2294" i="4"/>
  <c r="I2294" i="4"/>
  <c r="N2293" i="4"/>
  <c r="M2293" i="4"/>
  <c r="J2293" i="4"/>
  <c r="I2293" i="4"/>
  <c r="N2292" i="4"/>
  <c r="M2292" i="4"/>
  <c r="J2292" i="4"/>
  <c r="I2292" i="4"/>
  <c r="N2291" i="4"/>
  <c r="M2291" i="4"/>
  <c r="O2291" i="4" s="1"/>
  <c r="P2291" i="4" s="1"/>
  <c r="J2291" i="4"/>
  <c r="I2291" i="4"/>
  <c r="N2290" i="4"/>
  <c r="M2290" i="4"/>
  <c r="O2290" i="4" s="1"/>
  <c r="P2290" i="4" s="1"/>
  <c r="J2290" i="4"/>
  <c r="I2290" i="4"/>
  <c r="K2290" i="4" s="1"/>
  <c r="L2290" i="4" s="1"/>
  <c r="N2289" i="4"/>
  <c r="M2289" i="4"/>
  <c r="J2289" i="4"/>
  <c r="I2289" i="4"/>
  <c r="N2288" i="4"/>
  <c r="M2288" i="4"/>
  <c r="J2288" i="4"/>
  <c r="I2288" i="4"/>
  <c r="N2287" i="4"/>
  <c r="M2287" i="4"/>
  <c r="J2287" i="4"/>
  <c r="I2287" i="4"/>
  <c r="K2287" i="4" s="1"/>
  <c r="L2287" i="4" s="1"/>
  <c r="N2286" i="4"/>
  <c r="M2286" i="4"/>
  <c r="J2286" i="4"/>
  <c r="I2286" i="4"/>
  <c r="N2285" i="4"/>
  <c r="M2285" i="4"/>
  <c r="J2285" i="4"/>
  <c r="I2285" i="4"/>
  <c r="N2284" i="4"/>
  <c r="M2284" i="4"/>
  <c r="J2284" i="4"/>
  <c r="I2284" i="4"/>
  <c r="N2283" i="4"/>
  <c r="M2283" i="4"/>
  <c r="O2283" i="4" s="1"/>
  <c r="P2283" i="4" s="1"/>
  <c r="J2283" i="4"/>
  <c r="I2283" i="4"/>
  <c r="N2282" i="4"/>
  <c r="M2282" i="4"/>
  <c r="J2282" i="4"/>
  <c r="I2282" i="4"/>
  <c r="N2281" i="4"/>
  <c r="M2281" i="4"/>
  <c r="J2281" i="4"/>
  <c r="I2281" i="4"/>
  <c r="N2280" i="4"/>
  <c r="M2280" i="4"/>
  <c r="O2280" i="4" s="1"/>
  <c r="P2280" i="4" s="1"/>
  <c r="J2280" i="4"/>
  <c r="I2280" i="4"/>
  <c r="N2279" i="4"/>
  <c r="M2279" i="4"/>
  <c r="J2279" i="4"/>
  <c r="I2279" i="4"/>
  <c r="N2278" i="4"/>
  <c r="M2278" i="4"/>
  <c r="J2278" i="4"/>
  <c r="I2278" i="4"/>
  <c r="N2277" i="4"/>
  <c r="M2277" i="4"/>
  <c r="J2277" i="4"/>
  <c r="I2277" i="4"/>
  <c r="N2276" i="4"/>
  <c r="M2276" i="4"/>
  <c r="J2276" i="4"/>
  <c r="I2276" i="4"/>
  <c r="N2275" i="4"/>
  <c r="M2275" i="4"/>
  <c r="J2275" i="4"/>
  <c r="I2275" i="4"/>
  <c r="N2274" i="4"/>
  <c r="M2274" i="4"/>
  <c r="J2274" i="4"/>
  <c r="I2274" i="4"/>
  <c r="N2273" i="4"/>
  <c r="M2273" i="4"/>
  <c r="J2273" i="4"/>
  <c r="I2273" i="4"/>
  <c r="N2272" i="4"/>
  <c r="M2272" i="4"/>
  <c r="J2272" i="4"/>
  <c r="I2272" i="4"/>
  <c r="N2271" i="4"/>
  <c r="M2271" i="4"/>
  <c r="J2271" i="4"/>
  <c r="I2271" i="4"/>
  <c r="N2270" i="4"/>
  <c r="M2270" i="4"/>
  <c r="J2270" i="4"/>
  <c r="I2270" i="4"/>
  <c r="N2269" i="4"/>
  <c r="M2269" i="4"/>
  <c r="O2269" i="4" s="1"/>
  <c r="P2269" i="4" s="1"/>
  <c r="J2269" i="4"/>
  <c r="I2269" i="4"/>
  <c r="N2268" i="4"/>
  <c r="M2268" i="4"/>
  <c r="O2268" i="4" s="1"/>
  <c r="P2268" i="4" s="1"/>
  <c r="J2268" i="4"/>
  <c r="I2268" i="4"/>
  <c r="N2267" i="4"/>
  <c r="M2267" i="4"/>
  <c r="J2267" i="4"/>
  <c r="I2267" i="4"/>
  <c r="N2266" i="4"/>
  <c r="M2266" i="4"/>
  <c r="J2266" i="4"/>
  <c r="I2266" i="4"/>
  <c r="N2265" i="4"/>
  <c r="M2265" i="4"/>
  <c r="J2265" i="4"/>
  <c r="I2265" i="4"/>
  <c r="N2264" i="4"/>
  <c r="M2264" i="4"/>
  <c r="J2264" i="4"/>
  <c r="I2264" i="4"/>
  <c r="N2263" i="4"/>
  <c r="M2263" i="4"/>
  <c r="J2263" i="4"/>
  <c r="I2263" i="4"/>
  <c r="N2262" i="4"/>
  <c r="M2262" i="4"/>
  <c r="J2262" i="4"/>
  <c r="I2262" i="4"/>
  <c r="N2261" i="4"/>
  <c r="M2261" i="4"/>
  <c r="J2261" i="4"/>
  <c r="I2261" i="4"/>
  <c r="N2260" i="4"/>
  <c r="M2260" i="4"/>
  <c r="O2260" i="4" s="1"/>
  <c r="P2260" i="4" s="1"/>
  <c r="J2260" i="4"/>
  <c r="I2260" i="4"/>
  <c r="N2259" i="4"/>
  <c r="M2259" i="4"/>
  <c r="J2259" i="4"/>
  <c r="I2259" i="4"/>
  <c r="N2258" i="4"/>
  <c r="M2258" i="4"/>
  <c r="J2258" i="4"/>
  <c r="I2258" i="4"/>
  <c r="N2257" i="4"/>
  <c r="M2257" i="4"/>
  <c r="O2257" i="4" s="1"/>
  <c r="P2257" i="4" s="1"/>
  <c r="J2257" i="4"/>
  <c r="I2257" i="4"/>
  <c r="N2256" i="4"/>
  <c r="M2256" i="4"/>
  <c r="J2256" i="4"/>
  <c r="I2256" i="4"/>
  <c r="N2255" i="4"/>
  <c r="M2255" i="4"/>
  <c r="J2255" i="4"/>
  <c r="I2255" i="4"/>
  <c r="N2254" i="4"/>
  <c r="M2254" i="4"/>
  <c r="O2254" i="4" s="1"/>
  <c r="P2254" i="4" s="1"/>
  <c r="J2254" i="4"/>
  <c r="I2254" i="4"/>
  <c r="N2253" i="4"/>
  <c r="M2253" i="4"/>
  <c r="O2253" i="4" s="1"/>
  <c r="P2253" i="4" s="1"/>
  <c r="J2253" i="4"/>
  <c r="I2253" i="4"/>
  <c r="N2252" i="4"/>
  <c r="M2252" i="4"/>
  <c r="J2252" i="4"/>
  <c r="I2252" i="4"/>
  <c r="N2251" i="4"/>
  <c r="M2251" i="4"/>
  <c r="O2251" i="4" s="1"/>
  <c r="P2251" i="4" s="1"/>
  <c r="J2251" i="4"/>
  <c r="I2251" i="4"/>
  <c r="N2250" i="4"/>
  <c r="M2250" i="4"/>
  <c r="O2250" i="4" s="1"/>
  <c r="P2250" i="4" s="1"/>
  <c r="J2250" i="4"/>
  <c r="I2250" i="4"/>
  <c r="N2249" i="4"/>
  <c r="M2249" i="4"/>
  <c r="J2249" i="4"/>
  <c r="I2249" i="4"/>
  <c r="N2248" i="4"/>
  <c r="M2248" i="4"/>
  <c r="O2248" i="4" s="1"/>
  <c r="P2248" i="4" s="1"/>
  <c r="J2248" i="4"/>
  <c r="I2248" i="4"/>
  <c r="N2247" i="4"/>
  <c r="M2247" i="4"/>
  <c r="J2247" i="4"/>
  <c r="I2247" i="4"/>
  <c r="N2246" i="4"/>
  <c r="M2246" i="4"/>
  <c r="J2246" i="4"/>
  <c r="I2246" i="4"/>
  <c r="N2245" i="4"/>
  <c r="M2245" i="4"/>
  <c r="O2245" i="4" s="1"/>
  <c r="P2245" i="4" s="1"/>
  <c r="J2245" i="4"/>
  <c r="I2245" i="4"/>
  <c r="N2244" i="4"/>
  <c r="M2244" i="4"/>
  <c r="O2244" i="4" s="1"/>
  <c r="P2244" i="4" s="1"/>
  <c r="J2244" i="4"/>
  <c r="I2244" i="4"/>
  <c r="N2243" i="4"/>
  <c r="M2243" i="4"/>
  <c r="J2243" i="4"/>
  <c r="I2243" i="4"/>
  <c r="N2242" i="4"/>
  <c r="M2242" i="4"/>
  <c r="J2242" i="4"/>
  <c r="I2242" i="4"/>
  <c r="N2241" i="4"/>
  <c r="M2241" i="4"/>
  <c r="O2241" i="4" s="1"/>
  <c r="P2241" i="4" s="1"/>
  <c r="J2241" i="4"/>
  <c r="I2241" i="4"/>
  <c r="N2240" i="4"/>
  <c r="M2240" i="4"/>
  <c r="J2240" i="4"/>
  <c r="I2240" i="4"/>
  <c r="N2239" i="4"/>
  <c r="M2239" i="4"/>
  <c r="J2239" i="4"/>
  <c r="I2239" i="4"/>
  <c r="K2239" i="4" s="1"/>
  <c r="L2239" i="4" s="1"/>
  <c r="N2238" i="4"/>
  <c r="M2238" i="4"/>
  <c r="O2238" i="4" s="1"/>
  <c r="P2238" i="4" s="1"/>
  <c r="J2238" i="4"/>
  <c r="I2238" i="4"/>
  <c r="N2237" i="4"/>
  <c r="M2237" i="4"/>
  <c r="J2237" i="4"/>
  <c r="I2237" i="4"/>
  <c r="N2236" i="4"/>
  <c r="M2236" i="4"/>
  <c r="J2236" i="4"/>
  <c r="I2236" i="4"/>
  <c r="K2236" i="4" s="1"/>
  <c r="L2236" i="4" s="1"/>
  <c r="N2235" i="4"/>
  <c r="M2235" i="4"/>
  <c r="O2235" i="4" s="1"/>
  <c r="P2235" i="4" s="1"/>
  <c r="J2235" i="4"/>
  <c r="I2235" i="4"/>
  <c r="N2234" i="4"/>
  <c r="M2234" i="4"/>
  <c r="J2234" i="4"/>
  <c r="I2234" i="4"/>
  <c r="N2233" i="4"/>
  <c r="M2233" i="4"/>
  <c r="J2233" i="4"/>
  <c r="I2233" i="4"/>
  <c r="K2233" i="4" s="1"/>
  <c r="L2233" i="4" s="1"/>
  <c r="N2232" i="4"/>
  <c r="M2232" i="4"/>
  <c r="J2232" i="4"/>
  <c r="I2232" i="4"/>
  <c r="N2231" i="4"/>
  <c r="M2231" i="4"/>
  <c r="J2231" i="4"/>
  <c r="I2231" i="4"/>
  <c r="N2230" i="4"/>
  <c r="M2230" i="4"/>
  <c r="J2230" i="4"/>
  <c r="I2230" i="4"/>
  <c r="N2229" i="4"/>
  <c r="M2229" i="4"/>
  <c r="O2229" i="4" s="1"/>
  <c r="P2229" i="4" s="1"/>
  <c r="J2229" i="4"/>
  <c r="I2229" i="4"/>
  <c r="N2228" i="4"/>
  <c r="M2228" i="4"/>
  <c r="J2228" i="4"/>
  <c r="I2228" i="4"/>
  <c r="N2227" i="4"/>
  <c r="M2227" i="4"/>
  <c r="J2227" i="4"/>
  <c r="I2227" i="4"/>
  <c r="N2226" i="4"/>
  <c r="M2226" i="4"/>
  <c r="J2226" i="4"/>
  <c r="I2226" i="4"/>
  <c r="N2225" i="4"/>
  <c r="M2225" i="4"/>
  <c r="J2225" i="4"/>
  <c r="I2225" i="4"/>
  <c r="N2224" i="4"/>
  <c r="M2224" i="4"/>
  <c r="J2224" i="4"/>
  <c r="I2224" i="4"/>
  <c r="N2223" i="4"/>
  <c r="M2223" i="4"/>
  <c r="J2223" i="4"/>
  <c r="I2223" i="4"/>
  <c r="N2222" i="4"/>
  <c r="M2222" i="4"/>
  <c r="J2222" i="4"/>
  <c r="I2222" i="4"/>
  <c r="N2221" i="4"/>
  <c r="M2221" i="4"/>
  <c r="J2221" i="4"/>
  <c r="I2221" i="4"/>
  <c r="N2220" i="4"/>
  <c r="M2220" i="4"/>
  <c r="J2220" i="4"/>
  <c r="I2220" i="4"/>
  <c r="N2219" i="4"/>
  <c r="M2219" i="4"/>
  <c r="J2219" i="4"/>
  <c r="I2219" i="4"/>
  <c r="N2218" i="4"/>
  <c r="M2218" i="4"/>
  <c r="J2218" i="4"/>
  <c r="I2218" i="4"/>
  <c r="N2217" i="4"/>
  <c r="M2217" i="4"/>
  <c r="J2217" i="4"/>
  <c r="I2217" i="4"/>
  <c r="N2216" i="4"/>
  <c r="M2216" i="4"/>
  <c r="J2216" i="4"/>
  <c r="I2216" i="4"/>
  <c r="N2215" i="4"/>
  <c r="M2215" i="4"/>
  <c r="J2215" i="4"/>
  <c r="I2215" i="4"/>
  <c r="K2215" i="4" s="1"/>
  <c r="L2215" i="4" s="1"/>
  <c r="N2214" i="4"/>
  <c r="M2214" i="4"/>
  <c r="O2214" i="4" s="1"/>
  <c r="P2214" i="4" s="1"/>
  <c r="J2214" i="4"/>
  <c r="I2214" i="4"/>
  <c r="N2213" i="4"/>
  <c r="M2213" i="4"/>
  <c r="J2213" i="4"/>
  <c r="I2213" i="4"/>
  <c r="N2212" i="4"/>
  <c r="M2212" i="4"/>
  <c r="J2212" i="4"/>
  <c r="I2212" i="4"/>
  <c r="K2212" i="4" s="1"/>
  <c r="L2212" i="4" s="1"/>
  <c r="N2211" i="4"/>
  <c r="M2211" i="4"/>
  <c r="J2211" i="4"/>
  <c r="I2211" i="4"/>
  <c r="N2210" i="4"/>
  <c r="M2210" i="4"/>
  <c r="J2210" i="4"/>
  <c r="I2210" i="4"/>
  <c r="N2209" i="4"/>
  <c r="M2209" i="4"/>
  <c r="J2209" i="4"/>
  <c r="I2209" i="4"/>
  <c r="K2209" i="4" s="1"/>
  <c r="L2209" i="4" s="1"/>
  <c r="N2208" i="4"/>
  <c r="M2208" i="4"/>
  <c r="J2208" i="4"/>
  <c r="I2208" i="4"/>
  <c r="N2207" i="4"/>
  <c r="M2207" i="4"/>
  <c r="J2207" i="4"/>
  <c r="I2207" i="4"/>
  <c r="N2206" i="4"/>
  <c r="M2206" i="4"/>
  <c r="J2206" i="4"/>
  <c r="I2206" i="4"/>
  <c r="N2205" i="4"/>
  <c r="M2205" i="4"/>
  <c r="J2205" i="4"/>
  <c r="I2205" i="4"/>
  <c r="N2204" i="4"/>
  <c r="M2204" i="4"/>
  <c r="J2204" i="4"/>
  <c r="I2204" i="4"/>
  <c r="N2203" i="4"/>
  <c r="M2203" i="4"/>
  <c r="J2203" i="4"/>
  <c r="I2203" i="4"/>
  <c r="K2203" i="4" s="1"/>
  <c r="L2203" i="4" s="1"/>
  <c r="N2202" i="4"/>
  <c r="M2202" i="4"/>
  <c r="J2202" i="4"/>
  <c r="I2202" i="4"/>
  <c r="N2201" i="4"/>
  <c r="M2201" i="4"/>
  <c r="J2201" i="4"/>
  <c r="I2201" i="4"/>
  <c r="N2200" i="4"/>
  <c r="M2200" i="4"/>
  <c r="O2200" i="4" s="1"/>
  <c r="P2200" i="4" s="1"/>
  <c r="J2200" i="4"/>
  <c r="I2200" i="4"/>
  <c r="N2199" i="4"/>
  <c r="M2199" i="4"/>
  <c r="J2199" i="4"/>
  <c r="I2199" i="4"/>
  <c r="N2198" i="4"/>
  <c r="M2198" i="4"/>
  <c r="J2198" i="4"/>
  <c r="I2198" i="4"/>
  <c r="N2197" i="4"/>
  <c r="M2197" i="4"/>
  <c r="J2197" i="4"/>
  <c r="I2197" i="4"/>
  <c r="N2196" i="4"/>
  <c r="M2196" i="4"/>
  <c r="J2196" i="4"/>
  <c r="I2196" i="4"/>
  <c r="N2195" i="4"/>
  <c r="M2195" i="4"/>
  <c r="J2195" i="4"/>
  <c r="I2195" i="4"/>
  <c r="N2194" i="4"/>
  <c r="M2194" i="4"/>
  <c r="O2194" i="4" s="1"/>
  <c r="P2194" i="4" s="1"/>
  <c r="J2194" i="4"/>
  <c r="I2194" i="4"/>
  <c r="N2193" i="4"/>
  <c r="M2193" i="4"/>
  <c r="J2193" i="4"/>
  <c r="I2193" i="4"/>
  <c r="N2192" i="4"/>
  <c r="M2192" i="4"/>
  <c r="J2192" i="4"/>
  <c r="I2192" i="4"/>
  <c r="N2191" i="4"/>
  <c r="M2191" i="4"/>
  <c r="J2191" i="4"/>
  <c r="I2191" i="4"/>
  <c r="N2190" i="4"/>
  <c r="M2190" i="4"/>
  <c r="O2190" i="4" s="1"/>
  <c r="P2190" i="4" s="1"/>
  <c r="J2190" i="4"/>
  <c r="I2190" i="4"/>
  <c r="N2189" i="4"/>
  <c r="M2189" i="4"/>
  <c r="J2189" i="4"/>
  <c r="I2189" i="4"/>
  <c r="N2188" i="4"/>
  <c r="M2188" i="4"/>
  <c r="J2188" i="4"/>
  <c r="I2188" i="4"/>
  <c r="N2187" i="4"/>
  <c r="M2187" i="4"/>
  <c r="J2187" i="4"/>
  <c r="I2187" i="4"/>
  <c r="N2186" i="4"/>
  <c r="M2186" i="4"/>
  <c r="J2186" i="4"/>
  <c r="I2186" i="4"/>
  <c r="N2185" i="4"/>
  <c r="M2185" i="4"/>
  <c r="J2185" i="4"/>
  <c r="I2185" i="4"/>
  <c r="N2184" i="4"/>
  <c r="M2184" i="4"/>
  <c r="J2184" i="4"/>
  <c r="I2184" i="4"/>
  <c r="N2183" i="4"/>
  <c r="M2183" i="4"/>
  <c r="J2183" i="4"/>
  <c r="I2183" i="4"/>
  <c r="N2182" i="4"/>
  <c r="M2182" i="4"/>
  <c r="J2182" i="4"/>
  <c r="I2182" i="4"/>
  <c r="N2181" i="4"/>
  <c r="M2181" i="4"/>
  <c r="J2181" i="4"/>
  <c r="I2181" i="4"/>
  <c r="N2180" i="4"/>
  <c r="M2180" i="4"/>
  <c r="J2180" i="4"/>
  <c r="I2180" i="4"/>
  <c r="N2179" i="4"/>
  <c r="M2179" i="4"/>
  <c r="J2179" i="4"/>
  <c r="I2179" i="4"/>
  <c r="N2178" i="4"/>
  <c r="M2178" i="4"/>
  <c r="J2178" i="4"/>
  <c r="I2178" i="4"/>
  <c r="N2177" i="4"/>
  <c r="M2177" i="4"/>
  <c r="J2177" i="4"/>
  <c r="I2177" i="4"/>
  <c r="N2176" i="4"/>
  <c r="M2176" i="4"/>
  <c r="J2176" i="4"/>
  <c r="I2176" i="4"/>
  <c r="N2175" i="4"/>
  <c r="M2175" i="4"/>
  <c r="J2175" i="4"/>
  <c r="I2175" i="4"/>
  <c r="N2174" i="4"/>
  <c r="M2174" i="4"/>
  <c r="J2174" i="4"/>
  <c r="I2174" i="4"/>
  <c r="N2173" i="4"/>
  <c r="M2173" i="4"/>
  <c r="J2173" i="4"/>
  <c r="I2173" i="4"/>
  <c r="N2172" i="4"/>
  <c r="M2172" i="4"/>
  <c r="J2172" i="4"/>
  <c r="I2172" i="4"/>
  <c r="N2171" i="4"/>
  <c r="M2171" i="4"/>
  <c r="J2171" i="4"/>
  <c r="I2171" i="4"/>
  <c r="N2170" i="4"/>
  <c r="M2170" i="4"/>
  <c r="J2170" i="4"/>
  <c r="I2170" i="4"/>
  <c r="N2169" i="4"/>
  <c r="M2169" i="4"/>
  <c r="J2169" i="4"/>
  <c r="I2169" i="4"/>
  <c r="N2168" i="4"/>
  <c r="M2168" i="4"/>
  <c r="J2168" i="4"/>
  <c r="I2168" i="4"/>
  <c r="K2168" i="4" s="1"/>
  <c r="L2168" i="4" s="1"/>
  <c r="N2167" i="4"/>
  <c r="M2167" i="4"/>
  <c r="J2167" i="4"/>
  <c r="I2167" i="4"/>
  <c r="K2167" i="4" s="1"/>
  <c r="L2167" i="4" s="1"/>
  <c r="N2166" i="4"/>
  <c r="M2166" i="4"/>
  <c r="J2166" i="4"/>
  <c r="I2166" i="4"/>
  <c r="N2165" i="4"/>
  <c r="M2165" i="4"/>
  <c r="J2165" i="4"/>
  <c r="I2165" i="4"/>
  <c r="N2164" i="4"/>
  <c r="M2164" i="4"/>
  <c r="J2164" i="4"/>
  <c r="I2164" i="4"/>
  <c r="K2164" i="4" s="1"/>
  <c r="L2164" i="4" s="1"/>
  <c r="N2163" i="4"/>
  <c r="M2163" i="4"/>
  <c r="O2163" i="4" s="1"/>
  <c r="P2163" i="4" s="1"/>
  <c r="J2163" i="4"/>
  <c r="I2163" i="4"/>
  <c r="N2162" i="4"/>
  <c r="M2162" i="4"/>
  <c r="J2162" i="4"/>
  <c r="I2162" i="4"/>
  <c r="N2161" i="4"/>
  <c r="M2161" i="4"/>
  <c r="O2161" i="4" s="1"/>
  <c r="P2161" i="4" s="1"/>
  <c r="J2161" i="4"/>
  <c r="I2161" i="4"/>
  <c r="N2160" i="4"/>
  <c r="M2160" i="4"/>
  <c r="O2160" i="4" s="1"/>
  <c r="P2160" i="4" s="1"/>
  <c r="J2160" i="4"/>
  <c r="I2160" i="4"/>
  <c r="N2159" i="4"/>
  <c r="M2159" i="4"/>
  <c r="J2159" i="4"/>
  <c r="I2159" i="4"/>
  <c r="N2158" i="4"/>
  <c r="M2158" i="4"/>
  <c r="J2158" i="4"/>
  <c r="I2158" i="4"/>
  <c r="N2157" i="4"/>
  <c r="M2157" i="4"/>
  <c r="O2157" i="4" s="1"/>
  <c r="P2157" i="4" s="1"/>
  <c r="J2157" i="4"/>
  <c r="I2157" i="4"/>
  <c r="N2156" i="4"/>
  <c r="M2156" i="4"/>
  <c r="J2156" i="4"/>
  <c r="I2156" i="4"/>
  <c r="N2155" i="4"/>
  <c r="M2155" i="4"/>
  <c r="J2155" i="4"/>
  <c r="I2155" i="4"/>
  <c r="N2154" i="4"/>
  <c r="M2154" i="4"/>
  <c r="O2154" i="4" s="1"/>
  <c r="P2154" i="4" s="1"/>
  <c r="J2154" i="4"/>
  <c r="I2154" i="4"/>
  <c r="N2153" i="4"/>
  <c r="M2153" i="4"/>
  <c r="J2153" i="4"/>
  <c r="I2153" i="4"/>
  <c r="N2152" i="4"/>
  <c r="M2152" i="4"/>
  <c r="J2152" i="4"/>
  <c r="I2152" i="4"/>
  <c r="N2151" i="4"/>
  <c r="M2151" i="4"/>
  <c r="J2151" i="4"/>
  <c r="I2151" i="4"/>
  <c r="N2150" i="4"/>
  <c r="M2150" i="4"/>
  <c r="J2150" i="4"/>
  <c r="I2150" i="4"/>
  <c r="N2149" i="4"/>
  <c r="M2149" i="4"/>
  <c r="J2149" i="4"/>
  <c r="I2149" i="4"/>
  <c r="N2148" i="4"/>
  <c r="M2148" i="4"/>
  <c r="O2148" i="4" s="1"/>
  <c r="P2148" i="4" s="1"/>
  <c r="J2148" i="4"/>
  <c r="I2148" i="4"/>
  <c r="N2147" i="4"/>
  <c r="M2147" i="4"/>
  <c r="J2147" i="4"/>
  <c r="I2147" i="4"/>
  <c r="N2146" i="4"/>
  <c r="M2146" i="4"/>
  <c r="J2146" i="4"/>
  <c r="I2146" i="4"/>
  <c r="K2146" i="4" s="1"/>
  <c r="L2146" i="4" s="1"/>
  <c r="N2145" i="4"/>
  <c r="M2145" i="4"/>
  <c r="J2145" i="4"/>
  <c r="I2145" i="4"/>
  <c r="N2144" i="4"/>
  <c r="M2144" i="4"/>
  <c r="J2144" i="4"/>
  <c r="I2144" i="4"/>
  <c r="N2143" i="4"/>
  <c r="M2143" i="4"/>
  <c r="J2143" i="4"/>
  <c r="I2143" i="4"/>
  <c r="K2143" i="4" s="1"/>
  <c r="L2143" i="4" s="1"/>
  <c r="N2142" i="4"/>
  <c r="M2142" i="4"/>
  <c r="J2142" i="4"/>
  <c r="I2142" i="4"/>
  <c r="N2141" i="4"/>
  <c r="M2141" i="4"/>
  <c r="J2141" i="4"/>
  <c r="I2141" i="4"/>
  <c r="N2140" i="4"/>
  <c r="M2140" i="4"/>
  <c r="J2140" i="4"/>
  <c r="I2140" i="4"/>
  <c r="K2140" i="4" s="1"/>
  <c r="L2140" i="4" s="1"/>
  <c r="N2139" i="4"/>
  <c r="M2139" i="4"/>
  <c r="J2139" i="4"/>
  <c r="I2139" i="4"/>
  <c r="N2138" i="4"/>
  <c r="M2138" i="4"/>
  <c r="O2138" i="4" s="1"/>
  <c r="P2138" i="4" s="1"/>
  <c r="J2138" i="4"/>
  <c r="I2138" i="4"/>
  <c r="N2137" i="4"/>
  <c r="M2137" i="4"/>
  <c r="J2137" i="4"/>
  <c r="I2137" i="4"/>
  <c r="N2136" i="4"/>
  <c r="M2136" i="4"/>
  <c r="J2136" i="4"/>
  <c r="I2136" i="4"/>
  <c r="N2135" i="4"/>
  <c r="M2135" i="4"/>
  <c r="J2135" i="4"/>
  <c r="I2135" i="4"/>
  <c r="N2134" i="4"/>
  <c r="M2134" i="4"/>
  <c r="J2134" i="4"/>
  <c r="I2134" i="4"/>
  <c r="N2133" i="4"/>
  <c r="M2133" i="4"/>
  <c r="O2133" i="4" s="1"/>
  <c r="P2133" i="4" s="1"/>
  <c r="J2133" i="4"/>
  <c r="I2133" i="4"/>
  <c r="N2132" i="4"/>
  <c r="M2132" i="4"/>
  <c r="J2132" i="4"/>
  <c r="I2132" i="4"/>
  <c r="K2132" i="4" s="1"/>
  <c r="L2132" i="4" s="1"/>
  <c r="N2131" i="4"/>
  <c r="M2131" i="4"/>
  <c r="J2131" i="4"/>
  <c r="I2131" i="4"/>
  <c r="K2131" i="4" s="1"/>
  <c r="L2131" i="4" s="1"/>
  <c r="N2130" i="4"/>
  <c r="M2130" i="4"/>
  <c r="J2130" i="4"/>
  <c r="I2130" i="4"/>
  <c r="N2129" i="4"/>
  <c r="M2129" i="4"/>
  <c r="J2129" i="4"/>
  <c r="I2129" i="4"/>
  <c r="N2128" i="4"/>
  <c r="M2128" i="4"/>
  <c r="J2128" i="4"/>
  <c r="I2128" i="4"/>
  <c r="N2127" i="4"/>
  <c r="M2127" i="4"/>
  <c r="J2127" i="4"/>
  <c r="I2127" i="4"/>
  <c r="N2126" i="4"/>
  <c r="M2126" i="4"/>
  <c r="J2126" i="4"/>
  <c r="I2126" i="4"/>
  <c r="N2125" i="4"/>
  <c r="M2125" i="4"/>
  <c r="J2125" i="4"/>
  <c r="I2125" i="4"/>
  <c r="N2124" i="4"/>
  <c r="M2124" i="4"/>
  <c r="J2124" i="4"/>
  <c r="I2124" i="4"/>
  <c r="N2123" i="4"/>
  <c r="M2123" i="4"/>
  <c r="J2123" i="4"/>
  <c r="I2123" i="4"/>
  <c r="N2122" i="4"/>
  <c r="M2122" i="4"/>
  <c r="J2122" i="4"/>
  <c r="I2122" i="4"/>
  <c r="N2121" i="4"/>
  <c r="M2121" i="4"/>
  <c r="J2121" i="4"/>
  <c r="I2121" i="4"/>
  <c r="N2120" i="4"/>
  <c r="M2120" i="4"/>
  <c r="J2120" i="4"/>
  <c r="I2120" i="4"/>
  <c r="K2120" i="4" s="1"/>
  <c r="L2120" i="4" s="1"/>
  <c r="N2119" i="4"/>
  <c r="M2119" i="4"/>
  <c r="J2119" i="4"/>
  <c r="I2119" i="4"/>
  <c r="N2118" i="4"/>
  <c r="M2118" i="4"/>
  <c r="J2118" i="4"/>
  <c r="I2118" i="4"/>
  <c r="N2117" i="4"/>
  <c r="M2117" i="4"/>
  <c r="J2117" i="4"/>
  <c r="I2117" i="4"/>
  <c r="K2117" i="4" s="1"/>
  <c r="L2117" i="4" s="1"/>
  <c r="N2116" i="4"/>
  <c r="M2116" i="4"/>
  <c r="J2116" i="4"/>
  <c r="I2116" i="4"/>
  <c r="N2115" i="4"/>
  <c r="M2115" i="4"/>
  <c r="J2115" i="4"/>
  <c r="I2115" i="4"/>
  <c r="N2114" i="4"/>
  <c r="M2114" i="4"/>
  <c r="J2114" i="4"/>
  <c r="I2114" i="4"/>
  <c r="N2113" i="4"/>
  <c r="M2113" i="4"/>
  <c r="J2113" i="4"/>
  <c r="I2113" i="4"/>
  <c r="N2112" i="4"/>
  <c r="M2112" i="4"/>
  <c r="J2112" i="4"/>
  <c r="I2112" i="4"/>
  <c r="N2111" i="4"/>
  <c r="M2111" i="4"/>
  <c r="J2111" i="4"/>
  <c r="I2111" i="4"/>
  <c r="N2110" i="4"/>
  <c r="M2110" i="4"/>
  <c r="J2110" i="4"/>
  <c r="I2110" i="4"/>
  <c r="K2110" i="4" s="1"/>
  <c r="L2110" i="4" s="1"/>
  <c r="N2109" i="4"/>
  <c r="M2109" i="4"/>
  <c r="J2109" i="4"/>
  <c r="I2109" i="4"/>
  <c r="N2108" i="4"/>
  <c r="M2108" i="4"/>
  <c r="J2108" i="4"/>
  <c r="I2108" i="4"/>
  <c r="N2107" i="4"/>
  <c r="M2107" i="4"/>
  <c r="O2107" i="4" s="1"/>
  <c r="P2107" i="4" s="1"/>
  <c r="J2107" i="4"/>
  <c r="I2107" i="4"/>
  <c r="N2106" i="4"/>
  <c r="M2106" i="4"/>
  <c r="J2106" i="4"/>
  <c r="I2106" i="4"/>
  <c r="N2105" i="4"/>
  <c r="M2105" i="4"/>
  <c r="J2105" i="4"/>
  <c r="I2105" i="4"/>
  <c r="N2104" i="4"/>
  <c r="M2104" i="4"/>
  <c r="O2104" i="4" s="1"/>
  <c r="P2104" i="4" s="1"/>
  <c r="J2104" i="4"/>
  <c r="I2104" i="4"/>
  <c r="N2103" i="4"/>
  <c r="M2103" i="4"/>
  <c r="J2103" i="4"/>
  <c r="I2103" i="4"/>
  <c r="N2102" i="4"/>
  <c r="M2102" i="4"/>
  <c r="J2102" i="4"/>
  <c r="I2102" i="4"/>
  <c r="N2101" i="4"/>
  <c r="M2101" i="4"/>
  <c r="J2101" i="4"/>
  <c r="I2101" i="4"/>
  <c r="N2100" i="4"/>
  <c r="M2100" i="4"/>
  <c r="J2100" i="4"/>
  <c r="I2100" i="4"/>
  <c r="N2099" i="4"/>
  <c r="M2099" i="4"/>
  <c r="J2099" i="4"/>
  <c r="I2099" i="4"/>
  <c r="K2099" i="4" s="1"/>
  <c r="L2099" i="4" s="1"/>
  <c r="N2098" i="4"/>
  <c r="M2098" i="4"/>
  <c r="J2098" i="4"/>
  <c r="I2098" i="4"/>
  <c r="K2098" i="4" s="1"/>
  <c r="L2098" i="4" s="1"/>
  <c r="N2097" i="4"/>
  <c r="M2097" i="4"/>
  <c r="J2097" i="4"/>
  <c r="I2097" i="4"/>
  <c r="N2096" i="4"/>
  <c r="M2096" i="4"/>
  <c r="J2096" i="4"/>
  <c r="I2096" i="4"/>
  <c r="K2096" i="4" s="1"/>
  <c r="L2096" i="4" s="1"/>
  <c r="N2095" i="4"/>
  <c r="M2095" i="4"/>
  <c r="J2095" i="4"/>
  <c r="I2095" i="4"/>
  <c r="N2094" i="4"/>
  <c r="M2094" i="4"/>
  <c r="J2094" i="4"/>
  <c r="I2094" i="4"/>
  <c r="N2093" i="4"/>
  <c r="M2093" i="4"/>
  <c r="J2093" i="4"/>
  <c r="I2093" i="4"/>
  <c r="N2092" i="4"/>
  <c r="M2092" i="4"/>
  <c r="J2092" i="4"/>
  <c r="I2092" i="4"/>
  <c r="N2091" i="4"/>
  <c r="M2091" i="4"/>
  <c r="J2091" i="4"/>
  <c r="I2091" i="4"/>
  <c r="N2090" i="4"/>
  <c r="M2090" i="4"/>
  <c r="J2090" i="4"/>
  <c r="I2090" i="4"/>
  <c r="N2089" i="4"/>
  <c r="M2089" i="4"/>
  <c r="J2089" i="4"/>
  <c r="I2089" i="4"/>
  <c r="N2088" i="4"/>
  <c r="M2088" i="4"/>
  <c r="J2088" i="4"/>
  <c r="I2088" i="4"/>
  <c r="N2087" i="4"/>
  <c r="M2087" i="4"/>
  <c r="J2087" i="4"/>
  <c r="I2087" i="4"/>
  <c r="K2087" i="4" s="1"/>
  <c r="L2087" i="4" s="1"/>
  <c r="N2086" i="4"/>
  <c r="M2086" i="4"/>
  <c r="J2086" i="4"/>
  <c r="I2086" i="4"/>
  <c r="N2085" i="4"/>
  <c r="M2085" i="4"/>
  <c r="J2085" i="4"/>
  <c r="I2085" i="4"/>
  <c r="N2084" i="4"/>
  <c r="M2084" i="4"/>
  <c r="J2084" i="4"/>
  <c r="I2084" i="4"/>
  <c r="N2083" i="4"/>
  <c r="M2083" i="4"/>
  <c r="J2083" i="4"/>
  <c r="I2083" i="4"/>
  <c r="K2083" i="4" s="1"/>
  <c r="L2083" i="4" s="1"/>
  <c r="N2082" i="4"/>
  <c r="M2082" i="4"/>
  <c r="J2082" i="4"/>
  <c r="I2082" i="4"/>
  <c r="N2081" i="4"/>
  <c r="M2081" i="4"/>
  <c r="J2081" i="4"/>
  <c r="I2081" i="4"/>
  <c r="N2080" i="4"/>
  <c r="M2080" i="4"/>
  <c r="J2080" i="4"/>
  <c r="I2080" i="4"/>
  <c r="N2079" i="4"/>
  <c r="M2079" i="4"/>
  <c r="J2079" i="4"/>
  <c r="I2079" i="4"/>
  <c r="N2078" i="4"/>
  <c r="M2078" i="4"/>
  <c r="J2078" i="4"/>
  <c r="I2078" i="4"/>
  <c r="N2077" i="4"/>
  <c r="M2077" i="4"/>
  <c r="J2077" i="4"/>
  <c r="I2077" i="4"/>
  <c r="K2077" i="4" s="1"/>
  <c r="L2077" i="4" s="1"/>
  <c r="N2076" i="4"/>
  <c r="M2076" i="4"/>
  <c r="J2076" i="4"/>
  <c r="I2076" i="4"/>
  <c r="N2075" i="4"/>
  <c r="M2075" i="4"/>
  <c r="J2075" i="4"/>
  <c r="I2075" i="4"/>
  <c r="N2074" i="4"/>
  <c r="M2074" i="4"/>
  <c r="J2074" i="4"/>
  <c r="I2074" i="4"/>
  <c r="N2073" i="4"/>
  <c r="M2073" i="4"/>
  <c r="J2073" i="4"/>
  <c r="I2073" i="4"/>
  <c r="N2072" i="4"/>
  <c r="M2072" i="4"/>
  <c r="J2072" i="4"/>
  <c r="I2072" i="4"/>
  <c r="N2071" i="4"/>
  <c r="M2071" i="4"/>
  <c r="J2071" i="4"/>
  <c r="I2071" i="4"/>
  <c r="K2071" i="4" s="1"/>
  <c r="L2071" i="4" s="1"/>
  <c r="N2070" i="4"/>
  <c r="M2070" i="4"/>
  <c r="J2070" i="4"/>
  <c r="I2070" i="4"/>
  <c r="N2069" i="4"/>
  <c r="M2069" i="4"/>
  <c r="J2069" i="4"/>
  <c r="I2069" i="4"/>
  <c r="N2068" i="4"/>
  <c r="M2068" i="4"/>
  <c r="J2068" i="4"/>
  <c r="I2068" i="4"/>
  <c r="N2067" i="4"/>
  <c r="M2067" i="4"/>
  <c r="J2067" i="4"/>
  <c r="I2067" i="4"/>
  <c r="N2066" i="4"/>
  <c r="M2066" i="4"/>
  <c r="J2066" i="4"/>
  <c r="I2066" i="4"/>
  <c r="N2065" i="4"/>
  <c r="M2065" i="4"/>
  <c r="J2065" i="4"/>
  <c r="I2065" i="4"/>
  <c r="N2064" i="4"/>
  <c r="M2064" i="4"/>
  <c r="J2064" i="4"/>
  <c r="I2064" i="4"/>
  <c r="N2063" i="4"/>
  <c r="M2063" i="4"/>
  <c r="J2063" i="4"/>
  <c r="I2063" i="4"/>
  <c r="N2062" i="4"/>
  <c r="M2062" i="4"/>
  <c r="J2062" i="4"/>
  <c r="I2062" i="4"/>
  <c r="N2061" i="4"/>
  <c r="M2061" i="4"/>
  <c r="J2061" i="4"/>
  <c r="I2061" i="4"/>
  <c r="N2060" i="4"/>
  <c r="M2060" i="4"/>
  <c r="J2060" i="4"/>
  <c r="I2060" i="4"/>
  <c r="N2059" i="4"/>
  <c r="M2059" i="4"/>
  <c r="J2059" i="4"/>
  <c r="I2059" i="4"/>
  <c r="N2058" i="4"/>
  <c r="M2058" i="4"/>
  <c r="J2058" i="4"/>
  <c r="I2058" i="4"/>
  <c r="N2057" i="4"/>
  <c r="M2057" i="4"/>
  <c r="J2057" i="4"/>
  <c r="I2057" i="4"/>
  <c r="N2056" i="4"/>
  <c r="M2056" i="4"/>
  <c r="J2056" i="4"/>
  <c r="I2056" i="4"/>
  <c r="N2055" i="4"/>
  <c r="M2055" i="4"/>
  <c r="J2055" i="4"/>
  <c r="I2055" i="4"/>
  <c r="N2054" i="4"/>
  <c r="M2054" i="4"/>
  <c r="J2054" i="4"/>
  <c r="I2054" i="4"/>
  <c r="N2053" i="4"/>
  <c r="M2053" i="4"/>
  <c r="J2053" i="4"/>
  <c r="I2053" i="4"/>
  <c r="N2052" i="4"/>
  <c r="M2052" i="4"/>
  <c r="J2052" i="4"/>
  <c r="I2052" i="4"/>
  <c r="N2051" i="4"/>
  <c r="M2051" i="4"/>
  <c r="J2051" i="4"/>
  <c r="I2051" i="4"/>
  <c r="K2051" i="4" s="1"/>
  <c r="L2051" i="4" s="1"/>
  <c r="N2050" i="4"/>
  <c r="M2050" i="4"/>
  <c r="J2050" i="4"/>
  <c r="I2050" i="4"/>
  <c r="N2049" i="4"/>
  <c r="M2049" i="4"/>
  <c r="J2049" i="4"/>
  <c r="I2049" i="4"/>
  <c r="N2048" i="4"/>
  <c r="M2048" i="4"/>
  <c r="J2048" i="4"/>
  <c r="I2048" i="4"/>
  <c r="K2048" i="4" s="1"/>
  <c r="L2048" i="4" s="1"/>
  <c r="N2047" i="4"/>
  <c r="M2047" i="4"/>
  <c r="J2047" i="4"/>
  <c r="I2047" i="4"/>
  <c r="N2046" i="4"/>
  <c r="M2046" i="4"/>
  <c r="J2046" i="4"/>
  <c r="I2046" i="4"/>
  <c r="N2045" i="4"/>
  <c r="M2045" i="4"/>
  <c r="J2045" i="4"/>
  <c r="I2045" i="4"/>
  <c r="K2045" i="4" s="1"/>
  <c r="L2045" i="4" s="1"/>
  <c r="N2044" i="4"/>
  <c r="M2044" i="4"/>
  <c r="J2044" i="4"/>
  <c r="I2044" i="4"/>
  <c r="N2043" i="4"/>
  <c r="M2043" i="4"/>
  <c r="J2043" i="4"/>
  <c r="I2043" i="4"/>
  <c r="N2042" i="4"/>
  <c r="M2042" i="4"/>
  <c r="J2042" i="4"/>
  <c r="I2042" i="4"/>
  <c r="K2042" i="4" s="1"/>
  <c r="L2042" i="4" s="1"/>
  <c r="N2041" i="4"/>
  <c r="M2041" i="4"/>
  <c r="J2041" i="4"/>
  <c r="I2041" i="4"/>
  <c r="N2040" i="4"/>
  <c r="M2040" i="4"/>
  <c r="O2040" i="4" s="1"/>
  <c r="P2040" i="4" s="1"/>
  <c r="J2040" i="4"/>
  <c r="I2040" i="4"/>
  <c r="N2039" i="4"/>
  <c r="M2039" i="4"/>
  <c r="J2039" i="4"/>
  <c r="I2039" i="4"/>
  <c r="N2038" i="4"/>
  <c r="M2038" i="4"/>
  <c r="O2038" i="4" s="1"/>
  <c r="P2038" i="4" s="1"/>
  <c r="J2038" i="4"/>
  <c r="I2038" i="4"/>
  <c r="N2037" i="4"/>
  <c r="M2037" i="4"/>
  <c r="O2037" i="4" s="1"/>
  <c r="P2037" i="4" s="1"/>
  <c r="J2037" i="4"/>
  <c r="I2037" i="4"/>
  <c r="N2036" i="4"/>
  <c r="M2036" i="4"/>
  <c r="J2036" i="4"/>
  <c r="I2036" i="4"/>
  <c r="N2035" i="4"/>
  <c r="M2035" i="4"/>
  <c r="O2035" i="4" s="1"/>
  <c r="P2035" i="4" s="1"/>
  <c r="J2035" i="4"/>
  <c r="I2035" i="4"/>
  <c r="N2034" i="4"/>
  <c r="M2034" i="4"/>
  <c r="O2034" i="4" s="1"/>
  <c r="P2034" i="4" s="1"/>
  <c r="J2034" i="4"/>
  <c r="I2034" i="4"/>
  <c r="N2033" i="4"/>
  <c r="M2033" i="4"/>
  <c r="J2033" i="4"/>
  <c r="I2033" i="4"/>
  <c r="N2032" i="4"/>
  <c r="M2032" i="4"/>
  <c r="J2032" i="4"/>
  <c r="I2032" i="4"/>
  <c r="N2031" i="4"/>
  <c r="M2031" i="4"/>
  <c r="J2031" i="4"/>
  <c r="I2031" i="4"/>
  <c r="N2030" i="4"/>
  <c r="M2030" i="4"/>
  <c r="J2030" i="4"/>
  <c r="I2030" i="4"/>
  <c r="N2029" i="4"/>
  <c r="M2029" i="4"/>
  <c r="J2029" i="4"/>
  <c r="I2029" i="4"/>
  <c r="N2028" i="4"/>
  <c r="M2028" i="4"/>
  <c r="J2028" i="4"/>
  <c r="I2028" i="4"/>
  <c r="N2027" i="4"/>
  <c r="M2027" i="4"/>
  <c r="J2027" i="4"/>
  <c r="I2027" i="4"/>
  <c r="N2026" i="4"/>
  <c r="M2026" i="4"/>
  <c r="J2026" i="4"/>
  <c r="I2026" i="4"/>
  <c r="N2025" i="4"/>
  <c r="M2025" i="4"/>
  <c r="O2025" i="4" s="1"/>
  <c r="P2025" i="4" s="1"/>
  <c r="J2025" i="4"/>
  <c r="I2025" i="4"/>
  <c r="N2024" i="4"/>
  <c r="M2024" i="4"/>
  <c r="J2024" i="4"/>
  <c r="I2024" i="4"/>
  <c r="N2023" i="4"/>
  <c r="M2023" i="4"/>
  <c r="J2023" i="4"/>
  <c r="I2023" i="4"/>
  <c r="N2022" i="4"/>
  <c r="M2022" i="4"/>
  <c r="J2022" i="4"/>
  <c r="I2022" i="4"/>
  <c r="N2021" i="4"/>
  <c r="M2021" i="4"/>
  <c r="J2021" i="4"/>
  <c r="I2021" i="4"/>
  <c r="N2020" i="4"/>
  <c r="M2020" i="4"/>
  <c r="J2020" i="4"/>
  <c r="I2020" i="4"/>
  <c r="N2019" i="4"/>
  <c r="M2019" i="4"/>
  <c r="J2019" i="4"/>
  <c r="I2019" i="4"/>
  <c r="N2018" i="4"/>
  <c r="M2018" i="4"/>
  <c r="J2018" i="4"/>
  <c r="I2018" i="4"/>
  <c r="N2017" i="4"/>
  <c r="M2017" i="4"/>
  <c r="J2017" i="4"/>
  <c r="I2017" i="4"/>
  <c r="N2016" i="4"/>
  <c r="M2016" i="4"/>
  <c r="O2016" i="4" s="1"/>
  <c r="P2016" i="4" s="1"/>
  <c r="J2016" i="4"/>
  <c r="I2016" i="4"/>
  <c r="N2015" i="4"/>
  <c r="M2015" i="4"/>
  <c r="J2015" i="4"/>
  <c r="I2015" i="4"/>
  <c r="N2014" i="4"/>
  <c r="M2014" i="4"/>
  <c r="O2014" i="4" s="1"/>
  <c r="P2014" i="4" s="1"/>
  <c r="J2014" i="4"/>
  <c r="I2014" i="4"/>
  <c r="N2013" i="4"/>
  <c r="M2013" i="4"/>
  <c r="J2013" i="4"/>
  <c r="I2013" i="4"/>
  <c r="N2012" i="4"/>
  <c r="M2012" i="4"/>
  <c r="J2012" i="4"/>
  <c r="I2012" i="4"/>
  <c r="N2011" i="4"/>
  <c r="M2011" i="4"/>
  <c r="J2011" i="4"/>
  <c r="I2011" i="4"/>
  <c r="N2010" i="4"/>
  <c r="M2010" i="4"/>
  <c r="J2010" i="4"/>
  <c r="I2010" i="4"/>
  <c r="N2009" i="4"/>
  <c r="M2009" i="4"/>
  <c r="J2009" i="4"/>
  <c r="I2009" i="4"/>
  <c r="N2008" i="4"/>
  <c r="M2008" i="4"/>
  <c r="O2008" i="4" s="1"/>
  <c r="P2008" i="4" s="1"/>
  <c r="J2008" i="4"/>
  <c r="I2008" i="4"/>
  <c r="N2007" i="4"/>
  <c r="M2007" i="4"/>
  <c r="O2007" i="4" s="1"/>
  <c r="P2007" i="4" s="1"/>
  <c r="J2007" i="4"/>
  <c r="I2007" i="4"/>
  <c r="N2006" i="4"/>
  <c r="M2006" i="4"/>
  <c r="J2006" i="4"/>
  <c r="I2006" i="4"/>
  <c r="K2006" i="4" s="1"/>
  <c r="L2006" i="4" s="1"/>
  <c r="N2005" i="4"/>
  <c r="M2005" i="4"/>
  <c r="O2005" i="4" s="1"/>
  <c r="P2005" i="4" s="1"/>
  <c r="J2005" i="4"/>
  <c r="I2005" i="4"/>
  <c r="K2005" i="4" s="1"/>
  <c r="L2005" i="4" s="1"/>
  <c r="N2004" i="4"/>
  <c r="M2004" i="4"/>
  <c r="J2004" i="4"/>
  <c r="I2004" i="4"/>
  <c r="N2003" i="4"/>
  <c r="M2003" i="4"/>
  <c r="J2003" i="4"/>
  <c r="I2003" i="4"/>
  <c r="K2003" i="4" s="1"/>
  <c r="L2003" i="4" s="1"/>
  <c r="N2002" i="4"/>
  <c r="M2002" i="4"/>
  <c r="O2002" i="4" s="1"/>
  <c r="P2002" i="4" s="1"/>
  <c r="J2002" i="4"/>
  <c r="I2002" i="4"/>
  <c r="N2001" i="4"/>
  <c r="M2001" i="4"/>
  <c r="J2001" i="4"/>
  <c r="I2001" i="4"/>
  <c r="N2000" i="4"/>
  <c r="M2000" i="4"/>
  <c r="J2000" i="4"/>
  <c r="I2000" i="4"/>
  <c r="N1999" i="4"/>
  <c r="M1999" i="4"/>
  <c r="O1999" i="4" s="1"/>
  <c r="P1999" i="4" s="1"/>
  <c r="J1999" i="4"/>
  <c r="I1999" i="4"/>
  <c r="N1998" i="4"/>
  <c r="M1998" i="4"/>
  <c r="J1998" i="4"/>
  <c r="I1998" i="4"/>
  <c r="N1997" i="4"/>
  <c r="M1997" i="4"/>
  <c r="J1997" i="4"/>
  <c r="I1997" i="4"/>
  <c r="N1996" i="4"/>
  <c r="M1996" i="4"/>
  <c r="J1996" i="4"/>
  <c r="I1996" i="4"/>
  <c r="N1995" i="4"/>
  <c r="M1995" i="4"/>
  <c r="J1995" i="4"/>
  <c r="I1995" i="4"/>
  <c r="N1994" i="4"/>
  <c r="M1994" i="4"/>
  <c r="J1994" i="4"/>
  <c r="I1994" i="4"/>
  <c r="N1993" i="4"/>
  <c r="M1993" i="4"/>
  <c r="J1993" i="4"/>
  <c r="I1993" i="4"/>
  <c r="K1993" i="4" s="1"/>
  <c r="L1993" i="4" s="1"/>
  <c r="N1992" i="4"/>
  <c r="M1992" i="4"/>
  <c r="J1992" i="4"/>
  <c r="I1992" i="4"/>
  <c r="N1991" i="4"/>
  <c r="M1991" i="4"/>
  <c r="J1991" i="4"/>
  <c r="I1991" i="4"/>
  <c r="N1990" i="4"/>
  <c r="M1990" i="4"/>
  <c r="J1990" i="4"/>
  <c r="I1990" i="4"/>
  <c r="N1989" i="4"/>
  <c r="M1989" i="4"/>
  <c r="J1989" i="4"/>
  <c r="I1989" i="4"/>
  <c r="N1988" i="4"/>
  <c r="M1988" i="4"/>
  <c r="J1988" i="4"/>
  <c r="I1988" i="4"/>
  <c r="N1987" i="4"/>
  <c r="M1987" i="4"/>
  <c r="J1987" i="4"/>
  <c r="I1987" i="4"/>
  <c r="N1986" i="4"/>
  <c r="M1986" i="4"/>
  <c r="J1986" i="4"/>
  <c r="I1986" i="4"/>
  <c r="N1985" i="4"/>
  <c r="M1985" i="4"/>
  <c r="J1985" i="4"/>
  <c r="I1985" i="4"/>
  <c r="N1984" i="4"/>
  <c r="M1984" i="4"/>
  <c r="O1984" i="4" s="1"/>
  <c r="P1984" i="4" s="1"/>
  <c r="J1984" i="4"/>
  <c r="I1984" i="4"/>
  <c r="N1983" i="4"/>
  <c r="M1983" i="4"/>
  <c r="J1983" i="4"/>
  <c r="I1983" i="4"/>
  <c r="N1982" i="4"/>
  <c r="M1982" i="4"/>
  <c r="J1982" i="4"/>
  <c r="I1982" i="4"/>
  <c r="N1981" i="4"/>
  <c r="M1981" i="4"/>
  <c r="J1981" i="4"/>
  <c r="I1981" i="4"/>
  <c r="N1980" i="4"/>
  <c r="M1980" i="4"/>
  <c r="J1980" i="4"/>
  <c r="I1980" i="4"/>
  <c r="N1979" i="4"/>
  <c r="M1979" i="4"/>
  <c r="J1979" i="4"/>
  <c r="I1979" i="4"/>
  <c r="N1978" i="4"/>
  <c r="M1978" i="4"/>
  <c r="J1978" i="4"/>
  <c r="I1978" i="4"/>
  <c r="N1977" i="4"/>
  <c r="M1977" i="4"/>
  <c r="J1977" i="4"/>
  <c r="I1977" i="4"/>
  <c r="N1976" i="4"/>
  <c r="M1976" i="4"/>
  <c r="O1976" i="4" s="1"/>
  <c r="P1976" i="4" s="1"/>
  <c r="J1976" i="4"/>
  <c r="I1976" i="4"/>
  <c r="N1975" i="4"/>
  <c r="M1975" i="4"/>
  <c r="J1975" i="4"/>
  <c r="I1975" i="4"/>
  <c r="N1974" i="4"/>
  <c r="M1974" i="4"/>
  <c r="J1974" i="4"/>
  <c r="I1974" i="4"/>
  <c r="N1973" i="4"/>
  <c r="M1973" i="4"/>
  <c r="J1973" i="4"/>
  <c r="I1973" i="4"/>
  <c r="N1972" i="4"/>
  <c r="M1972" i="4"/>
  <c r="J1972" i="4"/>
  <c r="I1972" i="4"/>
  <c r="N1971" i="4"/>
  <c r="M1971" i="4"/>
  <c r="J1971" i="4"/>
  <c r="I1971" i="4"/>
  <c r="N1970" i="4"/>
  <c r="M1970" i="4"/>
  <c r="J1970" i="4"/>
  <c r="I1970" i="4"/>
  <c r="N1969" i="4"/>
  <c r="M1969" i="4"/>
  <c r="O1969" i="4" s="1"/>
  <c r="P1969" i="4" s="1"/>
  <c r="J1969" i="4"/>
  <c r="I1969" i="4"/>
  <c r="N1968" i="4"/>
  <c r="M1968" i="4"/>
  <c r="J1968" i="4"/>
  <c r="I1968" i="4"/>
  <c r="N1967" i="4"/>
  <c r="M1967" i="4"/>
  <c r="J1967" i="4"/>
  <c r="I1967" i="4"/>
  <c r="N1966" i="4"/>
  <c r="M1966" i="4"/>
  <c r="J1966" i="4"/>
  <c r="I1966" i="4"/>
  <c r="N1965" i="4"/>
  <c r="M1965" i="4"/>
  <c r="J1965" i="4"/>
  <c r="I1965" i="4"/>
  <c r="N1964" i="4"/>
  <c r="M1964" i="4"/>
  <c r="J1964" i="4"/>
  <c r="I1964" i="4"/>
  <c r="N1963" i="4"/>
  <c r="M1963" i="4"/>
  <c r="J1963" i="4"/>
  <c r="I1963" i="4"/>
  <c r="N1962" i="4"/>
  <c r="M1962" i="4"/>
  <c r="J1962" i="4"/>
  <c r="I1962" i="4"/>
  <c r="N1961" i="4"/>
  <c r="M1961" i="4"/>
  <c r="J1961" i="4"/>
  <c r="I1961" i="4"/>
  <c r="N1960" i="4"/>
  <c r="M1960" i="4"/>
  <c r="J1960" i="4"/>
  <c r="I1960" i="4"/>
  <c r="N1959" i="4"/>
  <c r="M1959" i="4"/>
  <c r="J1959" i="4"/>
  <c r="I1959" i="4"/>
  <c r="N1958" i="4"/>
  <c r="M1958" i="4"/>
  <c r="O1958" i="4" s="1"/>
  <c r="P1958" i="4" s="1"/>
  <c r="J1958" i="4"/>
  <c r="I1958" i="4"/>
  <c r="N1957" i="4"/>
  <c r="M1957" i="4"/>
  <c r="J1957" i="4"/>
  <c r="I1957" i="4"/>
  <c r="N1956" i="4"/>
  <c r="M1956" i="4"/>
  <c r="J1956" i="4"/>
  <c r="I1956" i="4"/>
  <c r="N1955" i="4"/>
  <c r="M1955" i="4"/>
  <c r="J1955" i="4"/>
  <c r="I1955" i="4"/>
  <c r="N1954" i="4"/>
  <c r="M1954" i="4"/>
  <c r="J1954" i="4"/>
  <c r="I1954" i="4"/>
  <c r="N1953" i="4"/>
  <c r="M1953" i="4"/>
  <c r="J1953" i="4"/>
  <c r="I1953" i="4"/>
  <c r="N1952" i="4"/>
  <c r="M1952" i="4"/>
  <c r="J1952" i="4"/>
  <c r="I1952" i="4"/>
  <c r="N1951" i="4"/>
  <c r="M1951" i="4"/>
  <c r="J1951" i="4"/>
  <c r="I1951" i="4"/>
  <c r="N1950" i="4"/>
  <c r="M1950" i="4"/>
  <c r="J1950" i="4"/>
  <c r="I1950" i="4"/>
  <c r="N1949" i="4"/>
  <c r="M1949" i="4"/>
  <c r="O1949" i="4" s="1"/>
  <c r="P1949" i="4" s="1"/>
  <c r="J1949" i="4"/>
  <c r="I1949" i="4"/>
  <c r="N1948" i="4"/>
  <c r="M1948" i="4"/>
  <c r="J1948" i="4"/>
  <c r="I1948" i="4"/>
  <c r="N1947" i="4"/>
  <c r="M1947" i="4"/>
  <c r="J1947" i="4"/>
  <c r="I1947" i="4"/>
  <c r="N1946" i="4"/>
  <c r="M1946" i="4"/>
  <c r="J1946" i="4"/>
  <c r="I1946" i="4"/>
  <c r="N1945" i="4"/>
  <c r="M1945" i="4"/>
  <c r="J1945" i="4"/>
  <c r="I1945" i="4"/>
  <c r="N1944" i="4"/>
  <c r="M1944" i="4"/>
  <c r="J1944" i="4"/>
  <c r="K1944" i="4" s="1"/>
  <c r="L1944" i="4" s="1"/>
  <c r="I1944" i="4"/>
  <c r="N1943" i="4"/>
  <c r="M1943" i="4"/>
  <c r="J1943" i="4"/>
  <c r="I1943" i="4"/>
  <c r="N1942" i="4"/>
  <c r="M1942" i="4"/>
  <c r="J1942" i="4"/>
  <c r="I1942" i="4"/>
  <c r="N1941" i="4"/>
  <c r="M1941" i="4"/>
  <c r="J1941" i="4"/>
  <c r="I1941" i="4"/>
  <c r="N1940" i="4"/>
  <c r="M1940" i="4"/>
  <c r="O1940" i="4" s="1"/>
  <c r="P1940" i="4" s="1"/>
  <c r="J1940" i="4"/>
  <c r="I1940" i="4"/>
  <c r="K1940" i="4" s="1"/>
  <c r="L1940" i="4" s="1"/>
  <c r="Q1940" i="4" s="1"/>
  <c r="N1939" i="4"/>
  <c r="M1939" i="4"/>
  <c r="J1939" i="4"/>
  <c r="I1939" i="4"/>
  <c r="N1938" i="4"/>
  <c r="M1938" i="4"/>
  <c r="J1938" i="4"/>
  <c r="I1938" i="4"/>
  <c r="N1937" i="4"/>
  <c r="M1937" i="4"/>
  <c r="O1937" i="4" s="1"/>
  <c r="P1937" i="4" s="1"/>
  <c r="J1937" i="4"/>
  <c r="I1937" i="4"/>
  <c r="N1936" i="4"/>
  <c r="M1936" i="4"/>
  <c r="J1936" i="4"/>
  <c r="I1936" i="4"/>
  <c r="N1935" i="4"/>
  <c r="M1935" i="4"/>
  <c r="J1935" i="4"/>
  <c r="I1935" i="4"/>
  <c r="N1934" i="4"/>
  <c r="M1934" i="4"/>
  <c r="J1934" i="4"/>
  <c r="I1934" i="4"/>
  <c r="N1933" i="4"/>
  <c r="M1933" i="4"/>
  <c r="J1933" i="4"/>
  <c r="I1933" i="4"/>
  <c r="N1932" i="4"/>
  <c r="M1932" i="4"/>
  <c r="J1932" i="4"/>
  <c r="I1932" i="4"/>
  <c r="N1931" i="4"/>
  <c r="M1931" i="4"/>
  <c r="O1931" i="4" s="1"/>
  <c r="P1931" i="4" s="1"/>
  <c r="J1931" i="4"/>
  <c r="I1931" i="4"/>
  <c r="N1930" i="4"/>
  <c r="M1930" i="4"/>
  <c r="J1930" i="4"/>
  <c r="I1930" i="4"/>
  <c r="N1929" i="4"/>
  <c r="M1929" i="4"/>
  <c r="J1929" i="4"/>
  <c r="I1929" i="4"/>
  <c r="N1928" i="4"/>
  <c r="M1928" i="4"/>
  <c r="O1928" i="4" s="1"/>
  <c r="P1928" i="4" s="1"/>
  <c r="J1928" i="4"/>
  <c r="I1928" i="4"/>
  <c r="K1928" i="4" s="1"/>
  <c r="L1928" i="4" s="1"/>
  <c r="Q1928" i="4" s="1"/>
  <c r="N1927" i="4"/>
  <c r="M1927" i="4"/>
  <c r="J1927" i="4"/>
  <c r="I1927" i="4"/>
  <c r="N1926" i="4"/>
  <c r="M1926" i="4"/>
  <c r="J1926" i="4"/>
  <c r="I1926" i="4"/>
  <c r="N1925" i="4"/>
  <c r="M1925" i="4"/>
  <c r="J1925" i="4"/>
  <c r="I1925" i="4"/>
  <c r="N1924" i="4"/>
  <c r="M1924" i="4"/>
  <c r="J1924" i="4"/>
  <c r="I1924" i="4"/>
  <c r="N1923" i="4"/>
  <c r="M1923" i="4"/>
  <c r="J1923" i="4"/>
  <c r="I1923" i="4"/>
  <c r="N1922" i="4"/>
  <c r="M1922" i="4"/>
  <c r="J1922" i="4"/>
  <c r="I1922" i="4"/>
  <c r="K1922" i="4" s="1"/>
  <c r="L1922" i="4" s="1"/>
  <c r="N1921" i="4"/>
  <c r="M1921" i="4"/>
  <c r="O1921" i="4" s="1"/>
  <c r="P1921" i="4" s="1"/>
  <c r="J1921" i="4"/>
  <c r="I1921" i="4"/>
  <c r="N1920" i="4"/>
  <c r="M1920" i="4"/>
  <c r="O1920" i="4" s="1"/>
  <c r="P1920" i="4" s="1"/>
  <c r="J1920" i="4"/>
  <c r="I1920" i="4"/>
  <c r="N1919" i="4"/>
  <c r="M1919" i="4"/>
  <c r="J1919" i="4"/>
  <c r="I1919" i="4"/>
  <c r="N1918" i="4"/>
  <c r="M1918" i="4"/>
  <c r="J1918" i="4"/>
  <c r="I1918" i="4"/>
  <c r="N1917" i="4"/>
  <c r="M1917" i="4"/>
  <c r="J1917" i="4"/>
  <c r="I1917" i="4"/>
  <c r="N1916" i="4"/>
  <c r="M1916" i="4"/>
  <c r="J1916" i="4"/>
  <c r="I1916" i="4"/>
  <c r="K1916" i="4" s="1"/>
  <c r="L1916" i="4" s="1"/>
  <c r="N1915" i="4"/>
  <c r="M1915" i="4"/>
  <c r="O1915" i="4" s="1"/>
  <c r="P1915" i="4" s="1"/>
  <c r="J1915" i="4"/>
  <c r="I1915" i="4"/>
  <c r="N1914" i="4"/>
  <c r="M1914" i="4"/>
  <c r="O1914" i="4" s="1"/>
  <c r="P1914" i="4" s="1"/>
  <c r="J1914" i="4"/>
  <c r="I1914" i="4"/>
  <c r="N1913" i="4"/>
  <c r="M1913" i="4"/>
  <c r="J1913" i="4"/>
  <c r="I1913" i="4"/>
  <c r="K1913" i="4" s="1"/>
  <c r="L1913" i="4" s="1"/>
  <c r="N1912" i="4"/>
  <c r="M1912" i="4"/>
  <c r="J1912" i="4"/>
  <c r="I1912" i="4"/>
  <c r="N1911" i="4"/>
  <c r="M1911" i="4"/>
  <c r="J1911" i="4"/>
  <c r="I1911" i="4"/>
  <c r="N1910" i="4"/>
  <c r="M1910" i="4"/>
  <c r="O1910" i="4" s="1"/>
  <c r="P1910" i="4" s="1"/>
  <c r="J1910" i="4"/>
  <c r="I1910" i="4"/>
  <c r="K1910" i="4" s="1"/>
  <c r="L1910" i="4" s="1"/>
  <c r="N1909" i="4"/>
  <c r="M1909" i="4"/>
  <c r="J1909" i="4"/>
  <c r="I1909" i="4"/>
  <c r="N1908" i="4"/>
  <c r="M1908" i="4"/>
  <c r="J1908" i="4"/>
  <c r="I1908" i="4"/>
  <c r="N1907" i="4"/>
  <c r="M1907" i="4"/>
  <c r="O1907" i="4" s="1"/>
  <c r="P1907" i="4" s="1"/>
  <c r="J1907" i="4"/>
  <c r="I1907" i="4"/>
  <c r="N1906" i="4"/>
  <c r="M1906" i="4"/>
  <c r="J1906" i="4"/>
  <c r="I1906" i="4"/>
  <c r="N1905" i="4"/>
  <c r="M1905" i="4"/>
  <c r="J1905" i="4"/>
  <c r="I1905" i="4"/>
  <c r="N1904" i="4"/>
  <c r="M1904" i="4"/>
  <c r="O1904" i="4" s="1"/>
  <c r="P1904" i="4" s="1"/>
  <c r="J1904" i="4"/>
  <c r="I1904" i="4"/>
  <c r="K1904" i="4" s="1"/>
  <c r="L1904" i="4" s="1"/>
  <c r="N1903" i="4"/>
  <c r="M1903" i="4"/>
  <c r="O1903" i="4" s="1"/>
  <c r="P1903" i="4" s="1"/>
  <c r="J1903" i="4"/>
  <c r="I1903" i="4"/>
  <c r="N1902" i="4"/>
  <c r="M1902" i="4"/>
  <c r="O1902" i="4" s="1"/>
  <c r="P1902" i="4" s="1"/>
  <c r="J1902" i="4"/>
  <c r="I1902" i="4"/>
  <c r="N1901" i="4"/>
  <c r="M1901" i="4"/>
  <c r="O1901" i="4" s="1"/>
  <c r="P1901" i="4" s="1"/>
  <c r="J1901" i="4"/>
  <c r="I1901" i="4"/>
  <c r="N1900" i="4"/>
  <c r="M1900" i="4"/>
  <c r="O1900" i="4" s="1"/>
  <c r="P1900" i="4" s="1"/>
  <c r="J1900" i="4"/>
  <c r="I1900" i="4"/>
  <c r="N1899" i="4"/>
  <c r="M1899" i="4"/>
  <c r="J1899" i="4"/>
  <c r="I1899" i="4"/>
  <c r="N1898" i="4"/>
  <c r="M1898" i="4"/>
  <c r="J1898" i="4"/>
  <c r="I1898" i="4"/>
  <c r="N1897" i="4"/>
  <c r="M1897" i="4"/>
  <c r="J1897" i="4"/>
  <c r="I1897" i="4"/>
  <c r="N1896" i="4"/>
  <c r="M1896" i="4"/>
  <c r="J1896" i="4"/>
  <c r="I1896" i="4"/>
  <c r="N1895" i="4"/>
  <c r="M1895" i="4"/>
  <c r="J1895" i="4"/>
  <c r="I1895" i="4"/>
  <c r="N1894" i="4"/>
  <c r="M1894" i="4"/>
  <c r="J1894" i="4"/>
  <c r="I1894" i="4"/>
  <c r="N1893" i="4"/>
  <c r="M1893" i="4"/>
  <c r="J1893" i="4"/>
  <c r="I1893" i="4"/>
  <c r="N1892" i="4"/>
  <c r="M1892" i="4"/>
  <c r="O1892" i="4" s="1"/>
  <c r="P1892" i="4" s="1"/>
  <c r="J1892" i="4"/>
  <c r="I1892" i="4"/>
  <c r="N1891" i="4"/>
  <c r="M1891" i="4"/>
  <c r="O1891" i="4" s="1"/>
  <c r="P1891" i="4" s="1"/>
  <c r="J1891" i="4"/>
  <c r="I1891" i="4"/>
  <c r="N1890" i="4"/>
  <c r="M1890" i="4"/>
  <c r="O1890" i="4" s="1"/>
  <c r="P1890" i="4" s="1"/>
  <c r="J1890" i="4"/>
  <c r="I1890" i="4"/>
  <c r="N1889" i="4"/>
  <c r="M1889" i="4"/>
  <c r="J1889" i="4"/>
  <c r="I1889" i="4"/>
  <c r="N1888" i="4"/>
  <c r="M1888" i="4"/>
  <c r="J1888" i="4"/>
  <c r="I1888" i="4"/>
  <c r="N1887" i="4"/>
  <c r="M1887" i="4"/>
  <c r="J1887" i="4"/>
  <c r="I1887" i="4"/>
  <c r="N1886" i="4"/>
  <c r="M1886" i="4"/>
  <c r="J1886" i="4"/>
  <c r="I1886" i="4"/>
  <c r="N1885" i="4"/>
  <c r="M1885" i="4"/>
  <c r="O1885" i="4" s="1"/>
  <c r="P1885" i="4" s="1"/>
  <c r="J1885" i="4"/>
  <c r="I1885" i="4"/>
  <c r="N1884" i="4"/>
  <c r="M1884" i="4"/>
  <c r="J1884" i="4"/>
  <c r="I1884" i="4"/>
  <c r="N1883" i="4"/>
  <c r="M1883" i="4"/>
  <c r="J1883" i="4"/>
  <c r="I1883" i="4"/>
  <c r="N1882" i="4"/>
  <c r="M1882" i="4"/>
  <c r="J1882" i="4"/>
  <c r="I1882" i="4"/>
  <c r="N1881" i="4"/>
  <c r="M1881" i="4"/>
  <c r="J1881" i="4"/>
  <c r="I1881" i="4"/>
  <c r="N1880" i="4"/>
  <c r="M1880" i="4"/>
  <c r="O1880" i="4" s="1"/>
  <c r="P1880" i="4" s="1"/>
  <c r="J1880" i="4"/>
  <c r="I1880" i="4"/>
  <c r="N1879" i="4"/>
  <c r="M1879" i="4"/>
  <c r="O1879" i="4" s="1"/>
  <c r="P1879" i="4" s="1"/>
  <c r="J1879" i="4"/>
  <c r="I1879" i="4"/>
  <c r="N1878" i="4"/>
  <c r="M1878" i="4"/>
  <c r="O1878" i="4" s="1"/>
  <c r="P1878" i="4" s="1"/>
  <c r="J1878" i="4"/>
  <c r="I1878" i="4"/>
  <c r="N1877" i="4"/>
  <c r="M1877" i="4"/>
  <c r="J1877" i="4"/>
  <c r="I1877" i="4"/>
  <c r="N1876" i="4"/>
  <c r="M1876" i="4"/>
  <c r="O1876" i="4" s="1"/>
  <c r="P1876" i="4" s="1"/>
  <c r="J1876" i="4"/>
  <c r="I1876" i="4"/>
  <c r="N1875" i="4"/>
  <c r="M1875" i="4"/>
  <c r="O1875" i="4" s="1"/>
  <c r="P1875" i="4" s="1"/>
  <c r="J1875" i="4"/>
  <c r="I1875" i="4"/>
  <c r="N1874" i="4"/>
  <c r="M1874" i="4"/>
  <c r="O1874" i="4" s="1"/>
  <c r="P1874" i="4" s="1"/>
  <c r="J1874" i="4"/>
  <c r="I1874" i="4"/>
  <c r="N1873" i="4"/>
  <c r="M1873" i="4"/>
  <c r="J1873" i="4"/>
  <c r="I1873" i="4"/>
  <c r="N1872" i="4"/>
  <c r="M1872" i="4"/>
  <c r="O1872" i="4" s="1"/>
  <c r="P1872" i="4" s="1"/>
  <c r="J1872" i="4"/>
  <c r="I1872" i="4"/>
  <c r="N1871" i="4"/>
  <c r="M1871" i="4"/>
  <c r="J1871" i="4"/>
  <c r="I1871" i="4"/>
  <c r="N1870" i="4"/>
  <c r="M1870" i="4"/>
  <c r="J1870" i="4"/>
  <c r="I1870" i="4"/>
  <c r="N1869" i="4"/>
  <c r="M1869" i="4"/>
  <c r="J1869" i="4"/>
  <c r="I1869" i="4"/>
  <c r="N1868" i="4"/>
  <c r="M1868" i="4"/>
  <c r="J1868" i="4"/>
  <c r="I1868" i="4"/>
  <c r="N1867" i="4"/>
  <c r="M1867" i="4"/>
  <c r="J1867" i="4"/>
  <c r="I1867" i="4"/>
  <c r="N1866" i="4"/>
  <c r="M1866" i="4"/>
  <c r="J1866" i="4"/>
  <c r="I1866" i="4"/>
  <c r="N1865" i="4"/>
  <c r="M1865" i="4"/>
  <c r="J1865" i="4"/>
  <c r="I1865" i="4"/>
  <c r="N1864" i="4"/>
  <c r="M1864" i="4"/>
  <c r="O1864" i="4" s="1"/>
  <c r="P1864" i="4" s="1"/>
  <c r="J1864" i="4"/>
  <c r="I1864" i="4"/>
  <c r="N1863" i="4"/>
  <c r="M1863" i="4"/>
  <c r="J1863" i="4"/>
  <c r="I1863" i="4"/>
  <c r="N1862" i="4"/>
  <c r="M1862" i="4"/>
  <c r="J1862" i="4"/>
  <c r="I1862" i="4"/>
  <c r="N1861" i="4"/>
  <c r="M1861" i="4"/>
  <c r="J1861" i="4"/>
  <c r="I1861" i="4"/>
  <c r="N1860" i="4"/>
  <c r="M1860" i="4"/>
  <c r="O1860" i="4" s="1"/>
  <c r="P1860" i="4" s="1"/>
  <c r="J1860" i="4"/>
  <c r="I1860" i="4"/>
  <c r="N1859" i="4"/>
  <c r="M1859" i="4"/>
  <c r="J1859" i="4"/>
  <c r="I1859" i="4"/>
  <c r="N1858" i="4"/>
  <c r="M1858" i="4"/>
  <c r="J1858" i="4"/>
  <c r="I1858" i="4"/>
  <c r="N1857" i="4"/>
  <c r="M1857" i="4"/>
  <c r="J1857" i="4"/>
  <c r="I1857" i="4"/>
  <c r="N1856" i="4"/>
  <c r="M1856" i="4"/>
  <c r="O1856" i="4" s="1"/>
  <c r="P1856" i="4" s="1"/>
  <c r="J1856" i="4"/>
  <c r="I1856" i="4"/>
  <c r="N1855" i="4"/>
  <c r="M1855" i="4"/>
  <c r="J1855" i="4"/>
  <c r="I1855" i="4"/>
  <c r="N1854" i="4"/>
  <c r="M1854" i="4"/>
  <c r="J1854" i="4"/>
  <c r="I1854" i="4"/>
  <c r="N1853" i="4"/>
  <c r="M1853" i="4"/>
  <c r="J1853" i="4"/>
  <c r="I1853" i="4"/>
  <c r="N1852" i="4"/>
  <c r="M1852" i="4"/>
  <c r="O1852" i="4" s="1"/>
  <c r="P1852" i="4" s="1"/>
  <c r="J1852" i="4"/>
  <c r="I1852" i="4"/>
  <c r="N1851" i="4"/>
  <c r="M1851" i="4"/>
  <c r="J1851" i="4"/>
  <c r="I1851" i="4"/>
  <c r="N1850" i="4"/>
  <c r="M1850" i="4"/>
  <c r="J1850" i="4"/>
  <c r="I1850" i="4"/>
  <c r="N1849" i="4"/>
  <c r="M1849" i="4"/>
  <c r="J1849" i="4"/>
  <c r="I1849" i="4"/>
  <c r="N1848" i="4"/>
  <c r="M1848" i="4"/>
  <c r="O1848" i="4" s="1"/>
  <c r="P1848" i="4" s="1"/>
  <c r="J1848" i="4"/>
  <c r="I1848" i="4"/>
  <c r="N1847" i="4"/>
  <c r="M1847" i="4"/>
  <c r="J1847" i="4"/>
  <c r="I1847" i="4"/>
  <c r="N1846" i="4"/>
  <c r="M1846" i="4"/>
  <c r="J1846" i="4"/>
  <c r="I1846" i="4"/>
  <c r="N1845" i="4"/>
  <c r="M1845" i="4"/>
  <c r="J1845" i="4"/>
  <c r="I1845" i="4"/>
  <c r="N1844" i="4"/>
  <c r="M1844" i="4"/>
  <c r="O1844" i="4" s="1"/>
  <c r="P1844" i="4" s="1"/>
  <c r="J1844" i="4"/>
  <c r="I1844" i="4"/>
  <c r="N1843" i="4"/>
  <c r="M1843" i="4"/>
  <c r="J1843" i="4"/>
  <c r="I1843" i="4"/>
  <c r="N1842" i="4"/>
  <c r="M1842" i="4"/>
  <c r="J1842" i="4"/>
  <c r="I1842" i="4"/>
  <c r="N1841" i="4"/>
  <c r="M1841" i="4"/>
  <c r="O1841" i="4" s="1"/>
  <c r="P1841" i="4" s="1"/>
  <c r="J1841" i="4"/>
  <c r="I1841" i="4"/>
  <c r="N1840" i="4"/>
  <c r="M1840" i="4"/>
  <c r="J1840" i="4"/>
  <c r="I1840" i="4"/>
  <c r="N1839" i="4"/>
  <c r="M1839" i="4"/>
  <c r="J1839" i="4"/>
  <c r="I1839" i="4"/>
  <c r="N1838" i="4"/>
  <c r="M1838" i="4"/>
  <c r="O1838" i="4" s="1"/>
  <c r="P1838" i="4" s="1"/>
  <c r="J1838" i="4"/>
  <c r="I1838" i="4"/>
  <c r="N1837" i="4"/>
  <c r="M1837" i="4"/>
  <c r="J1837" i="4"/>
  <c r="I1837" i="4"/>
  <c r="N1836" i="4"/>
  <c r="M1836" i="4"/>
  <c r="O1836" i="4" s="1"/>
  <c r="P1836" i="4" s="1"/>
  <c r="J1836" i="4"/>
  <c r="I1836" i="4"/>
  <c r="N1835" i="4"/>
  <c r="M1835" i="4"/>
  <c r="J1835" i="4"/>
  <c r="I1835" i="4"/>
  <c r="N1834" i="4"/>
  <c r="M1834" i="4"/>
  <c r="J1834" i="4"/>
  <c r="I1834" i="4"/>
  <c r="N1833" i="4"/>
  <c r="M1833" i="4"/>
  <c r="J1833" i="4"/>
  <c r="I1833" i="4"/>
  <c r="N1832" i="4"/>
  <c r="M1832" i="4"/>
  <c r="O1832" i="4" s="1"/>
  <c r="P1832" i="4" s="1"/>
  <c r="J1832" i="4"/>
  <c r="I1832" i="4"/>
  <c r="N1831" i="4"/>
  <c r="M1831" i="4"/>
  <c r="J1831" i="4"/>
  <c r="I1831" i="4"/>
  <c r="N1830" i="4"/>
  <c r="M1830" i="4"/>
  <c r="J1830" i="4"/>
  <c r="I1830" i="4"/>
  <c r="N1829" i="4"/>
  <c r="M1829" i="4"/>
  <c r="O1829" i="4" s="1"/>
  <c r="P1829" i="4" s="1"/>
  <c r="J1829" i="4"/>
  <c r="I1829" i="4"/>
  <c r="N1828" i="4"/>
  <c r="M1828" i="4"/>
  <c r="J1828" i="4"/>
  <c r="I1828" i="4"/>
  <c r="N1827" i="4"/>
  <c r="M1827" i="4"/>
  <c r="J1827" i="4"/>
  <c r="I1827" i="4"/>
  <c r="N1826" i="4"/>
  <c r="M1826" i="4"/>
  <c r="O1826" i="4" s="1"/>
  <c r="P1826" i="4" s="1"/>
  <c r="J1826" i="4"/>
  <c r="I1826" i="4"/>
  <c r="N1825" i="4"/>
  <c r="M1825" i="4"/>
  <c r="J1825" i="4"/>
  <c r="I1825" i="4"/>
  <c r="N1824" i="4"/>
  <c r="M1824" i="4"/>
  <c r="O1824" i="4" s="1"/>
  <c r="P1824" i="4" s="1"/>
  <c r="J1824" i="4"/>
  <c r="I1824" i="4"/>
  <c r="N1823" i="4"/>
  <c r="M1823" i="4"/>
  <c r="J1823" i="4"/>
  <c r="I1823" i="4"/>
  <c r="N1822" i="4"/>
  <c r="M1822" i="4"/>
  <c r="J1822" i="4"/>
  <c r="I1822" i="4"/>
  <c r="N1821" i="4"/>
  <c r="M1821" i="4"/>
  <c r="J1821" i="4"/>
  <c r="I1821" i="4"/>
  <c r="N1820" i="4"/>
  <c r="M1820" i="4"/>
  <c r="J1820" i="4"/>
  <c r="I1820" i="4"/>
  <c r="N1819" i="4"/>
  <c r="M1819" i="4"/>
  <c r="J1819" i="4"/>
  <c r="I1819" i="4"/>
  <c r="N1818" i="4"/>
  <c r="M1818" i="4"/>
  <c r="O1818" i="4" s="1"/>
  <c r="P1818" i="4" s="1"/>
  <c r="J1818" i="4"/>
  <c r="I1818" i="4"/>
  <c r="N1817" i="4"/>
  <c r="M1817" i="4"/>
  <c r="J1817" i="4"/>
  <c r="I1817" i="4"/>
  <c r="N1816" i="4"/>
  <c r="M1816" i="4"/>
  <c r="J1816" i="4"/>
  <c r="I1816" i="4"/>
  <c r="N1815" i="4"/>
  <c r="M1815" i="4"/>
  <c r="J1815" i="4"/>
  <c r="I1815" i="4"/>
  <c r="N1814" i="4"/>
  <c r="M1814" i="4"/>
  <c r="J1814" i="4"/>
  <c r="I1814" i="4"/>
  <c r="N1813" i="4"/>
  <c r="M1813" i="4"/>
  <c r="J1813" i="4"/>
  <c r="I1813" i="4"/>
  <c r="N1812" i="4"/>
  <c r="M1812" i="4"/>
  <c r="O1812" i="4" s="1"/>
  <c r="P1812" i="4" s="1"/>
  <c r="J1812" i="4"/>
  <c r="I1812" i="4"/>
  <c r="N1811" i="4"/>
  <c r="M1811" i="4"/>
  <c r="J1811" i="4"/>
  <c r="I1811" i="4"/>
  <c r="N1810" i="4"/>
  <c r="M1810" i="4"/>
  <c r="J1810" i="4"/>
  <c r="I1810" i="4"/>
  <c r="N1809" i="4"/>
  <c r="M1809" i="4"/>
  <c r="J1809" i="4"/>
  <c r="I1809" i="4"/>
  <c r="N1808" i="4"/>
  <c r="M1808" i="4"/>
  <c r="J1808" i="4"/>
  <c r="I1808" i="4"/>
  <c r="N1807" i="4"/>
  <c r="M1807" i="4"/>
  <c r="J1807" i="4"/>
  <c r="I1807" i="4"/>
  <c r="N1806" i="4"/>
  <c r="M1806" i="4"/>
  <c r="J1806" i="4"/>
  <c r="I1806" i="4"/>
  <c r="N1805" i="4"/>
  <c r="M1805" i="4"/>
  <c r="O1805" i="4" s="1"/>
  <c r="P1805" i="4" s="1"/>
  <c r="J1805" i="4"/>
  <c r="I1805" i="4"/>
  <c r="N1804" i="4"/>
  <c r="M1804" i="4"/>
  <c r="J1804" i="4"/>
  <c r="I1804" i="4"/>
  <c r="N1803" i="4"/>
  <c r="M1803" i="4"/>
  <c r="J1803" i="4"/>
  <c r="I1803" i="4"/>
  <c r="N1802" i="4"/>
  <c r="M1802" i="4"/>
  <c r="J1802" i="4"/>
  <c r="I1802" i="4"/>
  <c r="N1801" i="4"/>
  <c r="M1801" i="4"/>
  <c r="J1801" i="4"/>
  <c r="I1801" i="4"/>
  <c r="N1800" i="4"/>
  <c r="M1800" i="4"/>
  <c r="O1800" i="4" s="1"/>
  <c r="P1800" i="4" s="1"/>
  <c r="J1800" i="4"/>
  <c r="I1800" i="4"/>
  <c r="N1799" i="4"/>
  <c r="M1799" i="4"/>
  <c r="J1799" i="4"/>
  <c r="I1799" i="4"/>
  <c r="N1798" i="4"/>
  <c r="M1798" i="4"/>
  <c r="J1798" i="4"/>
  <c r="I1798" i="4"/>
  <c r="N1797" i="4"/>
  <c r="M1797" i="4"/>
  <c r="J1797" i="4"/>
  <c r="I1797" i="4"/>
  <c r="N1796" i="4"/>
  <c r="M1796" i="4"/>
  <c r="J1796" i="4"/>
  <c r="I1796" i="4"/>
  <c r="N1795" i="4"/>
  <c r="M1795" i="4"/>
  <c r="J1795" i="4"/>
  <c r="I1795" i="4"/>
  <c r="N1794" i="4"/>
  <c r="M1794" i="4"/>
  <c r="O1794" i="4" s="1"/>
  <c r="P1794" i="4" s="1"/>
  <c r="J1794" i="4"/>
  <c r="I1794" i="4"/>
  <c r="N1793" i="4"/>
  <c r="M1793" i="4"/>
  <c r="J1793" i="4"/>
  <c r="I1793" i="4"/>
  <c r="N1792" i="4"/>
  <c r="M1792" i="4"/>
  <c r="J1792" i="4"/>
  <c r="I1792" i="4"/>
  <c r="N1791" i="4"/>
  <c r="M1791" i="4"/>
  <c r="J1791" i="4"/>
  <c r="I1791" i="4"/>
  <c r="N1790" i="4"/>
  <c r="M1790" i="4"/>
  <c r="J1790" i="4"/>
  <c r="I1790" i="4"/>
  <c r="N1789" i="4"/>
  <c r="M1789" i="4"/>
  <c r="J1789" i="4"/>
  <c r="I1789" i="4"/>
  <c r="N1788" i="4"/>
  <c r="M1788" i="4"/>
  <c r="J1788" i="4"/>
  <c r="I1788" i="4"/>
  <c r="N1787" i="4"/>
  <c r="M1787" i="4"/>
  <c r="J1787" i="4"/>
  <c r="I1787" i="4"/>
  <c r="K1787" i="4" s="1"/>
  <c r="L1787" i="4" s="1"/>
  <c r="N1786" i="4"/>
  <c r="M1786" i="4"/>
  <c r="J1786" i="4"/>
  <c r="I1786" i="4"/>
  <c r="N1785" i="4"/>
  <c r="M1785" i="4"/>
  <c r="J1785" i="4"/>
  <c r="I1785" i="4"/>
  <c r="N1784" i="4"/>
  <c r="M1784" i="4"/>
  <c r="J1784" i="4"/>
  <c r="I1784" i="4"/>
  <c r="N1783" i="4"/>
  <c r="M1783" i="4"/>
  <c r="J1783" i="4"/>
  <c r="I1783" i="4"/>
  <c r="N1782" i="4"/>
  <c r="M1782" i="4"/>
  <c r="J1782" i="4"/>
  <c r="I1782" i="4"/>
  <c r="N1781" i="4"/>
  <c r="M1781" i="4"/>
  <c r="J1781" i="4"/>
  <c r="I1781" i="4"/>
  <c r="N1780" i="4"/>
  <c r="M1780" i="4"/>
  <c r="J1780" i="4"/>
  <c r="I1780" i="4"/>
  <c r="N1779" i="4"/>
  <c r="M1779" i="4"/>
  <c r="J1779" i="4"/>
  <c r="I1779" i="4"/>
  <c r="N1778" i="4"/>
  <c r="M1778" i="4"/>
  <c r="J1778" i="4"/>
  <c r="I1778" i="4"/>
  <c r="N1777" i="4"/>
  <c r="M1777" i="4"/>
  <c r="J1777" i="4"/>
  <c r="I1777" i="4"/>
  <c r="K1777" i="4" s="1"/>
  <c r="L1777" i="4" s="1"/>
  <c r="N1776" i="4"/>
  <c r="M1776" i="4"/>
  <c r="J1776" i="4"/>
  <c r="I1776" i="4"/>
  <c r="N1775" i="4"/>
  <c r="M1775" i="4"/>
  <c r="J1775" i="4"/>
  <c r="I1775" i="4"/>
  <c r="N1774" i="4"/>
  <c r="M1774" i="4"/>
  <c r="J1774" i="4"/>
  <c r="I1774" i="4"/>
  <c r="N1773" i="4"/>
  <c r="M1773" i="4"/>
  <c r="J1773" i="4"/>
  <c r="I1773" i="4"/>
  <c r="N1772" i="4"/>
  <c r="M1772" i="4"/>
  <c r="J1772" i="4"/>
  <c r="I1772" i="4"/>
  <c r="N1771" i="4"/>
  <c r="M1771" i="4"/>
  <c r="J1771" i="4"/>
  <c r="I1771" i="4"/>
  <c r="K1771" i="4" s="1"/>
  <c r="L1771" i="4" s="1"/>
  <c r="N1770" i="4"/>
  <c r="M1770" i="4"/>
  <c r="J1770" i="4"/>
  <c r="I1770" i="4"/>
  <c r="N1769" i="4"/>
  <c r="M1769" i="4"/>
  <c r="J1769" i="4"/>
  <c r="I1769" i="4"/>
  <c r="N1768" i="4"/>
  <c r="M1768" i="4"/>
  <c r="J1768" i="4"/>
  <c r="I1768" i="4"/>
  <c r="N1767" i="4"/>
  <c r="M1767" i="4"/>
  <c r="J1767" i="4"/>
  <c r="I1767" i="4"/>
  <c r="N1766" i="4"/>
  <c r="M1766" i="4"/>
  <c r="J1766" i="4"/>
  <c r="I1766" i="4"/>
  <c r="N1765" i="4"/>
  <c r="M1765" i="4"/>
  <c r="J1765" i="4"/>
  <c r="I1765" i="4"/>
  <c r="N1764" i="4"/>
  <c r="M1764" i="4"/>
  <c r="J1764" i="4"/>
  <c r="I1764" i="4"/>
  <c r="N1763" i="4"/>
  <c r="M1763" i="4"/>
  <c r="J1763" i="4"/>
  <c r="I1763" i="4"/>
  <c r="N1762" i="4"/>
  <c r="M1762" i="4"/>
  <c r="J1762" i="4"/>
  <c r="I1762" i="4"/>
  <c r="N1761" i="4"/>
  <c r="M1761" i="4"/>
  <c r="J1761" i="4"/>
  <c r="I1761" i="4"/>
  <c r="N1760" i="4"/>
  <c r="M1760" i="4"/>
  <c r="J1760" i="4"/>
  <c r="I1760" i="4"/>
  <c r="N1759" i="4"/>
  <c r="M1759" i="4"/>
  <c r="J1759" i="4"/>
  <c r="I1759" i="4"/>
  <c r="N1758" i="4"/>
  <c r="M1758" i="4"/>
  <c r="J1758" i="4"/>
  <c r="I1758" i="4"/>
  <c r="N1757" i="4"/>
  <c r="M1757" i="4"/>
  <c r="J1757" i="4"/>
  <c r="I1757" i="4"/>
  <c r="N1756" i="4"/>
  <c r="M1756" i="4"/>
  <c r="J1756" i="4"/>
  <c r="I1756" i="4"/>
  <c r="N1755" i="4"/>
  <c r="M1755" i="4"/>
  <c r="J1755" i="4"/>
  <c r="I1755" i="4"/>
  <c r="N1754" i="4"/>
  <c r="M1754" i="4"/>
  <c r="J1754" i="4"/>
  <c r="I1754" i="4"/>
  <c r="N1753" i="4"/>
  <c r="M1753" i="4"/>
  <c r="J1753" i="4"/>
  <c r="I1753" i="4"/>
  <c r="N1752" i="4"/>
  <c r="M1752" i="4"/>
  <c r="J1752" i="4"/>
  <c r="I1752" i="4"/>
  <c r="N1751" i="4"/>
  <c r="M1751" i="4"/>
  <c r="J1751" i="4"/>
  <c r="I1751" i="4"/>
  <c r="N1750" i="4"/>
  <c r="M1750" i="4"/>
  <c r="J1750" i="4"/>
  <c r="I1750" i="4"/>
  <c r="N1749" i="4"/>
  <c r="M1749" i="4"/>
  <c r="J1749" i="4"/>
  <c r="I1749" i="4"/>
  <c r="N1748" i="4"/>
  <c r="M1748" i="4"/>
  <c r="J1748" i="4"/>
  <c r="I1748" i="4"/>
  <c r="N1747" i="4"/>
  <c r="M1747" i="4"/>
  <c r="J1747" i="4"/>
  <c r="I1747" i="4"/>
  <c r="K1747" i="4" s="1"/>
  <c r="L1747" i="4" s="1"/>
  <c r="N1746" i="4"/>
  <c r="M1746" i="4"/>
  <c r="J1746" i="4"/>
  <c r="I1746" i="4"/>
  <c r="N1745" i="4"/>
  <c r="M1745" i="4"/>
  <c r="J1745" i="4"/>
  <c r="I1745" i="4"/>
  <c r="N1744" i="4"/>
  <c r="M1744" i="4"/>
  <c r="J1744" i="4"/>
  <c r="I1744" i="4"/>
  <c r="N1743" i="4"/>
  <c r="M1743" i="4"/>
  <c r="J1743" i="4"/>
  <c r="I1743" i="4"/>
  <c r="N1742" i="4"/>
  <c r="M1742" i="4"/>
  <c r="J1742" i="4"/>
  <c r="I1742" i="4"/>
  <c r="N1741" i="4"/>
  <c r="M1741" i="4"/>
  <c r="J1741" i="4"/>
  <c r="I1741" i="4"/>
  <c r="N1740" i="4"/>
  <c r="M1740" i="4"/>
  <c r="J1740" i="4"/>
  <c r="I1740" i="4"/>
  <c r="N1739" i="4"/>
  <c r="M1739" i="4"/>
  <c r="J1739" i="4"/>
  <c r="I1739" i="4"/>
  <c r="N1738" i="4"/>
  <c r="M1738" i="4"/>
  <c r="J1738" i="4"/>
  <c r="I1738" i="4"/>
  <c r="N1737" i="4"/>
  <c r="M1737" i="4"/>
  <c r="J1737" i="4"/>
  <c r="I1737" i="4"/>
  <c r="N1736" i="4"/>
  <c r="M1736" i="4"/>
  <c r="J1736" i="4"/>
  <c r="I1736" i="4"/>
  <c r="N1735" i="4"/>
  <c r="M1735" i="4"/>
  <c r="J1735" i="4"/>
  <c r="I1735" i="4"/>
  <c r="N1734" i="4"/>
  <c r="M1734" i="4"/>
  <c r="J1734" i="4"/>
  <c r="I1734" i="4"/>
  <c r="N1733" i="4"/>
  <c r="M1733" i="4"/>
  <c r="J1733" i="4"/>
  <c r="I1733" i="4"/>
  <c r="N1732" i="4"/>
  <c r="M1732" i="4"/>
  <c r="J1732" i="4"/>
  <c r="I1732" i="4"/>
  <c r="N1731" i="4"/>
  <c r="M1731" i="4"/>
  <c r="J1731" i="4"/>
  <c r="I1731" i="4"/>
  <c r="N1730" i="4"/>
  <c r="M1730" i="4"/>
  <c r="J1730" i="4"/>
  <c r="I1730" i="4"/>
  <c r="N1729" i="4"/>
  <c r="M1729" i="4"/>
  <c r="J1729" i="4"/>
  <c r="I1729" i="4"/>
  <c r="N1728" i="4"/>
  <c r="M1728" i="4"/>
  <c r="J1728" i="4"/>
  <c r="I1728" i="4"/>
  <c r="N1727" i="4"/>
  <c r="M1727" i="4"/>
  <c r="J1727" i="4"/>
  <c r="I1727" i="4"/>
  <c r="N1726" i="4"/>
  <c r="M1726" i="4"/>
  <c r="J1726" i="4"/>
  <c r="I1726" i="4"/>
  <c r="N1725" i="4"/>
  <c r="M1725" i="4"/>
  <c r="J1725" i="4"/>
  <c r="I1725" i="4"/>
  <c r="N1724" i="4"/>
  <c r="M1724" i="4"/>
  <c r="J1724" i="4"/>
  <c r="I1724" i="4"/>
  <c r="N1723" i="4"/>
  <c r="M1723" i="4"/>
  <c r="J1723" i="4"/>
  <c r="I1723" i="4"/>
  <c r="N1722" i="4"/>
  <c r="M1722" i="4"/>
  <c r="J1722" i="4"/>
  <c r="I1722" i="4"/>
  <c r="N1721" i="4"/>
  <c r="M1721" i="4"/>
  <c r="J1721" i="4"/>
  <c r="I1721" i="4"/>
  <c r="N1720" i="4"/>
  <c r="M1720" i="4"/>
  <c r="J1720" i="4"/>
  <c r="I1720" i="4"/>
  <c r="K1720" i="4" s="1"/>
  <c r="L1720" i="4" s="1"/>
  <c r="N1719" i="4"/>
  <c r="M1719" i="4"/>
  <c r="J1719" i="4"/>
  <c r="I1719" i="4"/>
  <c r="N1718" i="4"/>
  <c r="M1718" i="4"/>
  <c r="J1718" i="4"/>
  <c r="I1718" i="4"/>
  <c r="N1717" i="4"/>
  <c r="M1717" i="4"/>
  <c r="J1717" i="4"/>
  <c r="I1717" i="4"/>
  <c r="K1717" i="4" s="1"/>
  <c r="L1717" i="4" s="1"/>
  <c r="N1716" i="4"/>
  <c r="M1716" i="4"/>
  <c r="J1716" i="4"/>
  <c r="I1716" i="4"/>
  <c r="N1715" i="4"/>
  <c r="M1715" i="4"/>
  <c r="J1715" i="4"/>
  <c r="I1715" i="4"/>
  <c r="N1714" i="4"/>
  <c r="M1714" i="4"/>
  <c r="J1714" i="4"/>
  <c r="I1714" i="4"/>
  <c r="N1713" i="4"/>
  <c r="M1713" i="4"/>
  <c r="J1713" i="4"/>
  <c r="I1713" i="4"/>
  <c r="N1712" i="4"/>
  <c r="M1712" i="4"/>
  <c r="J1712" i="4"/>
  <c r="I1712" i="4"/>
  <c r="N1711" i="4"/>
  <c r="M1711" i="4"/>
  <c r="J1711" i="4"/>
  <c r="I1711" i="4"/>
  <c r="N1710" i="4"/>
  <c r="M1710" i="4"/>
  <c r="J1710" i="4"/>
  <c r="I1710" i="4"/>
  <c r="N1709" i="4"/>
  <c r="M1709" i="4"/>
  <c r="J1709" i="4"/>
  <c r="I1709" i="4"/>
  <c r="N1708" i="4"/>
  <c r="M1708" i="4"/>
  <c r="J1708" i="4"/>
  <c r="I1708" i="4"/>
  <c r="N1707" i="4"/>
  <c r="M1707" i="4"/>
  <c r="J1707" i="4"/>
  <c r="I1707" i="4"/>
  <c r="N1706" i="4"/>
  <c r="M1706" i="4"/>
  <c r="J1706" i="4"/>
  <c r="I1706" i="4"/>
  <c r="N1705" i="4"/>
  <c r="M1705" i="4"/>
  <c r="J1705" i="4"/>
  <c r="I1705" i="4"/>
  <c r="N1704" i="4"/>
  <c r="M1704" i="4"/>
  <c r="J1704" i="4"/>
  <c r="I1704" i="4"/>
  <c r="N1703" i="4"/>
  <c r="M1703" i="4"/>
  <c r="J1703" i="4"/>
  <c r="I1703" i="4"/>
  <c r="N1702" i="4"/>
  <c r="M1702" i="4"/>
  <c r="J1702" i="4"/>
  <c r="I1702" i="4"/>
  <c r="N1701" i="4"/>
  <c r="M1701" i="4"/>
  <c r="J1701" i="4"/>
  <c r="I1701" i="4"/>
  <c r="N1700" i="4"/>
  <c r="M1700" i="4"/>
  <c r="J1700" i="4"/>
  <c r="I1700" i="4"/>
  <c r="N1699" i="4"/>
  <c r="M1699" i="4"/>
  <c r="J1699" i="4"/>
  <c r="I1699" i="4"/>
  <c r="N1698" i="4"/>
  <c r="M1698" i="4"/>
  <c r="J1698" i="4"/>
  <c r="I1698" i="4"/>
  <c r="N1697" i="4"/>
  <c r="M1697" i="4"/>
  <c r="J1697" i="4"/>
  <c r="I1697" i="4"/>
  <c r="N1696" i="4"/>
  <c r="M1696" i="4"/>
  <c r="J1696" i="4"/>
  <c r="I1696" i="4"/>
  <c r="K1696" i="4" s="1"/>
  <c r="L1696" i="4" s="1"/>
  <c r="N1695" i="4"/>
  <c r="M1695" i="4"/>
  <c r="J1695" i="4"/>
  <c r="I1695" i="4"/>
  <c r="N1694" i="4"/>
  <c r="M1694" i="4"/>
  <c r="J1694" i="4"/>
  <c r="I1694" i="4"/>
  <c r="N1693" i="4"/>
  <c r="M1693" i="4"/>
  <c r="J1693" i="4"/>
  <c r="I1693" i="4"/>
  <c r="N1692" i="4"/>
  <c r="M1692" i="4"/>
  <c r="J1692" i="4"/>
  <c r="I1692" i="4"/>
  <c r="N1691" i="4"/>
  <c r="M1691" i="4"/>
  <c r="J1691" i="4"/>
  <c r="I1691" i="4"/>
  <c r="N1690" i="4"/>
  <c r="M1690" i="4"/>
  <c r="J1690" i="4"/>
  <c r="I1690" i="4"/>
  <c r="N1689" i="4"/>
  <c r="M1689" i="4"/>
  <c r="J1689" i="4"/>
  <c r="I1689" i="4"/>
  <c r="N1688" i="4"/>
  <c r="M1688" i="4"/>
  <c r="J1688" i="4"/>
  <c r="I1688" i="4"/>
  <c r="N1687" i="4"/>
  <c r="M1687" i="4"/>
  <c r="J1687" i="4"/>
  <c r="I1687" i="4"/>
  <c r="N1686" i="4"/>
  <c r="M1686" i="4"/>
  <c r="J1686" i="4"/>
  <c r="I1686" i="4"/>
  <c r="N1685" i="4"/>
  <c r="M1685" i="4"/>
  <c r="J1685" i="4"/>
  <c r="I1685" i="4"/>
  <c r="N1684" i="4"/>
  <c r="M1684" i="4"/>
  <c r="J1684" i="4"/>
  <c r="I1684" i="4"/>
  <c r="K1684" i="4" s="1"/>
  <c r="L1684" i="4" s="1"/>
  <c r="N1683" i="4"/>
  <c r="M1683" i="4"/>
  <c r="J1683" i="4"/>
  <c r="I1683" i="4"/>
  <c r="N1682" i="4"/>
  <c r="M1682" i="4"/>
  <c r="O1682" i="4" s="1"/>
  <c r="P1682" i="4" s="1"/>
  <c r="J1682" i="4"/>
  <c r="I1682" i="4"/>
  <c r="K1682" i="4" s="1"/>
  <c r="L1682" i="4" s="1"/>
  <c r="N1681" i="4"/>
  <c r="M1681" i="4"/>
  <c r="J1681" i="4"/>
  <c r="I1681" i="4"/>
  <c r="N1680" i="4"/>
  <c r="M1680" i="4"/>
  <c r="J1680" i="4"/>
  <c r="I1680" i="4"/>
  <c r="N1679" i="4"/>
  <c r="M1679" i="4"/>
  <c r="J1679" i="4"/>
  <c r="I1679" i="4"/>
  <c r="K1679" i="4" s="1"/>
  <c r="L1679" i="4" s="1"/>
  <c r="N1678" i="4"/>
  <c r="M1678" i="4"/>
  <c r="J1678" i="4"/>
  <c r="I1678" i="4"/>
  <c r="K1678" i="4" s="1"/>
  <c r="L1678" i="4" s="1"/>
  <c r="N1677" i="4"/>
  <c r="M1677" i="4"/>
  <c r="J1677" i="4"/>
  <c r="I1677" i="4"/>
  <c r="N1676" i="4"/>
  <c r="M1676" i="4"/>
  <c r="J1676" i="4"/>
  <c r="I1676" i="4"/>
  <c r="K1676" i="4" s="1"/>
  <c r="L1676" i="4" s="1"/>
  <c r="N1675" i="4"/>
  <c r="M1675" i="4"/>
  <c r="J1675" i="4"/>
  <c r="I1675" i="4"/>
  <c r="K1675" i="4" s="1"/>
  <c r="L1675" i="4" s="1"/>
  <c r="N1674" i="4"/>
  <c r="M1674" i="4"/>
  <c r="J1674" i="4"/>
  <c r="I1674" i="4"/>
  <c r="N1673" i="4"/>
  <c r="M1673" i="4"/>
  <c r="J1673" i="4"/>
  <c r="I1673" i="4"/>
  <c r="K1673" i="4" s="1"/>
  <c r="L1673" i="4" s="1"/>
  <c r="N1672" i="4"/>
  <c r="M1672" i="4"/>
  <c r="J1672" i="4"/>
  <c r="I1672" i="4"/>
  <c r="N1671" i="4"/>
  <c r="M1671" i="4"/>
  <c r="J1671" i="4"/>
  <c r="I1671" i="4"/>
  <c r="N1670" i="4"/>
  <c r="M1670" i="4"/>
  <c r="O1670" i="4" s="1"/>
  <c r="P1670" i="4" s="1"/>
  <c r="J1670" i="4"/>
  <c r="I1670" i="4"/>
  <c r="N1669" i="4"/>
  <c r="M1669" i="4"/>
  <c r="J1669" i="4"/>
  <c r="I1669" i="4"/>
  <c r="N1668" i="4"/>
  <c r="M1668" i="4"/>
  <c r="J1668" i="4"/>
  <c r="I1668" i="4"/>
  <c r="N1667" i="4"/>
  <c r="M1667" i="4"/>
  <c r="O1667" i="4" s="1"/>
  <c r="P1667" i="4" s="1"/>
  <c r="J1667" i="4"/>
  <c r="I1667" i="4"/>
  <c r="N1666" i="4"/>
  <c r="M1666" i="4"/>
  <c r="J1666" i="4"/>
  <c r="I1666" i="4"/>
  <c r="K1666" i="4" s="1"/>
  <c r="L1666" i="4" s="1"/>
  <c r="N1665" i="4"/>
  <c r="M1665" i="4"/>
  <c r="J1665" i="4"/>
  <c r="I1665" i="4"/>
  <c r="N1664" i="4"/>
  <c r="M1664" i="4"/>
  <c r="O1664" i="4" s="1"/>
  <c r="P1664" i="4" s="1"/>
  <c r="J1664" i="4"/>
  <c r="I1664" i="4"/>
  <c r="N1663" i="4"/>
  <c r="M1663" i="4"/>
  <c r="J1663" i="4"/>
  <c r="I1663" i="4"/>
  <c r="N1662" i="4"/>
  <c r="M1662" i="4"/>
  <c r="J1662" i="4"/>
  <c r="I1662" i="4"/>
  <c r="N1661" i="4"/>
  <c r="M1661" i="4"/>
  <c r="J1661" i="4"/>
  <c r="I1661" i="4"/>
  <c r="K1661" i="4" s="1"/>
  <c r="L1661" i="4" s="1"/>
  <c r="N1660" i="4"/>
  <c r="M1660" i="4"/>
  <c r="J1660" i="4"/>
  <c r="I1660" i="4"/>
  <c r="N1659" i="4"/>
  <c r="M1659" i="4"/>
  <c r="J1659" i="4"/>
  <c r="I1659" i="4"/>
  <c r="N1658" i="4"/>
  <c r="M1658" i="4"/>
  <c r="O1658" i="4" s="1"/>
  <c r="P1658" i="4" s="1"/>
  <c r="J1658" i="4"/>
  <c r="I1658" i="4"/>
  <c r="K1658" i="4" s="1"/>
  <c r="L1658" i="4" s="1"/>
  <c r="N1657" i="4"/>
  <c r="M1657" i="4"/>
  <c r="J1657" i="4"/>
  <c r="I1657" i="4"/>
  <c r="N1656" i="4"/>
  <c r="M1656" i="4"/>
  <c r="J1656" i="4"/>
  <c r="I1656" i="4"/>
  <c r="N1655" i="4"/>
  <c r="M1655" i="4"/>
  <c r="J1655" i="4"/>
  <c r="I1655" i="4"/>
  <c r="N1654" i="4"/>
  <c r="M1654" i="4"/>
  <c r="J1654" i="4"/>
  <c r="I1654" i="4"/>
  <c r="N1653" i="4"/>
  <c r="M1653" i="4"/>
  <c r="J1653" i="4"/>
  <c r="I1653" i="4"/>
  <c r="N1652" i="4"/>
  <c r="M1652" i="4"/>
  <c r="J1652" i="4"/>
  <c r="I1652" i="4"/>
  <c r="N1651" i="4"/>
  <c r="M1651" i="4"/>
  <c r="J1651" i="4"/>
  <c r="I1651" i="4"/>
  <c r="K1651" i="4" s="1"/>
  <c r="L1651" i="4" s="1"/>
  <c r="N1650" i="4"/>
  <c r="M1650" i="4"/>
  <c r="J1650" i="4"/>
  <c r="I1650" i="4"/>
  <c r="N1649" i="4"/>
  <c r="M1649" i="4"/>
  <c r="J1649" i="4"/>
  <c r="I1649" i="4"/>
  <c r="N1648" i="4"/>
  <c r="M1648" i="4"/>
  <c r="J1648" i="4"/>
  <c r="I1648" i="4"/>
  <c r="N1647" i="4"/>
  <c r="M1647" i="4"/>
  <c r="J1647" i="4"/>
  <c r="I1647" i="4"/>
  <c r="N1646" i="4"/>
  <c r="M1646" i="4"/>
  <c r="J1646" i="4"/>
  <c r="I1646" i="4"/>
  <c r="N1645" i="4"/>
  <c r="M1645" i="4"/>
  <c r="J1645" i="4"/>
  <c r="I1645" i="4"/>
  <c r="N1644" i="4"/>
  <c r="M1644" i="4"/>
  <c r="J1644" i="4"/>
  <c r="I1644" i="4"/>
  <c r="N1643" i="4"/>
  <c r="M1643" i="4"/>
  <c r="O1643" i="4" s="1"/>
  <c r="P1643" i="4" s="1"/>
  <c r="J1643" i="4"/>
  <c r="I1643" i="4"/>
  <c r="K1643" i="4" s="1"/>
  <c r="L1643" i="4" s="1"/>
  <c r="N1642" i="4"/>
  <c r="M1642" i="4"/>
  <c r="J1642" i="4"/>
  <c r="I1642" i="4"/>
  <c r="N1641" i="4"/>
  <c r="M1641" i="4"/>
  <c r="J1641" i="4"/>
  <c r="I1641" i="4"/>
  <c r="N1640" i="4"/>
  <c r="M1640" i="4"/>
  <c r="J1640" i="4"/>
  <c r="I1640" i="4"/>
  <c r="N1639" i="4"/>
  <c r="M1639" i="4"/>
  <c r="J1639" i="4"/>
  <c r="I1639" i="4"/>
  <c r="N1638" i="4"/>
  <c r="M1638" i="4"/>
  <c r="J1638" i="4"/>
  <c r="I1638" i="4"/>
  <c r="N1637" i="4"/>
  <c r="M1637" i="4"/>
  <c r="J1637" i="4"/>
  <c r="I1637" i="4"/>
  <c r="N1636" i="4"/>
  <c r="M1636" i="4"/>
  <c r="J1636" i="4"/>
  <c r="I1636" i="4"/>
  <c r="N1635" i="4"/>
  <c r="M1635" i="4"/>
  <c r="J1635" i="4"/>
  <c r="I1635" i="4"/>
  <c r="N1634" i="4"/>
  <c r="M1634" i="4"/>
  <c r="O1634" i="4" s="1"/>
  <c r="P1634" i="4" s="1"/>
  <c r="J1634" i="4"/>
  <c r="I1634" i="4"/>
  <c r="N1633" i="4"/>
  <c r="M1633" i="4"/>
  <c r="J1633" i="4"/>
  <c r="I1633" i="4"/>
  <c r="N1632" i="4"/>
  <c r="M1632" i="4"/>
  <c r="J1632" i="4"/>
  <c r="I1632" i="4"/>
  <c r="N1631" i="4"/>
  <c r="M1631" i="4"/>
  <c r="J1631" i="4"/>
  <c r="I1631" i="4"/>
  <c r="K1631" i="4" s="1"/>
  <c r="L1631" i="4" s="1"/>
  <c r="N1630" i="4"/>
  <c r="M1630" i="4"/>
  <c r="J1630" i="4"/>
  <c r="I1630" i="4"/>
  <c r="N1629" i="4"/>
  <c r="M1629" i="4"/>
  <c r="J1629" i="4"/>
  <c r="I1629" i="4"/>
  <c r="N1628" i="4"/>
  <c r="M1628" i="4"/>
  <c r="J1628" i="4"/>
  <c r="I1628" i="4"/>
  <c r="N1627" i="4"/>
  <c r="M1627" i="4"/>
  <c r="J1627" i="4"/>
  <c r="I1627" i="4"/>
  <c r="K1627" i="4" s="1"/>
  <c r="L1627" i="4" s="1"/>
  <c r="N1626" i="4"/>
  <c r="M1626" i="4"/>
  <c r="J1626" i="4"/>
  <c r="I1626" i="4"/>
  <c r="N1625" i="4"/>
  <c r="M1625" i="4"/>
  <c r="J1625" i="4"/>
  <c r="I1625" i="4"/>
  <c r="N1624" i="4"/>
  <c r="M1624" i="4"/>
  <c r="J1624" i="4"/>
  <c r="I1624" i="4"/>
  <c r="N1623" i="4"/>
  <c r="M1623" i="4"/>
  <c r="J1623" i="4"/>
  <c r="I1623" i="4"/>
  <c r="N1622" i="4"/>
  <c r="M1622" i="4"/>
  <c r="O1622" i="4" s="1"/>
  <c r="P1622" i="4" s="1"/>
  <c r="J1622" i="4"/>
  <c r="I1622" i="4"/>
  <c r="K1622" i="4" s="1"/>
  <c r="L1622" i="4" s="1"/>
  <c r="N1621" i="4"/>
  <c r="M1621" i="4"/>
  <c r="J1621" i="4"/>
  <c r="I1621" i="4"/>
  <c r="N1620" i="4"/>
  <c r="M1620" i="4"/>
  <c r="J1620" i="4"/>
  <c r="I1620" i="4"/>
  <c r="N1619" i="4"/>
  <c r="M1619" i="4"/>
  <c r="J1619" i="4"/>
  <c r="I1619" i="4"/>
  <c r="K1619" i="4" s="1"/>
  <c r="L1619" i="4" s="1"/>
  <c r="N1618" i="4"/>
  <c r="M1618" i="4"/>
  <c r="J1618" i="4"/>
  <c r="I1618" i="4"/>
  <c r="N1617" i="4"/>
  <c r="M1617" i="4"/>
  <c r="J1617" i="4"/>
  <c r="I1617" i="4"/>
  <c r="N1616" i="4"/>
  <c r="M1616" i="4"/>
  <c r="O1616" i="4" s="1"/>
  <c r="P1616" i="4" s="1"/>
  <c r="J1616" i="4"/>
  <c r="I1616" i="4"/>
  <c r="K1616" i="4" s="1"/>
  <c r="L1616" i="4" s="1"/>
  <c r="N1615" i="4"/>
  <c r="M1615" i="4"/>
  <c r="J1615" i="4"/>
  <c r="I1615" i="4"/>
  <c r="K1615" i="4" s="1"/>
  <c r="L1615" i="4" s="1"/>
  <c r="N1614" i="4"/>
  <c r="M1614" i="4"/>
  <c r="J1614" i="4"/>
  <c r="I1614" i="4"/>
  <c r="N1613" i="4"/>
  <c r="M1613" i="4"/>
  <c r="J1613" i="4"/>
  <c r="I1613" i="4"/>
  <c r="K1613" i="4" s="1"/>
  <c r="L1613" i="4" s="1"/>
  <c r="N1612" i="4"/>
  <c r="M1612" i="4"/>
  <c r="J1612" i="4"/>
  <c r="I1612" i="4"/>
  <c r="N1611" i="4"/>
  <c r="M1611" i="4"/>
  <c r="J1611" i="4"/>
  <c r="I1611" i="4"/>
  <c r="N1610" i="4"/>
  <c r="M1610" i="4"/>
  <c r="O1610" i="4" s="1"/>
  <c r="P1610" i="4" s="1"/>
  <c r="J1610" i="4"/>
  <c r="I1610" i="4"/>
  <c r="K1610" i="4" s="1"/>
  <c r="L1610" i="4" s="1"/>
  <c r="N1609" i="4"/>
  <c r="M1609" i="4"/>
  <c r="J1609" i="4"/>
  <c r="I1609" i="4"/>
  <c r="N1608" i="4"/>
  <c r="M1608" i="4"/>
  <c r="O1608" i="4" s="1"/>
  <c r="P1608" i="4" s="1"/>
  <c r="J1608" i="4"/>
  <c r="I1608" i="4"/>
  <c r="N1607" i="4"/>
  <c r="M1607" i="4"/>
  <c r="J1607" i="4"/>
  <c r="I1607" i="4"/>
  <c r="N1606" i="4"/>
  <c r="M1606" i="4"/>
  <c r="J1606" i="4"/>
  <c r="I1606" i="4"/>
  <c r="K1606" i="4" s="1"/>
  <c r="L1606" i="4" s="1"/>
  <c r="N1605" i="4"/>
  <c r="M1605" i="4"/>
  <c r="J1605" i="4"/>
  <c r="I1605" i="4"/>
  <c r="N1604" i="4"/>
  <c r="M1604" i="4"/>
  <c r="J1604" i="4"/>
  <c r="I1604" i="4"/>
  <c r="N1603" i="4"/>
  <c r="M1603" i="4"/>
  <c r="J1603" i="4"/>
  <c r="I1603" i="4"/>
  <c r="N1602" i="4"/>
  <c r="M1602" i="4"/>
  <c r="J1602" i="4"/>
  <c r="I1602" i="4"/>
  <c r="N1601" i="4"/>
  <c r="M1601" i="4"/>
  <c r="J1601" i="4"/>
  <c r="I1601" i="4"/>
  <c r="N1600" i="4"/>
  <c r="M1600" i="4"/>
  <c r="J1600" i="4"/>
  <c r="I1600" i="4"/>
  <c r="N1599" i="4"/>
  <c r="M1599" i="4"/>
  <c r="J1599" i="4"/>
  <c r="I1599" i="4"/>
  <c r="N1598" i="4"/>
  <c r="M1598" i="4"/>
  <c r="J1598" i="4"/>
  <c r="I1598" i="4"/>
  <c r="N1597" i="4"/>
  <c r="M1597" i="4"/>
  <c r="J1597" i="4"/>
  <c r="I1597" i="4"/>
  <c r="K1597" i="4" s="1"/>
  <c r="L1597" i="4" s="1"/>
  <c r="N1596" i="4"/>
  <c r="M1596" i="4"/>
  <c r="J1596" i="4"/>
  <c r="I1596" i="4"/>
  <c r="K1596" i="4" s="1"/>
  <c r="L1596" i="4" s="1"/>
  <c r="N1595" i="4"/>
  <c r="M1595" i="4"/>
  <c r="J1595" i="4"/>
  <c r="I1595" i="4"/>
  <c r="N1594" i="4"/>
  <c r="M1594" i="4"/>
  <c r="J1594" i="4"/>
  <c r="I1594" i="4"/>
  <c r="N1593" i="4"/>
  <c r="M1593" i="4"/>
  <c r="J1593" i="4"/>
  <c r="I1593" i="4"/>
  <c r="N1592" i="4"/>
  <c r="M1592" i="4"/>
  <c r="J1592" i="4"/>
  <c r="I1592" i="4"/>
  <c r="N1591" i="4"/>
  <c r="M1591" i="4"/>
  <c r="J1591" i="4"/>
  <c r="I1591" i="4"/>
  <c r="N1590" i="4"/>
  <c r="M1590" i="4"/>
  <c r="J1590" i="4"/>
  <c r="I1590" i="4"/>
  <c r="N1589" i="4"/>
  <c r="M1589" i="4"/>
  <c r="J1589" i="4"/>
  <c r="I1589" i="4"/>
  <c r="N1588" i="4"/>
  <c r="M1588" i="4"/>
  <c r="J1588" i="4"/>
  <c r="I1588" i="4"/>
  <c r="N1587" i="4"/>
  <c r="M1587" i="4"/>
  <c r="J1587" i="4"/>
  <c r="I1587" i="4"/>
  <c r="N1586" i="4"/>
  <c r="M1586" i="4"/>
  <c r="J1586" i="4"/>
  <c r="I1586" i="4"/>
  <c r="N1585" i="4"/>
  <c r="M1585" i="4"/>
  <c r="J1585" i="4"/>
  <c r="I1585" i="4"/>
  <c r="K1585" i="4" s="1"/>
  <c r="L1585" i="4" s="1"/>
  <c r="N1584" i="4"/>
  <c r="M1584" i="4"/>
  <c r="J1584" i="4"/>
  <c r="I1584" i="4"/>
  <c r="N1583" i="4"/>
  <c r="M1583" i="4"/>
  <c r="J1583" i="4"/>
  <c r="I1583" i="4"/>
  <c r="N1582" i="4"/>
  <c r="M1582" i="4"/>
  <c r="J1582" i="4"/>
  <c r="I1582" i="4"/>
  <c r="N1581" i="4"/>
  <c r="M1581" i="4"/>
  <c r="J1581" i="4"/>
  <c r="I1581" i="4"/>
  <c r="N1580" i="4"/>
  <c r="M1580" i="4"/>
  <c r="O1580" i="4" s="1"/>
  <c r="P1580" i="4" s="1"/>
  <c r="J1580" i="4"/>
  <c r="I1580" i="4"/>
  <c r="N1579" i="4"/>
  <c r="M1579" i="4"/>
  <c r="J1579" i="4"/>
  <c r="I1579" i="4"/>
  <c r="N1578" i="4"/>
  <c r="M1578" i="4"/>
  <c r="O1578" i="4" s="1"/>
  <c r="P1578" i="4" s="1"/>
  <c r="J1578" i="4"/>
  <c r="I1578" i="4"/>
  <c r="K1578" i="4" s="1"/>
  <c r="L1578" i="4" s="1"/>
  <c r="N1577" i="4"/>
  <c r="M1577" i="4"/>
  <c r="O1577" i="4" s="1"/>
  <c r="P1577" i="4" s="1"/>
  <c r="J1577" i="4"/>
  <c r="I1577" i="4"/>
  <c r="N1576" i="4"/>
  <c r="M1576" i="4"/>
  <c r="J1576" i="4"/>
  <c r="I1576" i="4"/>
  <c r="K1576" i="4" s="1"/>
  <c r="L1576" i="4" s="1"/>
  <c r="N1575" i="4"/>
  <c r="M1575" i="4"/>
  <c r="O1575" i="4" s="1"/>
  <c r="P1575" i="4" s="1"/>
  <c r="J1575" i="4"/>
  <c r="I1575" i="4"/>
  <c r="N1574" i="4"/>
  <c r="M1574" i="4"/>
  <c r="O1574" i="4" s="1"/>
  <c r="P1574" i="4" s="1"/>
  <c r="J1574" i="4"/>
  <c r="I1574" i="4"/>
  <c r="N1573" i="4"/>
  <c r="M1573" i="4"/>
  <c r="J1573" i="4"/>
  <c r="I1573" i="4"/>
  <c r="N1572" i="4"/>
  <c r="M1572" i="4"/>
  <c r="O1572" i="4" s="1"/>
  <c r="P1572" i="4" s="1"/>
  <c r="J1572" i="4"/>
  <c r="I1572" i="4"/>
  <c r="N1571" i="4"/>
  <c r="M1571" i="4"/>
  <c r="O1571" i="4" s="1"/>
  <c r="P1571" i="4" s="1"/>
  <c r="J1571" i="4"/>
  <c r="I1571" i="4"/>
  <c r="N1570" i="4"/>
  <c r="M1570" i="4"/>
  <c r="J1570" i="4"/>
  <c r="I1570" i="4"/>
  <c r="K1570" i="4" s="1"/>
  <c r="L1570" i="4" s="1"/>
  <c r="N1569" i="4"/>
  <c r="M1569" i="4"/>
  <c r="J1569" i="4"/>
  <c r="I1569" i="4"/>
  <c r="K1569" i="4" s="1"/>
  <c r="L1569" i="4" s="1"/>
  <c r="N1568" i="4"/>
  <c r="M1568" i="4"/>
  <c r="O1568" i="4" s="1"/>
  <c r="P1568" i="4" s="1"/>
  <c r="J1568" i="4"/>
  <c r="I1568" i="4"/>
  <c r="N1567" i="4"/>
  <c r="M1567" i="4"/>
  <c r="J1567" i="4"/>
  <c r="I1567" i="4"/>
  <c r="N1566" i="4"/>
  <c r="M1566" i="4"/>
  <c r="O1566" i="4" s="1"/>
  <c r="P1566" i="4" s="1"/>
  <c r="J1566" i="4"/>
  <c r="I1566" i="4"/>
  <c r="N1565" i="4"/>
  <c r="M1565" i="4"/>
  <c r="O1565" i="4" s="1"/>
  <c r="P1565" i="4" s="1"/>
  <c r="J1565" i="4"/>
  <c r="I1565" i="4"/>
  <c r="K1565" i="4" s="1"/>
  <c r="L1565" i="4" s="1"/>
  <c r="N1564" i="4"/>
  <c r="M1564" i="4"/>
  <c r="J1564" i="4"/>
  <c r="I1564" i="4"/>
  <c r="N1563" i="4"/>
  <c r="M1563" i="4"/>
  <c r="J1563" i="4"/>
  <c r="I1563" i="4"/>
  <c r="N1562" i="4"/>
  <c r="M1562" i="4"/>
  <c r="J1562" i="4"/>
  <c r="I1562" i="4"/>
  <c r="K1562" i="4" s="1"/>
  <c r="L1562" i="4" s="1"/>
  <c r="N1561" i="4"/>
  <c r="M1561" i="4"/>
  <c r="J1561" i="4"/>
  <c r="I1561" i="4"/>
  <c r="N1560" i="4"/>
  <c r="M1560" i="4"/>
  <c r="O1560" i="4" s="1"/>
  <c r="P1560" i="4" s="1"/>
  <c r="J1560" i="4"/>
  <c r="I1560" i="4"/>
  <c r="N1559" i="4"/>
  <c r="M1559" i="4"/>
  <c r="J1559" i="4"/>
  <c r="I1559" i="4"/>
  <c r="N1558" i="4"/>
  <c r="M1558" i="4"/>
  <c r="J1558" i="4"/>
  <c r="I1558" i="4"/>
  <c r="K1558" i="4" s="1"/>
  <c r="L1558" i="4" s="1"/>
  <c r="N1557" i="4"/>
  <c r="M1557" i="4"/>
  <c r="J1557" i="4"/>
  <c r="I1557" i="4"/>
  <c r="K1557" i="4" s="1"/>
  <c r="L1557" i="4" s="1"/>
  <c r="N1556" i="4"/>
  <c r="M1556" i="4"/>
  <c r="J1556" i="4"/>
  <c r="I1556" i="4"/>
  <c r="N1555" i="4"/>
  <c r="M1555" i="4"/>
  <c r="J1555" i="4"/>
  <c r="I1555" i="4"/>
  <c r="N1554" i="4"/>
  <c r="M1554" i="4"/>
  <c r="J1554" i="4"/>
  <c r="I1554" i="4"/>
  <c r="K1554" i="4" s="1"/>
  <c r="L1554" i="4" s="1"/>
  <c r="N1553" i="4"/>
  <c r="M1553" i="4"/>
  <c r="J1553" i="4"/>
  <c r="I1553" i="4"/>
  <c r="N1552" i="4"/>
  <c r="M1552" i="4"/>
  <c r="J1552" i="4"/>
  <c r="I1552" i="4"/>
  <c r="N1551" i="4"/>
  <c r="M1551" i="4"/>
  <c r="J1551" i="4"/>
  <c r="I1551" i="4"/>
  <c r="N1550" i="4"/>
  <c r="M1550" i="4"/>
  <c r="J1550" i="4"/>
  <c r="I1550" i="4"/>
  <c r="K1550" i="4" s="1"/>
  <c r="L1550" i="4" s="1"/>
  <c r="N1549" i="4"/>
  <c r="M1549" i="4"/>
  <c r="J1549" i="4"/>
  <c r="I1549" i="4"/>
  <c r="N1548" i="4"/>
  <c r="M1548" i="4"/>
  <c r="J1548" i="4"/>
  <c r="I1548" i="4"/>
  <c r="N1547" i="4"/>
  <c r="M1547" i="4"/>
  <c r="J1547" i="4"/>
  <c r="I1547" i="4"/>
  <c r="N1546" i="4"/>
  <c r="M1546" i="4"/>
  <c r="J1546" i="4"/>
  <c r="I1546" i="4"/>
  <c r="N1545" i="4"/>
  <c r="M1545" i="4"/>
  <c r="J1545" i="4"/>
  <c r="I1545" i="4"/>
  <c r="K1545" i="4" s="1"/>
  <c r="L1545" i="4" s="1"/>
  <c r="N1544" i="4"/>
  <c r="M1544" i="4"/>
  <c r="J1544" i="4"/>
  <c r="I1544" i="4"/>
  <c r="K1544" i="4" s="1"/>
  <c r="L1544" i="4" s="1"/>
  <c r="N1543" i="4"/>
  <c r="M1543" i="4"/>
  <c r="J1543" i="4"/>
  <c r="I1543" i="4"/>
  <c r="N1542" i="4"/>
  <c r="M1542" i="4"/>
  <c r="J1542" i="4"/>
  <c r="I1542" i="4"/>
  <c r="K1542" i="4" s="1"/>
  <c r="L1542" i="4" s="1"/>
  <c r="N1541" i="4"/>
  <c r="M1541" i="4"/>
  <c r="J1541" i="4"/>
  <c r="I1541" i="4"/>
  <c r="K1541" i="4" s="1"/>
  <c r="L1541" i="4" s="1"/>
  <c r="N1540" i="4"/>
  <c r="M1540" i="4"/>
  <c r="J1540" i="4"/>
  <c r="I1540" i="4"/>
  <c r="N1539" i="4"/>
  <c r="M1539" i="4"/>
  <c r="O1539" i="4" s="1"/>
  <c r="P1539" i="4" s="1"/>
  <c r="J1539" i="4"/>
  <c r="I1539" i="4"/>
  <c r="N1538" i="4"/>
  <c r="M1538" i="4"/>
  <c r="O1538" i="4" s="1"/>
  <c r="P1538" i="4" s="1"/>
  <c r="J1538" i="4"/>
  <c r="I1538" i="4"/>
  <c r="K1538" i="4" s="1"/>
  <c r="L1538" i="4" s="1"/>
  <c r="N1537" i="4"/>
  <c r="M1537" i="4"/>
  <c r="J1537" i="4"/>
  <c r="I1537" i="4"/>
  <c r="N1536" i="4"/>
  <c r="M1536" i="4"/>
  <c r="O1536" i="4" s="1"/>
  <c r="P1536" i="4" s="1"/>
  <c r="J1536" i="4"/>
  <c r="I1536" i="4"/>
  <c r="N1535" i="4"/>
  <c r="M1535" i="4"/>
  <c r="O1535" i="4" s="1"/>
  <c r="P1535" i="4" s="1"/>
  <c r="J1535" i="4"/>
  <c r="I1535" i="4"/>
  <c r="N1534" i="4"/>
  <c r="M1534" i="4"/>
  <c r="J1534" i="4"/>
  <c r="I1534" i="4"/>
  <c r="N1533" i="4"/>
  <c r="M1533" i="4"/>
  <c r="O1533" i="4" s="1"/>
  <c r="P1533" i="4" s="1"/>
  <c r="J1533" i="4"/>
  <c r="I1533" i="4"/>
  <c r="N1532" i="4"/>
  <c r="M1532" i="4"/>
  <c r="O1532" i="4" s="1"/>
  <c r="P1532" i="4" s="1"/>
  <c r="J1532" i="4"/>
  <c r="I1532" i="4"/>
  <c r="N1531" i="4"/>
  <c r="M1531" i="4"/>
  <c r="J1531" i="4"/>
  <c r="I1531" i="4"/>
  <c r="N1530" i="4"/>
  <c r="M1530" i="4"/>
  <c r="O1530" i="4" s="1"/>
  <c r="P1530" i="4" s="1"/>
  <c r="J1530" i="4"/>
  <c r="I1530" i="4"/>
  <c r="N1529" i="4"/>
  <c r="M1529" i="4"/>
  <c r="O1529" i="4" s="1"/>
  <c r="P1529" i="4" s="1"/>
  <c r="J1529" i="4"/>
  <c r="I1529" i="4"/>
  <c r="N1528" i="4"/>
  <c r="M1528" i="4"/>
  <c r="J1528" i="4"/>
  <c r="I1528" i="4"/>
  <c r="N1527" i="4"/>
  <c r="M1527" i="4"/>
  <c r="J1527" i="4"/>
  <c r="I1527" i="4"/>
  <c r="N1526" i="4"/>
  <c r="M1526" i="4"/>
  <c r="O1526" i="4" s="1"/>
  <c r="P1526" i="4" s="1"/>
  <c r="J1526" i="4"/>
  <c r="I1526" i="4"/>
  <c r="K1526" i="4" s="1"/>
  <c r="L1526" i="4" s="1"/>
  <c r="N1525" i="4"/>
  <c r="M1525" i="4"/>
  <c r="J1525" i="4"/>
  <c r="I1525" i="4"/>
  <c r="N1524" i="4"/>
  <c r="M1524" i="4"/>
  <c r="J1524" i="4"/>
  <c r="I1524" i="4"/>
  <c r="N1523" i="4"/>
  <c r="M1523" i="4"/>
  <c r="J1523" i="4"/>
  <c r="I1523" i="4"/>
  <c r="K1523" i="4" s="1"/>
  <c r="L1523" i="4" s="1"/>
  <c r="N1522" i="4"/>
  <c r="M1522" i="4"/>
  <c r="J1522" i="4"/>
  <c r="I1522" i="4"/>
  <c r="N1521" i="4"/>
  <c r="M1521" i="4"/>
  <c r="J1521" i="4"/>
  <c r="I1521" i="4"/>
  <c r="N1520" i="4"/>
  <c r="M1520" i="4"/>
  <c r="O1520" i="4" s="1"/>
  <c r="P1520" i="4" s="1"/>
  <c r="J1520" i="4"/>
  <c r="I1520" i="4"/>
  <c r="N1519" i="4"/>
  <c r="M1519" i="4"/>
  <c r="J1519" i="4"/>
  <c r="I1519" i="4"/>
  <c r="N1518" i="4"/>
  <c r="M1518" i="4"/>
  <c r="O1518" i="4" s="1"/>
  <c r="P1518" i="4" s="1"/>
  <c r="J1518" i="4"/>
  <c r="I1518" i="4"/>
  <c r="N1517" i="4"/>
  <c r="M1517" i="4"/>
  <c r="J1517" i="4"/>
  <c r="I1517" i="4"/>
  <c r="N1516" i="4"/>
  <c r="M1516" i="4"/>
  <c r="J1516" i="4"/>
  <c r="I1516" i="4"/>
  <c r="N1515" i="4"/>
  <c r="M1515" i="4"/>
  <c r="J1515" i="4"/>
  <c r="I1515" i="4"/>
  <c r="N1514" i="4"/>
  <c r="M1514" i="4"/>
  <c r="J1514" i="4"/>
  <c r="I1514" i="4"/>
  <c r="N1513" i="4"/>
  <c r="M1513" i="4"/>
  <c r="J1513" i="4"/>
  <c r="I1513" i="4"/>
  <c r="N1512" i="4"/>
  <c r="M1512" i="4"/>
  <c r="O1512" i="4" s="1"/>
  <c r="P1512" i="4" s="1"/>
  <c r="J1512" i="4"/>
  <c r="I1512" i="4"/>
  <c r="N1511" i="4"/>
  <c r="M1511" i="4"/>
  <c r="J1511" i="4"/>
  <c r="I1511" i="4"/>
  <c r="N1510" i="4"/>
  <c r="M1510" i="4"/>
  <c r="J1510" i="4"/>
  <c r="I1510" i="4"/>
  <c r="N1509" i="4"/>
  <c r="M1509" i="4"/>
  <c r="O1509" i="4" s="1"/>
  <c r="P1509" i="4" s="1"/>
  <c r="J1509" i="4"/>
  <c r="I1509" i="4"/>
  <c r="N1508" i="4"/>
  <c r="M1508" i="4"/>
  <c r="J1508" i="4"/>
  <c r="I1508" i="4"/>
  <c r="K1508" i="4" s="1"/>
  <c r="L1508" i="4" s="1"/>
  <c r="N1507" i="4"/>
  <c r="M1507" i="4"/>
  <c r="J1507" i="4"/>
  <c r="I1507" i="4"/>
  <c r="N1506" i="4"/>
  <c r="M1506" i="4"/>
  <c r="J1506" i="4"/>
  <c r="I1506" i="4"/>
  <c r="N1505" i="4"/>
  <c r="M1505" i="4"/>
  <c r="J1505" i="4"/>
  <c r="I1505" i="4"/>
  <c r="K1505" i="4" s="1"/>
  <c r="L1505" i="4" s="1"/>
  <c r="N1504" i="4"/>
  <c r="M1504" i="4"/>
  <c r="J1504" i="4"/>
  <c r="I1504" i="4"/>
  <c r="N1503" i="4"/>
  <c r="M1503" i="4"/>
  <c r="J1503" i="4"/>
  <c r="I1503" i="4"/>
  <c r="N1502" i="4"/>
  <c r="M1502" i="4"/>
  <c r="J1502" i="4"/>
  <c r="I1502" i="4"/>
  <c r="N1501" i="4"/>
  <c r="M1501" i="4"/>
  <c r="J1501" i="4"/>
  <c r="I1501" i="4"/>
  <c r="N1500" i="4"/>
  <c r="M1500" i="4"/>
  <c r="J1500" i="4"/>
  <c r="I1500" i="4"/>
  <c r="N1499" i="4"/>
  <c r="M1499" i="4"/>
  <c r="O1499" i="4" s="1"/>
  <c r="P1499" i="4" s="1"/>
  <c r="J1499" i="4"/>
  <c r="I1499" i="4"/>
  <c r="N1498" i="4"/>
  <c r="M1498" i="4"/>
  <c r="J1498" i="4"/>
  <c r="I1498" i="4"/>
  <c r="N1497" i="4"/>
  <c r="M1497" i="4"/>
  <c r="J1497" i="4"/>
  <c r="I1497" i="4"/>
  <c r="N1496" i="4"/>
  <c r="M1496" i="4"/>
  <c r="O1496" i="4" s="1"/>
  <c r="P1496" i="4" s="1"/>
  <c r="J1496" i="4"/>
  <c r="I1496" i="4"/>
  <c r="N1495" i="4"/>
  <c r="M1495" i="4"/>
  <c r="J1495" i="4"/>
  <c r="I1495" i="4"/>
  <c r="N1494" i="4"/>
  <c r="M1494" i="4"/>
  <c r="J1494" i="4"/>
  <c r="I1494" i="4"/>
  <c r="N1493" i="4"/>
  <c r="M1493" i="4"/>
  <c r="J1493" i="4"/>
  <c r="I1493" i="4"/>
  <c r="N1492" i="4"/>
  <c r="M1492" i="4"/>
  <c r="J1492" i="4"/>
  <c r="I1492" i="4"/>
  <c r="N1491" i="4"/>
  <c r="M1491" i="4"/>
  <c r="J1491" i="4"/>
  <c r="I1491" i="4"/>
  <c r="N1490" i="4"/>
  <c r="M1490" i="4"/>
  <c r="J1490" i="4"/>
  <c r="I1490" i="4"/>
  <c r="N1489" i="4"/>
  <c r="M1489" i="4"/>
  <c r="J1489" i="4"/>
  <c r="I1489" i="4"/>
  <c r="N1488" i="4"/>
  <c r="M1488" i="4"/>
  <c r="O1488" i="4" s="1"/>
  <c r="P1488" i="4" s="1"/>
  <c r="J1488" i="4"/>
  <c r="I1488" i="4"/>
  <c r="N1487" i="4"/>
  <c r="M1487" i="4"/>
  <c r="J1487" i="4"/>
  <c r="I1487" i="4"/>
  <c r="N1486" i="4"/>
  <c r="M1486" i="4"/>
  <c r="J1486" i="4"/>
  <c r="I1486" i="4"/>
  <c r="N1485" i="4"/>
  <c r="M1485" i="4"/>
  <c r="O1485" i="4" s="1"/>
  <c r="P1485" i="4" s="1"/>
  <c r="J1485" i="4"/>
  <c r="I1485" i="4"/>
  <c r="N1484" i="4"/>
  <c r="M1484" i="4"/>
  <c r="J1484" i="4"/>
  <c r="I1484" i="4"/>
  <c r="K1484" i="4" s="1"/>
  <c r="L1484" i="4" s="1"/>
  <c r="N1483" i="4"/>
  <c r="M1483" i="4"/>
  <c r="J1483" i="4"/>
  <c r="I1483" i="4"/>
  <c r="N1482" i="4"/>
  <c r="M1482" i="4"/>
  <c r="J1482" i="4"/>
  <c r="I1482" i="4"/>
  <c r="N1481" i="4"/>
  <c r="M1481" i="4"/>
  <c r="J1481" i="4"/>
  <c r="I1481" i="4"/>
  <c r="K1481" i="4" s="1"/>
  <c r="L1481" i="4" s="1"/>
  <c r="N1480" i="4"/>
  <c r="M1480" i="4"/>
  <c r="J1480" i="4"/>
  <c r="I1480" i="4"/>
  <c r="N1479" i="4"/>
  <c r="M1479" i="4"/>
  <c r="O1479" i="4" s="1"/>
  <c r="P1479" i="4" s="1"/>
  <c r="J1479" i="4"/>
  <c r="I1479" i="4"/>
  <c r="N1478" i="4"/>
  <c r="M1478" i="4"/>
  <c r="J1478" i="4"/>
  <c r="I1478" i="4"/>
  <c r="K1478" i="4" s="1"/>
  <c r="L1478" i="4" s="1"/>
  <c r="N1477" i="4"/>
  <c r="M1477" i="4"/>
  <c r="J1477" i="4"/>
  <c r="I1477" i="4"/>
  <c r="N1476" i="4"/>
  <c r="M1476" i="4"/>
  <c r="O1476" i="4" s="1"/>
  <c r="P1476" i="4" s="1"/>
  <c r="J1476" i="4"/>
  <c r="I1476" i="4"/>
  <c r="N1475" i="4"/>
  <c r="M1475" i="4"/>
  <c r="J1475" i="4"/>
  <c r="I1475" i="4"/>
  <c r="K1475" i="4" s="1"/>
  <c r="L1475" i="4" s="1"/>
  <c r="N1474" i="4"/>
  <c r="M1474" i="4"/>
  <c r="J1474" i="4"/>
  <c r="I1474" i="4"/>
  <c r="N1473" i="4"/>
  <c r="M1473" i="4"/>
  <c r="O1473" i="4" s="1"/>
  <c r="P1473" i="4" s="1"/>
  <c r="J1473" i="4"/>
  <c r="I1473" i="4"/>
  <c r="N1472" i="4"/>
  <c r="M1472" i="4"/>
  <c r="J1472" i="4"/>
  <c r="I1472" i="4"/>
  <c r="K1472" i="4" s="1"/>
  <c r="L1472" i="4" s="1"/>
  <c r="N1471" i="4"/>
  <c r="M1471" i="4"/>
  <c r="J1471" i="4"/>
  <c r="I1471" i="4"/>
  <c r="N1470" i="4"/>
  <c r="M1470" i="4"/>
  <c r="J1470" i="4"/>
  <c r="I1470" i="4"/>
  <c r="N1469" i="4"/>
  <c r="M1469" i="4"/>
  <c r="J1469" i="4"/>
  <c r="I1469" i="4"/>
  <c r="N1468" i="4"/>
  <c r="M1468" i="4"/>
  <c r="J1468" i="4"/>
  <c r="I1468" i="4"/>
  <c r="N1467" i="4"/>
  <c r="M1467" i="4"/>
  <c r="O1467" i="4" s="1"/>
  <c r="P1467" i="4" s="1"/>
  <c r="J1467" i="4"/>
  <c r="I1467" i="4"/>
  <c r="N1466" i="4"/>
  <c r="M1466" i="4"/>
  <c r="J1466" i="4"/>
  <c r="I1466" i="4"/>
  <c r="K1466" i="4" s="1"/>
  <c r="L1466" i="4" s="1"/>
  <c r="N1465" i="4"/>
  <c r="M1465" i="4"/>
  <c r="J1465" i="4"/>
  <c r="I1465" i="4"/>
  <c r="N1464" i="4"/>
  <c r="M1464" i="4"/>
  <c r="J1464" i="4"/>
  <c r="I1464" i="4"/>
  <c r="N1463" i="4"/>
  <c r="M1463" i="4"/>
  <c r="O1463" i="4" s="1"/>
  <c r="P1463" i="4" s="1"/>
  <c r="J1463" i="4"/>
  <c r="I1463" i="4"/>
  <c r="K1463" i="4" s="1"/>
  <c r="L1463" i="4" s="1"/>
  <c r="N1462" i="4"/>
  <c r="M1462" i="4"/>
  <c r="J1462" i="4"/>
  <c r="I1462" i="4"/>
  <c r="N1461" i="4"/>
  <c r="M1461" i="4"/>
  <c r="J1461" i="4"/>
  <c r="I1461" i="4"/>
  <c r="N1460" i="4"/>
  <c r="M1460" i="4"/>
  <c r="J1460" i="4"/>
  <c r="I1460" i="4"/>
  <c r="K1460" i="4" s="1"/>
  <c r="L1460" i="4" s="1"/>
  <c r="N1459" i="4"/>
  <c r="M1459" i="4"/>
  <c r="J1459" i="4"/>
  <c r="I1459" i="4"/>
  <c r="N1458" i="4"/>
  <c r="M1458" i="4"/>
  <c r="J1458" i="4"/>
  <c r="I1458" i="4"/>
  <c r="N1457" i="4"/>
  <c r="M1457" i="4"/>
  <c r="J1457" i="4"/>
  <c r="I1457" i="4"/>
  <c r="N1456" i="4"/>
  <c r="M1456" i="4"/>
  <c r="J1456" i="4"/>
  <c r="I1456" i="4"/>
  <c r="N1455" i="4"/>
  <c r="M1455" i="4"/>
  <c r="J1455" i="4"/>
  <c r="I1455" i="4"/>
  <c r="N1454" i="4"/>
  <c r="M1454" i="4"/>
  <c r="J1454" i="4"/>
  <c r="I1454" i="4"/>
  <c r="K1454" i="4" s="1"/>
  <c r="L1454" i="4" s="1"/>
  <c r="N1453" i="4"/>
  <c r="M1453" i="4"/>
  <c r="J1453" i="4"/>
  <c r="I1453" i="4"/>
  <c r="N1452" i="4"/>
  <c r="M1452" i="4"/>
  <c r="J1452" i="4"/>
  <c r="I1452" i="4"/>
  <c r="N1451" i="4"/>
  <c r="M1451" i="4"/>
  <c r="O1451" i="4" s="1"/>
  <c r="P1451" i="4" s="1"/>
  <c r="J1451" i="4"/>
  <c r="I1451" i="4"/>
  <c r="K1451" i="4" s="1"/>
  <c r="L1451" i="4" s="1"/>
  <c r="N1450" i="4"/>
  <c r="M1450" i="4"/>
  <c r="J1450" i="4"/>
  <c r="I1450" i="4"/>
  <c r="K1450" i="4" s="1"/>
  <c r="L1450" i="4" s="1"/>
  <c r="N1449" i="4"/>
  <c r="M1449" i="4"/>
  <c r="O1449" i="4" s="1"/>
  <c r="P1449" i="4" s="1"/>
  <c r="J1449" i="4"/>
  <c r="I1449" i="4"/>
  <c r="N1448" i="4"/>
  <c r="M1448" i="4"/>
  <c r="J1448" i="4"/>
  <c r="I1448" i="4"/>
  <c r="K1448" i="4" s="1"/>
  <c r="L1448" i="4" s="1"/>
  <c r="N1447" i="4"/>
  <c r="M1447" i="4"/>
  <c r="J1447" i="4"/>
  <c r="I1447" i="4"/>
  <c r="K1447" i="4" s="1"/>
  <c r="L1447" i="4" s="1"/>
  <c r="N1446" i="4"/>
  <c r="M1446" i="4"/>
  <c r="O1446" i="4" s="1"/>
  <c r="P1446" i="4" s="1"/>
  <c r="J1446" i="4"/>
  <c r="I1446" i="4"/>
  <c r="N1445" i="4"/>
  <c r="M1445" i="4"/>
  <c r="J1445" i="4"/>
  <c r="I1445" i="4"/>
  <c r="N1444" i="4"/>
  <c r="M1444" i="4"/>
  <c r="J1444" i="4"/>
  <c r="I1444" i="4"/>
  <c r="K1444" i="4" s="1"/>
  <c r="L1444" i="4" s="1"/>
  <c r="N1443" i="4"/>
  <c r="M1443" i="4"/>
  <c r="J1443" i="4"/>
  <c r="I1443" i="4"/>
  <c r="N1442" i="4"/>
  <c r="M1442" i="4"/>
  <c r="J1442" i="4"/>
  <c r="I1442" i="4"/>
  <c r="K1442" i="4" s="1"/>
  <c r="L1442" i="4" s="1"/>
  <c r="N1441" i="4"/>
  <c r="M1441" i="4"/>
  <c r="J1441" i="4"/>
  <c r="I1441" i="4"/>
  <c r="K1441" i="4" s="1"/>
  <c r="L1441" i="4" s="1"/>
  <c r="N1440" i="4"/>
  <c r="M1440" i="4"/>
  <c r="O1440" i="4" s="1"/>
  <c r="P1440" i="4" s="1"/>
  <c r="J1440" i="4"/>
  <c r="I1440" i="4"/>
  <c r="N1439" i="4"/>
  <c r="M1439" i="4"/>
  <c r="J1439" i="4"/>
  <c r="I1439" i="4"/>
  <c r="K1439" i="4" s="1"/>
  <c r="L1439" i="4" s="1"/>
  <c r="N1438" i="4"/>
  <c r="M1438" i="4"/>
  <c r="J1438" i="4"/>
  <c r="I1438" i="4"/>
  <c r="K1438" i="4" s="1"/>
  <c r="L1438" i="4" s="1"/>
  <c r="N1437" i="4"/>
  <c r="M1437" i="4"/>
  <c r="J1437" i="4"/>
  <c r="I1437" i="4"/>
  <c r="N1436" i="4"/>
  <c r="M1436" i="4"/>
  <c r="J1436" i="4"/>
  <c r="I1436" i="4"/>
  <c r="K1436" i="4" s="1"/>
  <c r="L1436" i="4" s="1"/>
  <c r="N1435" i="4"/>
  <c r="M1435" i="4"/>
  <c r="J1435" i="4"/>
  <c r="I1435" i="4"/>
  <c r="N1434" i="4"/>
  <c r="M1434" i="4"/>
  <c r="J1434" i="4"/>
  <c r="I1434" i="4"/>
  <c r="N1433" i="4"/>
  <c r="M1433" i="4"/>
  <c r="J1433" i="4"/>
  <c r="I1433" i="4"/>
  <c r="N1432" i="4"/>
  <c r="M1432" i="4"/>
  <c r="J1432" i="4"/>
  <c r="I1432" i="4"/>
  <c r="N1431" i="4"/>
  <c r="M1431" i="4"/>
  <c r="J1431" i="4"/>
  <c r="I1431" i="4"/>
  <c r="N1430" i="4"/>
  <c r="M1430" i="4"/>
  <c r="J1430" i="4"/>
  <c r="I1430" i="4"/>
  <c r="N1429" i="4"/>
  <c r="M1429" i="4"/>
  <c r="J1429" i="4"/>
  <c r="I1429" i="4"/>
  <c r="N1428" i="4"/>
  <c r="M1428" i="4"/>
  <c r="J1428" i="4"/>
  <c r="I1428" i="4"/>
  <c r="N1427" i="4"/>
  <c r="M1427" i="4"/>
  <c r="J1427" i="4"/>
  <c r="I1427" i="4"/>
  <c r="K1427" i="4" s="1"/>
  <c r="L1427" i="4" s="1"/>
  <c r="N1426" i="4"/>
  <c r="M1426" i="4"/>
  <c r="J1426" i="4"/>
  <c r="I1426" i="4"/>
  <c r="N1425" i="4"/>
  <c r="M1425" i="4"/>
  <c r="J1425" i="4"/>
  <c r="I1425" i="4"/>
  <c r="N1424" i="4"/>
  <c r="M1424" i="4"/>
  <c r="J1424" i="4"/>
  <c r="I1424" i="4"/>
  <c r="K1424" i="4" s="1"/>
  <c r="L1424" i="4" s="1"/>
  <c r="N1423" i="4"/>
  <c r="M1423" i="4"/>
  <c r="J1423" i="4"/>
  <c r="I1423" i="4"/>
  <c r="N1422" i="4"/>
  <c r="M1422" i="4"/>
  <c r="J1422" i="4"/>
  <c r="I1422" i="4"/>
  <c r="N1421" i="4"/>
  <c r="M1421" i="4"/>
  <c r="J1421" i="4"/>
  <c r="I1421" i="4"/>
  <c r="N1420" i="4"/>
  <c r="M1420" i="4"/>
  <c r="J1420" i="4"/>
  <c r="I1420" i="4"/>
  <c r="N1419" i="4"/>
  <c r="M1419" i="4"/>
  <c r="J1419" i="4"/>
  <c r="I1419" i="4"/>
  <c r="N1418" i="4"/>
  <c r="M1418" i="4"/>
  <c r="J1418" i="4"/>
  <c r="I1418" i="4"/>
  <c r="N1417" i="4"/>
  <c r="M1417" i="4"/>
  <c r="J1417" i="4"/>
  <c r="I1417" i="4"/>
  <c r="N1416" i="4"/>
  <c r="M1416" i="4"/>
  <c r="J1416" i="4"/>
  <c r="I1416" i="4"/>
  <c r="N1415" i="4"/>
  <c r="M1415" i="4"/>
  <c r="J1415" i="4"/>
  <c r="I1415" i="4"/>
  <c r="K1415" i="4" s="1"/>
  <c r="L1415" i="4" s="1"/>
  <c r="N1414" i="4"/>
  <c r="M1414" i="4"/>
  <c r="J1414" i="4"/>
  <c r="I1414" i="4"/>
  <c r="N1413" i="4"/>
  <c r="M1413" i="4"/>
  <c r="J1413" i="4"/>
  <c r="I1413" i="4"/>
  <c r="N1412" i="4"/>
  <c r="M1412" i="4"/>
  <c r="J1412" i="4"/>
  <c r="I1412" i="4"/>
  <c r="K1412" i="4" s="1"/>
  <c r="L1412" i="4" s="1"/>
  <c r="N1411" i="4"/>
  <c r="M1411" i="4"/>
  <c r="J1411" i="4"/>
  <c r="I1411" i="4"/>
  <c r="N1410" i="4"/>
  <c r="M1410" i="4"/>
  <c r="J1410" i="4"/>
  <c r="I1410" i="4"/>
  <c r="N1409" i="4"/>
  <c r="M1409" i="4"/>
  <c r="J1409" i="4"/>
  <c r="I1409" i="4"/>
  <c r="K1409" i="4" s="1"/>
  <c r="L1409" i="4" s="1"/>
  <c r="N1408" i="4"/>
  <c r="M1408" i="4"/>
  <c r="J1408" i="4"/>
  <c r="I1408" i="4"/>
  <c r="N1407" i="4"/>
  <c r="M1407" i="4"/>
  <c r="J1407" i="4"/>
  <c r="I1407" i="4"/>
  <c r="N1406" i="4"/>
  <c r="M1406" i="4"/>
  <c r="O1406" i="4" s="1"/>
  <c r="P1406" i="4" s="1"/>
  <c r="J1406" i="4"/>
  <c r="I1406" i="4"/>
  <c r="N1405" i="4"/>
  <c r="M1405" i="4"/>
  <c r="J1405" i="4"/>
  <c r="I1405" i="4"/>
  <c r="N1404" i="4"/>
  <c r="M1404" i="4"/>
  <c r="J1404" i="4"/>
  <c r="I1404" i="4"/>
  <c r="N1403" i="4"/>
  <c r="M1403" i="4"/>
  <c r="O1403" i="4" s="1"/>
  <c r="P1403" i="4" s="1"/>
  <c r="J1403" i="4"/>
  <c r="I1403" i="4"/>
  <c r="N1402" i="4"/>
  <c r="M1402" i="4"/>
  <c r="J1402" i="4"/>
  <c r="I1402" i="4"/>
  <c r="N1401" i="4"/>
  <c r="M1401" i="4"/>
  <c r="J1401" i="4"/>
  <c r="I1401" i="4"/>
  <c r="N1400" i="4"/>
  <c r="M1400" i="4"/>
  <c r="O1400" i="4" s="1"/>
  <c r="P1400" i="4" s="1"/>
  <c r="J1400" i="4"/>
  <c r="I1400" i="4"/>
  <c r="N1399" i="4"/>
  <c r="M1399" i="4"/>
  <c r="J1399" i="4"/>
  <c r="I1399" i="4"/>
  <c r="N1398" i="4"/>
  <c r="M1398" i="4"/>
  <c r="J1398" i="4"/>
  <c r="I1398" i="4"/>
  <c r="N1397" i="4"/>
  <c r="M1397" i="4"/>
  <c r="O1397" i="4" s="1"/>
  <c r="P1397" i="4" s="1"/>
  <c r="J1397" i="4"/>
  <c r="I1397" i="4"/>
  <c r="K1397" i="4" s="1"/>
  <c r="L1397" i="4" s="1"/>
  <c r="N1396" i="4"/>
  <c r="M1396" i="4"/>
  <c r="O1396" i="4" s="1"/>
  <c r="P1396" i="4" s="1"/>
  <c r="J1396" i="4"/>
  <c r="I1396" i="4"/>
  <c r="N1395" i="4"/>
  <c r="M1395" i="4"/>
  <c r="J1395" i="4"/>
  <c r="I1395" i="4"/>
  <c r="N1394" i="4"/>
  <c r="M1394" i="4"/>
  <c r="O1394" i="4" s="1"/>
  <c r="P1394" i="4" s="1"/>
  <c r="J1394" i="4"/>
  <c r="I1394" i="4"/>
  <c r="N1393" i="4"/>
  <c r="M1393" i="4"/>
  <c r="J1393" i="4"/>
  <c r="I1393" i="4"/>
  <c r="N1392" i="4"/>
  <c r="M1392" i="4"/>
  <c r="J1392" i="4"/>
  <c r="I1392" i="4"/>
  <c r="N1391" i="4"/>
  <c r="M1391" i="4"/>
  <c r="O1391" i="4" s="1"/>
  <c r="P1391" i="4" s="1"/>
  <c r="J1391" i="4"/>
  <c r="I1391" i="4"/>
  <c r="N1390" i="4"/>
  <c r="M1390" i="4"/>
  <c r="O1390" i="4" s="1"/>
  <c r="P1390" i="4" s="1"/>
  <c r="J1390" i="4"/>
  <c r="I1390" i="4"/>
  <c r="N1389" i="4"/>
  <c r="M1389" i="4"/>
  <c r="J1389" i="4"/>
  <c r="I1389" i="4"/>
  <c r="N1388" i="4"/>
  <c r="M1388" i="4"/>
  <c r="O1388" i="4" s="1"/>
  <c r="P1388" i="4" s="1"/>
  <c r="J1388" i="4"/>
  <c r="I1388" i="4"/>
  <c r="N1387" i="4"/>
  <c r="M1387" i="4"/>
  <c r="O1387" i="4" s="1"/>
  <c r="P1387" i="4" s="1"/>
  <c r="J1387" i="4"/>
  <c r="I1387" i="4"/>
  <c r="N1386" i="4"/>
  <c r="M1386" i="4"/>
  <c r="J1386" i="4"/>
  <c r="I1386" i="4"/>
  <c r="N1385" i="4"/>
  <c r="M1385" i="4"/>
  <c r="J1385" i="4"/>
  <c r="I1385" i="4"/>
  <c r="N1384" i="4"/>
  <c r="M1384" i="4"/>
  <c r="J1384" i="4"/>
  <c r="I1384" i="4"/>
  <c r="N1383" i="4"/>
  <c r="M1383" i="4"/>
  <c r="J1383" i="4"/>
  <c r="I1383" i="4"/>
  <c r="N1382" i="4"/>
  <c r="M1382" i="4"/>
  <c r="O1382" i="4" s="1"/>
  <c r="P1382" i="4" s="1"/>
  <c r="J1382" i="4"/>
  <c r="I1382" i="4"/>
  <c r="N1381" i="4"/>
  <c r="M1381" i="4"/>
  <c r="J1381" i="4"/>
  <c r="I1381" i="4"/>
  <c r="N1380" i="4"/>
  <c r="M1380" i="4"/>
  <c r="J1380" i="4"/>
  <c r="I1380" i="4"/>
  <c r="N1379" i="4"/>
  <c r="M1379" i="4"/>
  <c r="J1379" i="4"/>
  <c r="I1379" i="4"/>
  <c r="N1378" i="4"/>
  <c r="M1378" i="4"/>
  <c r="J1378" i="4"/>
  <c r="I1378" i="4"/>
  <c r="N1377" i="4"/>
  <c r="M1377" i="4"/>
  <c r="J1377" i="4"/>
  <c r="I1377" i="4"/>
  <c r="N1376" i="4"/>
  <c r="M1376" i="4"/>
  <c r="J1376" i="4"/>
  <c r="I1376" i="4"/>
  <c r="N1375" i="4"/>
  <c r="M1375" i="4"/>
  <c r="J1375" i="4"/>
  <c r="I1375" i="4"/>
  <c r="N1374" i="4"/>
  <c r="M1374" i="4"/>
  <c r="J1374" i="4"/>
  <c r="I1374" i="4"/>
  <c r="N1373" i="4"/>
  <c r="M1373" i="4"/>
  <c r="O1373" i="4" s="1"/>
  <c r="P1373" i="4" s="1"/>
  <c r="J1373" i="4"/>
  <c r="I1373" i="4"/>
  <c r="N1372" i="4"/>
  <c r="M1372" i="4"/>
  <c r="J1372" i="4"/>
  <c r="I1372" i="4"/>
  <c r="N1371" i="4"/>
  <c r="M1371" i="4"/>
  <c r="J1371" i="4"/>
  <c r="I1371" i="4"/>
  <c r="N1370" i="4"/>
  <c r="M1370" i="4"/>
  <c r="O1370" i="4" s="1"/>
  <c r="P1370" i="4" s="1"/>
  <c r="J1370" i="4"/>
  <c r="I1370" i="4"/>
  <c r="N1369" i="4"/>
  <c r="M1369" i="4"/>
  <c r="J1369" i="4"/>
  <c r="I1369" i="4"/>
  <c r="N1368" i="4"/>
  <c r="M1368" i="4"/>
  <c r="J1368" i="4"/>
  <c r="I1368" i="4"/>
  <c r="N1367" i="4"/>
  <c r="M1367" i="4"/>
  <c r="J1367" i="4"/>
  <c r="I1367" i="4"/>
  <c r="N1366" i="4"/>
  <c r="M1366" i="4"/>
  <c r="J1366" i="4"/>
  <c r="I1366" i="4"/>
  <c r="N1365" i="4"/>
  <c r="M1365" i="4"/>
  <c r="J1365" i="4"/>
  <c r="I1365" i="4"/>
  <c r="N1364" i="4"/>
  <c r="M1364" i="4"/>
  <c r="J1364" i="4"/>
  <c r="I1364" i="4"/>
  <c r="N1363" i="4"/>
  <c r="M1363" i="4"/>
  <c r="J1363" i="4"/>
  <c r="I1363" i="4"/>
  <c r="N1362" i="4"/>
  <c r="M1362" i="4"/>
  <c r="J1362" i="4"/>
  <c r="I1362" i="4"/>
  <c r="N1361" i="4"/>
  <c r="M1361" i="4"/>
  <c r="O1361" i="4" s="1"/>
  <c r="P1361" i="4" s="1"/>
  <c r="J1361" i="4"/>
  <c r="I1361" i="4"/>
  <c r="N1360" i="4"/>
  <c r="M1360" i="4"/>
  <c r="J1360" i="4"/>
  <c r="I1360" i="4"/>
  <c r="N1359" i="4"/>
  <c r="M1359" i="4"/>
  <c r="J1359" i="4"/>
  <c r="I1359" i="4"/>
  <c r="N1358" i="4"/>
  <c r="M1358" i="4"/>
  <c r="O1358" i="4" s="1"/>
  <c r="P1358" i="4" s="1"/>
  <c r="J1358" i="4"/>
  <c r="I1358" i="4"/>
  <c r="N1357" i="4"/>
  <c r="M1357" i="4"/>
  <c r="J1357" i="4"/>
  <c r="I1357" i="4"/>
  <c r="N1356" i="4"/>
  <c r="M1356" i="4"/>
  <c r="J1356" i="4"/>
  <c r="I1356" i="4"/>
  <c r="N1355" i="4"/>
  <c r="M1355" i="4"/>
  <c r="O1355" i="4" s="1"/>
  <c r="P1355" i="4" s="1"/>
  <c r="J1355" i="4"/>
  <c r="I1355" i="4"/>
  <c r="N1354" i="4"/>
  <c r="M1354" i="4"/>
  <c r="J1354" i="4"/>
  <c r="I1354" i="4"/>
  <c r="N1353" i="4"/>
  <c r="M1353" i="4"/>
  <c r="J1353" i="4"/>
  <c r="I1353" i="4"/>
  <c r="N1352" i="4"/>
  <c r="M1352" i="4"/>
  <c r="O1352" i="4" s="1"/>
  <c r="P1352" i="4" s="1"/>
  <c r="J1352" i="4"/>
  <c r="I1352" i="4"/>
  <c r="N1351" i="4"/>
  <c r="M1351" i="4"/>
  <c r="J1351" i="4"/>
  <c r="I1351" i="4"/>
  <c r="N1350" i="4"/>
  <c r="M1350" i="4"/>
  <c r="J1350" i="4"/>
  <c r="I1350" i="4"/>
  <c r="N1349" i="4"/>
  <c r="M1349" i="4"/>
  <c r="O1349" i="4" s="1"/>
  <c r="P1349" i="4" s="1"/>
  <c r="J1349" i="4"/>
  <c r="I1349" i="4"/>
  <c r="N1348" i="4"/>
  <c r="M1348" i="4"/>
  <c r="J1348" i="4"/>
  <c r="I1348" i="4"/>
  <c r="N1347" i="4"/>
  <c r="M1347" i="4"/>
  <c r="J1347" i="4"/>
  <c r="I1347" i="4"/>
  <c r="N1346" i="4"/>
  <c r="M1346" i="4"/>
  <c r="J1346" i="4"/>
  <c r="I1346" i="4"/>
  <c r="N1345" i="4"/>
  <c r="M1345" i="4"/>
  <c r="J1345" i="4"/>
  <c r="I1345" i="4"/>
  <c r="N1344" i="4"/>
  <c r="M1344" i="4"/>
  <c r="J1344" i="4"/>
  <c r="I1344" i="4"/>
  <c r="N1343" i="4"/>
  <c r="M1343" i="4"/>
  <c r="J1343" i="4"/>
  <c r="I1343" i="4"/>
  <c r="N1342" i="4"/>
  <c r="M1342" i="4"/>
  <c r="J1342" i="4"/>
  <c r="I1342" i="4"/>
  <c r="N1341" i="4"/>
  <c r="M1341" i="4"/>
  <c r="J1341" i="4"/>
  <c r="I1341" i="4"/>
  <c r="N1340" i="4"/>
  <c r="M1340" i="4"/>
  <c r="O1340" i="4" s="1"/>
  <c r="P1340" i="4" s="1"/>
  <c r="J1340" i="4"/>
  <c r="I1340" i="4"/>
  <c r="N1339" i="4"/>
  <c r="M1339" i="4"/>
  <c r="J1339" i="4"/>
  <c r="I1339" i="4"/>
  <c r="N1338" i="4"/>
  <c r="M1338" i="4"/>
  <c r="J1338" i="4"/>
  <c r="I1338" i="4"/>
  <c r="N1337" i="4"/>
  <c r="M1337" i="4"/>
  <c r="J1337" i="4"/>
  <c r="I1337" i="4"/>
  <c r="N1336" i="4"/>
  <c r="M1336" i="4"/>
  <c r="J1336" i="4"/>
  <c r="I1336" i="4"/>
  <c r="N1335" i="4"/>
  <c r="M1335" i="4"/>
  <c r="J1335" i="4"/>
  <c r="I1335" i="4"/>
  <c r="N1334" i="4"/>
  <c r="M1334" i="4"/>
  <c r="O1334" i="4" s="1"/>
  <c r="P1334" i="4" s="1"/>
  <c r="J1334" i="4"/>
  <c r="I1334" i="4"/>
  <c r="N1333" i="4"/>
  <c r="M1333" i="4"/>
  <c r="J1333" i="4"/>
  <c r="I1333" i="4"/>
  <c r="N1332" i="4"/>
  <c r="M1332" i="4"/>
  <c r="J1332" i="4"/>
  <c r="I1332" i="4"/>
  <c r="N1331" i="4"/>
  <c r="M1331" i="4"/>
  <c r="O1331" i="4" s="1"/>
  <c r="P1331" i="4" s="1"/>
  <c r="J1331" i="4"/>
  <c r="I1331" i="4"/>
  <c r="N1330" i="4"/>
  <c r="M1330" i="4"/>
  <c r="J1330" i="4"/>
  <c r="I1330" i="4"/>
  <c r="N1329" i="4"/>
  <c r="M1329" i="4"/>
  <c r="J1329" i="4"/>
  <c r="I1329" i="4"/>
  <c r="N1328" i="4"/>
  <c r="M1328" i="4"/>
  <c r="J1328" i="4"/>
  <c r="I1328" i="4"/>
  <c r="N1327" i="4"/>
  <c r="M1327" i="4"/>
  <c r="J1327" i="4"/>
  <c r="I1327" i="4"/>
  <c r="N1326" i="4"/>
  <c r="M1326" i="4"/>
  <c r="J1326" i="4"/>
  <c r="I1326" i="4"/>
  <c r="N1325" i="4"/>
  <c r="M1325" i="4"/>
  <c r="J1325" i="4"/>
  <c r="I1325" i="4"/>
  <c r="N1324" i="4"/>
  <c r="M1324" i="4"/>
  <c r="J1324" i="4"/>
  <c r="I1324" i="4"/>
  <c r="N1323" i="4"/>
  <c r="M1323" i="4"/>
  <c r="J1323" i="4"/>
  <c r="I1323" i="4"/>
  <c r="N1322" i="4"/>
  <c r="M1322" i="4"/>
  <c r="O1322" i="4" s="1"/>
  <c r="P1322" i="4" s="1"/>
  <c r="J1322" i="4"/>
  <c r="I1322" i="4"/>
  <c r="N1321" i="4"/>
  <c r="M1321" i="4"/>
  <c r="J1321" i="4"/>
  <c r="I1321" i="4"/>
  <c r="N1320" i="4"/>
  <c r="M1320" i="4"/>
  <c r="J1320" i="4"/>
  <c r="I1320" i="4"/>
  <c r="N1319" i="4"/>
  <c r="M1319" i="4"/>
  <c r="O1319" i="4" s="1"/>
  <c r="P1319" i="4" s="1"/>
  <c r="J1319" i="4"/>
  <c r="I1319" i="4"/>
  <c r="N1318" i="4"/>
  <c r="M1318" i="4"/>
  <c r="J1318" i="4"/>
  <c r="I1318" i="4"/>
  <c r="N1317" i="4"/>
  <c r="M1317" i="4"/>
  <c r="J1317" i="4"/>
  <c r="I1317" i="4"/>
  <c r="N1316" i="4"/>
  <c r="M1316" i="4"/>
  <c r="O1316" i="4" s="1"/>
  <c r="P1316" i="4" s="1"/>
  <c r="J1316" i="4"/>
  <c r="I1316" i="4"/>
  <c r="N1315" i="4"/>
  <c r="M1315" i="4"/>
  <c r="J1315" i="4"/>
  <c r="I1315" i="4"/>
  <c r="N1314" i="4"/>
  <c r="M1314" i="4"/>
  <c r="J1314" i="4"/>
  <c r="I1314" i="4"/>
  <c r="N1313" i="4"/>
  <c r="M1313" i="4"/>
  <c r="J1313" i="4"/>
  <c r="I1313" i="4"/>
  <c r="N1312" i="4"/>
  <c r="M1312" i="4"/>
  <c r="J1312" i="4"/>
  <c r="I1312" i="4"/>
  <c r="N1311" i="4"/>
  <c r="M1311" i="4"/>
  <c r="J1311" i="4"/>
  <c r="I1311" i="4"/>
  <c r="N1310" i="4"/>
  <c r="M1310" i="4"/>
  <c r="O1310" i="4" s="1"/>
  <c r="P1310" i="4" s="1"/>
  <c r="J1310" i="4"/>
  <c r="I1310" i="4"/>
  <c r="N1309" i="4"/>
  <c r="M1309" i="4"/>
  <c r="J1309" i="4"/>
  <c r="I1309" i="4"/>
  <c r="N1308" i="4"/>
  <c r="M1308" i="4"/>
  <c r="J1308" i="4"/>
  <c r="I1308" i="4"/>
  <c r="N1307" i="4"/>
  <c r="M1307" i="4"/>
  <c r="J1307" i="4"/>
  <c r="I1307" i="4"/>
  <c r="N1306" i="4"/>
  <c r="M1306" i="4"/>
  <c r="J1306" i="4"/>
  <c r="I1306" i="4"/>
  <c r="N1305" i="4"/>
  <c r="M1305" i="4"/>
  <c r="J1305" i="4"/>
  <c r="I1305" i="4"/>
  <c r="N1304" i="4"/>
  <c r="M1304" i="4"/>
  <c r="O1304" i="4" s="1"/>
  <c r="P1304" i="4" s="1"/>
  <c r="J1304" i="4"/>
  <c r="I1304" i="4"/>
  <c r="N1303" i="4"/>
  <c r="M1303" i="4"/>
  <c r="J1303" i="4"/>
  <c r="I1303" i="4"/>
  <c r="N1302" i="4"/>
  <c r="M1302" i="4"/>
  <c r="J1302" i="4"/>
  <c r="I1302" i="4"/>
  <c r="N1301" i="4"/>
  <c r="M1301" i="4"/>
  <c r="O1301" i="4" s="1"/>
  <c r="P1301" i="4" s="1"/>
  <c r="J1301" i="4"/>
  <c r="I1301" i="4"/>
  <c r="N1300" i="4"/>
  <c r="M1300" i="4"/>
  <c r="J1300" i="4"/>
  <c r="I1300" i="4"/>
  <c r="N1299" i="4"/>
  <c r="M1299" i="4"/>
  <c r="J1299" i="4"/>
  <c r="I1299" i="4"/>
  <c r="N1298" i="4"/>
  <c r="M1298" i="4"/>
  <c r="J1298" i="4"/>
  <c r="I1298" i="4"/>
  <c r="N1297" i="4"/>
  <c r="M1297" i="4"/>
  <c r="J1297" i="4"/>
  <c r="I1297" i="4"/>
  <c r="N1296" i="4"/>
  <c r="M1296" i="4"/>
  <c r="J1296" i="4"/>
  <c r="I1296" i="4"/>
  <c r="N1295" i="4"/>
  <c r="M1295" i="4"/>
  <c r="J1295" i="4"/>
  <c r="I1295" i="4"/>
  <c r="N1294" i="4"/>
  <c r="M1294" i="4"/>
  <c r="J1294" i="4"/>
  <c r="I1294" i="4"/>
  <c r="N1293" i="4"/>
  <c r="M1293" i="4"/>
  <c r="J1293" i="4"/>
  <c r="I1293" i="4"/>
  <c r="N1292" i="4"/>
  <c r="M1292" i="4"/>
  <c r="J1292" i="4"/>
  <c r="I1292" i="4"/>
  <c r="N1291" i="4"/>
  <c r="M1291" i="4"/>
  <c r="J1291" i="4"/>
  <c r="I1291" i="4"/>
  <c r="N1290" i="4"/>
  <c r="M1290" i="4"/>
  <c r="J1290" i="4"/>
  <c r="I1290" i="4"/>
  <c r="N1289" i="4"/>
  <c r="M1289" i="4"/>
  <c r="J1289" i="4"/>
  <c r="I1289" i="4"/>
  <c r="N1288" i="4"/>
  <c r="M1288" i="4"/>
  <c r="J1288" i="4"/>
  <c r="I1288" i="4"/>
  <c r="N1287" i="4"/>
  <c r="M1287" i="4"/>
  <c r="J1287" i="4"/>
  <c r="I1287" i="4"/>
  <c r="N1286" i="4"/>
  <c r="M1286" i="4"/>
  <c r="J1286" i="4"/>
  <c r="I1286" i="4"/>
  <c r="N1285" i="4"/>
  <c r="M1285" i="4"/>
  <c r="J1285" i="4"/>
  <c r="I1285" i="4"/>
  <c r="N1284" i="4"/>
  <c r="M1284" i="4"/>
  <c r="J1284" i="4"/>
  <c r="I1284" i="4"/>
  <c r="N1283" i="4"/>
  <c r="M1283" i="4"/>
  <c r="J1283" i="4"/>
  <c r="I1283" i="4"/>
  <c r="N1282" i="4"/>
  <c r="M1282" i="4"/>
  <c r="J1282" i="4"/>
  <c r="I1282" i="4"/>
  <c r="N1281" i="4"/>
  <c r="M1281" i="4"/>
  <c r="J1281" i="4"/>
  <c r="I1281" i="4"/>
  <c r="N1280" i="4"/>
  <c r="M1280" i="4"/>
  <c r="J1280" i="4"/>
  <c r="I1280" i="4"/>
  <c r="N1279" i="4"/>
  <c r="M1279" i="4"/>
  <c r="O1279" i="4" s="1"/>
  <c r="P1279" i="4" s="1"/>
  <c r="J1279" i="4"/>
  <c r="I1279" i="4"/>
  <c r="N1278" i="4"/>
  <c r="M1278" i="4"/>
  <c r="J1278" i="4"/>
  <c r="I1278" i="4"/>
  <c r="N1277" i="4"/>
  <c r="M1277" i="4"/>
  <c r="J1277" i="4"/>
  <c r="I1277" i="4"/>
  <c r="N1276" i="4"/>
  <c r="M1276" i="4"/>
  <c r="O1276" i="4" s="1"/>
  <c r="P1276" i="4" s="1"/>
  <c r="J1276" i="4"/>
  <c r="I1276" i="4"/>
  <c r="N1275" i="4"/>
  <c r="M1275" i="4"/>
  <c r="J1275" i="4"/>
  <c r="I1275" i="4"/>
  <c r="N1274" i="4"/>
  <c r="M1274" i="4"/>
  <c r="O1274" i="4" s="1"/>
  <c r="P1274" i="4" s="1"/>
  <c r="J1274" i="4"/>
  <c r="I1274" i="4"/>
  <c r="N1273" i="4"/>
  <c r="M1273" i="4"/>
  <c r="J1273" i="4"/>
  <c r="I1273" i="4"/>
  <c r="N1272" i="4"/>
  <c r="M1272" i="4"/>
  <c r="J1272" i="4"/>
  <c r="I1272" i="4"/>
  <c r="N1271" i="4"/>
  <c r="M1271" i="4"/>
  <c r="J1271" i="4"/>
  <c r="I1271" i="4"/>
  <c r="N1270" i="4"/>
  <c r="M1270" i="4"/>
  <c r="J1270" i="4"/>
  <c r="I1270" i="4"/>
  <c r="N1269" i="4"/>
  <c r="M1269" i="4"/>
  <c r="J1269" i="4"/>
  <c r="I1269" i="4"/>
  <c r="N1268" i="4"/>
  <c r="M1268" i="4"/>
  <c r="O1268" i="4" s="1"/>
  <c r="P1268" i="4" s="1"/>
  <c r="J1268" i="4"/>
  <c r="I1268" i="4"/>
  <c r="N1267" i="4"/>
  <c r="M1267" i="4"/>
  <c r="O1267" i="4" s="1"/>
  <c r="P1267" i="4" s="1"/>
  <c r="J1267" i="4"/>
  <c r="I1267" i="4"/>
  <c r="N1266" i="4"/>
  <c r="M1266" i="4"/>
  <c r="J1266" i="4"/>
  <c r="I1266" i="4"/>
  <c r="N1265" i="4"/>
  <c r="M1265" i="4"/>
  <c r="O1265" i="4" s="1"/>
  <c r="P1265" i="4" s="1"/>
  <c r="J1265" i="4"/>
  <c r="I1265" i="4"/>
  <c r="N1264" i="4"/>
  <c r="M1264" i="4"/>
  <c r="J1264" i="4"/>
  <c r="I1264" i="4"/>
  <c r="N1263" i="4"/>
  <c r="M1263" i="4"/>
  <c r="J1263" i="4"/>
  <c r="I1263" i="4"/>
  <c r="N1262" i="4"/>
  <c r="M1262" i="4"/>
  <c r="J1262" i="4"/>
  <c r="I1262" i="4"/>
  <c r="N1261" i="4"/>
  <c r="M1261" i="4"/>
  <c r="J1261" i="4"/>
  <c r="I1261" i="4"/>
  <c r="N1260" i="4"/>
  <c r="M1260" i="4"/>
  <c r="J1260" i="4"/>
  <c r="I1260" i="4"/>
  <c r="N1259" i="4"/>
  <c r="M1259" i="4"/>
  <c r="J1259" i="4"/>
  <c r="I1259" i="4"/>
  <c r="N1258" i="4"/>
  <c r="M1258" i="4"/>
  <c r="O1258" i="4" s="1"/>
  <c r="P1258" i="4" s="1"/>
  <c r="J1258" i="4"/>
  <c r="I1258" i="4"/>
  <c r="N1257" i="4"/>
  <c r="M1257" i="4"/>
  <c r="J1257" i="4"/>
  <c r="I1257" i="4"/>
  <c r="N1256" i="4"/>
  <c r="M1256" i="4"/>
  <c r="J1256" i="4"/>
  <c r="I1256" i="4"/>
  <c r="N1255" i="4"/>
  <c r="M1255" i="4"/>
  <c r="J1255" i="4"/>
  <c r="I1255" i="4"/>
  <c r="N1254" i="4"/>
  <c r="M1254" i="4"/>
  <c r="J1254" i="4"/>
  <c r="I1254" i="4"/>
  <c r="N1253" i="4"/>
  <c r="M1253" i="4"/>
  <c r="J1253" i="4"/>
  <c r="I1253" i="4"/>
  <c r="N1252" i="4"/>
  <c r="M1252" i="4"/>
  <c r="O1252" i="4" s="1"/>
  <c r="P1252" i="4" s="1"/>
  <c r="J1252" i="4"/>
  <c r="I1252" i="4"/>
  <c r="N1251" i="4"/>
  <c r="M1251" i="4"/>
  <c r="J1251" i="4"/>
  <c r="I1251" i="4"/>
  <c r="N1250" i="4"/>
  <c r="M1250" i="4"/>
  <c r="O1250" i="4" s="1"/>
  <c r="P1250" i="4" s="1"/>
  <c r="J1250" i="4"/>
  <c r="I1250" i="4"/>
  <c r="N1249" i="4"/>
  <c r="M1249" i="4"/>
  <c r="J1249" i="4"/>
  <c r="I1249" i="4"/>
  <c r="N1248" i="4"/>
  <c r="M1248" i="4"/>
  <c r="J1248" i="4"/>
  <c r="I1248" i="4"/>
  <c r="N1247" i="4"/>
  <c r="M1247" i="4"/>
  <c r="J1247" i="4"/>
  <c r="I1247" i="4"/>
  <c r="N1246" i="4"/>
  <c r="M1246" i="4"/>
  <c r="J1246" i="4"/>
  <c r="I1246" i="4"/>
  <c r="N1245" i="4"/>
  <c r="M1245" i="4"/>
  <c r="J1245" i="4"/>
  <c r="I1245" i="4"/>
  <c r="N1244" i="4"/>
  <c r="M1244" i="4"/>
  <c r="J1244" i="4"/>
  <c r="I1244" i="4"/>
  <c r="N1243" i="4"/>
  <c r="M1243" i="4"/>
  <c r="J1243" i="4"/>
  <c r="I1243" i="4"/>
  <c r="N1242" i="4"/>
  <c r="M1242" i="4"/>
  <c r="J1242" i="4"/>
  <c r="I1242" i="4"/>
  <c r="N1241" i="4"/>
  <c r="M1241" i="4"/>
  <c r="O1241" i="4" s="1"/>
  <c r="P1241" i="4" s="1"/>
  <c r="J1241" i="4"/>
  <c r="I1241" i="4"/>
  <c r="N1240" i="4"/>
  <c r="M1240" i="4"/>
  <c r="J1240" i="4"/>
  <c r="I1240" i="4"/>
  <c r="N1239" i="4"/>
  <c r="M1239" i="4"/>
  <c r="J1239" i="4"/>
  <c r="I1239" i="4"/>
  <c r="N1238" i="4"/>
  <c r="M1238" i="4"/>
  <c r="O1238" i="4" s="1"/>
  <c r="P1238" i="4" s="1"/>
  <c r="J1238" i="4"/>
  <c r="I1238" i="4"/>
  <c r="N1237" i="4"/>
  <c r="M1237" i="4"/>
  <c r="J1237" i="4"/>
  <c r="I1237" i="4"/>
  <c r="N1236" i="4"/>
  <c r="M1236" i="4"/>
  <c r="J1236" i="4"/>
  <c r="I1236" i="4"/>
  <c r="N1235" i="4"/>
  <c r="M1235" i="4"/>
  <c r="O1235" i="4" s="1"/>
  <c r="P1235" i="4" s="1"/>
  <c r="J1235" i="4"/>
  <c r="I1235" i="4"/>
  <c r="N1234" i="4"/>
  <c r="M1234" i="4"/>
  <c r="J1234" i="4"/>
  <c r="I1234" i="4"/>
  <c r="N1233" i="4"/>
  <c r="M1233" i="4"/>
  <c r="J1233" i="4"/>
  <c r="I1233" i="4"/>
  <c r="N1232" i="4"/>
  <c r="M1232" i="4"/>
  <c r="O1232" i="4" s="1"/>
  <c r="P1232" i="4" s="1"/>
  <c r="J1232" i="4"/>
  <c r="I1232" i="4"/>
  <c r="N1231" i="4"/>
  <c r="M1231" i="4"/>
  <c r="J1231" i="4"/>
  <c r="I1231" i="4"/>
  <c r="N1230" i="4"/>
  <c r="M1230" i="4"/>
  <c r="J1230" i="4"/>
  <c r="I1230" i="4"/>
  <c r="N1229" i="4"/>
  <c r="M1229" i="4"/>
  <c r="J1229" i="4"/>
  <c r="I1229" i="4"/>
  <c r="N1228" i="4"/>
  <c r="M1228" i="4"/>
  <c r="J1228" i="4"/>
  <c r="I1228" i="4"/>
  <c r="N1227" i="4"/>
  <c r="M1227" i="4"/>
  <c r="J1227" i="4"/>
  <c r="I1227" i="4"/>
  <c r="N1226" i="4"/>
  <c r="M1226" i="4"/>
  <c r="O1226" i="4" s="1"/>
  <c r="P1226" i="4" s="1"/>
  <c r="J1226" i="4"/>
  <c r="I1226" i="4"/>
  <c r="N1225" i="4"/>
  <c r="M1225" i="4"/>
  <c r="J1225" i="4"/>
  <c r="I1225" i="4"/>
  <c r="N1224" i="4"/>
  <c r="M1224" i="4"/>
  <c r="J1224" i="4"/>
  <c r="I1224" i="4"/>
  <c r="N1223" i="4"/>
  <c r="M1223" i="4"/>
  <c r="O1223" i="4" s="1"/>
  <c r="P1223" i="4" s="1"/>
  <c r="J1223" i="4"/>
  <c r="I1223" i="4"/>
  <c r="N1222" i="4"/>
  <c r="M1222" i="4"/>
  <c r="J1222" i="4"/>
  <c r="I1222" i="4"/>
  <c r="N1221" i="4"/>
  <c r="M1221" i="4"/>
  <c r="J1221" i="4"/>
  <c r="I1221" i="4"/>
  <c r="N1220" i="4"/>
  <c r="M1220" i="4"/>
  <c r="J1220" i="4"/>
  <c r="I1220" i="4"/>
  <c r="N1219" i="4"/>
  <c r="M1219" i="4"/>
  <c r="J1219" i="4"/>
  <c r="I1219" i="4"/>
  <c r="N1218" i="4"/>
  <c r="M1218" i="4"/>
  <c r="J1218" i="4"/>
  <c r="I1218" i="4"/>
  <c r="N1217" i="4"/>
  <c r="M1217" i="4"/>
  <c r="J1217" i="4"/>
  <c r="I1217" i="4"/>
  <c r="N1216" i="4"/>
  <c r="M1216" i="4"/>
  <c r="J1216" i="4"/>
  <c r="I1216" i="4"/>
  <c r="N1215" i="4"/>
  <c r="M1215" i="4"/>
  <c r="J1215" i="4"/>
  <c r="I1215" i="4"/>
  <c r="N1214" i="4"/>
  <c r="M1214" i="4"/>
  <c r="O1214" i="4" s="1"/>
  <c r="P1214" i="4" s="1"/>
  <c r="J1214" i="4"/>
  <c r="I1214" i="4"/>
  <c r="N1213" i="4"/>
  <c r="M1213" i="4"/>
  <c r="J1213" i="4"/>
  <c r="I1213" i="4"/>
  <c r="N1212" i="4"/>
  <c r="M1212" i="4"/>
  <c r="J1212" i="4"/>
  <c r="I1212" i="4"/>
  <c r="N1211" i="4"/>
  <c r="M1211" i="4"/>
  <c r="O1211" i="4" s="1"/>
  <c r="P1211" i="4" s="1"/>
  <c r="J1211" i="4"/>
  <c r="I1211" i="4"/>
  <c r="N1210" i="4"/>
  <c r="M1210" i="4"/>
  <c r="J1210" i="4"/>
  <c r="I1210" i="4"/>
  <c r="N1209" i="4"/>
  <c r="M1209" i="4"/>
  <c r="J1209" i="4"/>
  <c r="I1209" i="4"/>
  <c r="N1208" i="4"/>
  <c r="M1208" i="4"/>
  <c r="J1208" i="4"/>
  <c r="I1208" i="4"/>
  <c r="N1207" i="4"/>
  <c r="M1207" i="4"/>
  <c r="J1207" i="4"/>
  <c r="I1207" i="4"/>
  <c r="N1206" i="4"/>
  <c r="M1206" i="4"/>
  <c r="J1206" i="4"/>
  <c r="I1206" i="4"/>
  <c r="N1205" i="4"/>
  <c r="M1205" i="4"/>
  <c r="O1205" i="4" s="1"/>
  <c r="P1205" i="4" s="1"/>
  <c r="J1205" i="4"/>
  <c r="I1205" i="4"/>
  <c r="N1204" i="4"/>
  <c r="M1204" i="4"/>
  <c r="J1204" i="4"/>
  <c r="I1204" i="4"/>
  <c r="N1203" i="4"/>
  <c r="M1203" i="4"/>
  <c r="J1203" i="4"/>
  <c r="I1203" i="4"/>
  <c r="N1202" i="4"/>
  <c r="M1202" i="4"/>
  <c r="O1202" i="4" s="1"/>
  <c r="P1202" i="4" s="1"/>
  <c r="J1202" i="4"/>
  <c r="I1202" i="4"/>
  <c r="N1201" i="4"/>
  <c r="M1201" i="4"/>
  <c r="J1201" i="4"/>
  <c r="I1201" i="4"/>
  <c r="N1200" i="4"/>
  <c r="M1200" i="4"/>
  <c r="J1200" i="4"/>
  <c r="I1200" i="4"/>
  <c r="N1199" i="4"/>
  <c r="M1199" i="4"/>
  <c r="O1199" i="4" s="1"/>
  <c r="P1199" i="4" s="1"/>
  <c r="J1199" i="4"/>
  <c r="I1199" i="4"/>
  <c r="N1198" i="4"/>
  <c r="M1198" i="4"/>
  <c r="J1198" i="4"/>
  <c r="I1198" i="4"/>
  <c r="N1197" i="4"/>
  <c r="M1197" i="4"/>
  <c r="J1197" i="4"/>
  <c r="I1197" i="4"/>
  <c r="N1196" i="4"/>
  <c r="M1196" i="4"/>
  <c r="J1196" i="4"/>
  <c r="I1196" i="4"/>
  <c r="N1195" i="4"/>
  <c r="M1195" i="4"/>
  <c r="O1195" i="4" s="1"/>
  <c r="P1195" i="4" s="1"/>
  <c r="J1195" i="4"/>
  <c r="I1195" i="4"/>
  <c r="N1194" i="4"/>
  <c r="M1194" i="4"/>
  <c r="J1194" i="4"/>
  <c r="I1194" i="4"/>
  <c r="N1193" i="4"/>
  <c r="M1193" i="4"/>
  <c r="O1193" i="4" s="1"/>
  <c r="P1193" i="4" s="1"/>
  <c r="J1193" i="4"/>
  <c r="I1193" i="4"/>
  <c r="N1192" i="4"/>
  <c r="M1192" i="4"/>
  <c r="O1192" i="4" s="1"/>
  <c r="P1192" i="4" s="1"/>
  <c r="J1192" i="4"/>
  <c r="I1192" i="4"/>
  <c r="N1191" i="4"/>
  <c r="M1191" i="4"/>
  <c r="J1191" i="4"/>
  <c r="I1191" i="4"/>
  <c r="N1190" i="4"/>
  <c r="M1190" i="4"/>
  <c r="J1190" i="4"/>
  <c r="I1190" i="4"/>
  <c r="N1189" i="4"/>
  <c r="M1189" i="4"/>
  <c r="O1189" i="4" s="1"/>
  <c r="P1189" i="4" s="1"/>
  <c r="J1189" i="4"/>
  <c r="I1189" i="4"/>
  <c r="N1188" i="4"/>
  <c r="M1188" i="4"/>
  <c r="J1188" i="4"/>
  <c r="I1188" i="4"/>
  <c r="N1187" i="4"/>
  <c r="M1187" i="4"/>
  <c r="O1187" i="4" s="1"/>
  <c r="P1187" i="4" s="1"/>
  <c r="J1187" i="4"/>
  <c r="I1187" i="4"/>
  <c r="N1186" i="4"/>
  <c r="M1186" i="4"/>
  <c r="J1186" i="4"/>
  <c r="I1186" i="4"/>
  <c r="N1185" i="4"/>
  <c r="M1185" i="4"/>
  <c r="J1185" i="4"/>
  <c r="I1185" i="4"/>
  <c r="N1184" i="4"/>
  <c r="M1184" i="4"/>
  <c r="J1184" i="4"/>
  <c r="I1184" i="4"/>
  <c r="N1183" i="4"/>
  <c r="M1183" i="4"/>
  <c r="J1183" i="4"/>
  <c r="I1183" i="4"/>
  <c r="N1182" i="4"/>
  <c r="M1182" i="4"/>
  <c r="J1182" i="4"/>
  <c r="I1182" i="4"/>
  <c r="N1181" i="4"/>
  <c r="M1181" i="4"/>
  <c r="O1181" i="4" s="1"/>
  <c r="P1181" i="4" s="1"/>
  <c r="J1181" i="4"/>
  <c r="I1181" i="4"/>
  <c r="N1180" i="4"/>
  <c r="M1180" i="4"/>
  <c r="J1180" i="4"/>
  <c r="I1180" i="4"/>
  <c r="N1179" i="4"/>
  <c r="M1179" i="4"/>
  <c r="J1179" i="4"/>
  <c r="I1179" i="4"/>
  <c r="N1178" i="4"/>
  <c r="M1178" i="4"/>
  <c r="O1178" i="4" s="1"/>
  <c r="P1178" i="4" s="1"/>
  <c r="J1178" i="4"/>
  <c r="I1178" i="4"/>
  <c r="N1177" i="4"/>
  <c r="M1177" i="4"/>
  <c r="O1177" i="4" s="1"/>
  <c r="P1177" i="4" s="1"/>
  <c r="J1177" i="4"/>
  <c r="I1177" i="4"/>
  <c r="N1176" i="4"/>
  <c r="M1176" i="4"/>
  <c r="J1176" i="4"/>
  <c r="I1176" i="4"/>
  <c r="N1175" i="4"/>
  <c r="M1175" i="4"/>
  <c r="O1175" i="4" s="1"/>
  <c r="P1175" i="4" s="1"/>
  <c r="J1175" i="4"/>
  <c r="I1175" i="4"/>
  <c r="N1174" i="4"/>
  <c r="M1174" i="4"/>
  <c r="J1174" i="4"/>
  <c r="I1174" i="4"/>
  <c r="N1173" i="4"/>
  <c r="M1173" i="4"/>
  <c r="J1173" i="4"/>
  <c r="I1173" i="4"/>
  <c r="N1172" i="4"/>
  <c r="M1172" i="4"/>
  <c r="O1172" i="4" s="1"/>
  <c r="P1172" i="4" s="1"/>
  <c r="J1172" i="4"/>
  <c r="I1172" i="4"/>
  <c r="N1171" i="4"/>
  <c r="M1171" i="4"/>
  <c r="J1171" i="4"/>
  <c r="I1171" i="4"/>
  <c r="N1170" i="4"/>
  <c r="M1170" i="4"/>
  <c r="J1170" i="4"/>
  <c r="I1170" i="4"/>
  <c r="N1169" i="4"/>
  <c r="M1169" i="4"/>
  <c r="O1169" i="4" s="1"/>
  <c r="P1169" i="4" s="1"/>
  <c r="J1169" i="4"/>
  <c r="I1169" i="4"/>
  <c r="N1168" i="4"/>
  <c r="M1168" i="4"/>
  <c r="J1168" i="4"/>
  <c r="I1168" i="4"/>
  <c r="N1167" i="4"/>
  <c r="M1167" i="4"/>
  <c r="J1167" i="4"/>
  <c r="I1167" i="4"/>
  <c r="N1166" i="4"/>
  <c r="M1166" i="4"/>
  <c r="J1166" i="4"/>
  <c r="I1166" i="4"/>
  <c r="N1165" i="4"/>
  <c r="M1165" i="4"/>
  <c r="O1165" i="4" s="1"/>
  <c r="P1165" i="4" s="1"/>
  <c r="J1165" i="4"/>
  <c r="I1165" i="4"/>
  <c r="N1164" i="4"/>
  <c r="M1164" i="4"/>
  <c r="J1164" i="4"/>
  <c r="I1164" i="4"/>
  <c r="N1163" i="4"/>
  <c r="M1163" i="4"/>
  <c r="J1163" i="4"/>
  <c r="I1163" i="4"/>
  <c r="N1162" i="4"/>
  <c r="M1162" i="4"/>
  <c r="J1162" i="4"/>
  <c r="I1162" i="4"/>
  <c r="N1161" i="4"/>
  <c r="M1161" i="4"/>
  <c r="J1161" i="4"/>
  <c r="I1161" i="4"/>
  <c r="N1160" i="4"/>
  <c r="M1160" i="4"/>
  <c r="O1160" i="4" s="1"/>
  <c r="P1160" i="4" s="1"/>
  <c r="J1160" i="4"/>
  <c r="I1160" i="4"/>
  <c r="N1159" i="4"/>
  <c r="M1159" i="4"/>
  <c r="O1159" i="4" s="1"/>
  <c r="P1159" i="4" s="1"/>
  <c r="J1159" i="4"/>
  <c r="I1159" i="4"/>
  <c r="N1158" i="4"/>
  <c r="M1158" i="4"/>
  <c r="J1158" i="4"/>
  <c r="I1158" i="4"/>
  <c r="N1157" i="4"/>
  <c r="M1157" i="4"/>
  <c r="O1157" i="4" s="1"/>
  <c r="P1157" i="4" s="1"/>
  <c r="J1157" i="4"/>
  <c r="I1157" i="4"/>
  <c r="N1156" i="4"/>
  <c r="M1156" i="4"/>
  <c r="O1156" i="4" s="1"/>
  <c r="P1156" i="4" s="1"/>
  <c r="J1156" i="4"/>
  <c r="I1156" i="4"/>
  <c r="N1155" i="4"/>
  <c r="M1155" i="4"/>
  <c r="J1155" i="4"/>
  <c r="I1155" i="4"/>
  <c r="N1154" i="4"/>
  <c r="M1154" i="4"/>
  <c r="J1154" i="4"/>
  <c r="I1154" i="4"/>
  <c r="N1153" i="4"/>
  <c r="M1153" i="4"/>
  <c r="O1153" i="4" s="1"/>
  <c r="P1153" i="4" s="1"/>
  <c r="J1153" i="4"/>
  <c r="I1153" i="4"/>
  <c r="N1152" i="4"/>
  <c r="M1152" i="4"/>
  <c r="J1152" i="4"/>
  <c r="I1152" i="4"/>
  <c r="N1151" i="4"/>
  <c r="M1151" i="4"/>
  <c r="O1151" i="4" s="1"/>
  <c r="P1151" i="4" s="1"/>
  <c r="J1151" i="4"/>
  <c r="I1151" i="4"/>
  <c r="N1150" i="4"/>
  <c r="M1150" i="4"/>
  <c r="O1150" i="4" s="1"/>
  <c r="P1150" i="4" s="1"/>
  <c r="J1150" i="4"/>
  <c r="I1150" i="4"/>
  <c r="N1149" i="4"/>
  <c r="M1149" i="4"/>
  <c r="J1149" i="4"/>
  <c r="I1149" i="4"/>
  <c r="N1148" i="4"/>
  <c r="M1148" i="4"/>
  <c r="O1148" i="4" s="1"/>
  <c r="P1148" i="4" s="1"/>
  <c r="J1148" i="4"/>
  <c r="I1148" i="4"/>
  <c r="N1147" i="4"/>
  <c r="M1147" i="4"/>
  <c r="J1147" i="4"/>
  <c r="I1147" i="4"/>
  <c r="N1146" i="4"/>
  <c r="M1146" i="4"/>
  <c r="J1146" i="4"/>
  <c r="I1146" i="4"/>
  <c r="N1145" i="4"/>
  <c r="M1145" i="4"/>
  <c r="J1145" i="4"/>
  <c r="I1145" i="4"/>
  <c r="N1144" i="4"/>
  <c r="M1144" i="4"/>
  <c r="J1144" i="4"/>
  <c r="I1144" i="4"/>
  <c r="N1143" i="4"/>
  <c r="M1143" i="4"/>
  <c r="J1143" i="4"/>
  <c r="I1143" i="4"/>
  <c r="N1142" i="4"/>
  <c r="M1142" i="4"/>
  <c r="O1142" i="4" s="1"/>
  <c r="P1142" i="4" s="1"/>
  <c r="J1142" i="4"/>
  <c r="I1142" i="4"/>
  <c r="N1141" i="4"/>
  <c r="M1141" i="4"/>
  <c r="J1141" i="4"/>
  <c r="I1141" i="4"/>
  <c r="N1140" i="4"/>
  <c r="M1140" i="4"/>
  <c r="J1140" i="4"/>
  <c r="I1140" i="4"/>
  <c r="N1139" i="4"/>
  <c r="M1139" i="4"/>
  <c r="O1139" i="4" s="1"/>
  <c r="P1139" i="4" s="1"/>
  <c r="J1139" i="4"/>
  <c r="I1139" i="4"/>
  <c r="N1138" i="4"/>
  <c r="M1138" i="4"/>
  <c r="O1138" i="4" s="1"/>
  <c r="P1138" i="4" s="1"/>
  <c r="J1138" i="4"/>
  <c r="I1138" i="4"/>
  <c r="N1137" i="4"/>
  <c r="M1137" i="4"/>
  <c r="J1137" i="4"/>
  <c r="I1137" i="4"/>
  <c r="N1136" i="4"/>
  <c r="M1136" i="4"/>
  <c r="O1136" i="4" s="1"/>
  <c r="P1136" i="4" s="1"/>
  <c r="J1136" i="4"/>
  <c r="I1136" i="4"/>
  <c r="N1135" i="4"/>
  <c r="M1135" i="4"/>
  <c r="O1135" i="4" s="1"/>
  <c r="P1135" i="4" s="1"/>
  <c r="J1135" i="4"/>
  <c r="I1135" i="4"/>
  <c r="N1134" i="4"/>
  <c r="M1134" i="4"/>
  <c r="J1134" i="4"/>
  <c r="I1134" i="4"/>
  <c r="N1133" i="4"/>
  <c r="M1133" i="4"/>
  <c r="O1133" i="4" s="1"/>
  <c r="P1133" i="4" s="1"/>
  <c r="J1133" i="4"/>
  <c r="I1133" i="4"/>
  <c r="N1132" i="4"/>
  <c r="M1132" i="4"/>
  <c r="J1132" i="4"/>
  <c r="I1132" i="4"/>
  <c r="N1131" i="4"/>
  <c r="M1131" i="4"/>
  <c r="J1131" i="4"/>
  <c r="I1131" i="4"/>
  <c r="N1130" i="4"/>
  <c r="M1130" i="4"/>
  <c r="J1130" i="4"/>
  <c r="I1130" i="4"/>
  <c r="N1129" i="4"/>
  <c r="M1129" i="4"/>
  <c r="O1129" i="4" s="1"/>
  <c r="P1129" i="4" s="1"/>
  <c r="J1129" i="4"/>
  <c r="I1129" i="4"/>
  <c r="N1128" i="4"/>
  <c r="M1128" i="4"/>
  <c r="J1128" i="4"/>
  <c r="I1128" i="4"/>
  <c r="N1127" i="4"/>
  <c r="M1127" i="4"/>
  <c r="J1127" i="4"/>
  <c r="I1127" i="4"/>
  <c r="N1126" i="4"/>
  <c r="M1126" i="4"/>
  <c r="J1126" i="4"/>
  <c r="I1126" i="4"/>
  <c r="N1125" i="4"/>
  <c r="M1125" i="4"/>
  <c r="J1125" i="4"/>
  <c r="I1125" i="4"/>
  <c r="N1124" i="4"/>
  <c r="M1124" i="4"/>
  <c r="J1124" i="4"/>
  <c r="I1124" i="4"/>
  <c r="N1123" i="4"/>
  <c r="M1123" i="4"/>
  <c r="O1123" i="4" s="1"/>
  <c r="P1123" i="4" s="1"/>
  <c r="J1123" i="4"/>
  <c r="I1123" i="4"/>
  <c r="N1122" i="4"/>
  <c r="M1122" i="4"/>
  <c r="J1122" i="4"/>
  <c r="I1122" i="4"/>
  <c r="N1121" i="4"/>
  <c r="M1121" i="4"/>
  <c r="O1121" i="4" s="1"/>
  <c r="P1121" i="4" s="1"/>
  <c r="J1121" i="4"/>
  <c r="I1121" i="4"/>
  <c r="N1120" i="4"/>
  <c r="M1120" i="4"/>
  <c r="O1120" i="4" s="1"/>
  <c r="P1120" i="4" s="1"/>
  <c r="J1120" i="4"/>
  <c r="I1120" i="4"/>
  <c r="N1119" i="4"/>
  <c r="M1119" i="4"/>
  <c r="J1119" i="4"/>
  <c r="I1119" i="4"/>
  <c r="N1118" i="4"/>
  <c r="M1118" i="4"/>
  <c r="J1118" i="4"/>
  <c r="I1118" i="4"/>
  <c r="N1117" i="4"/>
  <c r="M1117" i="4"/>
  <c r="O1117" i="4" s="1"/>
  <c r="P1117" i="4" s="1"/>
  <c r="J1117" i="4"/>
  <c r="I1117" i="4"/>
  <c r="N1116" i="4"/>
  <c r="M1116" i="4"/>
  <c r="J1116" i="4"/>
  <c r="I1116" i="4"/>
  <c r="N1115" i="4"/>
  <c r="M1115" i="4"/>
  <c r="J1115" i="4"/>
  <c r="I1115" i="4"/>
  <c r="N1114" i="4"/>
  <c r="M1114" i="4"/>
  <c r="J1114" i="4"/>
  <c r="I1114" i="4"/>
  <c r="N1113" i="4"/>
  <c r="M1113" i="4"/>
  <c r="J1113" i="4"/>
  <c r="I1113" i="4"/>
  <c r="N1112" i="4"/>
  <c r="M1112" i="4"/>
  <c r="J1112" i="4"/>
  <c r="I1112" i="4"/>
  <c r="N1111" i="4"/>
  <c r="M1111" i="4"/>
  <c r="O1111" i="4" s="1"/>
  <c r="P1111" i="4" s="1"/>
  <c r="J1111" i="4"/>
  <c r="I1111" i="4"/>
  <c r="N1110" i="4"/>
  <c r="M1110" i="4"/>
  <c r="J1110" i="4"/>
  <c r="I1110" i="4"/>
  <c r="N1109" i="4"/>
  <c r="M1109" i="4"/>
  <c r="J1109" i="4"/>
  <c r="I1109" i="4"/>
  <c r="N1108" i="4"/>
  <c r="M1108" i="4"/>
  <c r="O1108" i="4" s="1"/>
  <c r="P1108" i="4" s="1"/>
  <c r="J1108" i="4"/>
  <c r="I1108" i="4"/>
  <c r="N1107" i="4"/>
  <c r="M1107" i="4"/>
  <c r="J1107" i="4"/>
  <c r="I1107" i="4"/>
  <c r="N1106" i="4"/>
  <c r="M1106" i="4"/>
  <c r="J1106" i="4"/>
  <c r="I1106" i="4"/>
  <c r="N1105" i="4"/>
  <c r="M1105" i="4"/>
  <c r="O1105" i="4" s="1"/>
  <c r="P1105" i="4" s="1"/>
  <c r="J1105" i="4"/>
  <c r="I1105" i="4"/>
  <c r="N1104" i="4"/>
  <c r="M1104" i="4"/>
  <c r="J1104" i="4"/>
  <c r="I1104" i="4"/>
  <c r="N1103" i="4"/>
  <c r="M1103" i="4"/>
  <c r="J1103" i="4"/>
  <c r="I1103" i="4"/>
  <c r="N1102" i="4"/>
  <c r="M1102" i="4"/>
  <c r="O1102" i="4" s="1"/>
  <c r="P1102" i="4" s="1"/>
  <c r="J1102" i="4"/>
  <c r="I1102" i="4"/>
  <c r="N1101" i="4"/>
  <c r="M1101" i="4"/>
  <c r="J1101" i="4"/>
  <c r="I1101" i="4"/>
  <c r="N1100" i="4"/>
  <c r="M1100" i="4"/>
  <c r="J1100" i="4"/>
  <c r="I1100" i="4"/>
  <c r="N1099" i="4"/>
  <c r="M1099" i="4"/>
  <c r="O1099" i="4" s="1"/>
  <c r="P1099" i="4" s="1"/>
  <c r="J1099" i="4"/>
  <c r="I1099" i="4"/>
  <c r="N1098" i="4"/>
  <c r="M1098" i="4"/>
  <c r="J1098" i="4"/>
  <c r="I1098" i="4"/>
  <c r="N1097" i="4"/>
  <c r="M1097" i="4"/>
  <c r="J1097" i="4"/>
  <c r="I1097" i="4"/>
  <c r="N1096" i="4"/>
  <c r="M1096" i="4"/>
  <c r="J1096" i="4"/>
  <c r="I1096" i="4"/>
  <c r="N1095" i="4"/>
  <c r="M1095" i="4"/>
  <c r="J1095" i="4"/>
  <c r="I1095" i="4"/>
  <c r="N1094" i="4"/>
  <c r="M1094" i="4"/>
  <c r="O1094" i="4" s="1"/>
  <c r="P1094" i="4" s="1"/>
  <c r="J1094" i="4"/>
  <c r="I1094" i="4"/>
  <c r="N1093" i="4"/>
  <c r="M1093" i="4"/>
  <c r="O1093" i="4" s="1"/>
  <c r="P1093" i="4" s="1"/>
  <c r="J1093" i="4"/>
  <c r="I1093" i="4"/>
  <c r="N1092" i="4"/>
  <c r="M1092" i="4"/>
  <c r="J1092" i="4"/>
  <c r="I1092" i="4"/>
  <c r="N1091" i="4"/>
  <c r="M1091" i="4"/>
  <c r="O1091" i="4" s="1"/>
  <c r="P1091" i="4" s="1"/>
  <c r="J1091" i="4"/>
  <c r="I1091" i="4"/>
  <c r="N1090" i="4"/>
  <c r="M1090" i="4"/>
  <c r="J1090" i="4"/>
  <c r="I1090" i="4"/>
  <c r="N1089" i="4"/>
  <c r="M1089" i="4"/>
  <c r="J1089" i="4"/>
  <c r="I1089" i="4"/>
  <c r="N1088" i="4"/>
  <c r="M1088" i="4"/>
  <c r="J1088" i="4"/>
  <c r="I1088" i="4"/>
  <c r="N1087" i="4"/>
  <c r="M1087" i="4"/>
  <c r="J1087" i="4"/>
  <c r="I1087" i="4"/>
  <c r="N1086" i="4"/>
  <c r="M1086" i="4"/>
  <c r="J1086" i="4"/>
  <c r="I1086" i="4"/>
  <c r="N1085" i="4"/>
  <c r="M1085" i="4"/>
  <c r="O1085" i="4" s="1"/>
  <c r="P1085" i="4" s="1"/>
  <c r="J1085" i="4"/>
  <c r="I1085" i="4"/>
  <c r="N1084" i="4"/>
  <c r="M1084" i="4"/>
  <c r="O1084" i="4" s="1"/>
  <c r="P1084" i="4" s="1"/>
  <c r="J1084" i="4"/>
  <c r="I1084" i="4"/>
  <c r="N1083" i="4"/>
  <c r="M1083" i="4"/>
  <c r="J1083" i="4"/>
  <c r="I1083" i="4"/>
  <c r="N1082" i="4"/>
  <c r="M1082" i="4"/>
  <c r="O1082" i="4" s="1"/>
  <c r="P1082" i="4" s="1"/>
  <c r="J1082" i="4"/>
  <c r="I1082" i="4"/>
  <c r="N1081" i="4"/>
  <c r="M1081" i="4"/>
  <c r="J1081" i="4"/>
  <c r="I1081" i="4"/>
  <c r="N1080" i="4"/>
  <c r="M1080" i="4"/>
  <c r="J1080" i="4"/>
  <c r="I1080" i="4"/>
  <c r="N1079" i="4"/>
  <c r="M1079" i="4"/>
  <c r="O1079" i="4" s="1"/>
  <c r="P1079" i="4" s="1"/>
  <c r="J1079" i="4"/>
  <c r="I1079" i="4"/>
  <c r="N1078" i="4"/>
  <c r="M1078" i="4"/>
  <c r="O1078" i="4" s="1"/>
  <c r="P1078" i="4" s="1"/>
  <c r="J1078" i="4"/>
  <c r="I1078" i="4"/>
  <c r="N1077" i="4"/>
  <c r="M1077" i="4"/>
  <c r="J1077" i="4"/>
  <c r="I1077" i="4"/>
  <c r="N1076" i="4"/>
  <c r="M1076" i="4"/>
  <c r="O1076" i="4" s="1"/>
  <c r="P1076" i="4" s="1"/>
  <c r="J1076" i="4"/>
  <c r="I1076" i="4"/>
  <c r="N1075" i="4"/>
  <c r="M1075" i="4"/>
  <c r="J1075" i="4"/>
  <c r="I1075" i="4"/>
  <c r="N1074" i="4"/>
  <c r="M1074" i="4"/>
  <c r="J1074" i="4"/>
  <c r="I1074" i="4"/>
  <c r="N1073" i="4"/>
  <c r="M1073" i="4"/>
  <c r="J1073" i="4"/>
  <c r="I1073" i="4"/>
  <c r="N1072" i="4"/>
  <c r="M1072" i="4"/>
  <c r="O1072" i="4" s="1"/>
  <c r="P1072" i="4" s="1"/>
  <c r="J1072" i="4"/>
  <c r="I1072" i="4"/>
  <c r="N1071" i="4"/>
  <c r="M1071" i="4"/>
  <c r="J1071" i="4"/>
  <c r="I1071" i="4"/>
  <c r="N1070" i="4"/>
  <c r="M1070" i="4"/>
  <c r="J1070" i="4"/>
  <c r="I1070" i="4"/>
  <c r="N1069" i="4"/>
  <c r="M1069" i="4"/>
  <c r="O1069" i="4" s="1"/>
  <c r="P1069" i="4" s="1"/>
  <c r="J1069" i="4"/>
  <c r="I1069" i="4"/>
  <c r="N1068" i="4"/>
  <c r="M1068" i="4"/>
  <c r="J1068" i="4"/>
  <c r="I1068" i="4"/>
  <c r="N1067" i="4"/>
  <c r="M1067" i="4"/>
  <c r="O1067" i="4" s="1"/>
  <c r="P1067" i="4" s="1"/>
  <c r="J1067" i="4"/>
  <c r="I1067" i="4"/>
  <c r="N1066" i="4"/>
  <c r="M1066" i="4"/>
  <c r="J1066" i="4"/>
  <c r="I1066" i="4"/>
  <c r="N1065" i="4"/>
  <c r="M1065" i="4"/>
  <c r="J1065" i="4"/>
  <c r="I1065" i="4"/>
  <c r="N1064" i="4"/>
  <c r="M1064" i="4"/>
  <c r="O1064" i="4" s="1"/>
  <c r="P1064" i="4" s="1"/>
  <c r="J1064" i="4"/>
  <c r="I1064" i="4"/>
  <c r="N1063" i="4"/>
  <c r="M1063" i="4"/>
  <c r="O1063" i="4" s="1"/>
  <c r="P1063" i="4" s="1"/>
  <c r="J1063" i="4"/>
  <c r="I1063" i="4"/>
  <c r="N1062" i="4"/>
  <c r="M1062" i="4"/>
  <c r="J1062" i="4"/>
  <c r="I1062" i="4"/>
  <c r="N1061" i="4"/>
  <c r="M1061" i="4"/>
  <c r="J1061" i="4"/>
  <c r="I1061" i="4"/>
  <c r="N1060" i="4"/>
  <c r="M1060" i="4"/>
  <c r="O1060" i="4" s="1"/>
  <c r="P1060" i="4" s="1"/>
  <c r="J1060" i="4"/>
  <c r="I1060" i="4"/>
  <c r="N1059" i="4"/>
  <c r="M1059" i="4"/>
  <c r="J1059" i="4"/>
  <c r="I1059" i="4"/>
  <c r="N1058" i="4"/>
  <c r="M1058" i="4"/>
  <c r="J1058" i="4"/>
  <c r="I1058" i="4"/>
  <c r="N1057" i="4"/>
  <c r="M1057" i="4"/>
  <c r="J1057" i="4"/>
  <c r="I1057" i="4"/>
  <c r="N1056" i="4"/>
  <c r="M1056" i="4"/>
  <c r="J1056" i="4"/>
  <c r="I1056" i="4"/>
  <c r="N1055" i="4"/>
  <c r="M1055" i="4"/>
  <c r="J1055" i="4"/>
  <c r="I1055" i="4"/>
  <c r="N1054" i="4"/>
  <c r="M1054" i="4"/>
  <c r="J1054" i="4"/>
  <c r="I1054" i="4"/>
  <c r="N1053" i="4"/>
  <c r="M1053" i="4"/>
  <c r="J1053" i="4"/>
  <c r="I1053" i="4"/>
  <c r="N1052" i="4"/>
  <c r="M1052" i="4"/>
  <c r="J1052" i="4"/>
  <c r="I1052" i="4"/>
  <c r="N1051" i="4"/>
  <c r="M1051" i="4"/>
  <c r="J1051" i="4"/>
  <c r="I1051" i="4"/>
  <c r="N1050" i="4"/>
  <c r="M1050" i="4"/>
  <c r="J1050" i="4"/>
  <c r="I1050" i="4"/>
  <c r="N1049" i="4"/>
  <c r="M1049" i="4"/>
  <c r="J1049" i="4"/>
  <c r="I1049" i="4"/>
  <c r="N1048" i="4"/>
  <c r="M1048" i="4"/>
  <c r="J1048" i="4"/>
  <c r="I1048" i="4"/>
  <c r="N1047" i="4"/>
  <c r="M1047" i="4"/>
  <c r="J1047" i="4"/>
  <c r="I1047" i="4"/>
  <c r="N1046" i="4"/>
  <c r="M1046" i="4"/>
  <c r="J1046" i="4"/>
  <c r="I1046" i="4"/>
  <c r="N1045" i="4"/>
  <c r="M1045" i="4"/>
  <c r="J1045" i="4"/>
  <c r="I1045" i="4"/>
  <c r="N1044" i="4"/>
  <c r="M1044" i="4"/>
  <c r="J1044" i="4"/>
  <c r="I1044" i="4"/>
  <c r="N1043" i="4"/>
  <c r="M1043" i="4"/>
  <c r="J1043" i="4"/>
  <c r="I1043" i="4"/>
  <c r="N1042" i="4"/>
  <c r="M1042" i="4"/>
  <c r="J1042" i="4"/>
  <c r="I1042" i="4"/>
  <c r="N1041" i="4"/>
  <c r="M1041" i="4"/>
  <c r="J1041" i="4"/>
  <c r="I1041" i="4"/>
  <c r="N1040" i="4"/>
  <c r="M1040" i="4"/>
  <c r="J1040" i="4"/>
  <c r="I1040" i="4"/>
  <c r="N1039" i="4"/>
  <c r="M1039" i="4"/>
  <c r="O1039" i="4" s="1"/>
  <c r="P1039" i="4" s="1"/>
  <c r="J1039" i="4"/>
  <c r="I1039" i="4"/>
  <c r="N1038" i="4"/>
  <c r="M1038" i="4"/>
  <c r="J1038" i="4"/>
  <c r="I1038" i="4"/>
  <c r="N1037" i="4"/>
  <c r="M1037" i="4"/>
  <c r="J1037" i="4"/>
  <c r="I1037" i="4"/>
  <c r="N1036" i="4"/>
  <c r="M1036" i="4"/>
  <c r="O1036" i="4" s="1"/>
  <c r="P1036" i="4" s="1"/>
  <c r="J1036" i="4"/>
  <c r="I1036" i="4"/>
  <c r="N1035" i="4"/>
  <c r="M1035" i="4"/>
  <c r="J1035" i="4"/>
  <c r="I1035" i="4"/>
  <c r="N1034" i="4"/>
  <c r="M1034" i="4"/>
  <c r="O1034" i="4" s="1"/>
  <c r="P1034" i="4" s="1"/>
  <c r="J1034" i="4"/>
  <c r="I1034" i="4"/>
  <c r="N1033" i="4"/>
  <c r="M1033" i="4"/>
  <c r="J1033" i="4"/>
  <c r="I1033" i="4"/>
  <c r="N1032" i="4"/>
  <c r="M1032" i="4"/>
  <c r="J1032" i="4"/>
  <c r="I1032" i="4"/>
  <c r="N1031" i="4"/>
  <c r="M1031" i="4"/>
  <c r="J1031" i="4"/>
  <c r="I1031" i="4"/>
  <c r="N1030" i="4"/>
  <c r="M1030" i="4"/>
  <c r="J1030" i="4"/>
  <c r="I1030" i="4"/>
  <c r="N1029" i="4"/>
  <c r="M1029" i="4"/>
  <c r="J1029" i="4"/>
  <c r="I1029" i="4"/>
  <c r="N1028" i="4"/>
  <c r="M1028" i="4"/>
  <c r="J1028" i="4"/>
  <c r="I1028" i="4"/>
  <c r="N1027" i="4"/>
  <c r="M1027" i="4"/>
  <c r="J1027" i="4"/>
  <c r="I1027" i="4"/>
  <c r="N1026" i="4"/>
  <c r="M1026" i="4"/>
  <c r="J1026" i="4"/>
  <c r="I1026" i="4"/>
  <c r="N1025" i="4"/>
  <c r="M1025" i="4"/>
  <c r="J1025" i="4"/>
  <c r="I1025" i="4"/>
  <c r="N1024" i="4"/>
  <c r="M1024" i="4"/>
  <c r="J1024" i="4"/>
  <c r="I1024" i="4"/>
  <c r="N1023" i="4"/>
  <c r="M1023" i="4"/>
  <c r="J1023" i="4"/>
  <c r="I1023" i="4"/>
  <c r="N1022" i="4"/>
  <c r="M1022" i="4"/>
  <c r="J1022" i="4"/>
  <c r="I1022" i="4"/>
  <c r="N1021" i="4"/>
  <c r="M1021" i="4"/>
  <c r="O1021" i="4" s="1"/>
  <c r="P1021" i="4" s="1"/>
  <c r="J1021" i="4"/>
  <c r="I1021" i="4"/>
  <c r="N1020" i="4"/>
  <c r="M1020" i="4"/>
  <c r="J1020" i="4"/>
  <c r="I1020" i="4"/>
  <c r="N1019" i="4"/>
  <c r="M1019" i="4"/>
  <c r="O1019" i="4" s="1"/>
  <c r="P1019" i="4" s="1"/>
  <c r="J1019" i="4"/>
  <c r="I1019" i="4"/>
  <c r="N1018" i="4"/>
  <c r="M1018" i="4"/>
  <c r="J1018" i="4"/>
  <c r="I1018" i="4"/>
  <c r="N1017" i="4"/>
  <c r="M1017" i="4"/>
  <c r="J1017" i="4"/>
  <c r="I1017" i="4"/>
  <c r="N1016" i="4"/>
  <c r="M1016" i="4"/>
  <c r="O1016" i="4" s="1"/>
  <c r="P1016" i="4" s="1"/>
  <c r="J1016" i="4"/>
  <c r="I1016" i="4"/>
  <c r="N1015" i="4"/>
  <c r="M1015" i="4"/>
  <c r="O1015" i="4" s="1"/>
  <c r="P1015" i="4" s="1"/>
  <c r="J1015" i="4"/>
  <c r="I1015" i="4"/>
  <c r="N1014" i="4"/>
  <c r="M1014" i="4"/>
  <c r="J1014" i="4"/>
  <c r="I1014" i="4"/>
  <c r="N1013" i="4"/>
  <c r="M1013" i="4"/>
  <c r="J1013" i="4"/>
  <c r="I1013" i="4"/>
  <c r="N1012" i="4"/>
  <c r="M1012" i="4"/>
  <c r="J1012" i="4"/>
  <c r="I1012" i="4"/>
  <c r="N1011" i="4"/>
  <c r="M1011" i="4"/>
  <c r="J1011" i="4"/>
  <c r="I1011" i="4"/>
  <c r="N1010" i="4"/>
  <c r="M1010" i="4"/>
  <c r="O1010" i="4" s="1"/>
  <c r="P1010" i="4" s="1"/>
  <c r="J1010" i="4"/>
  <c r="I1010" i="4"/>
  <c r="N1009" i="4"/>
  <c r="M1009" i="4"/>
  <c r="J1009" i="4"/>
  <c r="I1009" i="4"/>
  <c r="N1008" i="4"/>
  <c r="M1008" i="4"/>
  <c r="J1008" i="4"/>
  <c r="I1008" i="4"/>
  <c r="N1007" i="4"/>
  <c r="M1007" i="4"/>
  <c r="J1007" i="4"/>
  <c r="I1007" i="4"/>
  <c r="N1006" i="4"/>
  <c r="M1006" i="4"/>
  <c r="J1006" i="4"/>
  <c r="I1006" i="4"/>
  <c r="N1005" i="4"/>
  <c r="M1005" i="4"/>
  <c r="J1005" i="4"/>
  <c r="I1005" i="4"/>
  <c r="N1004" i="4"/>
  <c r="M1004" i="4"/>
  <c r="J1004" i="4"/>
  <c r="I1004" i="4"/>
  <c r="N1003" i="4"/>
  <c r="M1003" i="4"/>
  <c r="J1003" i="4"/>
  <c r="I1003" i="4"/>
  <c r="N1002" i="4"/>
  <c r="M1002" i="4"/>
  <c r="J1002" i="4"/>
  <c r="I1002" i="4"/>
  <c r="N1001" i="4"/>
  <c r="M1001" i="4"/>
  <c r="J1001" i="4"/>
  <c r="I1001" i="4"/>
  <c r="N1000" i="4"/>
  <c r="M1000" i="4"/>
  <c r="J1000" i="4"/>
  <c r="I1000" i="4"/>
  <c r="N999" i="4"/>
  <c r="M999" i="4"/>
  <c r="J999" i="4"/>
  <c r="I999" i="4"/>
  <c r="N998" i="4"/>
  <c r="M998" i="4"/>
  <c r="J998" i="4"/>
  <c r="I998" i="4"/>
  <c r="N997" i="4"/>
  <c r="M997" i="4"/>
  <c r="J997" i="4"/>
  <c r="I997" i="4"/>
  <c r="N996" i="4"/>
  <c r="M996" i="4"/>
  <c r="J996" i="4"/>
  <c r="I996" i="4"/>
  <c r="N995" i="4"/>
  <c r="M995" i="4"/>
  <c r="J995" i="4"/>
  <c r="I995" i="4"/>
  <c r="N994" i="4"/>
  <c r="M994" i="4"/>
  <c r="J994" i="4"/>
  <c r="I994" i="4"/>
  <c r="N993" i="4"/>
  <c r="M993" i="4"/>
  <c r="J993" i="4"/>
  <c r="I993" i="4"/>
  <c r="N992" i="4"/>
  <c r="M992" i="4"/>
  <c r="J992" i="4"/>
  <c r="I992" i="4"/>
  <c r="N991" i="4"/>
  <c r="M991" i="4"/>
  <c r="J991" i="4"/>
  <c r="I991" i="4"/>
  <c r="N990" i="4"/>
  <c r="M990" i="4"/>
  <c r="J990" i="4"/>
  <c r="I990" i="4"/>
  <c r="N989" i="4"/>
  <c r="M989" i="4"/>
  <c r="J989" i="4"/>
  <c r="I989" i="4"/>
  <c r="N988" i="4"/>
  <c r="M988" i="4"/>
  <c r="J988" i="4"/>
  <c r="I988" i="4"/>
  <c r="N987" i="4"/>
  <c r="M987" i="4"/>
  <c r="J987" i="4"/>
  <c r="I987" i="4"/>
  <c r="N986" i="4"/>
  <c r="M986" i="4"/>
  <c r="J986" i="4"/>
  <c r="I986" i="4"/>
  <c r="N985" i="4"/>
  <c r="M985" i="4"/>
  <c r="J985" i="4"/>
  <c r="I985" i="4"/>
  <c r="N984" i="4"/>
  <c r="M984" i="4"/>
  <c r="J984" i="4"/>
  <c r="I984" i="4"/>
  <c r="N983" i="4"/>
  <c r="M983" i="4"/>
  <c r="J983" i="4"/>
  <c r="I983" i="4"/>
  <c r="N982" i="4"/>
  <c r="M982" i="4"/>
  <c r="O982" i="4" s="1"/>
  <c r="P982" i="4" s="1"/>
  <c r="J982" i="4"/>
  <c r="I982" i="4"/>
  <c r="N981" i="4"/>
  <c r="M981" i="4"/>
  <c r="J981" i="4"/>
  <c r="I981" i="4"/>
  <c r="N980" i="4"/>
  <c r="M980" i="4"/>
  <c r="J980" i="4"/>
  <c r="I980" i="4"/>
  <c r="N979" i="4"/>
  <c r="M979" i="4"/>
  <c r="O979" i="4" s="1"/>
  <c r="P979" i="4" s="1"/>
  <c r="J979" i="4"/>
  <c r="I979" i="4"/>
  <c r="N978" i="4"/>
  <c r="M978" i="4"/>
  <c r="J978" i="4"/>
  <c r="I978" i="4"/>
  <c r="N977" i="4"/>
  <c r="M977" i="4"/>
  <c r="J977" i="4"/>
  <c r="I977" i="4"/>
  <c r="N976" i="4"/>
  <c r="M976" i="4"/>
  <c r="J976" i="4"/>
  <c r="I976" i="4"/>
  <c r="N975" i="4"/>
  <c r="M975" i="4"/>
  <c r="J975" i="4"/>
  <c r="I975" i="4"/>
  <c r="N974" i="4"/>
  <c r="M974" i="4"/>
  <c r="J974" i="4"/>
  <c r="I974" i="4"/>
  <c r="N973" i="4"/>
  <c r="M973" i="4"/>
  <c r="J973" i="4"/>
  <c r="I973" i="4"/>
  <c r="N972" i="4"/>
  <c r="M972" i="4"/>
  <c r="J972" i="4"/>
  <c r="I972" i="4"/>
  <c r="N971" i="4"/>
  <c r="M971" i="4"/>
  <c r="J971" i="4"/>
  <c r="I971" i="4"/>
  <c r="N970" i="4"/>
  <c r="M970" i="4"/>
  <c r="J970" i="4"/>
  <c r="I970" i="4"/>
  <c r="N969" i="4"/>
  <c r="M969" i="4"/>
  <c r="J969" i="4"/>
  <c r="I969" i="4"/>
  <c r="N968" i="4"/>
  <c r="M968" i="4"/>
  <c r="J968" i="4"/>
  <c r="I968" i="4"/>
  <c r="N967" i="4"/>
  <c r="M967" i="4"/>
  <c r="O967" i="4" s="1"/>
  <c r="P967" i="4" s="1"/>
  <c r="J967" i="4"/>
  <c r="I967" i="4"/>
  <c r="N966" i="4"/>
  <c r="M966" i="4"/>
  <c r="J966" i="4"/>
  <c r="I966" i="4"/>
  <c r="N965" i="4"/>
  <c r="M965" i="4"/>
  <c r="J965" i="4"/>
  <c r="I965" i="4"/>
  <c r="N964" i="4"/>
  <c r="M964" i="4"/>
  <c r="J964" i="4"/>
  <c r="I964" i="4"/>
  <c r="N963" i="4"/>
  <c r="M963" i="4"/>
  <c r="J963" i="4"/>
  <c r="I963" i="4"/>
  <c r="N962" i="4"/>
  <c r="M962" i="4"/>
  <c r="J962" i="4"/>
  <c r="I962" i="4"/>
  <c r="N961" i="4"/>
  <c r="M961" i="4"/>
  <c r="J961" i="4"/>
  <c r="I961" i="4"/>
  <c r="N960" i="4"/>
  <c r="M960" i="4"/>
  <c r="J960" i="4"/>
  <c r="I960" i="4"/>
  <c r="N959" i="4"/>
  <c r="M959" i="4"/>
  <c r="J959" i="4"/>
  <c r="I959" i="4"/>
  <c r="N958" i="4"/>
  <c r="M958" i="4"/>
  <c r="O958" i="4" s="1"/>
  <c r="P958" i="4" s="1"/>
  <c r="J958" i="4"/>
  <c r="I958" i="4"/>
  <c r="N957" i="4"/>
  <c r="M957" i="4"/>
  <c r="J957" i="4"/>
  <c r="I957" i="4"/>
  <c r="N956" i="4"/>
  <c r="M956" i="4"/>
  <c r="J956" i="4"/>
  <c r="I956" i="4"/>
  <c r="N955" i="4"/>
  <c r="M955" i="4"/>
  <c r="J955" i="4"/>
  <c r="I955" i="4"/>
  <c r="K955" i="4" s="1"/>
  <c r="L955" i="4" s="1"/>
  <c r="N954" i="4"/>
  <c r="M954" i="4"/>
  <c r="J954" i="4"/>
  <c r="I954" i="4"/>
  <c r="N953" i="4"/>
  <c r="M953" i="4"/>
  <c r="J953" i="4"/>
  <c r="I953" i="4"/>
  <c r="K953" i="4" s="1"/>
  <c r="L953" i="4" s="1"/>
  <c r="N952" i="4"/>
  <c r="M952" i="4"/>
  <c r="J952" i="4"/>
  <c r="I952" i="4"/>
  <c r="K952" i="4" s="1"/>
  <c r="L952" i="4" s="1"/>
  <c r="N951" i="4"/>
  <c r="M951" i="4"/>
  <c r="J951" i="4"/>
  <c r="I951" i="4"/>
  <c r="N950" i="4"/>
  <c r="M950" i="4"/>
  <c r="O950" i="4" s="1"/>
  <c r="P950" i="4" s="1"/>
  <c r="J950" i="4"/>
  <c r="I950" i="4"/>
  <c r="K950" i="4" s="1"/>
  <c r="L950" i="4" s="1"/>
  <c r="N949" i="4"/>
  <c r="M949" i="4"/>
  <c r="O949" i="4" s="1"/>
  <c r="P949" i="4" s="1"/>
  <c r="J949" i="4"/>
  <c r="I949" i="4"/>
  <c r="K949" i="4" s="1"/>
  <c r="L949" i="4" s="1"/>
  <c r="N948" i="4"/>
  <c r="M948" i="4"/>
  <c r="J948" i="4"/>
  <c r="I948" i="4"/>
  <c r="N947" i="4"/>
  <c r="M947" i="4"/>
  <c r="O947" i="4" s="1"/>
  <c r="P947" i="4" s="1"/>
  <c r="J947" i="4"/>
  <c r="I947" i="4"/>
  <c r="K947" i="4" s="1"/>
  <c r="L947" i="4" s="1"/>
  <c r="N946" i="4"/>
  <c r="M946" i="4"/>
  <c r="J946" i="4"/>
  <c r="I946" i="4"/>
  <c r="K946" i="4" s="1"/>
  <c r="L946" i="4" s="1"/>
  <c r="N945" i="4"/>
  <c r="M945" i="4"/>
  <c r="J945" i="4"/>
  <c r="I945" i="4"/>
  <c r="N944" i="4"/>
  <c r="M944" i="4"/>
  <c r="J944" i="4"/>
  <c r="I944" i="4"/>
  <c r="N943" i="4"/>
  <c r="M943" i="4"/>
  <c r="J943" i="4"/>
  <c r="I943" i="4"/>
  <c r="K943" i="4" s="1"/>
  <c r="L943" i="4" s="1"/>
  <c r="N942" i="4"/>
  <c r="M942" i="4"/>
  <c r="J942" i="4"/>
  <c r="I942" i="4"/>
  <c r="N941" i="4"/>
  <c r="M941" i="4"/>
  <c r="O941" i="4" s="1"/>
  <c r="P941" i="4" s="1"/>
  <c r="J941" i="4"/>
  <c r="I941" i="4"/>
  <c r="K941" i="4" s="1"/>
  <c r="L941" i="4" s="1"/>
  <c r="N940" i="4"/>
  <c r="M940" i="4"/>
  <c r="J940" i="4"/>
  <c r="I940" i="4"/>
  <c r="N939" i="4"/>
  <c r="M939" i="4"/>
  <c r="J939" i="4"/>
  <c r="I939" i="4"/>
  <c r="N938" i="4"/>
  <c r="M938" i="4"/>
  <c r="J938" i="4"/>
  <c r="I938" i="4"/>
  <c r="K938" i="4" s="1"/>
  <c r="L938" i="4" s="1"/>
  <c r="N937" i="4"/>
  <c r="M937" i="4"/>
  <c r="J937" i="4"/>
  <c r="I937" i="4"/>
  <c r="N936" i="4"/>
  <c r="M936" i="4"/>
  <c r="J936" i="4"/>
  <c r="I936" i="4"/>
  <c r="N935" i="4"/>
  <c r="M935" i="4"/>
  <c r="J935" i="4"/>
  <c r="I935" i="4"/>
  <c r="K935" i="4" s="1"/>
  <c r="L935" i="4" s="1"/>
  <c r="N934" i="4"/>
  <c r="M934" i="4"/>
  <c r="J934" i="4"/>
  <c r="I934" i="4"/>
  <c r="N933" i="4"/>
  <c r="M933" i="4"/>
  <c r="J933" i="4"/>
  <c r="I933" i="4"/>
  <c r="N932" i="4"/>
  <c r="M932" i="4"/>
  <c r="J932" i="4"/>
  <c r="I932" i="4"/>
  <c r="N931" i="4"/>
  <c r="M931" i="4"/>
  <c r="J931" i="4"/>
  <c r="I931" i="4"/>
  <c r="K931" i="4" s="1"/>
  <c r="L931" i="4" s="1"/>
  <c r="N930" i="4"/>
  <c r="M930" i="4"/>
  <c r="J930" i="4"/>
  <c r="I930" i="4"/>
  <c r="N929" i="4"/>
  <c r="M929" i="4"/>
  <c r="O929" i="4" s="1"/>
  <c r="P929" i="4" s="1"/>
  <c r="J929" i="4"/>
  <c r="I929" i="4"/>
  <c r="K929" i="4" s="1"/>
  <c r="L929" i="4" s="1"/>
  <c r="N928" i="4"/>
  <c r="M928" i="4"/>
  <c r="J928" i="4"/>
  <c r="I928" i="4"/>
  <c r="K928" i="4" s="1"/>
  <c r="L928" i="4" s="1"/>
  <c r="N927" i="4"/>
  <c r="M927" i="4"/>
  <c r="J927" i="4"/>
  <c r="I927" i="4"/>
  <c r="N926" i="4"/>
  <c r="M926" i="4"/>
  <c r="O926" i="4" s="1"/>
  <c r="P926" i="4" s="1"/>
  <c r="J926" i="4"/>
  <c r="I926" i="4"/>
  <c r="N925" i="4"/>
  <c r="M925" i="4"/>
  <c r="O925" i="4" s="1"/>
  <c r="P925" i="4" s="1"/>
  <c r="J925" i="4"/>
  <c r="I925" i="4"/>
  <c r="N924" i="4"/>
  <c r="M924" i="4"/>
  <c r="J924" i="4"/>
  <c r="I924" i="4"/>
  <c r="N923" i="4"/>
  <c r="M923" i="4"/>
  <c r="J923" i="4"/>
  <c r="I923" i="4"/>
  <c r="K923" i="4" s="1"/>
  <c r="L923" i="4" s="1"/>
  <c r="N922" i="4"/>
  <c r="M922" i="4"/>
  <c r="O922" i="4" s="1"/>
  <c r="P922" i="4" s="1"/>
  <c r="J922" i="4"/>
  <c r="I922" i="4"/>
  <c r="N921" i="4"/>
  <c r="M921" i="4"/>
  <c r="J921" i="4"/>
  <c r="I921" i="4"/>
  <c r="N920" i="4"/>
  <c r="M920" i="4"/>
  <c r="J920" i="4"/>
  <c r="I920" i="4"/>
  <c r="K920" i="4" s="1"/>
  <c r="L920" i="4" s="1"/>
  <c r="N919" i="4"/>
  <c r="M919" i="4"/>
  <c r="O919" i="4" s="1"/>
  <c r="P919" i="4" s="1"/>
  <c r="J919" i="4"/>
  <c r="I919" i="4"/>
  <c r="N918" i="4"/>
  <c r="M918" i="4"/>
  <c r="J918" i="4"/>
  <c r="I918" i="4"/>
  <c r="N917" i="4"/>
  <c r="M917" i="4"/>
  <c r="J917" i="4"/>
  <c r="I917" i="4"/>
  <c r="K917" i="4" s="1"/>
  <c r="L917" i="4" s="1"/>
  <c r="N916" i="4"/>
  <c r="M916" i="4"/>
  <c r="J916" i="4"/>
  <c r="I916" i="4"/>
  <c r="N915" i="4"/>
  <c r="M915" i="4"/>
  <c r="J915" i="4"/>
  <c r="I915" i="4"/>
  <c r="N914" i="4"/>
  <c r="M914" i="4"/>
  <c r="J914" i="4"/>
  <c r="I914" i="4"/>
  <c r="N913" i="4"/>
  <c r="M913" i="4"/>
  <c r="O913" i="4" s="1"/>
  <c r="P913" i="4" s="1"/>
  <c r="J913" i="4"/>
  <c r="I913" i="4"/>
  <c r="N912" i="4"/>
  <c r="M912" i="4"/>
  <c r="J912" i="4"/>
  <c r="I912" i="4"/>
  <c r="N911" i="4"/>
  <c r="M911" i="4"/>
  <c r="J911" i="4"/>
  <c r="I911" i="4"/>
  <c r="K911" i="4" s="1"/>
  <c r="L911" i="4" s="1"/>
  <c r="N910" i="4"/>
  <c r="M910" i="4"/>
  <c r="O910" i="4" s="1"/>
  <c r="P910" i="4" s="1"/>
  <c r="J910" i="4"/>
  <c r="I910" i="4"/>
  <c r="N909" i="4"/>
  <c r="M909" i="4"/>
  <c r="J909" i="4"/>
  <c r="I909" i="4"/>
  <c r="N908" i="4"/>
  <c r="M908" i="4"/>
  <c r="J908" i="4"/>
  <c r="I908" i="4"/>
  <c r="N907" i="4"/>
  <c r="M907" i="4"/>
  <c r="J907" i="4"/>
  <c r="I907" i="4"/>
  <c r="N906" i="4"/>
  <c r="M906" i="4"/>
  <c r="J906" i="4"/>
  <c r="I906" i="4"/>
  <c r="N905" i="4"/>
  <c r="M905" i="4"/>
  <c r="J905" i="4"/>
  <c r="I905" i="4"/>
  <c r="K905" i="4" s="1"/>
  <c r="L905" i="4" s="1"/>
  <c r="N904" i="4"/>
  <c r="M904" i="4"/>
  <c r="J904" i="4"/>
  <c r="I904" i="4"/>
  <c r="N903" i="4"/>
  <c r="M903" i="4"/>
  <c r="J903" i="4"/>
  <c r="I903" i="4"/>
  <c r="K903" i="4" s="1"/>
  <c r="L903" i="4" s="1"/>
  <c r="N902" i="4"/>
  <c r="M902" i="4"/>
  <c r="J902" i="4"/>
  <c r="I902" i="4"/>
  <c r="K902" i="4" s="1"/>
  <c r="L902" i="4" s="1"/>
  <c r="N901" i="4"/>
  <c r="M901" i="4"/>
  <c r="J901" i="4"/>
  <c r="I901" i="4"/>
  <c r="K901" i="4" s="1"/>
  <c r="L901" i="4" s="1"/>
  <c r="N900" i="4"/>
  <c r="M900" i="4"/>
  <c r="J900" i="4"/>
  <c r="I900" i="4"/>
  <c r="N899" i="4"/>
  <c r="M899" i="4"/>
  <c r="O899" i="4" s="1"/>
  <c r="P899" i="4" s="1"/>
  <c r="J899" i="4"/>
  <c r="I899" i="4"/>
  <c r="K899" i="4" s="1"/>
  <c r="L899" i="4" s="1"/>
  <c r="Q899" i="4" s="1"/>
  <c r="N898" i="4"/>
  <c r="M898" i="4"/>
  <c r="O898" i="4" s="1"/>
  <c r="P898" i="4" s="1"/>
  <c r="J898" i="4"/>
  <c r="I898" i="4"/>
  <c r="N897" i="4"/>
  <c r="M897" i="4"/>
  <c r="J897" i="4"/>
  <c r="I897" i="4"/>
  <c r="N896" i="4"/>
  <c r="M896" i="4"/>
  <c r="O896" i="4" s="1"/>
  <c r="P896" i="4" s="1"/>
  <c r="J896" i="4"/>
  <c r="I896" i="4"/>
  <c r="K896" i="4" s="1"/>
  <c r="L896" i="4" s="1"/>
  <c r="N895" i="4"/>
  <c r="M895" i="4"/>
  <c r="O895" i="4" s="1"/>
  <c r="P895" i="4" s="1"/>
  <c r="J895" i="4"/>
  <c r="I895" i="4"/>
  <c r="K895" i="4" s="1"/>
  <c r="L895" i="4" s="1"/>
  <c r="N894" i="4"/>
  <c r="M894" i="4"/>
  <c r="J894" i="4"/>
  <c r="I894" i="4"/>
  <c r="K894" i="4" s="1"/>
  <c r="L894" i="4" s="1"/>
  <c r="N893" i="4"/>
  <c r="M893" i="4"/>
  <c r="J893" i="4"/>
  <c r="I893" i="4"/>
  <c r="K893" i="4" s="1"/>
  <c r="L893" i="4" s="1"/>
  <c r="N892" i="4"/>
  <c r="M892" i="4"/>
  <c r="J892" i="4"/>
  <c r="I892" i="4"/>
  <c r="K892" i="4" s="1"/>
  <c r="L892" i="4" s="1"/>
  <c r="N891" i="4"/>
  <c r="M891" i="4"/>
  <c r="J891" i="4"/>
  <c r="I891" i="4"/>
  <c r="K891" i="4" s="1"/>
  <c r="L891" i="4" s="1"/>
  <c r="N890" i="4"/>
  <c r="M890" i="4"/>
  <c r="O890" i="4" s="1"/>
  <c r="P890" i="4" s="1"/>
  <c r="J890" i="4"/>
  <c r="I890" i="4"/>
  <c r="K890" i="4" s="1"/>
  <c r="L890" i="4" s="1"/>
  <c r="Q890" i="4" s="1"/>
  <c r="N889" i="4"/>
  <c r="M889" i="4"/>
  <c r="O889" i="4" s="1"/>
  <c r="P889" i="4" s="1"/>
  <c r="J889" i="4"/>
  <c r="I889" i="4"/>
  <c r="K889" i="4" s="1"/>
  <c r="L889" i="4" s="1"/>
  <c r="N888" i="4"/>
  <c r="M888" i="4"/>
  <c r="J888" i="4"/>
  <c r="I888" i="4"/>
  <c r="K888" i="4" s="1"/>
  <c r="L888" i="4" s="1"/>
  <c r="N887" i="4"/>
  <c r="M887" i="4"/>
  <c r="O887" i="4" s="1"/>
  <c r="P887" i="4" s="1"/>
  <c r="J887" i="4"/>
  <c r="I887" i="4"/>
  <c r="K887" i="4" s="1"/>
  <c r="L887" i="4" s="1"/>
  <c r="N886" i="4"/>
  <c r="M886" i="4"/>
  <c r="O886" i="4" s="1"/>
  <c r="P886" i="4" s="1"/>
  <c r="J886" i="4"/>
  <c r="I886" i="4"/>
  <c r="N885" i="4"/>
  <c r="M885" i="4"/>
  <c r="J885" i="4"/>
  <c r="I885" i="4"/>
  <c r="K885" i="4" s="1"/>
  <c r="L885" i="4" s="1"/>
  <c r="N884" i="4"/>
  <c r="M884" i="4"/>
  <c r="J884" i="4"/>
  <c r="I884" i="4"/>
  <c r="N883" i="4"/>
  <c r="M883" i="4"/>
  <c r="O883" i="4" s="1"/>
  <c r="P883" i="4" s="1"/>
  <c r="J883" i="4"/>
  <c r="I883" i="4"/>
  <c r="N882" i="4"/>
  <c r="M882" i="4"/>
  <c r="J882" i="4"/>
  <c r="I882" i="4"/>
  <c r="N881" i="4"/>
  <c r="M881" i="4"/>
  <c r="J881" i="4"/>
  <c r="I881" i="4"/>
  <c r="K881" i="4" s="1"/>
  <c r="L881" i="4" s="1"/>
  <c r="N880" i="4"/>
  <c r="M880" i="4"/>
  <c r="J880" i="4"/>
  <c r="I880" i="4"/>
  <c r="N879" i="4"/>
  <c r="O879" i="4" s="1"/>
  <c r="P879" i="4" s="1"/>
  <c r="M879" i="4"/>
  <c r="J879" i="4"/>
  <c r="I879" i="4"/>
  <c r="K879" i="4" s="1"/>
  <c r="L879" i="4" s="1"/>
  <c r="N878" i="4"/>
  <c r="M878" i="4"/>
  <c r="O878" i="4" s="1"/>
  <c r="P878" i="4" s="1"/>
  <c r="J878" i="4"/>
  <c r="I878" i="4"/>
  <c r="K878" i="4" s="1"/>
  <c r="L878" i="4" s="1"/>
  <c r="Q878" i="4" s="1"/>
  <c r="N877" i="4"/>
  <c r="M877" i="4"/>
  <c r="J877" i="4"/>
  <c r="I877" i="4"/>
  <c r="N876" i="4"/>
  <c r="M876" i="4"/>
  <c r="J876" i="4"/>
  <c r="I876" i="4"/>
  <c r="N875" i="4"/>
  <c r="M875" i="4"/>
  <c r="J875" i="4"/>
  <c r="I875" i="4"/>
  <c r="K875" i="4" s="1"/>
  <c r="L875" i="4" s="1"/>
  <c r="N874" i="4"/>
  <c r="M874" i="4"/>
  <c r="J874" i="4"/>
  <c r="I874" i="4"/>
  <c r="N873" i="4"/>
  <c r="M873" i="4"/>
  <c r="J873" i="4"/>
  <c r="I873" i="4"/>
  <c r="N872" i="4"/>
  <c r="M872" i="4"/>
  <c r="O872" i="4" s="1"/>
  <c r="P872" i="4" s="1"/>
  <c r="J872" i="4"/>
  <c r="I872" i="4"/>
  <c r="K872" i="4" s="1"/>
  <c r="L872" i="4" s="1"/>
  <c r="N871" i="4"/>
  <c r="M871" i="4"/>
  <c r="J871" i="4"/>
  <c r="I871" i="4"/>
  <c r="N870" i="4"/>
  <c r="M870" i="4"/>
  <c r="J870" i="4"/>
  <c r="I870" i="4"/>
  <c r="K870" i="4" s="1"/>
  <c r="L870" i="4" s="1"/>
  <c r="N869" i="4"/>
  <c r="M869" i="4"/>
  <c r="O869" i="4" s="1"/>
  <c r="P869" i="4" s="1"/>
  <c r="J869" i="4"/>
  <c r="I869" i="4"/>
  <c r="K869" i="4" s="1"/>
  <c r="L869" i="4" s="1"/>
  <c r="Q869" i="4" s="1"/>
  <c r="N868" i="4"/>
  <c r="M868" i="4"/>
  <c r="J868" i="4"/>
  <c r="I868" i="4"/>
  <c r="N867" i="4"/>
  <c r="M867" i="4"/>
  <c r="J867" i="4"/>
  <c r="I867" i="4"/>
  <c r="K867" i="4" s="1"/>
  <c r="L867" i="4" s="1"/>
  <c r="N866" i="4"/>
  <c r="M866" i="4"/>
  <c r="O866" i="4" s="1"/>
  <c r="P866" i="4" s="1"/>
  <c r="J866" i="4"/>
  <c r="I866" i="4"/>
  <c r="N865" i="4"/>
  <c r="M865" i="4"/>
  <c r="J865" i="4"/>
  <c r="I865" i="4"/>
  <c r="N864" i="4"/>
  <c r="M864" i="4"/>
  <c r="J864" i="4"/>
  <c r="I864" i="4"/>
  <c r="N863" i="4"/>
  <c r="M863" i="4"/>
  <c r="O863" i="4" s="1"/>
  <c r="P863" i="4" s="1"/>
  <c r="J863" i="4"/>
  <c r="I863" i="4"/>
  <c r="K863" i="4" s="1"/>
  <c r="L863" i="4" s="1"/>
  <c r="Q863" i="4" s="1"/>
  <c r="N862" i="4"/>
  <c r="M862" i="4"/>
  <c r="J862" i="4"/>
  <c r="I862" i="4"/>
  <c r="N861" i="4"/>
  <c r="M861" i="4"/>
  <c r="J861" i="4"/>
  <c r="I861" i="4"/>
  <c r="N860" i="4"/>
  <c r="M860" i="4"/>
  <c r="J860" i="4"/>
  <c r="I860" i="4"/>
  <c r="K860" i="4" s="1"/>
  <c r="L860" i="4" s="1"/>
  <c r="N859" i="4"/>
  <c r="M859" i="4"/>
  <c r="J859" i="4"/>
  <c r="I859" i="4"/>
  <c r="K859" i="4" s="1"/>
  <c r="L859" i="4" s="1"/>
  <c r="N858" i="4"/>
  <c r="M858" i="4"/>
  <c r="J858" i="4"/>
  <c r="I858" i="4"/>
  <c r="N857" i="4"/>
  <c r="M857" i="4"/>
  <c r="O857" i="4" s="1"/>
  <c r="P857" i="4" s="1"/>
  <c r="J857" i="4"/>
  <c r="I857" i="4"/>
  <c r="N856" i="4"/>
  <c r="M856" i="4"/>
  <c r="J856" i="4"/>
  <c r="I856" i="4"/>
  <c r="K856" i="4" s="1"/>
  <c r="L856" i="4" s="1"/>
  <c r="N855" i="4"/>
  <c r="M855" i="4"/>
  <c r="J855" i="4"/>
  <c r="I855" i="4"/>
  <c r="K855" i="4" s="1"/>
  <c r="L855" i="4" s="1"/>
  <c r="N854" i="4"/>
  <c r="M854" i="4"/>
  <c r="J854" i="4"/>
  <c r="I854" i="4"/>
  <c r="N853" i="4"/>
  <c r="M853" i="4"/>
  <c r="J853" i="4"/>
  <c r="I853" i="4"/>
  <c r="N852" i="4"/>
  <c r="M852" i="4"/>
  <c r="J852" i="4"/>
  <c r="I852" i="4"/>
  <c r="K852" i="4" s="1"/>
  <c r="L852" i="4" s="1"/>
  <c r="N851" i="4"/>
  <c r="M851" i="4"/>
  <c r="J851" i="4"/>
  <c r="I851" i="4"/>
  <c r="N850" i="4"/>
  <c r="M850" i="4"/>
  <c r="J850" i="4"/>
  <c r="I850" i="4"/>
  <c r="N849" i="4"/>
  <c r="M849" i="4"/>
  <c r="J849" i="4"/>
  <c r="I849" i="4"/>
  <c r="N848" i="4"/>
  <c r="M848" i="4"/>
  <c r="O848" i="4" s="1"/>
  <c r="P848" i="4" s="1"/>
  <c r="J848" i="4"/>
  <c r="I848" i="4"/>
  <c r="N847" i="4"/>
  <c r="M847" i="4"/>
  <c r="J847" i="4"/>
  <c r="I847" i="4"/>
  <c r="N846" i="4"/>
  <c r="M846" i="4"/>
  <c r="J846" i="4"/>
  <c r="I846" i="4"/>
  <c r="K846" i="4" s="1"/>
  <c r="L846" i="4" s="1"/>
  <c r="N845" i="4"/>
  <c r="M845" i="4"/>
  <c r="O845" i="4" s="1"/>
  <c r="P845" i="4" s="1"/>
  <c r="J845" i="4"/>
  <c r="I845" i="4"/>
  <c r="N844" i="4"/>
  <c r="M844" i="4"/>
  <c r="J844" i="4"/>
  <c r="I844" i="4"/>
  <c r="N843" i="4"/>
  <c r="M843" i="4"/>
  <c r="J843" i="4"/>
  <c r="I843" i="4"/>
  <c r="K843" i="4" s="1"/>
  <c r="L843" i="4" s="1"/>
  <c r="N842" i="4"/>
  <c r="M842" i="4"/>
  <c r="J842" i="4"/>
  <c r="I842" i="4"/>
  <c r="N841" i="4"/>
  <c r="M841" i="4"/>
  <c r="J841" i="4"/>
  <c r="I841" i="4"/>
  <c r="N840" i="4"/>
  <c r="M840" i="4"/>
  <c r="J840" i="4"/>
  <c r="I840" i="4"/>
  <c r="K840" i="4" s="1"/>
  <c r="L840" i="4" s="1"/>
  <c r="N839" i="4"/>
  <c r="M839" i="4"/>
  <c r="J839" i="4"/>
  <c r="I839" i="4"/>
  <c r="N838" i="4"/>
  <c r="M838" i="4"/>
  <c r="J838" i="4"/>
  <c r="I838" i="4"/>
  <c r="N837" i="4"/>
  <c r="M837" i="4"/>
  <c r="J837" i="4"/>
  <c r="I837" i="4"/>
  <c r="K837" i="4" s="1"/>
  <c r="L837" i="4" s="1"/>
  <c r="N836" i="4"/>
  <c r="M836" i="4"/>
  <c r="J836" i="4"/>
  <c r="I836" i="4"/>
  <c r="N835" i="4"/>
  <c r="M835" i="4"/>
  <c r="J835" i="4"/>
  <c r="I835" i="4"/>
  <c r="N834" i="4"/>
  <c r="M834" i="4"/>
  <c r="J834" i="4"/>
  <c r="I834" i="4"/>
  <c r="K834" i="4" s="1"/>
  <c r="L834" i="4" s="1"/>
  <c r="N833" i="4"/>
  <c r="M833" i="4"/>
  <c r="J833" i="4"/>
  <c r="I833" i="4"/>
  <c r="N832" i="4"/>
  <c r="M832" i="4"/>
  <c r="J832" i="4"/>
  <c r="I832" i="4"/>
  <c r="K832" i="4" s="1"/>
  <c r="L832" i="4" s="1"/>
  <c r="N831" i="4"/>
  <c r="M831" i="4"/>
  <c r="J831" i="4"/>
  <c r="I831" i="4"/>
  <c r="K831" i="4" s="1"/>
  <c r="L831" i="4" s="1"/>
  <c r="N830" i="4"/>
  <c r="M830" i="4"/>
  <c r="J830" i="4"/>
  <c r="I830" i="4"/>
  <c r="K830" i="4" s="1"/>
  <c r="L830" i="4" s="1"/>
  <c r="N829" i="4"/>
  <c r="M829" i="4"/>
  <c r="J829" i="4"/>
  <c r="I829" i="4"/>
  <c r="K829" i="4" s="1"/>
  <c r="L829" i="4" s="1"/>
  <c r="N828" i="4"/>
  <c r="M828" i="4"/>
  <c r="J828" i="4"/>
  <c r="I828" i="4"/>
  <c r="N827" i="4"/>
  <c r="M827" i="4"/>
  <c r="O827" i="4" s="1"/>
  <c r="P827" i="4" s="1"/>
  <c r="J827" i="4"/>
  <c r="I827" i="4"/>
  <c r="K827" i="4" s="1"/>
  <c r="L827" i="4" s="1"/>
  <c r="N826" i="4"/>
  <c r="M826" i="4"/>
  <c r="J826" i="4"/>
  <c r="I826" i="4"/>
  <c r="K826" i="4" s="1"/>
  <c r="L826" i="4" s="1"/>
  <c r="N825" i="4"/>
  <c r="M825" i="4"/>
  <c r="J825" i="4"/>
  <c r="I825" i="4"/>
  <c r="K825" i="4" s="1"/>
  <c r="L825" i="4" s="1"/>
  <c r="N824" i="4"/>
  <c r="M824" i="4"/>
  <c r="J824" i="4"/>
  <c r="I824" i="4"/>
  <c r="K824" i="4" s="1"/>
  <c r="L824" i="4" s="1"/>
  <c r="N823" i="4"/>
  <c r="M823" i="4"/>
  <c r="J823" i="4"/>
  <c r="I823" i="4"/>
  <c r="K823" i="4" s="1"/>
  <c r="L823" i="4" s="1"/>
  <c r="N822" i="4"/>
  <c r="M822" i="4"/>
  <c r="J822" i="4"/>
  <c r="I822" i="4"/>
  <c r="K822" i="4" s="1"/>
  <c r="L822" i="4" s="1"/>
  <c r="N821" i="4"/>
  <c r="M821" i="4"/>
  <c r="J821" i="4"/>
  <c r="I821" i="4"/>
  <c r="K821" i="4" s="1"/>
  <c r="L821" i="4" s="1"/>
  <c r="N820" i="4"/>
  <c r="M820" i="4"/>
  <c r="J820" i="4"/>
  <c r="I820" i="4"/>
  <c r="N819" i="4"/>
  <c r="M819" i="4"/>
  <c r="J819" i="4"/>
  <c r="I819" i="4"/>
  <c r="K819" i="4" s="1"/>
  <c r="L819" i="4" s="1"/>
  <c r="N818" i="4"/>
  <c r="M818" i="4"/>
  <c r="J818" i="4"/>
  <c r="I818" i="4"/>
  <c r="N817" i="4"/>
  <c r="M817" i="4"/>
  <c r="J817" i="4"/>
  <c r="I817" i="4"/>
  <c r="K817" i="4" s="1"/>
  <c r="L817" i="4" s="1"/>
  <c r="N816" i="4"/>
  <c r="M816" i="4"/>
  <c r="J816" i="4"/>
  <c r="I816" i="4"/>
  <c r="N815" i="4"/>
  <c r="M815" i="4"/>
  <c r="J815" i="4"/>
  <c r="I815" i="4"/>
  <c r="K815" i="4" s="1"/>
  <c r="L815" i="4" s="1"/>
  <c r="N814" i="4"/>
  <c r="M814" i="4"/>
  <c r="J814" i="4"/>
  <c r="I814" i="4"/>
  <c r="K814" i="4" s="1"/>
  <c r="L814" i="4" s="1"/>
  <c r="N813" i="4"/>
  <c r="M813" i="4"/>
  <c r="J813" i="4"/>
  <c r="I813" i="4"/>
  <c r="N812" i="4"/>
  <c r="M812" i="4"/>
  <c r="J812" i="4"/>
  <c r="I812" i="4"/>
  <c r="N811" i="4"/>
  <c r="M811" i="4"/>
  <c r="J811" i="4"/>
  <c r="I811" i="4"/>
  <c r="K811" i="4" s="1"/>
  <c r="L811" i="4" s="1"/>
  <c r="N810" i="4"/>
  <c r="M810" i="4"/>
  <c r="J810" i="4"/>
  <c r="I810" i="4"/>
  <c r="K810" i="4" s="1"/>
  <c r="L810" i="4" s="1"/>
  <c r="N809" i="4"/>
  <c r="M809" i="4"/>
  <c r="J809" i="4"/>
  <c r="I809" i="4"/>
  <c r="N808" i="4"/>
  <c r="M808" i="4"/>
  <c r="J808" i="4"/>
  <c r="I808" i="4"/>
  <c r="K808" i="4" s="1"/>
  <c r="L808" i="4" s="1"/>
  <c r="N807" i="4"/>
  <c r="M807" i="4"/>
  <c r="J807" i="4"/>
  <c r="I807" i="4"/>
  <c r="N806" i="4"/>
  <c r="M806" i="4"/>
  <c r="J806" i="4"/>
  <c r="I806" i="4"/>
  <c r="K806" i="4" s="1"/>
  <c r="L806" i="4" s="1"/>
  <c r="N805" i="4"/>
  <c r="M805" i="4"/>
  <c r="J805" i="4"/>
  <c r="I805" i="4"/>
  <c r="K805" i="4" s="1"/>
  <c r="L805" i="4" s="1"/>
  <c r="N804" i="4"/>
  <c r="M804" i="4"/>
  <c r="J804" i="4"/>
  <c r="I804" i="4"/>
  <c r="K804" i="4" s="1"/>
  <c r="L804" i="4" s="1"/>
  <c r="N803" i="4"/>
  <c r="M803" i="4"/>
  <c r="J803" i="4"/>
  <c r="I803" i="4"/>
  <c r="K803" i="4" s="1"/>
  <c r="L803" i="4" s="1"/>
  <c r="N802" i="4"/>
  <c r="M802" i="4"/>
  <c r="J802" i="4"/>
  <c r="I802" i="4"/>
  <c r="K802" i="4" s="1"/>
  <c r="L802" i="4" s="1"/>
  <c r="N801" i="4"/>
  <c r="M801" i="4"/>
  <c r="J801" i="4"/>
  <c r="I801" i="4"/>
  <c r="N800" i="4"/>
  <c r="M800" i="4"/>
  <c r="J800" i="4"/>
  <c r="I800" i="4"/>
  <c r="N799" i="4"/>
  <c r="M799" i="4"/>
  <c r="J799" i="4"/>
  <c r="I799" i="4"/>
  <c r="N798" i="4"/>
  <c r="M798" i="4"/>
  <c r="J798" i="4"/>
  <c r="I798" i="4"/>
  <c r="N797" i="4"/>
  <c r="M797" i="4"/>
  <c r="O797" i="4" s="1"/>
  <c r="P797" i="4" s="1"/>
  <c r="J797" i="4"/>
  <c r="I797" i="4"/>
  <c r="N796" i="4"/>
  <c r="M796" i="4"/>
  <c r="J796" i="4"/>
  <c r="I796" i="4"/>
  <c r="N795" i="4"/>
  <c r="M795" i="4"/>
  <c r="J795" i="4"/>
  <c r="I795" i="4"/>
  <c r="N794" i="4"/>
  <c r="M794" i="4"/>
  <c r="J794" i="4"/>
  <c r="I794" i="4"/>
  <c r="K794" i="4" s="1"/>
  <c r="L794" i="4" s="1"/>
  <c r="N793" i="4"/>
  <c r="M793" i="4"/>
  <c r="J793" i="4"/>
  <c r="I793" i="4"/>
  <c r="N792" i="4"/>
  <c r="M792" i="4"/>
  <c r="J792" i="4"/>
  <c r="I792" i="4"/>
  <c r="N791" i="4"/>
  <c r="M791" i="4"/>
  <c r="O791" i="4" s="1"/>
  <c r="P791" i="4" s="1"/>
  <c r="J791" i="4"/>
  <c r="I791" i="4"/>
  <c r="K791" i="4" s="1"/>
  <c r="L791" i="4" s="1"/>
  <c r="N790" i="4"/>
  <c r="M790" i="4"/>
  <c r="J790" i="4"/>
  <c r="I790" i="4"/>
  <c r="N789" i="4"/>
  <c r="M789" i="4"/>
  <c r="J789" i="4"/>
  <c r="I789" i="4"/>
  <c r="N788" i="4"/>
  <c r="M788" i="4"/>
  <c r="J788" i="4"/>
  <c r="I788" i="4"/>
  <c r="K788" i="4" s="1"/>
  <c r="L788" i="4" s="1"/>
  <c r="N787" i="4"/>
  <c r="M787" i="4"/>
  <c r="J787" i="4"/>
  <c r="I787" i="4"/>
  <c r="K787" i="4" s="1"/>
  <c r="L787" i="4" s="1"/>
  <c r="N786" i="4"/>
  <c r="M786" i="4"/>
  <c r="J786" i="4"/>
  <c r="I786" i="4"/>
  <c r="N785" i="4"/>
  <c r="M785" i="4"/>
  <c r="O785" i="4" s="1"/>
  <c r="P785" i="4" s="1"/>
  <c r="J785" i="4"/>
  <c r="I785" i="4"/>
  <c r="K785" i="4" s="1"/>
  <c r="L785" i="4" s="1"/>
  <c r="Q785" i="4" s="1"/>
  <c r="N784" i="4"/>
  <c r="M784" i="4"/>
  <c r="O784" i="4" s="1"/>
  <c r="P784" i="4" s="1"/>
  <c r="J784" i="4"/>
  <c r="I784" i="4"/>
  <c r="N783" i="4"/>
  <c r="M783" i="4"/>
  <c r="J783" i="4"/>
  <c r="I783" i="4"/>
  <c r="K783" i="4" s="1"/>
  <c r="L783" i="4" s="1"/>
  <c r="N782" i="4"/>
  <c r="M782" i="4"/>
  <c r="O782" i="4" s="1"/>
  <c r="P782" i="4" s="1"/>
  <c r="J782" i="4"/>
  <c r="I782" i="4"/>
  <c r="K782" i="4" s="1"/>
  <c r="L782" i="4" s="1"/>
  <c r="N781" i="4"/>
  <c r="M781" i="4"/>
  <c r="O781" i="4" s="1"/>
  <c r="P781" i="4" s="1"/>
  <c r="J781" i="4"/>
  <c r="I781" i="4"/>
  <c r="N780" i="4"/>
  <c r="M780" i="4"/>
  <c r="J780" i="4"/>
  <c r="I780" i="4"/>
  <c r="N779" i="4"/>
  <c r="M779" i="4"/>
  <c r="O779" i="4" s="1"/>
  <c r="P779" i="4" s="1"/>
  <c r="J779" i="4"/>
  <c r="I779" i="4"/>
  <c r="K779" i="4" s="1"/>
  <c r="L779" i="4" s="1"/>
  <c r="N778" i="4"/>
  <c r="M778" i="4"/>
  <c r="J778" i="4"/>
  <c r="I778" i="4"/>
  <c r="N777" i="4"/>
  <c r="M777" i="4"/>
  <c r="O777" i="4" s="1"/>
  <c r="P777" i="4" s="1"/>
  <c r="J777" i="4"/>
  <c r="I777" i="4"/>
  <c r="N776" i="4"/>
  <c r="M776" i="4"/>
  <c r="J776" i="4"/>
  <c r="I776" i="4"/>
  <c r="K776" i="4" s="1"/>
  <c r="L776" i="4" s="1"/>
  <c r="N775" i="4"/>
  <c r="M775" i="4"/>
  <c r="J775" i="4"/>
  <c r="I775" i="4"/>
  <c r="N774" i="4"/>
  <c r="M774" i="4"/>
  <c r="O774" i="4" s="1"/>
  <c r="P774" i="4" s="1"/>
  <c r="J774" i="4"/>
  <c r="I774" i="4"/>
  <c r="K774" i="4" s="1"/>
  <c r="L774" i="4" s="1"/>
  <c r="Q774" i="4" s="1"/>
  <c r="N773" i="4"/>
  <c r="M773" i="4"/>
  <c r="J773" i="4"/>
  <c r="I773" i="4"/>
  <c r="K773" i="4" s="1"/>
  <c r="L773" i="4" s="1"/>
  <c r="N772" i="4"/>
  <c r="M772" i="4"/>
  <c r="J772" i="4"/>
  <c r="I772" i="4"/>
  <c r="N771" i="4"/>
  <c r="M771" i="4"/>
  <c r="O771" i="4" s="1"/>
  <c r="P771" i="4" s="1"/>
  <c r="J771" i="4"/>
  <c r="I771" i="4"/>
  <c r="K771" i="4" s="1"/>
  <c r="L771" i="4" s="1"/>
  <c r="Q771" i="4" s="1"/>
  <c r="N770" i="4"/>
  <c r="M770" i="4"/>
  <c r="J770" i="4"/>
  <c r="I770" i="4"/>
  <c r="N769" i="4"/>
  <c r="M769" i="4"/>
  <c r="J769" i="4"/>
  <c r="I769" i="4"/>
  <c r="N768" i="4"/>
  <c r="M768" i="4"/>
  <c r="J768" i="4"/>
  <c r="I768" i="4"/>
  <c r="N767" i="4"/>
  <c r="M767" i="4"/>
  <c r="J767" i="4"/>
  <c r="I767" i="4"/>
  <c r="K767" i="4" s="1"/>
  <c r="L767" i="4" s="1"/>
  <c r="N766" i="4"/>
  <c r="M766" i="4"/>
  <c r="J766" i="4"/>
  <c r="I766" i="4"/>
  <c r="N765" i="4"/>
  <c r="M765" i="4"/>
  <c r="J765" i="4"/>
  <c r="I765" i="4"/>
  <c r="N764" i="4"/>
  <c r="M764" i="4"/>
  <c r="J764" i="4"/>
  <c r="I764" i="4"/>
  <c r="K764" i="4" s="1"/>
  <c r="L764" i="4" s="1"/>
  <c r="N763" i="4"/>
  <c r="M763" i="4"/>
  <c r="J763" i="4"/>
  <c r="I763" i="4"/>
  <c r="N762" i="4"/>
  <c r="M762" i="4"/>
  <c r="J762" i="4"/>
  <c r="I762" i="4"/>
  <c r="K762" i="4" s="1"/>
  <c r="L762" i="4" s="1"/>
  <c r="N761" i="4"/>
  <c r="M761" i="4"/>
  <c r="J761" i="4"/>
  <c r="I761" i="4"/>
  <c r="K761" i="4" s="1"/>
  <c r="L761" i="4" s="1"/>
  <c r="N760" i="4"/>
  <c r="M760" i="4"/>
  <c r="J760" i="4"/>
  <c r="I760" i="4"/>
  <c r="N759" i="4"/>
  <c r="M759" i="4"/>
  <c r="J759" i="4"/>
  <c r="I759" i="4"/>
  <c r="K759" i="4" s="1"/>
  <c r="L759" i="4" s="1"/>
  <c r="N758" i="4"/>
  <c r="M758" i="4"/>
  <c r="J758" i="4"/>
  <c r="I758" i="4"/>
  <c r="K758" i="4" s="1"/>
  <c r="L758" i="4" s="1"/>
  <c r="N757" i="4"/>
  <c r="M757" i="4"/>
  <c r="J757" i="4"/>
  <c r="I757" i="4"/>
  <c r="N756" i="4"/>
  <c r="M756" i="4"/>
  <c r="J756" i="4"/>
  <c r="I756" i="4"/>
  <c r="N755" i="4"/>
  <c r="M755" i="4"/>
  <c r="O755" i="4" s="1"/>
  <c r="P755" i="4" s="1"/>
  <c r="J755" i="4"/>
  <c r="I755" i="4"/>
  <c r="K755" i="4" s="1"/>
  <c r="L755" i="4" s="1"/>
  <c r="Q755" i="4" s="1"/>
  <c r="N754" i="4"/>
  <c r="M754" i="4"/>
  <c r="O754" i="4" s="1"/>
  <c r="P754" i="4" s="1"/>
  <c r="J754" i="4"/>
  <c r="I754" i="4"/>
  <c r="N753" i="4"/>
  <c r="M753" i="4"/>
  <c r="J753" i="4"/>
  <c r="I753" i="4"/>
  <c r="K753" i="4" s="1"/>
  <c r="L753" i="4" s="1"/>
  <c r="N752" i="4"/>
  <c r="M752" i="4"/>
  <c r="J752" i="4"/>
  <c r="I752" i="4"/>
  <c r="N751" i="4"/>
  <c r="M751" i="4"/>
  <c r="O751" i="4" s="1"/>
  <c r="P751" i="4" s="1"/>
  <c r="J751" i="4"/>
  <c r="I751" i="4"/>
  <c r="N750" i="4"/>
  <c r="M750" i="4"/>
  <c r="J750" i="4"/>
  <c r="I750" i="4"/>
  <c r="K750" i="4" s="1"/>
  <c r="L750" i="4" s="1"/>
  <c r="N749" i="4"/>
  <c r="M749" i="4"/>
  <c r="J749" i="4"/>
  <c r="I749" i="4"/>
  <c r="N748" i="4"/>
  <c r="M748" i="4"/>
  <c r="J748" i="4"/>
  <c r="I748" i="4"/>
  <c r="N747" i="4"/>
  <c r="M747" i="4"/>
  <c r="J747" i="4"/>
  <c r="I747" i="4"/>
  <c r="K747" i="4" s="1"/>
  <c r="L747" i="4" s="1"/>
  <c r="N746" i="4"/>
  <c r="M746" i="4"/>
  <c r="J746" i="4"/>
  <c r="I746" i="4"/>
  <c r="K746" i="4" s="1"/>
  <c r="L746" i="4" s="1"/>
  <c r="N745" i="4"/>
  <c r="M745" i="4"/>
  <c r="J745" i="4"/>
  <c r="I745" i="4"/>
  <c r="N744" i="4"/>
  <c r="M744" i="4"/>
  <c r="J744" i="4"/>
  <c r="I744" i="4"/>
  <c r="N743" i="4"/>
  <c r="M743" i="4"/>
  <c r="O743" i="4" s="1"/>
  <c r="P743" i="4" s="1"/>
  <c r="J743" i="4"/>
  <c r="I743" i="4"/>
  <c r="N742" i="4"/>
  <c r="M742" i="4"/>
  <c r="O742" i="4" s="1"/>
  <c r="P742" i="4" s="1"/>
  <c r="J742" i="4"/>
  <c r="I742" i="4"/>
  <c r="N741" i="4"/>
  <c r="M741" i="4"/>
  <c r="J741" i="4"/>
  <c r="I741" i="4"/>
  <c r="K741" i="4" s="1"/>
  <c r="L741" i="4" s="1"/>
  <c r="N740" i="4"/>
  <c r="M740" i="4"/>
  <c r="J740" i="4"/>
  <c r="I740" i="4"/>
  <c r="N739" i="4"/>
  <c r="M739" i="4"/>
  <c r="J739" i="4"/>
  <c r="I739" i="4"/>
  <c r="N738" i="4"/>
  <c r="M738" i="4"/>
  <c r="O738" i="4" s="1"/>
  <c r="P738" i="4" s="1"/>
  <c r="J738" i="4"/>
  <c r="I738" i="4"/>
  <c r="N737" i="4"/>
  <c r="M737" i="4"/>
  <c r="J737" i="4"/>
  <c r="I737" i="4"/>
  <c r="N736" i="4"/>
  <c r="M736" i="4"/>
  <c r="O736" i="4" s="1"/>
  <c r="P736" i="4" s="1"/>
  <c r="J736" i="4"/>
  <c r="I736" i="4"/>
  <c r="N735" i="4"/>
  <c r="M735" i="4"/>
  <c r="J735" i="4"/>
  <c r="I735" i="4"/>
  <c r="K735" i="4" s="1"/>
  <c r="L735" i="4" s="1"/>
  <c r="N734" i="4"/>
  <c r="M734" i="4"/>
  <c r="J734" i="4"/>
  <c r="I734" i="4"/>
  <c r="N733" i="4"/>
  <c r="M733" i="4"/>
  <c r="O733" i="4" s="1"/>
  <c r="P733" i="4" s="1"/>
  <c r="J733" i="4"/>
  <c r="I733" i="4"/>
  <c r="N732" i="4"/>
  <c r="M732" i="4"/>
  <c r="O732" i="4" s="1"/>
  <c r="P732" i="4" s="1"/>
  <c r="J732" i="4"/>
  <c r="I732" i="4"/>
  <c r="N731" i="4"/>
  <c r="M731" i="4"/>
  <c r="J731" i="4"/>
  <c r="I731" i="4"/>
  <c r="N730" i="4"/>
  <c r="M730" i="4"/>
  <c r="J730" i="4"/>
  <c r="I730" i="4"/>
  <c r="N729" i="4"/>
  <c r="M729" i="4"/>
  <c r="O729" i="4" s="1"/>
  <c r="P729" i="4" s="1"/>
  <c r="J729" i="4"/>
  <c r="I729" i="4"/>
  <c r="N728" i="4"/>
  <c r="M728" i="4"/>
  <c r="J728" i="4"/>
  <c r="I728" i="4"/>
  <c r="N727" i="4"/>
  <c r="M727" i="4"/>
  <c r="J727" i="4"/>
  <c r="I727" i="4"/>
  <c r="N726" i="4"/>
  <c r="M726" i="4"/>
  <c r="J726" i="4"/>
  <c r="I726" i="4"/>
  <c r="K726" i="4" s="1"/>
  <c r="L726" i="4" s="1"/>
  <c r="N725" i="4"/>
  <c r="M725" i="4"/>
  <c r="J725" i="4"/>
  <c r="I725" i="4"/>
  <c r="N724" i="4"/>
  <c r="M724" i="4"/>
  <c r="J724" i="4"/>
  <c r="I724" i="4"/>
  <c r="N723" i="4"/>
  <c r="M723" i="4"/>
  <c r="J723" i="4"/>
  <c r="I723" i="4"/>
  <c r="K723" i="4" s="1"/>
  <c r="L723" i="4" s="1"/>
  <c r="N722" i="4"/>
  <c r="M722" i="4"/>
  <c r="J722" i="4"/>
  <c r="I722" i="4"/>
  <c r="N721" i="4"/>
  <c r="M721" i="4"/>
  <c r="O721" i="4" s="1"/>
  <c r="P721" i="4" s="1"/>
  <c r="J721" i="4"/>
  <c r="I721" i="4"/>
  <c r="N720" i="4"/>
  <c r="M720" i="4"/>
  <c r="J720" i="4"/>
  <c r="I720" i="4"/>
  <c r="K720" i="4" s="1"/>
  <c r="L720" i="4" s="1"/>
  <c r="N719" i="4"/>
  <c r="M719" i="4"/>
  <c r="J719" i="4"/>
  <c r="I719" i="4"/>
  <c r="N718" i="4"/>
  <c r="M718" i="4"/>
  <c r="J718" i="4"/>
  <c r="I718" i="4"/>
  <c r="N717" i="4"/>
  <c r="M717" i="4"/>
  <c r="J717" i="4"/>
  <c r="I717" i="4"/>
  <c r="K717" i="4" s="1"/>
  <c r="L717" i="4" s="1"/>
  <c r="N716" i="4"/>
  <c r="M716" i="4"/>
  <c r="J716" i="4"/>
  <c r="I716" i="4"/>
  <c r="N715" i="4"/>
  <c r="M715" i="4"/>
  <c r="O715" i="4" s="1"/>
  <c r="P715" i="4" s="1"/>
  <c r="J715" i="4"/>
  <c r="I715" i="4"/>
  <c r="N714" i="4"/>
  <c r="M714" i="4"/>
  <c r="O714" i="4" s="1"/>
  <c r="P714" i="4" s="1"/>
  <c r="J714" i="4"/>
  <c r="I714" i="4"/>
  <c r="N713" i="4"/>
  <c r="M713" i="4"/>
  <c r="J713" i="4"/>
  <c r="I713" i="4"/>
  <c r="N712" i="4"/>
  <c r="M712" i="4"/>
  <c r="J712" i="4"/>
  <c r="I712" i="4"/>
  <c r="N711" i="4"/>
  <c r="M711" i="4"/>
  <c r="O711" i="4" s="1"/>
  <c r="P711" i="4" s="1"/>
  <c r="J711" i="4"/>
  <c r="I711" i="4"/>
  <c r="N710" i="4"/>
  <c r="M710" i="4"/>
  <c r="O710" i="4" s="1"/>
  <c r="P710" i="4" s="1"/>
  <c r="J710" i="4"/>
  <c r="I710" i="4"/>
  <c r="N709" i="4"/>
  <c r="M709" i="4"/>
  <c r="O709" i="4" s="1"/>
  <c r="P709" i="4" s="1"/>
  <c r="J709" i="4"/>
  <c r="I709" i="4"/>
  <c r="N708" i="4"/>
  <c r="M708" i="4"/>
  <c r="O708" i="4" s="1"/>
  <c r="P708" i="4" s="1"/>
  <c r="J708" i="4"/>
  <c r="I708" i="4"/>
  <c r="K708" i="4" s="1"/>
  <c r="L708" i="4" s="1"/>
  <c r="N707" i="4"/>
  <c r="M707" i="4"/>
  <c r="J707" i="4"/>
  <c r="I707" i="4"/>
  <c r="N706" i="4"/>
  <c r="M706" i="4"/>
  <c r="J706" i="4"/>
  <c r="I706" i="4"/>
  <c r="N705" i="4"/>
  <c r="M705" i="4"/>
  <c r="J705" i="4"/>
  <c r="I705" i="4"/>
  <c r="N704" i="4"/>
  <c r="M704" i="4"/>
  <c r="O704" i="4" s="1"/>
  <c r="P704" i="4" s="1"/>
  <c r="J704" i="4"/>
  <c r="I704" i="4"/>
  <c r="N703" i="4"/>
  <c r="M703" i="4"/>
  <c r="J703" i="4"/>
  <c r="I703" i="4"/>
  <c r="N702" i="4"/>
  <c r="M702" i="4"/>
  <c r="J702" i="4"/>
  <c r="I702" i="4"/>
  <c r="N701" i="4"/>
  <c r="M701" i="4"/>
  <c r="O701" i="4" s="1"/>
  <c r="P701" i="4" s="1"/>
  <c r="J701" i="4"/>
  <c r="I701" i="4"/>
  <c r="N700" i="4"/>
  <c r="M700" i="4"/>
  <c r="J700" i="4"/>
  <c r="I700" i="4"/>
  <c r="N699" i="4"/>
  <c r="M699" i="4"/>
  <c r="J699" i="4"/>
  <c r="I699" i="4"/>
  <c r="N698" i="4"/>
  <c r="M698" i="4"/>
  <c r="O698" i="4" s="1"/>
  <c r="P698" i="4" s="1"/>
  <c r="J698" i="4"/>
  <c r="I698" i="4"/>
  <c r="N697" i="4"/>
  <c r="M697" i="4"/>
  <c r="O697" i="4" s="1"/>
  <c r="P697" i="4" s="1"/>
  <c r="J697" i="4"/>
  <c r="I697" i="4"/>
  <c r="N696" i="4"/>
  <c r="M696" i="4"/>
  <c r="O696" i="4" s="1"/>
  <c r="P696" i="4" s="1"/>
  <c r="J696" i="4"/>
  <c r="I696" i="4"/>
  <c r="N695" i="4"/>
  <c r="M695" i="4"/>
  <c r="J695" i="4"/>
  <c r="I695" i="4"/>
  <c r="N694" i="4"/>
  <c r="M694" i="4"/>
  <c r="O694" i="4" s="1"/>
  <c r="P694" i="4" s="1"/>
  <c r="J694" i="4"/>
  <c r="I694" i="4"/>
  <c r="N693" i="4"/>
  <c r="M693" i="4"/>
  <c r="J693" i="4"/>
  <c r="I693" i="4"/>
  <c r="K693" i="4" s="1"/>
  <c r="L693" i="4" s="1"/>
  <c r="N692" i="4"/>
  <c r="M692" i="4"/>
  <c r="O692" i="4" s="1"/>
  <c r="P692" i="4" s="1"/>
  <c r="J692" i="4"/>
  <c r="I692" i="4"/>
  <c r="N691" i="4"/>
  <c r="M691" i="4"/>
  <c r="J691" i="4"/>
  <c r="I691" i="4"/>
  <c r="N690" i="4"/>
  <c r="M690" i="4"/>
  <c r="O690" i="4" s="1"/>
  <c r="P690" i="4" s="1"/>
  <c r="J690" i="4"/>
  <c r="I690" i="4"/>
  <c r="K690" i="4" s="1"/>
  <c r="L690" i="4" s="1"/>
  <c r="Q690" i="4" s="1"/>
  <c r="N689" i="4"/>
  <c r="M689" i="4"/>
  <c r="O689" i="4" s="1"/>
  <c r="P689" i="4" s="1"/>
  <c r="J689" i="4"/>
  <c r="I689" i="4"/>
  <c r="N688" i="4"/>
  <c r="M688" i="4"/>
  <c r="J688" i="4"/>
  <c r="I688" i="4"/>
  <c r="N687" i="4"/>
  <c r="M687" i="4"/>
  <c r="O687" i="4" s="1"/>
  <c r="P687" i="4" s="1"/>
  <c r="J687" i="4"/>
  <c r="I687" i="4"/>
  <c r="K687" i="4" s="1"/>
  <c r="L687" i="4" s="1"/>
  <c r="N686" i="4"/>
  <c r="M686" i="4"/>
  <c r="O686" i="4" s="1"/>
  <c r="P686" i="4" s="1"/>
  <c r="J686" i="4"/>
  <c r="I686" i="4"/>
  <c r="N685" i="4"/>
  <c r="M685" i="4"/>
  <c r="O685" i="4" s="1"/>
  <c r="P685" i="4" s="1"/>
  <c r="J685" i="4"/>
  <c r="I685" i="4"/>
  <c r="N684" i="4"/>
  <c r="M684" i="4"/>
  <c r="O684" i="4" s="1"/>
  <c r="P684" i="4" s="1"/>
  <c r="J684" i="4"/>
  <c r="I684" i="4"/>
  <c r="K684" i="4" s="1"/>
  <c r="L684" i="4" s="1"/>
  <c r="Q684" i="4" s="1"/>
  <c r="N683" i="4"/>
  <c r="M683" i="4"/>
  <c r="O683" i="4" s="1"/>
  <c r="P683" i="4" s="1"/>
  <c r="J683" i="4"/>
  <c r="I683" i="4"/>
  <c r="N682" i="4"/>
  <c r="M682" i="4"/>
  <c r="O682" i="4" s="1"/>
  <c r="P682" i="4" s="1"/>
  <c r="J682" i="4"/>
  <c r="I682" i="4"/>
  <c r="N681" i="4"/>
  <c r="M681" i="4"/>
  <c r="J681" i="4"/>
  <c r="I681" i="4"/>
  <c r="K681" i="4" s="1"/>
  <c r="L681" i="4" s="1"/>
  <c r="N680" i="4"/>
  <c r="M680" i="4"/>
  <c r="O680" i="4" s="1"/>
  <c r="P680" i="4" s="1"/>
  <c r="J680" i="4"/>
  <c r="I680" i="4"/>
  <c r="N679" i="4"/>
  <c r="M679" i="4"/>
  <c r="J679" i="4"/>
  <c r="I679" i="4"/>
  <c r="N678" i="4"/>
  <c r="M678" i="4"/>
  <c r="O678" i="4" s="1"/>
  <c r="P678" i="4" s="1"/>
  <c r="J678" i="4"/>
  <c r="I678" i="4"/>
  <c r="N677" i="4"/>
  <c r="M677" i="4"/>
  <c r="J677" i="4"/>
  <c r="I677" i="4"/>
  <c r="N676" i="4"/>
  <c r="M676" i="4"/>
  <c r="O676" i="4" s="1"/>
  <c r="P676" i="4" s="1"/>
  <c r="J676" i="4"/>
  <c r="I676" i="4"/>
  <c r="N675" i="4"/>
  <c r="M675" i="4"/>
  <c r="O675" i="4" s="1"/>
  <c r="P675" i="4" s="1"/>
  <c r="J675" i="4"/>
  <c r="I675" i="4"/>
  <c r="N674" i="4"/>
  <c r="M674" i="4"/>
  <c r="O674" i="4" s="1"/>
  <c r="P674" i="4" s="1"/>
  <c r="J674" i="4"/>
  <c r="I674" i="4"/>
  <c r="N673" i="4"/>
  <c r="M673" i="4"/>
  <c r="O673" i="4" s="1"/>
  <c r="P673" i="4" s="1"/>
  <c r="J673" i="4"/>
  <c r="I673" i="4"/>
  <c r="N672" i="4"/>
  <c r="M672" i="4"/>
  <c r="O672" i="4" s="1"/>
  <c r="P672" i="4" s="1"/>
  <c r="J672" i="4"/>
  <c r="I672" i="4"/>
  <c r="K672" i="4" s="1"/>
  <c r="L672" i="4" s="1"/>
  <c r="N671" i="4"/>
  <c r="M671" i="4"/>
  <c r="O671" i="4" s="1"/>
  <c r="P671" i="4" s="1"/>
  <c r="J671" i="4"/>
  <c r="I671" i="4"/>
  <c r="N670" i="4"/>
  <c r="M670" i="4"/>
  <c r="O670" i="4" s="1"/>
  <c r="P670" i="4" s="1"/>
  <c r="J670" i="4"/>
  <c r="I670" i="4"/>
  <c r="N669" i="4"/>
  <c r="M669" i="4"/>
  <c r="O669" i="4" s="1"/>
  <c r="P669" i="4" s="1"/>
  <c r="J669" i="4"/>
  <c r="I669" i="4"/>
  <c r="K669" i="4" s="1"/>
  <c r="L669" i="4" s="1"/>
  <c r="N668" i="4"/>
  <c r="M668" i="4"/>
  <c r="O668" i="4" s="1"/>
  <c r="P668" i="4" s="1"/>
  <c r="J668" i="4"/>
  <c r="I668" i="4"/>
  <c r="N667" i="4"/>
  <c r="M667" i="4"/>
  <c r="O667" i="4" s="1"/>
  <c r="P667" i="4" s="1"/>
  <c r="J667" i="4"/>
  <c r="I667" i="4"/>
  <c r="N666" i="4"/>
  <c r="M666" i="4"/>
  <c r="J666" i="4"/>
  <c r="I666" i="4"/>
  <c r="K666" i="4" s="1"/>
  <c r="L666" i="4" s="1"/>
  <c r="N665" i="4"/>
  <c r="M665" i="4"/>
  <c r="O665" i="4" s="1"/>
  <c r="P665" i="4" s="1"/>
  <c r="J665" i="4"/>
  <c r="I665" i="4"/>
  <c r="N664" i="4"/>
  <c r="M664" i="4"/>
  <c r="J664" i="4"/>
  <c r="I664" i="4"/>
  <c r="N663" i="4"/>
  <c r="M663" i="4"/>
  <c r="O663" i="4" s="1"/>
  <c r="P663" i="4" s="1"/>
  <c r="J663" i="4"/>
  <c r="I663" i="4"/>
  <c r="K663" i="4" s="1"/>
  <c r="L663" i="4" s="1"/>
  <c r="N662" i="4"/>
  <c r="M662" i="4"/>
  <c r="O662" i="4" s="1"/>
  <c r="P662" i="4" s="1"/>
  <c r="J662" i="4"/>
  <c r="I662" i="4"/>
  <c r="N661" i="4"/>
  <c r="M661" i="4"/>
  <c r="O661" i="4" s="1"/>
  <c r="P661" i="4" s="1"/>
  <c r="J661" i="4"/>
  <c r="I661" i="4"/>
  <c r="N660" i="4"/>
  <c r="M660" i="4"/>
  <c r="O660" i="4" s="1"/>
  <c r="P660" i="4" s="1"/>
  <c r="J660" i="4"/>
  <c r="I660" i="4"/>
  <c r="K660" i="4" s="1"/>
  <c r="L660" i="4" s="1"/>
  <c r="N659" i="4"/>
  <c r="M659" i="4"/>
  <c r="J659" i="4"/>
  <c r="I659" i="4"/>
  <c r="N658" i="4"/>
  <c r="M658" i="4"/>
  <c r="O658" i="4" s="1"/>
  <c r="P658" i="4" s="1"/>
  <c r="J658" i="4"/>
  <c r="I658" i="4"/>
  <c r="N657" i="4"/>
  <c r="M657" i="4"/>
  <c r="O657" i="4" s="1"/>
  <c r="P657" i="4" s="1"/>
  <c r="J657" i="4"/>
  <c r="I657" i="4"/>
  <c r="K657" i="4" s="1"/>
  <c r="L657" i="4" s="1"/>
  <c r="N656" i="4"/>
  <c r="M656" i="4"/>
  <c r="J656" i="4"/>
  <c r="I656" i="4"/>
  <c r="N655" i="4"/>
  <c r="M655" i="4"/>
  <c r="O655" i="4" s="1"/>
  <c r="P655" i="4" s="1"/>
  <c r="J655" i="4"/>
  <c r="I655" i="4"/>
  <c r="N654" i="4"/>
  <c r="M654" i="4"/>
  <c r="O654" i="4" s="1"/>
  <c r="P654" i="4" s="1"/>
  <c r="J654" i="4"/>
  <c r="I654" i="4"/>
  <c r="K654" i="4" s="1"/>
  <c r="L654" i="4" s="1"/>
  <c r="N653" i="4"/>
  <c r="M653" i="4"/>
  <c r="O653" i="4" s="1"/>
  <c r="P653" i="4" s="1"/>
  <c r="J653" i="4"/>
  <c r="I653" i="4"/>
  <c r="N652" i="4"/>
  <c r="M652" i="4"/>
  <c r="O652" i="4" s="1"/>
  <c r="P652" i="4" s="1"/>
  <c r="J652" i="4"/>
  <c r="I652" i="4"/>
  <c r="N651" i="4"/>
  <c r="M651" i="4"/>
  <c r="J651" i="4"/>
  <c r="I651" i="4"/>
  <c r="K651" i="4" s="1"/>
  <c r="L651" i="4" s="1"/>
  <c r="N650" i="4"/>
  <c r="M650" i="4"/>
  <c r="O650" i="4" s="1"/>
  <c r="P650" i="4" s="1"/>
  <c r="J650" i="4"/>
  <c r="I650" i="4"/>
  <c r="N649" i="4"/>
  <c r="M649" i="4"/>
  <c r="O649" i="4" s="1"/>
  <c r="P649" i="4" s="1"/>
  <c r="J649" i="4"/>
  <c r="I649" i="4"/>
  <c r="N648" i="4"/>
  <c r="M648" i="4"/>
  <c r="O648" i="4" s="1"/>
  <c r="P648" i="4" s="1"/>
  <c r="J648" i="4"/>
  <c r="I648" i="4"/>
  <c r="K648" i="4" s="1"/>
  <c r="L648" i="4" s="1"/>
  <c r="Q648" i="4" s="1"/>
  <c r="N647" i="4"/>
  <c r="M647" i="4"/>
  <c r="J647" i="4"/>
  <c r="I647" i="4"/>
  <c r="N646" i="4"/>
  <c r="M646" i="4"/>
  <c r="O646" i="4" s="1"/>
  <c r="P646" i="4" s="1"/>
  <c r="J646" i="4"/>
  <c r="I646" i="4"/>
  <c r="N645" i="4"/>
  <c r="M645" i="4"/>
  <c r="O645" i="4" s="1"/>
  <c r="P645" i="4" s="1"/>
  <c r="J645" i="4"/>
  <c r="I645" i="4"/>
  <c r="N644" i="4"/>
  <c r="M644" i="4"/>
  <c r="O644" i="4" s="1"/>
  <c r="P644" i="4" s="1"/>
  <c r="J644" i="4"/>
  <c r="I644" i="4"/>
  <c r="N643" i="4"/>
  <c r="M643" i="4"/>
  <c r="O643" i="4" s="1"/>
  <c r="P643" i="4" s="1"/>
  <c r="J643" i="4"/>
  <c r="I643" i="4"/>
  <c r="N642" i="4"/>
  <c r="M642" i="4"/>
  <c r="J642" i="4"/>
  <c r="I642" i="4"/>
  <c r="N641" i="4"/>
  <c r="M641" i="4"/>
  <c r="J641" i="4"/>
  <c r="I641" i="4"/>
  <c r="N640" i="4"/>
  <c r="M640" i="4"/>
  <c r="O640" i="4" s="1"/>
  <c r="P640" i="4" s="1"/>
  <c r="J640" i="4"/>
  <c r="I640" i="4"/>
  <c r="N639" i="4"/>
  <c r="M639" i="4"/>
  <c r="J639" i="4"/>
  <c r="I639" i="4"/>
  <c r="K639" i="4" s="1"/>
  <c r="L639" i="4" s="1"/>
  <c r="N638" i="4"/>
  <c r="M638" i="4"/>
  <c r="O638" i="4" s="1"/>
  <c r="P638" i="4" s="1"/>
  <c r="J638" i="4"/>
  <c r="I638" i="4"/>
  <c r="N637" i="4"/>
  <c r="M637" i="4"/>
  <c r="J637" i="4"/>
  <c r="I637" i="4"/>
  <c r="N636" i="4"/>
  <c r="M636" i="4"/>
  <c r="J636" i="4"/>
  <c r="I636" i="4"/>
  <c r="N635" i="4"/>
  <c r="M635" i="4"/>
  <c r="O635" i="4" s="1"/>
  <c r="P635" i="4" s="1"/>
  <c r="J635" i="4"/>
  <c r="I635" i="4"/>
  <c r="N634" i="4"/>
  <c r="M634" i="4"/>
  <c r="J634" i="4"/>
  <c r="I634" i="4"/>
  <c r="N633" i="4"/>
  <c r="M633" i="4"/>
  <c r="J633" i="4"/>
  <c r="I633" i="4"/>
  <c r="K633" i="4" s="1"/>
  <c r="L633" i="4" s="1"/>
  <c r="N632" i="4"/>
  <c r="M632" i="4"/>
  <c r="O632" i="4" s="1"/>
  <c r="P632" i="4" s="1"/>
  <c r="J632" i="4"/>
  <c r="I632" i="4"/>
  <c r="N631" i="4"/>
  <c r="M631" i="4"/>
  <c r="J631" i="4"/>
  <c r="I631" i="4"/>
  <c r="N630" i="4"/>
  <c r="M630" i="4"/>
  <c r="O630" i="4" s="1"/>
  <c r="P630" i="4" s="1"/>
  <c r="J630" i="4"/>
  <c r="I630" i="4"/>
  <c r="N629" i="4"/>
  <c r="M629" i="4"/>
  <c r="J629" i="4"/>
  <c r="I629" i="4"/>
  <c r="N628" i="4"/>
  <c r="M628" i="4"/>
  <c r="O628" i="4" s="1"/>
  <c r="P628" i="4" s="1"/>
  <c r="J628" i="4"/>
  <c r="I628" i="4"/>
  <c r="N627" i="4"/>
  <c r="M627" i="4"/>
  <c r="O627" i="4" s="1"/>
  <c r="P627" i="4" s="1"/>
  <c r="J627" i="4"/>
  <c r="I627" i="4"/>
  <c r="N626" i="4"/>
  <c r="M626" i="4"/>
  <c r="J626" i="4"/>
  <c r="I626" i="4"/>
  <c r="N625" i="4"/>
  <c r="M625" i="4"/>
  <c r="J625" i="4"/>
  <c r="I625" i="4"/>
  <c r="N624" i="4"/>
  <c r="M624" i="4"/>
  <c r="O624" i="4" s="1"/>
  <c r="P624" i="4" s="1"/>
  <c r="J624" i="4"/>
  <c r="I624" i="4"/>
  <c r="N623" i="4"/>
  <c r="M623" i="4"/>
  <c r="J623" i="4"/>
  <c r="I623" i="4"/>
  <c r="N622" i="4"/>
  <c r="M622" i="4"/>
  <c r="O622" i="4" s="1"/>
  <c r="P622" i="4" s="1"/>
  <c r="J622" i="4"/>
  <c r="I622" i="4"/>
  <c r="N621" i="4"/>
  <c r="M621" i="4"/>
  <c r="J621" i="4"/>
  <c r="I621" i="4"/>
  <c r="N620" i="4"/>
  <c r="M620" i="4"/>
  <c r="J620" i="4"/>
  <c r="I620" i="4"/>
  <c r="N619" i="4"/>
  <c r="M619" i="4"/>
  <c r="O619" i="4" s="1"/>
  <c r="P619" i="4" s="1"/>
  <c r="J619" i="4"/>
  <c r="I619" i="4"/>
  <c r="N618" i="4"/>
  <c r="M618" i="4"/>
  <c r="O618" i="4" s="1"/>
  <c r="P618" i="4" s="1"/>
  <c r="J618" i="4"/>
  <c r="I618" i="4"/>
  <c r="N617" i="4"/>
  <c r="M617" i="4"/>
  <c r="J617" i="4"/>
  <c r="I617" i="4"/>
  <c r="K617" i="4" s="1"/>
  <c r="L617" i="4" s="1"/>
  <c r="N616" i="4"/>
  <c r="M616" i="4"/>
  <c r="J616" i="4"/>
  <c r="I616" i="4"/>
  <c r="N615" i="4"/>
  <c r="M615" i="4"/>
  <c r="O615" i="4" s="1"/>
  <c r="P615" i="4" s="1"/>
  <c r="J615" i="4"/>
  <c r="I615" i="4"/>
  <c r="N614" i="4"/>
  <c r="M614" i="4"/>
  <c r="O614" i="4" s="1"/>
  <c r="P614" i="4" s="1"/>
  <c r="J614" i="4"/>
  <c r="I614" i="4"/>
  <c r="N613" i="4"/>
  <c r="M613" i="4"/>
  <c r="J613" i="4"/>
  <c r="I613" i="4"/>
  <c r="N612" i="4"/>
  <c r="M612" i="4"/>
  <c r="J612" i="4"/>
  <c r="I612" i="4"/>
  <c r="K612" i="4" s="1"/>
  <c r="L612" i="4" s="1"/>
  <c r="N611" i="4"/>
  <c r="M611" i="4"/>
  <c r="O611" i="4" s="1"/>
  <c r="P611" i="4" s="1"/>
  <c r="J611" i="4"/>
  <c r="I611" i="4"/>
  <c r="N610" i="4"/>
  <c r="M610" i="4"/>
  <c r="J610" i="4"/>
  <c r="I610" i="4"/>
  <c r="N609" i="4"/>
  <c r="M609" i="4"/>
  <c r="O609" i="4" s="1"/>
  <c r="P609" i="4" s="1"/>
  <c r="J609" i="4"/>
  <c r="I609" i="4"/>
  <c r="K609" i="4" s="1"/>
  <c r="L609" i="4" s="1"/>
  <c r="N608" i="4"/>
  <c r="M608" i="4"/>
  <c r="J608" i="4"/>
  <c r="I608" i="4"/>
  <c r="K608" i="4" s="1"/>
  <c r="L608" i="4" s="1"/>
  <c r="N607" i="4"/>
  <c r="M607" i="4"/>
  <c r="J607" i="4"/>
  <c r="I607" i="4"/>
  <c r="N606" i="4"/>
  <c r="M606" i="4"/>
  <c r="O606" i="4" s="1"/>
  <c r="P606" i="4" s="1"/>
  <c r="J606" i="4"/>
  <c r="I606" i="4"/>
  <c r="N605" i="4"/>
  <c r="M605" i="4"/>
  <c r="O605" i="4" s="1"/>
  <c r="P605" i="4" s="1"/>
  <c r="J605" i="4"/>
  <c r="I605" i="4"/>
  <c r="K605" i="4" s="1"/>
  <c r="L605" i="4" s="1"/>
  <c r="N604" i="4"/>
  <c r="M604" i="4"/>
  <c r="J604" i="4"/>
  <c r="I604" i="4"/>
  <c r="N603" i="4"/>
  <c r="M603" i="4"/>
  <c r="O603" i="4" s="1"/>
  <c r="P603" i="4" s="1"/>
  <c r="J603" i="4"/>
  <c r="I603" i="4"/>
  <c r="N602" i="4"/>
  <c r="M602" i="4"/>
  <c r="O602" i="4" s="1"/>
  <c r="P602" i="4" s="1"/>
  <c r="J602" i="4"/>
  <c r="I602" i="4"/>
  <c r="K602" i="4" s="1"/>
  <c r="L602" i="4" s="1"/>
  <c r="N601" i="4"/>
  <c r="M601" i="4"/>
  <c r="J601" i="4"/>
  <c r="I601" i="4"/>
  <c r="N600" i="4"/>
  <c r="M600" i="4"/>
  <c r="O600" i="4" s="1"/>
  <c r="P600" i="4" s="1"/>
  <c r="J600" i="4"/>
  <c r="I600" i="4"/>
  <c r="K600" i="4" s="1"/>
  <c r="L600" i="4" s="1"/>
  <c r="N599" i="4"/>
  <c r="M599" i="4"/>
  <c r="O599" i="4" s="1"/>
  <c r="P599" i="4" s="1"/>
  <c r="J599" i="4"/>
  <c r="I599" i="4"/>
  <c r="K599" i="4" s="1"/>
  <c r="L599" i="4" s="1"/>
  <c r="N598" i="4"/>
  <c r="M598" i="4"/>
  <c r="O598" i="4" s="1"/>
  <c r="P598" i="4" s="1"/>
  <c r="J598" i="4"/>
  <c r="I598" i="4"/>
  <c r="N597" i="4"/>
  <c r="M597" i="4"/>
  <c r="J597" i="4"/>
  <c r="I597" i="4"/>
  <c r="K597" i="4" s="1"/>
  <c r="L597" i="4" s="1"/>
  <c r="N596" i="4"/>
  <c r="M596" i="4"/>
  <c r="J596" i="4"/>
  <c r="I596" i="4"/>
  <c r="N595" i="4"/>
  <c r="M595" i="4"/>
  <c r="J595" i="4"/>
  <c r="I595" i="4"/>
  <c r="N594" i="4"/>
  <c r="M594" i="4"/>
  <c r="O594" i="4" s="1"/>
  <c r="P594" i="4" s="1"/>
  <c r="J594" i="4"/>
  <c r="I594" i="4"/>
  <c r="N593" i="4"/>
  <c r="M593" i="4"/>
  <c r="J593" i="4"/>
  <c r="I593" i="4"/>
  <c r="N592" i="4"/>
  <c r="M592" i="4"/>
  <c r="O592" i="4" s="1"/>
  <c r="P592" i="4" s="1"/>
  <c r="J592" i="4"/>
  <c r="I592" i="4"/>
  <c r="N591" i="4"/>
  <c r="M591" i="4"/>
  <c r="O591" i="4" s="1"/>
  <c r="P591" i="4" s="1"/>
  <c r="J591" i="4"/>
  <c r="I591" i="4"/>
  <c r="N590" i="4"/>
  <c r="M590" i="4"/>
  <c r="J590" i="4"/>
  <c r="I590" i="4"/>
  <c r="N589" i="4"/>
  <c r="M589" i="4"/>
  <c r="O589" i="4" s="1"/>
  <c r="P589" i="4" s="1"/>
  <c r="J589" i="4"/>
  <c r="I589" i="4"/>
  <c r="N588" i="4"/>
  <c r="M588" i="4"/>
  <c r="O588" i="4" s="1"/>
  <c r="P588" i="4" s="1"/>
  <c r="J588" i="4"/>
  <c r="I588" i="4"/>
  <c r="N587" i="4"/>
  <c r="M587" i="4"/>
  <c r="J587" i="4"/>
  <c r="I587" i="4"/>
  <c r="N586" i="4"/>
  <c r="M586" i="4"/>
  <c r="O586" i="4" s="1"/>
  <c r="P586" i="4" s="1"/>
  <c r="J586" i="4"/>
  <c r="I586" i="4"/>
  <c r="N585" i="4"/>
  <c r="M585" i="4"/>
  <c r="J585" i="4"/>
  <c r="I585" i="4"/>
  <c r="N584" i="4"/>
  <c r="M584" i="4"/>
  <c r="J584" i="4"/>
  <c r="I584" i="4"/>
  <c r="N583" i="4"/>
  <c r="M583" i="4"/>
  <c r="J583" i="4"/>
  <c r="I583" i="4"/>
  <c r="N582" i="4"/>
  <c r="M582" i="4"/>
  <c r="J582" i="4"/>
  <c r="I582" i="4"/>
  <c r="N581" i="4"/>
  <c r="M581" i="4"/>
  <c r="J581" i="4"/>
  <c r="I581" i="4"/>
  <c r="N580" i="4"/>
  <c r="M580" i="4"/>
  <c r="O580" i="4" s="1"/>
  <c r="P580" i="4" s="1"/>
  <c r="J580" i="4"/>
  <c r="I580" i="4"/>
  <c r="N579" i="4"/>
  <c r="M579" i="4"/>
  <c r="O579" i="4" s="1"/>
  <c r="P579" i="4" s="1"/>
  <c r="J579" i="4"/>
  <c r="I579" i="4"/>
  <c r="K579" i="4" s="1"/>
  <c r="L579" i="4" s="1"/>
  <c r="N578" i="4"/>
  <c r="M578" i="4"/>
  <c r="J578" i="4"/>
  <c r="I578" i="4"/>
  <c r="N577" i="4"/>
  <c r="M577" i="4"/>
  <c r="J577" i="4"/>
  <c r="I577" i="4"/>
  <c r="N576" i="4"/>
  <c r="M576" i="4"/>
  <c r="O576" i="4" s="1"/>
  <c r="P576" i="4" s="1"/>
  <c r="J576" i="4"/>
  <c r="I576" i="4"/>
  <c r="N575" i="4"/>
  <c r="M575" i="4"/>
  <c r="J575" i="4"/>
  <c r="I575" i="4"/>
  <c r="K575" i="4" s="1"/>
  <c r="L575" i="4" s="1"/>
  <c r="N574" i="4"/>
  <c r="M574" i="4"/>
  <c r="J574" i="4"/>
  <c r="I574" i="4"/>
  <c r="N573" i="4"/>
  <c r="M573" i="4"/>
  <c r="J573" i="4"/>
  <c r="I573" i="4"/>
  <c r="N572" i="4"/>
  <c r="M572" i="4"/>
  <c r="J572" i="4"/>
  <c r="I572" i="4"/>
  <c r="K572" i="4" s="1"/>
  <c r="L572" i="4" s="1"/>
  <c r="N571" i="4"/>
  <c r="M571" i="4"/>
  <c r="J571" i="4"/>
  <c r="I571" i="4"/>
  <c r="N570" i="4"/>
  <c r="M570" i="4"/>
  <c r="J570" i="4"/>
  <c r="I570" i="4"/>
  <c r="N569" i="4"/>
  <c r="M569" i="4"/>
  <c r="J569" i="4"/>
  <c r="I569" i="4"/>
  <c r="K569" i="4" s="1"/>
  <c r="L569" i="4" s="1"/>
  <c r="N568" i="4"/>
  <c r="M568" i="4"/>
  <c r="J568" i="4"/>
  <c r="I568" i="4"/>
  <c r="N567" i="4"/>
  <c r="M567" i="4"/>
  <c r="O567" i="4" s="1"/>
  <c r="P567" i="4" s="1"/>
  <c r="J567" i="4"/>
  <c r="I567" i="4"/>
  <c r="N566" i="4"/>
  <c r="M566" i="4"/>
  <c r="J566" i="4"/>
  <c r="I566" i="4"/>
  <c r="N565" i="4"/>
  <c r="M565" i="4"/>
  <c r="J565" i="4"/>
  <c r="I565" i="4"/>
  <c r="N564" i="4"/>
  <c r="M564" i="4"/>
  <c r="O564" i="4" s="1"/>
  <c r="P564" i="4" s="1"/>
  <c r="J564" i="4"/>
  <c r="I564" i="4"/>
  <c r="N563" i="4"/>
  <c r="M563" i="4"/>
  <c r="J563" i="4"/>
  <c r="I563" i="4"/>
  <c r="N562" i="4"/>
  <c r="M562" i="4"/>
  <c r="J562" i="4"/>
  <c r="I562" i="4"/>
  <c r="N561" i="4"/>
  <c r="M561" i="4"/>
  <c r="J561" i="4"/>
  <c r="I561" i="4"/>
  <c r="N560" i="4"/>
  <c r="M560" i="4"/>
  <c r="J560" i="4"/>
  <c r="I560" i="4"/>
  <c r="N559" i="4"/>
  <c r="M559" i="4"/>
  <c r="J559" i="4"/>
  <c r="I559" i="4"/>
  <c r="N558" i="4"/>
  <c r="M558" i="4"/>
  <c r="J558" i="4"/>
  <c r="I558" i="4"/>
  <c r="N557" i="4"/>
  <c r="M557" i="4"/>
  <c r="J557" i="4"/>
  <c r="I557" i="4"/>
  <c r="N556" i="4"/>
  <c r="M556" i="4"/>
  <c r="J556" i="4"/>
  <c r="I556" i="4"/>
  <c r="N555" i="4"/>
  <c r="M555" i="4"/>
  <c r="O555" i="4" s="1"/>
  <c r="P555" i="4" s="1"/>
  <c r="J555" i="4"/>
  <c r="I555" i="4"/>
  <c r="N554" i="4"/>
  <c r="M554" i="4"/>
  <c r="J554" i="4"/>
  <c r="I554" i="4"/>
  <c r="N553" i="4"/>
  <c r="M553" i="4"/>
  <c r="O553" i="4" s="1"/>
  <c r="P553" i="4" s="1"/>
  <c r="J553" i="4"/>
  <c r="I553" i="4"/>
  <c r="N552" i="4"/>
  <c r="M552" i="4"/>
  <c r="O552" i="4" s="1"/>
  <c r="P552" i="4" s="1"/>
  <c r="J552" i="4"/>
  <c r="I552" i="4"/>
  <c r="N551" i="4"/>
  <c r="M551" i="4"/>
  <c r="J551" i="4"/>
  <c r="I551" i="4"/>
  <c r="N550" i="4"/>
  <c r="M550" i="4"/>
  <c r="J550" i="4"/>
  <c r="I550" i="4"/>
  <c r="N549" i="4"/>
  <c r="M549" i="4"/>
  <c r="O549" i="4" s="1"/>
  <c r="P549" i="4" s="1"/>
  <c r="J549" i="4"/>
  <c r="I549" i="4"/>
  <c r="N548" i="4"/>
  <c r="M548" i="4"/>
  <c r="J548" i="4"/>
  <c r="I548" i="4"/>
  <c r="N547" i="4"/>
  <c r="M547" i="4"/>
  <c r="J547" i="4"/>
  <c r="I547" i="4"/>
  <c r="N546" i="4"/>
  <c r="M546" i="4"/>
  <c r="O546" i="4" s="1"/>
  <c r="P546" i="4" s="1"/>
  <c r="J546" i="4"/>
  <c r="I546" i="4"/>
  <c r="N545" i="4"/>
  <c r="M545" i="4"/>
  <c r="J545" i="4"/>
  <c r="I545" i="4"/>
  <c r="N544" i="4"/>
  <c r="M544" i="4"/>
  <c r="J544" i="4"/>
  <c r="I544" i="4"/>
  <c r="N543" i="4"/>
  <c r="M543" i="4"/>
  <c r="O543" i="4" s="1"/>
  <c r="P543" i="4" s="1"/>
  <c r="J543" i="4"/>
  <c r="I543" i="4"/>
  <c r="N542" i="4"/>
  <c r="M542" i="4"/>
  <c r="J542" i="4"/>
  <c r="I542" i="4"/>
  <c r="K542" i="4" s="1"/>
  <c r="L542" i="4" s="1"/>
  <c r="N541" i="4"/>
  <c r="M541" i="4"/>
  <c r="O541" i="4" s="1"/>
  <c r="P541" i="4" s="1"/>
  <c r="J541" i="4"/>
  <c r="I541" i="4"/>
  <c r="N540" i="4"/>
  <c r="M540" i="4"/>
  <c r="O540" i="4" s="1"/>
  <c r="P540" i="4" s="1"/>
  <c r="J540" i="4"/>
  <c r="I540" i="4"/>
  <c r="N539" i="4"/>
  <c r="M539" i="4"/>
  <c r="J539" i="4"/>
  <c r="I539" i="4"/>
  <c r="N538" i="4"/>
  <c r="M538" i="4"/>
  <c r="J538" i="4"/>
  <c r="I538" i="4"/>
  <c r="N537" i="4"/>
  <c r="M537" i="4"/>
  <c r="O537" i="4" s="1"/>
  <c r="P537" i="4" s="1"/>
  <c r="J537" i="4"/>
  <c r="I537" i="4"/>
  <c r="N536" i="4"/>
  <c r="M536" i="4"/>
  <c r="J536" i="4"/>
  <c r="I536" i="4"/>
  <c r="K536" i="4" s="1"/>
  <c r="L536" i="4" s="1"/>
  <c r="N535" i="4"/>
  <c r="M535" i="4"/>
  <c r="O535" i="4" s="1"/>
  <c r="P535" i="4" s="1"/>
  <c r="J535" i="4"/>
  <c r="I535" i="4"/>
  <c r="N534" i="4"/>
  <c r="M534" i="4"/>
  <c r="J534" i="4"/>
  <c r="I534" i="4"/>
  <c r="N533" i="4"/>
  <c r="M533" i="4"/>
  <c r="J533" i="4"/>
  <c r="I533" i="4"/>
  <c r="K533" i="4" s="1"/>
  <c r="L533" i="4" s="1"/>
  <c r="N532" i="4"/>
  <c r="M532" i="4"/>
  <c r="O532" i="4" s="1"/>
  <c r="P532" i="4" s="1"/>
  <c r="J532" i="4"/>
  <c r="I532" i="4"/>
  <c r="N531" i="4"/>
  <c r="M531" i="4"/>
  <c r="J531" i="4"/>
  <c r="I531" i="4"/>
  <c r="N530" i="4"/>
  <c r="M530" i="4"/>
  <c r="J530" i="4"/>
  <c r="I530" i="4"/>
  <c r="K530" i="4" s="1"/>
  <c r="L530" i="4" s="1"/>
  <c r="N529" i="4"/>
  <c r="M529" i="4"/>
  <c r="O529" i="4" s="1"/>
  <c r="P529" i="4" s="1"/>
  <c r="J529" i="4"/>
  <c r="I529" i="4"/>
  <c r="N528" i="4"/>
  <c r="M528" i="4"/>
  <c r="J528" i="4"/>
  <c r="I528" i="4"/>
  <c r="N527" i="4"/>
  <c r="M527" i="4"/>
  <c r="J527" i="4"/>
  <c r="I527" i="4"/>
  <c r="K527" i="4" s="1"/>
  <c r="L527" i="4" s="1"/>
  <c r="N526" i="4"/>
  <c r="M526" i="4"/>
  <c r="O526" i="4" s="1"/>
  <c r="P526" i="4" s="1"/>
  <c r="J526" i="4"/>
  <c r="I526" i="4"/>
  <c r="N525" i="4"/>
  <c r="M525" i="4"/>
  <c r="J525" i="4"/>
  <c r="I525" i="4"/>
  <c r="N524" i="4"/>
  <c r="M524" i="4"/>
  <c r="J524" i="4"/>
  <c r="I524" i="4"/>
  <c r="K524" i="4" s="1"/>
  <c r="L524" i="4" s="1"/>
  <c r="N523" i="4"/>
  <c r="M523" i="4"/>
  <c r="J523" i="4"/>
  <c r="I523" i="4"/>
  <c r="N522" i="4"/>
  <c r="M522" i="4"/>
  <c r="O522" i="4" s="1"/>
  <c r="P522" i="4" s="1"/>
  <c r="J522" i="4"/>
  <c r="I522" i="4"/>
  <c r="N521" i="4"/>
  <c r="M521" i="4"/>
  <c r="J521" i="4"/>
  <c r="I521" i="4"/>
  <c r="N520" i="4"/>
  <c r="M520" i="4"/>
  <c r="O520" i="4" s="1"/>
  <c r="P520" i="4" s="1"/>
  <c r="J520" i="4"/>
  <c r="I520" i="4"/>
  <c r="N519" i="4"/>
  <c r="M519" i="4"/>
  <c r="O519" i="4" s="1"/>
  <c r="P519" i="4" s="1"/>
  <c r="J519" i="4"/>
  <c r="I519" i="4"/>
  <c r="N518" i="4"/>
  <c r="M518" i="4"/>
  <c r="J518" i="4"/>
  <c r="I518" i="4"/>
  <c r="N517" i="4"/>
  <c r="M517" i="4"/>
  <c r="O517" i="4" s="1"/>
  <c r="P517" i="4" s="1"/>
  <c r="J517" i="4"/>
  <c r="I517" i="4"/>
  <c r="N516" i="4"/>
  <c r="M516" i="4"/>
  <c r="O516" i="4" s="1"/>
  <c r="P516" i="4" s="1"/>
  <c r="J516" i="4"/>
  <c r="I516" i="4"/>
  <c r="N515" i="4"/>
  <c r="M515" i="4"/>
  <c r="J515" i="4"/>
  <c r="I515" i="4"/>
  <c r="N514" i="4"/>
  <c r="M514" i="4"/>
  <c r="O514" i="4" s="1"/>
  <c r="P514" i="4" s="1"/>
  <c r="J514" i="4"/>
  <c r="I514" i="4"/>
  <c r="N513" i="4"/>
  <c r="M513" i="4"/>
  <c r="O513" i="4" s="1"/>
  <c r="P513" i="4" s="1"/>
  <c r="J513" i="4"/>
  <c r="I513" i="4"/>
  <c r="N512" i="4"/>
  <c r="M512" i="4"/>
  <c r="J512" i="4"/>
  <c r="I512" i="4"/>
  <c r="K512" i="4" s="1"/>
  <c r="L512" i="4" s="1"/>
  <c r="N511" i="4"/>
  <c r="M511" i="4"/>
  <c r="O511" i="4" s="1"/>
  <c r="P511" i="4" s="1"/>
  <c r="J511" i="4"/>
  <c r="I511" i="4"/>
  <c r="N510" i="4"/>
  <c r="M510" i="4"/>
  <c r="O510" i="4" s="1"/>
  <c r="P510" i="4" s="1"/>
  <c r="J510" i="4"/>
  <c r="I510" i="4"/>
  <c r="K510" i="4" s="1"/>
  <c r="L510" i="4" s="1"/>
  <c r="N509" i="4"/>
  <c r="M509" i="4"/>
  <c r="J509" i="4"/>
  <c r="I509" i="4"/>
  <c r="N508" i="4"/>
  <c r="M508" i="4"/>
  <c r="O508" i="4" s="1"/>
  <c r="P508" i="4" s="1"/>
  <c r="J508" i="4"/>
  <c r="I508" i="4"/>
  <c r="N507" i="4"/>
  <c r="M507" i="4"/>
  <c r="J507" i="4"/>
  <c r="I507" i="4"/>
  <c r="N506" i="4"/>
  <c r="M506" i="4"/>
  <c r="J506" i="4"/>
  <c r="I506" i="4"/>
  <c r="N505" i="4"/>
  <c r="M505" i="4"/>
  <c r="O505" i="4" s="1"/>
  <c r="P505" i="4" s="1"/>
  <c r="J505" i="4"/>
  <c r="I505" i="4"/>
  <c r="N504" i="4"/>
  <c r="M504" i="4"/>
  <c r="O504" i="4" s="1"/>
  <c r="P504" i="4" s="1"/>
  <c r="J504" i="4"/>
  <c r="I504" i="4"/>
  <c r="N503" i="4"/>
  <c r="M503" i="4"/>
  <c r="O503" i="4" s="1"/>
  <c r="P503" i="4" s="1"/>
  <c r="J503" i="4"/>
  <c r="I503" i="4"/>
  <c r="N502" i="4"/>
  <c r="M502" i="4"/>
  <c r="J502" i="4"/>
  <c r="I502" i="4"/>
  <c r="N501" i="4"/>
  <c r="M501" i="4"/>
  <c r="J501" i="4"/>
  <c r="I501" i="4"/>
  <c r="N500" i="4"/>
  <c r="M500" i="4"/>
  <c r="O500" i="4" s="1"/>
  <c r="P500" i="4" s="1"/>
  <c r="J500" i="4"/>
  <c r="I500" i="4"/>
  <c r="K500" i="4" s="1"/>
  <c r="L500" i="4" s="1"/>
  <c r="N499" i="4"/>
  <c r="M499" i="4"/>
  <c r="J499" i="4"/>
  <c r="I499" i="4"/>
  <c r="N498" i="4"/>
  <c r="M498" i="4"/>
  <c r="J498" i="4"/>
  <c r="I498" i="4"/>
  <c r="N497" i="4"/>
  <c r="M497" i="4"/>
  <c r="O497" i="4" s="1"/>
  <c r="P497" i="4" s="1"/>
  <c r="J497" i="4"/>
  <c r="I497" i="4"/>
  <c r="K497" i="4" s="1"/>
  <c r="L497" i="4" s="1"/>
  <c r="N496" i="4"/>
  <c r="M496" i="4"/>
  <c r="J496" i="4"/>
  <c r="I496" i="4"/>
  <c r="N495" i="4"/>
  <c r="M495" i="4"/>
  <c r="J495" i="4"/>
  <c r="I495" i="4"/>
  <c r="N494" i="4"/>
  <c r="M494" i="4"/>
  <c r="O494" i="4" s="1"/>
  <c r="P494" i="4" s="1"/>
  <c r="J494" i="4"/>
  <c r="I494" i="4"/>
  <c r="K494" i="4" s="1"/>
  <c r="L494" i="4" s="1"/>
  <c r="N493" i="4"/>
  <c r="M493" i="4"/>
  <c r="O493" i="4" s="1"/>
  <c r="P493" i="4" s="1"/>
  <c r="J493" i="4"/>
  <c r="I493" i="4"/>
  <c r="N492" i="4"/>
  <c r="M492" i="4"/>
  <c r="J492" i="4"/>
  <c r="I492" i="4"/>
  <c r="N491" i="4"/>
  <c r="M491" i="4"/>
  <c r="O491" i="4" s="1"/>
  <c r="P491" i="4" s="1"/>
  <c r="J491" i="4"/>
  <c r="I491" i="4"/>
  <c r="N490" i="4"/>
  <c r="M490" i="4"/>
  <c r="J490" i="4"/>
  <c r="I490" i="4"/>
  <c r="N489" i="4"/>
  <c r="M489" i="4"/>
  <c r="J489" i="4"/>
  <c r="I489" i="4"/>
  <c r="N488" i="4"/>
  <c r="M488" i="4"/>
  <c r="O488" i="4" s="1"/>
  <c r="P488" i="4" s="1"/>
  <c r="J488" i="4"/>
  <c r="I488" i="4"/>
  <c r="N487" i="4"/>
  <c r="M487" i="4"/>
  <c r="O487" i="4" s="1"/>
  <c r="P487" i="4" s="1"/>
  <c r="J487" i="4"/>
  <c r="I487" i="4"/>
  <c r="N486" i="4"/>
  <c r="M486" i="4"/>
  <c r="J486" i="4"/>
  <c r="I486" i="4"/>
  <c r="N485" i="4"/>
  <c r="M485" i="4"/>
  <c r="J485" i="4"/>
  <c r="I485" i="4"/>
  <c r="K485" i="4" s="1"/>
  <c r="L485" i="4" s="1"/>
  <c r="N484" i="4"/>
  <c r="M484" i="4"/>
  <c r="J484" i="4"/>
  <c r="I484" i="4"/>
  <c r="N483" i="4"/>
  <c r="M483" i="4"/>
  <c r="J483" i="4"/>
  <c r="I483" i="4"/>
  <c r="N482" i="4"/>
  <c r="M482" i="4"/>
  <c r="J482" i="4"/>
  <c r="I482" i="4"/>
  <c r="K482" i="4" s="1"/>
  <c r="L482" i="4" s="1"/>
  <c r="N481" i="4"/>
  <c r="M481" i="4"/>
  <c r="J481" i="4"/>
  <c r="I481" i="4"/>
  <c r="N480" i="4"/>
  <c r="M480" i="4"/>
  <c r="J480" i="4"/>
  <c r="I480" i="4"/>
  <c r="N479" i="4"/>
  <c r="M479" i="4"/>
  <c r="J479" i="4"/>
  <c r="I479" i="4"/>
  <c r="N478" i="4"/>
  <c r="M478" i="4"/>
  <c r="J478" i="4"/>
  <c r="I478" i="4"/>
  <c r="N477" i="4"/>
  <c r="M477" i="4"/>
  <c r="J477" i="4"/>
  <c r="I477" i="4"/>
  <c r="N476" i="4"/>
  <c r="M476" i="4"/>
  <c r="J476" i="4"/>
  <c r="I476" i="4"/>
  <c r="K476" i="4" s="1"/>
  <c r="L476" i="4" s="1"/>
  <c r="N475" i="4"/>
  <c r="M475" i="4"/>
  <c r="J475" i="4"/>
  <c r="I475" i="4"/>
  <c r="N474" i="4"/>
  <c r="M474" i="4"/>
  <c r="J474" i="4"/>
  <c r="I474" i="4"/>
  <c r="N473" i="4"/>
  <c r="M473" i="4"/>
  <c r="J473" i="4"/>
  <c r="I473" i="4"/>
  <c r="K473" i="4" s="1"/>
  <c r="L473" i="4" s="1"/>
  <c r="N472" i="4"/>
  <c r="M472" i="4"/>
  <c r="O472" i="4" s="1"/>
  <c r="P472" i="4" s="1"/>
  <c r="J472" i="4"/>
  <c r="I472" i="4"/>
  <c r="N471" i="4"/>
  <c r="M471" i="4"/>
  <c r="O471" i="4" s="1"/>
  <c r="P471" i="4" s="1"/>
  <c r="J471" i="4"/>
  <c r="I471" i="4"/>
  <c r="N470" i="4"/>
  <c r="M470" i="4"/>
  <c r="J470" i="4"/>
  <c r="I470" i="4"/>
  <c r="N469" i="4"/>
  <c r="M469" i="4"/>
  <c r="O469" i="4" s="1"/>
  <c r="P469" i="4" s="1"/>
  <c r="J469" i="4"/>
  <c r="I469" i="4"/>
  <c r="N468" i="4"/>
  <c r="M468" i="4"/>
  <c r="O468" i="4" s="1"/>
  <c r="P468" i="4" s="1"/>
  <c r="J468" i="4"/>
  <c r="I468" i="4"/>
  <c r="N467" i="4"/>
  <c r="M467" i="4"/>
  <c r="O467" i="4" s="1"/>
  <c r="P467" i="4" s="1"/>
  <c r="J467" i="4"/>
  <c r="I467" i="4"/>
  <c r="N466" i="4"/>
  <c r="M466" i="4"/>
  <c r="O466" i="4" s="1"/>
  <c r="P466" i="4" s="1"/>
  <c r="J466" i="4"/>
  <c r="I466" i="4"/>
  <c r="N465" i="4"/>
  <c r="M465" i="4"/>
  <c r="J465" i="4"/>
  <c r="I465" i="4"/>
  <c r="N464" i="4"/>
  <c r="M464" i="4"/>
  <c r="J464" i="4"/>
  <c r="I464" i="4"/>
  <c r="N463" i="4"/>
  <c r="M463" i="4"/>
  <c r="O463" i="4" s="1"/>
  <c r="P463" i="4" s="1"/>
  <c r="J463" i="4"/>
  <c r="I463" i="4"/>
  <c r="N462" i="4"/>
  <c r="M462" i="4"/>
  <c r="J462" i="4"/>
  <c r="I462" i="4"/>
  <c r="N461" i="4"/>
  <c r="M461" i="4"/>
  <c r="J461" i="4"/>
  <c r="I461" i="4"/>
  <c r="N460" i="4"/>
  <c r="M460" i="4"/>
  <c r="O460" i="4" s="1"/>
  <c r="P460" i="4" s="1"/>
  <c r="J460" i="4"/>
  <c r="I460" i="4"/>
  <c r="N459" i="4"/>
  <c r="M459" i="4"/>
  <c r="J459" i="4"/>
  <c r="I459" i="4"/>
  <c r="N458" i="4"/>
  <c r="M458" i="4"/>
  <c r="J458" i="4"/>
  <c r="I458" i="4"/>
  <c r="N457" i="4"/>
  <c r="M457" i="4"/>
  <c r="O457" i="4" s="1"/>
  <c r="P457" i="4" s="1"/>
  <c r="J457" i="4"/>
  <c r="I457" i="4"/>
  <c r="N456" i="4"/>
  <c r="M456" i="4"/>
  <c r="J456" i="4"/>
  <c r="I456" i="4"/>
  <c r="N455" i="4"/>
  <c r="M455" i="4"/>
  <c r="J455" i="4"/>
  <c r="I455" i="4"/>
  <c r="N454" i="4"/>
  <c r="M454" i="4"/>
  <c r="J454" i="4"/>
  <c r="I454" i="4"/>
  <c r="N453" i="4"/>
  <c r="M453" i="4"/>
  <c r="J453" i="4"/>
  <c r="I453" i="4"/>
  <c r="N452" i="4"/>
  <c r="M452" i="4"/>
  <c r="J452" i="4"/>
  <c r="I452" i="4"/>
  <c r="N451" i="4"/>
  <c r="M451" i="4"/>
  <c r="J451" i="4"/>
  <c r="I451" i="4"/>
  <c r="N450" i="4"/>
  <c r="M450" i="4"/>
  <c r="J450" i="4"/>
  <c r="I450" i="4"/>
  <c r="N449" i="4"/>
  <c r="M449" i="4"/>
  <c r="J449" i="4"/>
  <c r="I449" i="4"/>
  <c r="N448" i="4"/>
  <c r="M448" i="4"/>
  <c r="J448" i="4"/>
  <c r="I448" i="4"/>
  <c r="N447" i="4"/>
  <c r="M447" i="4"/>
  <c r="J447" i="4"/>
  <c r="I447" i="4"/>
  <c r="N446" i="4"/>
  <c r="M446" i="4"/>
  <c r="J446" i="4"/>
  <c r="I446" i="4"/>
  <c r="N445" i="4"/>
  <c r="M445" i="4"/>
  <c r="O445" i="4" s="1"/>
  <c r="P445" i="4" s="1"/>
  <c r="J445" i="4"/>
  <c r="I445" i="4"/>
  <c r="N444" i="4"/>
  <c r="M444" i="4"/>
  <c r="J444" i="4"/>
  <c r="I444" i="4"/>
  <c r="N443" i="4"/>
  <c r="M443" i="4"/>
  <c r="J443" i="4"/>
  <c r="I443" i="4"/>
  <c r="N442" i="4"/>
  <c r="M442" i="4"/>
  <c r="O442" i="4" s="1"/>
  <c r="P442" i="4" s="1"/>
  <c r="J442" i="4"/>
  <c r="I442" i="4"/>
  <c r="N441" i="4"/>
  <c r="M441" i="4"/>
  <c r="J441" i="4"/>
  <c r="I441" i="4"/>
  <c r="N440" i="4"/>
  <c r="M440" i="4"/>
  <c r="J440" i="4"/>
  <c r="I440" i="4"/>
  <c r="N439" i="4"/>
  <c r="M439" i="4"/>
  <c r="O439" i="4" s="1"/>
  <c r="P439" i="4" s="1"/>
  <c r="J439" i="4"/>
  <c r="I439" i="4"/>
  <c r="N438" i="4"/>
  <c r="M438" i="4"/>
  <c r="J438" i="4"/>
  <c r="I438" i="4"/>
  <c r="N437" i="4"/>
  <c r="M437" i="4"/>
  <c r="O437" i="4" s="1"/>
  <c r="P437" i="4" s="1"/>
  <c r="J437" i="4"/>
  <c r="I437" i="4"/>
  <c r="K437" i="4" s="1"/>
  <c r="L437" i="4" s="1"/>
  <c r="Q437" i="4" s="1"/>
  <c r="N436" i="4"/>
  <c r="M436" i="4"/>
  <c r="O436" i="4" s="1"/>
  <c r="P436" i="4" s="1"/>
  <c r="J436" i="4"/>
  <c r="I436" i="4"/>
  <c r="N435" i="4"/>
  <c r="M435" i="4"/>
  <c r="J435" i="4"/>
  <c r="I435" i="4"/>
  <c r="N434" i="4"/>
  <c r="M434" i="4"/>
  <c r="J434" i="4"/>
  <c r="I434" i="4"/>
  <c r="K434" i="4" s="1"/>
  <c r="L434" i="4" s="1"/>
  <c r="N433" i="4"/>
  <c r="M433" i="4"/>
  <c r="O433" i="4" s="1"/>
  <c r="P433" i="4" s="1"/>
  <c r="J433" i="4"/>
  <c r="I433" i="4"/>
  <c r="N432" i="4"/>
  <c r="M432" i="4"/>
  <c r="J432" i="4"/>
  <c r="I432" i="4"/>
  <c r="N431" i="4"/>
  <c r="M431" i="4"/>
  <c r="O431" i="4" s="1"/>
  <c r="P431" i="4" s="1"/>
  <c r="J431" i="4"/>
  <c r="I431" i="4"/>
  <c r="N430" i="4"/>
  <c r="M430" i="4"/>
  <c r="J430" i="4"/>
  <c r="I430" i="4"/>
  <c r="N429" i="4"/>
  <c r="M429" i="4"/>
  <c r="J429" i="4"/>
  <c r="I429" i="4"/>
  <c r="N428" i="4"/>
  <c r="M428" i="4"/>
  <c r="J428" i="4"/>
  <c r="I428" i="4"/>
  <c r="K428" i="4" s="1"/>
  <c r="L428" i="4" s="1"/>
  <c r="N427" i="4"/>
  <c r="M427" i="4"/>
  <c r="O427" i="4" s="1"/>
  <c r="P427" i="4" s="1"/>
  <c r="J427" i="4"/>
  <c r="I427" i="4"/>
  <c r="N426" i="4"/>
  <c r="M426" i="4"/>
  <c r="J426" i="4"/>
  <c r="I426" i="4"/>
  <c r="K426" i="4" s="1"/>
  <c r="L426" i="4" s="1"/>
  <c r="N425" i="4"/>
  <c r="M425" i="4"/>
  <c r="O425" i="4" s="1"/>
  <c r="P425" i="4" s="1"/>
  <c r="J425" i="4"/>
  <c r="I425" i="4"/>
  <c r="K425" i="4" s="1"/>
  <c r="L425" i="4" s="1"/>
  <c r="Q425" i="4" s="1"/>
  <c r="N424" i="4"/>
  <c r="M424" i="4"/>
  <c r="J424" i="4"/>
  <c r="I424" i="4"/>
  <c r="N423" i="4"/>
  <c r="M423" i="4"/>
  <c r="J423" i="4"/>
  <c r="I423" i="4"/>
  <c r="N422" i="4"/>
  <c r="M422" i="4"/>
  <c r="J422" i="4"/>
  <c r="I422" i="4"/>
  <c r="N421" i="4"/>
  <c r="M421" i="4"/>
  <c r="J421" i="4"/>
  <c r="I421" i="4"/>
  <c r="N420" i="4"/>
  <c r="M420" i="4"/>
  <c r="J420" i="4"/>
  <c r="I420" i="4"/>
  <c r="K420" i="4" s="1"/>
  <c r="L420" i="4" s="1"/>
  <c r="N419" i="4"/>
  <c r="M419" i="4"/>
  <c r="J419" i="4"/>
  <c r="I419" i="4"/>
  <c r="N418" i="4"/>
  <c r="M418" i="4"/>
  <c r="J418" i="4"/>
  <c r="I418" i="4"/>
  <c r="K418" i="4" s="1"/>
  <c r="L418" i="4" s="1"/>
  <c r="N417" i="4"/>
  <c r="M417" i="4"/>
  <c r="J417" i="4"/>
  <c r="I417" i="4"/>
  <c r="K417" i="4" s="1"/>
  <c r="L417" i="4" s="1"/>
  <c r="N416" i="4"/>
  <c r="M416" i="4"/>
  <c r="J416" i="4"/>
  <c r="I416" i="4"/>
  <c r="N415" i="4"/>
  <c r="M415" i="4"/>
  <c r="J415" i="4"/>
  <c r="I415" i="4"/>
  <c r="N414" i="4"/>
  <c r="M414" i="4"/>
  <c r="J414" i="4"/>
  <c r="I414" i="4"/>
  <c r="K414" i="4" s="1"/>
  <c r="L414" i="4" s="1"/>
  <c r="N413" i="4"/>
  <c r="M413" i="4"/>
  <c r="J413" i="4"/>
  <c r="I413" i="4"/>
  <c r="N412" i="4"/>
  <c r="M412" i="4"/>
  <c r="J412" i="4"/>
  <c r="I412" i="4"/>
  <c r="N411" i="4"/>
  <c r="M411" i="4"/>
  <c r="J411" i="4"/>
  <c r="I411" i="4"/>
  <c r="N410" i="4"/>
  <c r="M410" i="4"/>
  <c r="J410" i="4"/>
  <c r="I410" i="4"/>
  <c r="N409" i="4"/>
  <c r="M409" i="4"/>
  <c r="J409" i="4"/>
  <c r="I409" i="4"/>
  <c r="N408" i="4"/>
  <c r="M408" i="4"/>
  <c r="J408" i="4"/>
  <c r="I408" i="4"/>
  <c r="K408" i="4" s="1"/>
  <c r="L408" i="4" s="1"/>
  <c r="N407" i="4"/>
  <c r="M407" i="4"/>
  <c r="J407" i="4"/>
  <c r="I407" i="4"/>
  <c r="N406" i="4"/>
  <c r="M406" i="4"/>
  <c r="J406" i="4"/>
  <c r="I406" i="4"/>
  <c r="N405" i="4"/>
  <c r="M405" i="4"/>
  <c r="J405" i="4"/>
  <c r="I405" i="4"/>
  <c r="N404" i="4"/>
  <c r="M404" i="4"/>
  <c r="J404" i="4"/>
  <c r="I404" i="4"/>
  <c r="N403" i="4"/>
  <c r="M403" i="4"/>
  <c r="O403" i="4" s="1"/>
  <c r="P403" i="4" s="1"/>
  <c r="J403" i="4"/>
  <c r="I403" i="4"/>
  <c r="N402" i="4"/>
  <c r="M402" i="4"/>
  <c r="J402" i="4"/>
  <c r="I402" i="4"/>
  <c r="N401" i="4"/>
  <c r="M401" i="4"/>
  <c r="O401" i="4" s="1"/>
  <c r="P401" i="4" s="1"/>
  <c r="J401" i="4"/>
  <c r="I401" i="4"/>
  <c r="N400" i="4"/>
  <c r="M400" i="4"/>
  <c r="J400" i="4"/>
  <c r="I400" i="4"/>
  <c r="N399" i="4"/>
  <c r="M399" i="4"/>
  <c r="J399" i="4"/>
  <c r="I399" i="4"/>
  <c r="N398" i="4"/>
  <c r="M398" i="4"/>
  <c r="O398" i="4" s="1"/>
  <c r="P398" i="4" s="1"/>
  <c r="J398" i="4"/>
  <c r="I398" i="4"/>
  <c r="N397" i="4"/>
  <c r="M397" i="4"/>
  <c r="J397" i="4"/>
  <c r="I397" i="4"/>
  <c r="N396" i="4"/>
  <c r="M396" i="4"/>
  <c r="J396" i="4"/>
  <c r="I396" i="4"/>
  <c r="K396" i="4" s="1"/>
  <c r="L396" i="4" s="1"/>
  <c r="N395" i="4"/>
  <c r="M395" i="4"/>
  <c r="J395" i="4"/>
  <c r="I395" i="4"/>
  <c r="N394" i="4"/>
  <c r="M394" i="4"/>
  <c r="J394" i="4"/>
  <c r="I394" i="4"/>
  <c r="K394" i="4" s="1"/>
  <c r="L394" i="4" s="1"/>
  <c r="N393" i="4"/>
  <c r="M393" i="4"/>
  <c r="J393" i="4"/>
  <c r="I393" i="4"/>
  <c r="N392" i="4"/>
  <c r="M392" i="4"/>
  <c r="J392" i="4"/>
  <c r="I392" i="4"/>
  <c r="N391" i="4"/>
  <c r="M391" i="4"/>
  <c r="J391" i="4"/>
  <c r="I391" i="4"/>
  <c r="K391" i="4" s="1"/>
  <c r="L391" i="4" s="1"/>
  <c r="N390" i="4"/>
  <c r="M390" i="4"/>
  <c r="J390" i="4"/>
  <c r="I390" i="4"/>
  <c r="N389" i="4"/>
  <c r="M389" i="4"/>
  <c r="O389" i="4" s="1"/>
  <c r="P389" i="4" s="1"/>
  <c r="J389" i="4"/>
  <c r="I389" i="4"/>
  <c r="N388" i="4"/>
  <c r="M388" i="4"/>
  <c r="J388" i="4"/>
  <c r="I388" i="4"/>
  <c r="K388" i="4" s="1"/>
  <c r="L388" i="4" s="1"/>
  <c r="N387" i="4"/>
  <c r="M387" i="4"/>
  <c r="J387" i="4"/>
  <c r="I387" i="4"/>
  <c r="N386" i="4"/>
  <c r="M386" i="4"/>
  <c r="O386" i="4" s="1"/>
  <c r="P386" i="4" s="1"/>
  <c r="J386" i="4"/>
  <c r="I386" i="4"/>
  <c r="N385" i="4"/>
  <c r="M385" i="4"/>
  <c r="J385" i="4"/>
  <c r="I385" i="4"/>
  <c r="K385" i="4" s="1"/>
  <c r="L385" i="4" s="1"/>
  <c r="N384" i="4"/>
  <c r="M384" i="4"/>
  <c r="J384" i="4"/>
  <c r="I384" i="4"/>
  <c r="N383" i="4"/>
  <c r="M383" i="4"/>
  <c r="O383" i="4" s="1"/>
  <c r="P383" i="4" s="1"/>
  <c r="J383" i="4"/>
  <c r="I383" i="4"/>
  <c r="N382" i="4"/>
  <c r="M382" i="4"/>
  <c r="J382" i="4"/>
  <c r="I382" i="4"/>
  <c r="K382" i="4" s="1"/>
  <c r="L382" i="4" s="1"/>
  <c r="N381" i="4"/>
  <c r="M381" i="4"/>
  <c r="J381" i="4"/>
  <c r="I381" i="4"/>
  <c r="N380" i="4"/>
  <c r="M380" i="4"/>
  <c r="O380" i="4" s="1"/>
  <c r="P380" i="4" s="1"/>
  <c r="J380" i="4"/>
  <c r="I380" i="4"/>
  <c r="N379" i="4"/>
  <c r="M379" i="4"/>
  <c r="J379" i="4"/>
  <c r="I379" i="4"/>
  <c r="N378" i="4"/>
  <c r="M378" i="4"/>
  <c r="J378" i="4"/>
  <c r="I378" i="4"/>
  <c r="N377" i="4"/>
  <c r="M377" i="4"/>
  <c r="J377" i="4"/>
  <c r="I377" i="4"/>
  <c r="N376" i="4"/>
  <c r="M376" i="4"/>
  <c r="J376" i="4"/>
  <c r="I376" i="4"/>
  <c r="N375" i="4"/>
  <c r="M375" i="4"/>
  <c r="J375" i="4"/>
  <c r="I375" i="4"/>
  <c r="N374" i="4"/>
  <c r="M374" i="4"/>
  <c r="O374" i="4" s="1"/>
  <c r="P374" i="4" s="1"/>
  <c r="J374" i="4"/>
  <c r="I374" i="4"/>
  <c r="N373" i="4"/>
  <c r="M373" i="4"/>
  <c r="J373" i="4"/>
  <c r="I373" i="4"/>
  <c r="N372" i="4"/>
  <c r="M372" i="4"/>
  <c r="J372" i="4"/>
  <c r="I372" i="4"/>
  <c r="N371" i="4"/>
  <c r="M371" i="4"/>
  <c r="O371" i="4" s="1"/>
  <c r="P371" i="4" s="1"/>
  <c r="J371" i="4"/>
  <c r="I371" i="4"/>
  <c r="N370" i="4"/>
  <c r="M370" i="4"/>
  <c r="J370" i="4"/>
  <c r="I370" i="4"/>
  <c r="K370" i="4" s="1"/>
  <c r="L370" i="4" s="1"/>
  <c r="N369" i="4"/>
  <c r="M369" i="4"/>
  <c r="J369" i="4"/>
  <c r="I369" i="4"/>
  <c r="N368" i="4"/>
  <c r="M368" i="4"/>
  <c r="J368" i="4"/>
  <c r="I368" i="4"/>
  <c r="N367" i="4"/>
  <c r="M367" i="4"/>
  <c r="J367" i="4"/>
  <c r="I367" i="4"/>
  <c r="N366" i="4"/>
  <c r="M366" i="4"/>
  <c r="J366" i="4"/>
  <c r="I366" i="4"/>
  <c r="N365" i="4"/>
  <c r="M365" i="4"/>
  <c r="O365" i="4" s="1"/>
  <c r="P365" i="4" s="1"/>
  <c r="J365" i="4"/>
  <c r="I365" i="4"/>
  <c r="N364" i="4"/>
  <c r="M364" i="4"/>
  <c r="J364" i="4"/>
  <c r="I364" i="4"/>
  <c r="K364" i="4" s="1"/>
  <c r="L364" i="4" s="1"/>
  <c r="N363" i="4"/>
  <c r="M363" i="4"/>
  <c r="J363" i="4"/>
  <c r="I363" i="4"/>
  <c r="N362" i="4"/>
  <c r="M362" i="4"/>
  <c r="O362" i="4" s="1"/>
  <c r="P362" i="4" s="1"/>
  <c r="J362" i="4"/>
  <c r="I362" i="4"/>
  <c r="N361" i="4"/>
  <c r="M361" i="4"/>
  <c r="J361" i="4"/>
  <c r="I361" i="4"/>
  <c r="K361" i="4" s="1"/>
  <c r="L361" i="4" s="1"/>
  <c r="N360" i="4"/>
  <c r="M360" i="4"/>
  <c r="J360" i="4"/>
  <c r="I360" i="4"/>
  <c r="N359" i="4"/>
  <c r="M359" i="4"/>
  <c r="O359" i="4" s="1"/>
  <c r="P359" i="4" s="1"/>
  <c r="J359" i="4"/>
  <c r="I359" i="4"/>
  <c r="N358" i="4"/>
  <c r="M358" i="4"/>
  <c r="J358" i="4"/>
  <c r="I358" i="4"/>
  <c r="N357" i="4"/>
  <c r="M357" i="4"/>
  <c r="J357" i="4"/>
  <c r="I357" i="4"/>
  <c r="N356" i="4"/>
  <c r="M356" i="4"/>
  <c r="J356" i="4"/>
  <c r="I356" i="4"/>
  <c r="N355" i="4"/>
  <c r="M355" i="4"/>
  <c r="J355" i="4"/>
  <c r="I355" i="4"/>
  <c r="N354" i="4"/>
  <c r="M354" i="4"/>
  <c r="J354" i="4"/>
  <c r="I354" i="4"/>
  <c r="N353" i="4"/>
  <c r="M353" i="4"/>
  <c r="J353" i="4"/>
  <c r="I353" i="4"/>
  <c r="N352" i="4"/>
  <c r="M352" i="4"/>
  <c r="J352" i="4"/>
  <c r="I352" i="4"/>
  <c r="K352" i="4" s="1"/>
  <c r="L352" i="4" s="1"/>
  <c r="N351" i="4"/>
  <c r="M351" i="4"/>
  <c r="J351" i="4"/>
  <c r="I351" i="4"/>
  <c r="N350" i="4"/>
  <c r="M350" i="4"/>
  <c r="J350" i="4"/>
  <c r="I350" i="4"/>
  <c r="N349" i="4"/>
  <c r="M349" i="4"/>
  <c r="J349" i="4"/>
  <c r="I349" i="4"/>
  <c r="K349" i="4" s="1"/>
  <c r="L349" i="4" s="1"/>
  <c r="N348" i="4"/>
  <c r="M348" i="4"/>
  <c r="J348" i="4"/>
  <c r="I348" i="4"/>
  <c r="N347" i="4"/>
  <c r="M347" i="4"/>
  <c r="J347" i="4"/>
  <c r="I347" i="4"/>
  <c r="N346" i="4"/>
  <c r="M346" i="4"/>
  <c r="J346" i="4"/>
  <c r="I346" i="4"/>
  <c r="N345" i="4"/>
  <c r="M345" i="4"/>
  <c r="J345" i="4"/>
  <c r="I345" i="4"/>
  <c r="N344" i="4"/>
  <c r="M344" i="4"/>
  <c r="O344" i="4" s="1"/>
  <c r="P344" i="4" s="1"/>
  <c r="J344" i="4"/>
  <c r="I344" i="4"/>
  <c r="N343" i="4"/>
  <c r="M343" i="4"/>
  <c r="J343" i="4"/>
  <c r="I343" i="4"/>
  <c r="K343" i="4" s="1"/>
  <c r="L343" i="4" s="1"/>
  <c r="N342" i="4"/>
  <c r="M342" i="4"/>
  <c r="J342" i="4"/>
  <c r="I342" i="4"/>
  <c r="N341" i="4"/>
  <c r="M341" i="4"/>
  <c r="O341" i="4" s="1"/>
  <c r="P341" i="4" s="1"/>
  <c r="J341" i="4"/>
  <c r="I341" i="4"/>
  <c r="N340" i="4"/>
  <c r="M340" i="4"/>
  <c r="J340" i="4"/>
  <c r="I340" i="4"/>
  <c r="K340" i="4" s="1"/>
  <c r="L340" i="4" s="1"/>
  <c r="N339" i="4"/>
  <c r="M339" i="4"/>
  <c r="J339" i="4"/>
  <c r="I339" i="4"/>
  <c r="N338" i="4"/>
  <c r="M338" i="4"/>
  <c r="O338" i="4" s="1"/>
  <c r="P338" i="4" s="1"/>
  <c r="J338" i="4"/>
  <c r="I338" i="4"/>
  <c r="N337" i="4"/>
  <c r="M337" i="4"/>
  <c r="J337" i="4"/>
  <c r="I337" i="4"/>
  <c r="K337" i="4" s="1"/>
  <c r="L337" i="4" s="1"/>
  <c r="N336" i="4"/>
  <c r="M336" i="4"/>
  <c r="J336" i="4"/>
  <c r="I336" i="4"/>
  <c r="N335" i="4"/>
  <c r="M335" i="4"/>
  <c r="J335" i="4"/>
  <c r="I335" i="4"/>
  <c r="N334" i="4"/>
  <c r="M334" i="4"/>
  <c r="J334" i="4"/>
  <c r="I334" i="4"/>
  <c r="K334" i="4" s="1"/>
  <c r="L334" i="4" s="1"/>
  <c r="N333" i="4"/>
  <c r="M333" i="4"/>
  <c r="J333" i="4"/>
  <c r="I333" i="4"/>
  <c r="N332" i="4"/>
  <c r="M332" i="4"/>
  <c r="J332" i="4"/>
  <c r="I332" i="4"/>
  <c r="N331" i="4"/>
  <c r="M331" i="4"/>
  <c r="J331" i="4"/>
  <c r="I331" i="4"/>
  <c r="N330" i="4"/>
  <c r="M330" i="4"/>
  <c r="J330" i="4"/>
  <c r="I330" i="4"/>
  <c r="N329" i="4"/>
  <c r="M329" i="4"/>
  <c r="O329" i="4" s="1"/>
  <c r="P329" i="4" s="1"/>
  <c r="J329" i="4"/>
  <c r="I329" i="4"/>
  <c r="K329" i="4" s="1"/>
  <c r="L329" i="4" s="1"/>
  <c r="N328" i="4"/>
  <c r="M328" i="4"/>
  <c r="J328" i="4"/>
  <c r="I328" i="4"/>
  <c r="K328" i="4" s="1"/>
  <c r="L328" i="4" s="1"/>
  <c r="N327" i="4"/>
  <c r="M327" i="4"/>
  <c r="J327" i="4"/>
  <c r="I327" i="4"/>
  <c r="N326" i="4"/>
  <c r="M326" i="4"/>
  <c r="O326" i="4" s="1"/>
  <c r="P326" i="4" s="1"/>
  <c r="J326" i="4"/>
  <c r="I326" i="4"/>
  <c r="N325" i="4"/>
  <c r="M325" i="4"/>
  <c r="J325" i="4"/>
  <c r="I325" i="4"/>
  <c r="N324" i="4"/>
  <c r="M324" i="4"/>
  <c r="J324" i="4"/>
  <c r="I324" i="4"/>
  <c r="N323" i="4"/>
  <c r="M323" i="4"/>
  <c r="O323" i="4" s="1"/>
  <c r="P323" i="4" s="1"/>
  <c r="J323" i="4"/>
  <c r="I323" i="4"/>
  <c r="N322" i="4"/>
  <c r="M322" i="4"/>
  <c r="J322" i="4"/>
  <c r="I322" i="4"/>
  <c r="K322" i="4" s="1"/>
  <c r="L322" i="4" s="1"/>
  <c r="N321" i="4"/>
  <c r="M321" i="4"/>
  <c r="J321" i="4"/>
  <c r="I321" i="4"/>
  <c r="N320" i="4"/>
  <c r="M320" i="4"/>
  <c r="O320" i="4" s="1"/>
  <c r="P320" i="4" s="1"/>
  <c r="J320" i="4"/>
  <c r="I320" i="4"/>
  <c r="K320" i="4" s="1"/>
  <c r="L320" i="4" s="1"/>
  <c r="N319" i="4"/>
  <c r="M319" i="4"/>
  <c r="J319" i="4"/>
  <c r="I319" i="4"/>
  <c r="N318" i="4"/>
  <c r="M318" i="4"/>
  <c r="J318" i="4"/>
  <c r="I318" i="4"/>
  <c r="N317" i="4"/>
  <c r="M317" i="4"/>
  <c r="J317" i="4"/>
  <c r="I317" i="4"/>
  <c r="K317" i="4" s="1"/>
  <c r="L317" i="4" s="1"/>
  <c r="N316" i="4"/>
  <c r="M316" i="4"/>
  <c r="J316" i="4"/>
  <c r="I316" i="4"/>
  <c r="K316" i="4" s="1"/>
  <c r="L316" i="4" s="1"/>
  <c r="N315" i="4"/>
  <c r="M315" i="4"/>
  <c r="J315" i="4"/>
  <c r="I315" i="4"/>
  <c r="N314" i="4"/>
  <c r="M314" i="4"/>
  <c r="J314" i="4"/>
  <c r="I314" i="4"/>
  <c r="N313" i="4"/>
  <c r="M313" i="4"/>
  <c r="J313" i="4"/>
  <c r="I313" i="4"/>
  <c r="K313" i="4" s="1"/>
  <c r="L313" i="4" s="1"/>
  <c r="N312" i="4"/>
  <c r="M312" i="4"/>
  <c r="J312" i="4"/>
  <c r="I312" i="4"/>
  <c r="N311" i="4"/>
  <c r="M311" i="4"/>
  <c r="O311" i="4" s="1"/>
  <c r="P311" i="4" s="1"/>
  <c r="J311" i="4"/>
  <c r="I311" i="4"/>
  <c r="N310" i="4"/>
  <c r="M310" i="4"/>
  <c r="J310" i="4"/>
  <c r="I310" i="4"/>
  <c r="K310" i="4" s="1"/>
  <c r="L310" i="4" s="1"/>
  <c r="N309" i="4"/>
  <c r="M309" i="4"/>
  <c r="J309" i="4"/>
  <c r="I309" i="4"/>
  <c r="N308" i="4"/>
  <c r="M308" i="4"/>
  <c r="O308" i="4" s="1"/>
  <c r="P308" i="4" s="1"/>
  <c r="J308" i="4"/>
  <c r="I308" i="4"/>
  <c r="N307" i="4"/>
  <c r="M307" i="4"/>
  <c r="J307" i="4"/>
  <c r="I307" i="4"/>
  <c r="N306" i="4"/>
  <c r="M306" i="4"/>
  <c r="J306" i="4"/>
  <c r="I306" i="4"/>
  <c r="N305" i="4"/>
  <c r="M305" i="4"/>
  <c r="O305" i="4" s="1"/>
  <c r="P305" i="4" s="1"/>
  <c r="J305" i="4"/>
  <c r="I305" i="4"/>
  <c r="N304" i="4"/>
  <c r="M304" i="4"/>
  <c r="J304" i="4"/>
  <c r="I304" i="4"/>
  <c r="K304" i="4" s="1"/>
  <c r="L304" i="4" s="1"/>
  <c r="N303" i="4"/>
  <c r="M303" i="4"/>
  <c r="J303" i="4"/>
  <c r="I303" i="4"/>
  <c r="N302" i="4"/>
  <c r="M302" i="4"/>
  <c r="O302" i="4" s="1"/>
  <c r="P302" i="4" s="1"/>
  <c r="J302" i="4"/>
  <c r="I302" i="4"/>
  <c r="N301" i="4"/>
  <c r="M301" i="4"/>
  <c r="J301" i="4"/>
  <c r="I301" i="4"/>
  <c r="K301" i="4" s="1"/>
  <c r="L301" i="4" s="1"/>
  <c r="N300" i="4"/>
  <c r="M300" i="4"/>
  <c r="J300" i="4"/>
  <c r="I300" i="4"/>
  <c r="N299" i="4"/>
  <c r="M299" i="4"/>
  <c r="J299" i="4"/>
  <c r="I299" i="4"/>
  <c r="N298" i="4"/>
  <c r="M298" i="4"/>
  <c r="J298" i="4"/>
  <c r="I298" i="4"/>
  <c r="K298" i="4" s="1"/>
  <c r="L298" i="4" s="1"/>
  <c r="N297" i="4"/>
  <c r="M297" i="4"/>
  <c r="J297" i="4"/>
  <c r="I297" i="4"/>
  <c r="N296" i="4"/>
  <c r="M296" i="4"/>
  <c r="J296" i="4"/>
  <c r="I296" i="4"/>
  <c r="K296" i="4" s="1"/>
  <c r="L296" i="4" s="1"/>
  <c r="N295" i="4"/>
  <c r="M295" i="4"/>
  <c r="J295" i="4"/>
  <c r="I295" i="4"/>
  <c r="K295" i="4" s="1"/>
  <c r="L295" i="4" s="1"/>
  <c r="N294" i="4"/>
  <c r="M294" i="4"/>
  <c r="J294" i="4"/>
  <c r="I294" i="4"/>
  <c r="N293" i="4"/>
  <c r="M293" i="4"/>
  <c r="J293" i="4"/>
  <c r="I293" i="4"/>
  <c r="K293" i="4" s="1"/>
  <c r="L293" i="4" s="1"/>
  <c r="N292" i="4"/>
  <c r="M292" i="4"/>
  <c r="J292" i="4"/>
  <c r="I292" i="4"/>
  <c r="K292" i="4" s="1"/>
  <c r="L292" i="4" s="1"/>
  <c r="N291" i="4"/>
  <c r="M291" i="4"/>
  <c r="J291" i="4"/>
  <c r="I291" i="4"/>
  <c r="N290" i="4"/>
  <c r="M290" i="4"/>
  <c r="J290" i="4"/>
  <c r="I290" i="4"/>
  <c r="K290" i="4" s="1"/>
  <c r="L290" i="4" s="1"/>
  <c r="N289" i="4"/>
  <c r="M289" i="4"/>
  <c r="J289" i="4"/>
  <c r="I289" i="4"/>
  <c r="N288" i="4"/>
  <c r="M288" i="4"/>
  <c r="J288" i="4"/>
  <c r="I288" i="4"/>
  <c r="N287" i="4"/>
  <c r="M287" i="4"/>
  <c r="J287" i="4"/>
  <c r="I287" i="4"/>
  <c r="N286" i="4"/>
  <c r="M286" i="4"/>
  <c r="J286" i="4"/>
  <c r="I286" i="4"/>
  <c r="K286" i="4" s="1"/>
  <c r="L286" i="4" s="1"/>
  <c r="N285" i="4"/>
  <c r="M285" i="4"/>
  <c r="J285" i="4"/>
  <c r="I285" i="4"/>
  <c r="N284" i="4"/>
  <c r="M284" i="4"/>
  <c r="J284" i="4"/>
  <c r="I284" i="4"/>
  <c r="K284" i="4" s="1"/>
  <c r="L284" i="4" s="1"/>
  <c r="N283" i="4"/>
  <c r="M283" i="4"/>
  <c r="J283" i="4"/>
  <c r="I283" i="4"/>
  <c r="N282" i="4"/>
  <c r="M282" i="4"/>
  <c r="J282" i="4"/>
  <c r="I282" i="4"/>
  <c r="N281" i="4"/>
  <c r="M281" i="4"/>
  <c r="O281" i="4" s="1"/>
  <c r="P281" i="4" s="1"/>
  <c r="J281" i="4"/>
  <c r="I281" i="4"/>
  <c r="K281" i="4" s="1"/>
  <c r="L281" i="4" s="1"/>
  <c r="N280" i="4"/>
  <c r="M280" i="4"/>
  <c r="J280" i="4"/>
  <c r="I280" i="4"/>
  <c r="N279" i="4"/>
  <c r="M279" i="4"/>
  <c r="J279" i="4"/>
  <c r="I279" i="4"/>
  <c r="N278" i="4"/>
  <c r="M278" i="4"/>
  <c r="O278" i="4" s="1"/>
  <c r="P278" i="4" s="1"/>
  <c r="J278" i="4"/>
  <c r="I278" i="4"/>
  <c r="N277" i="4"/>
  <c r="M277" i="4"/>
  <c r="J277" i="4"/>
  <c r="I277" i="4"/>
  <c r="N276" i="4"/>
  <c r="M276" i="4"/>
  <c r="J276" i="4"/>
  <c r="I276" i="4"/>
  <c r="N275" i="4"/>
  <c r="M275" i="4"/>
  <c r="O275" i="4" s="1"/>
  <c r="P275" i="4" s="1"/>
  <c r="J275" i="4"/>
  <c r="I275" i="4"/>
  <c r="N274" i="4"/>
  <c r="M274" i="4"/>
  <c r="J274" i="4"/>
  <c r="I274" i="4"/>
  <c r="K274" i="4" s="1"/>
  <c r="L274" i="4" s="1"/>
  <c r="N273" i="4"/>
  <c r="M273" i="4"/>
  <c r="J273" i="4"/>
  <c r="I273" i="4"/>
  <c r="N272" i="4"/>
  <c r="M272" i="4"/>
  <c r="O272" i="4" s="1"/>
  <c r="P272" i="4" s="1"/>
  <c r="J272" i="4"/>
  <c r="I272" i="4"/>
  <c r="N271" i="4"/>
  <c r="M271" i="4"/>
  <c r="J271" i="4"/>
  <c r="I271" i="4"/>
  <c r="N270" i="4"/>
  <c r="M270" i="4"/>
  <c r="J270" i="4"/>
  <c r="I270" i="4"/>
  <c r="N269" i="4"/>
  <c r="M269" i="4"/>
  <c r="O269" i="4" s="1"/>
  <c r="P269" i="4" s="1"/>
  <c r="J269" i="4"/>
  <c r="I269" i="4"/>
  <c r="N268" i="4"/>
  <c r="M268" i="4"/>
  <c r="J268" i="4"/>
  <c r="I268" i="4"/>
  <c r="N267" i="4"/>
  <c r="M267" i="4"/>
  <c r="J267" i="4"/>
  <c r="I267" i="4"/>
  <c r="N266" i="4"/>
  <c r="M266" i="4"/>
  <c r="O266" i="4" s="1"/>
  <c r="P266" i="4" s="1"/>
  <c r="J266" i="4"/>
  <c r="I266" i="4"/>
  <c r="N265" i="4"/>
  <c r="M265" i="4"/>
  <c r="J265" i="4"/>
  <c r="I265" i="4"/>
  <c r="N264" i="4"/>
  <c r="M264" i="4"/>
  <c r="J264" i="4"/>
  <c r="I264" i="4"/>
  <c r="N263" i="4"/>
  <c r="M263" i="4"/>
  <c r="J263" i="4"/>
  <c r="I263" i="4"/>
  <c r="N262" i="4"/>
  <c r="M262" i="4"/>
  <c r="J262" i="4"/>
  <c r="I262" i="4"/>
  <c r="N261" i="4"/>
  <c r="M261" i="4"/>
  <c r="J261" i="4"/>
  <c r="I261" i="4"/>
  <c r="N260" i="4"/>
  <c r="M260" i="4"/>
  <c r="J260" i="4"/>
  <c r="I260" i="4"/>
  <c r="N259" i="4"/>
  <c r="M259" i="4"/>
  <c r="J259" i="4"/>
  <c r="I259" i="4"/>
  <c r="N258" i="4"/>
  <c r="M258" i="4"/>
  <c r="J258" i="4"/>
  <c r="I258" i="4"/>
  <c r="N257" i="4"/>
  <c r="M257" i="4"/>
  <c r="J257" i="4"/>
  <c r="I257" i="4"/>
  <c r="N256" i="4"/>
  <c r="M256" i="4"/>
  <c r="J256" i="4"/>
  <c r="I256" i="4"/>
  <c r="N255" i="4"/>
  <c r="M255" i="4"/>
  <c r="J255" i="4"/>
  <c r="I255" i="4"/>
  <c r="N254" i="4"/>
  <c r="M254" i="4"/>
  <c r="J254" i="4"/>
  <c r="I254" i="4"/>
  <c r="N253" i="4"/>
  <c r="M253" i="4"/>
  <c r="J253" i="4"/>
  <c r="I253" i="4"/>
  <c r="N252" i="4"/>
  <c r="M252" i="4"/>
  <c r="J252" i="4"/>
  <c r="I252" i="4"/>
  <c r="N251" i="4"/>
  <c r="M251" i="4"/>
  <c r="J251" i="4"/>
  <c r="I251" i="4"/>
  <c r="N250" i="4"/>
  <c r="M250" i="4"/>
  <c r="J250" i="4"/>
  <c r="I250" i="4"/>
  <c r="N249" i="4"/>
  <c r="M249" i="4"/>
  <c r="J249" i="4"/>
  <c r="I249" i="4"/>
  <c r="N248" i="4"/>
  <c r="M248" i="4"/>
  <c r="J248" i="4"/>
  <c r="I248" i="4"/>
  <c r="N247" i="4"/>
  <c r="M247" i="4"/>
  <c r="J247" i="4"/>
  <c r="I247" i="4"/>
  <c r="K247" i="4" s="1"/>
  <c r="L247" i="4" s="1"/>
  <c r="N246" i="4"/>
  <c r="M246" i="4"/>
  <c r="J246" i="4"/>
  <c r="I246" i="4"/>
  <c r="N245" i="4"/>
  <c r="M245" i="4"/>
  <c r="J245" i="4"/>
  <c r="I245" i="4"/>
  <c r="K245" i="4" s="1"/>
  <c r="L245" i="4" s="1"/>
  <c r="N244" i="4"/>
  <c r="M244" i="4"/>
  <c r="J244" i="4"/>
  <c r="I244" i="4"/>
  <c r="N243" i="4"/>
  <c r="M243" i="4"/>
  <c r="J243" i="4"/>
  <c r="I243" i="4"/>
  <c r="N242" i="4"/>
  <c r="M242" i="4"/>
  <c r="J242" i="4"/>
  <c r="I242" i="4"/>
  <c r="K242" i="4" s="1"/>
  <c r="L242" i="4" s="1"/>
  <c r="N241" i="4"/>
  <c r="M241" i="4"/>
  <c r="J241" i="4"/>
  <c r="I241" i="4"/>
  <c r="N240" i="4"/>
  <c r="M240" i="4"/>
  <c r="J240" i="4"/>
  <c r="I240" i="4"/>
  <c r="N239" i="4"/>
  <c r="M239" i="4"/>
  <c r="J239" i="4"/>
  <c r="I239" i="4"/>
  <c r="N238" i="4"/>
  <c r="M238" i="4"/>
  <c r="J238" i="4"/>
  <c r="I238" i="4"/>
  <c r="N237" i="4"/>
  <c r="M237" i="4"/>
  <c r="J237" i="4"/>
  <c r="I237" i="4"/>
  <c r="N236" i="4"/>
  <c r="M236" i="4"/>
  <c r="J236" i="4"/>
  <c r="I236" i="4"/>
  <c r="K236" i="4" s="1"/>
  <c r="L236" i="4" s="1"/>
  <c r="N235" i="4"/>
  <c r="M235" i="4"/>
  <c r="J235" i="4"/>
  <c r="I235" i="4"/>
  <c r="N234" i="4"/>
  <c r="M234" i="4"/>
  <c r="J234" i="4"/>
  <c r="I234" i="4"/>
  <c r="N233" i="4"/>
  <c r="M233" i="4"/>
  <c r="J233" i="4"/>
  <c r="I233" i="4"/>
  <c r="K233" i="4" s="1"/>
  <c r="L233" i="4" s="1"/>
  <c r="N232" i="4"/>
  <c r="M232" i="4"/>
  <c r="J232" i="4"/>
  <c r="I232" i="4"/>
  <c r="K232" i="4" s="1"/>
  <c r="L232" i="4" s="1"/>
  <c r="N231" i="4"/>
  <c r="M231" i="4"/>
  <c r="J231" i="4"/>
  <c r="I231" i="4"/>
  <c r="N230" i="4"/>
  <c r="M230" i="4"/>
  <c r="J230" i="4"/>
  <c r="I230" i="4"/>
  <c r="N229" i="4"/>
  <c r="M229" i="4"/>
  <c r="J229" i="4"/>
  <c r="I229" i="4"/>
  <c r="K229" i="4" s="1"/>
  <c r="L229" i="4" s="1"/>
  <c r="N228" i="4"/>
  <c r="M228" i="4"/>
  <c r="J228" i="4"/>
  <c r="I228" i="4"/>
  <c r="N227" i="4"/>
  <c r="M227" i="4"/>
  <c r="O227" i="4" s="1"/>
  <c r="P227" i="4" s="1"/>
  <c r="J227" i="4"/>
  <c r="I227" i="4"/>
  <c r="N226" i="4"/>
  <c r="M226" i="4"/>
  <c r="J226" i="4"/>
  <c r="I226" i="4"/>
  <c r="N225" i="4"/>
  <c r="M225" i="4"/>
  <c r="J225" i="4"/>
  <c r="I225" i="4"/>
  <c r="N224" i="4"/>
  <c r="M224" i="4"/>
  <c r="O224" i="4" s="1"/>
  <c r="P224" i="4" s="1"/>
  <c r="J224" i="4"/>
  <c r="I224" i="4"/>
  <c r="N223" i="4"/>
  <c r="M223" i="4"/>
  <c r="J223" i="4"/>
  <c r="I223" i="4"/>
  <c r="K223" i="4" s="1"/>
  <c r="L223" i="4" s="1"/>
  <c r="N222" i="4"/>
  <c r="M222" i="4"/>
  <c r="J222" i="4"/>
  <c r="I222" i="4"/>
  <c r="N221" i="4"/>
  <c r="M221" i="4"/>
  <c r="J221" i="4"/>
  <c r="I221" i="4"/>
  <c r="K221" i="4" s="1"/>
  <c r="L221" i="4" s="1"/>
  <c r="N220" i="4"/>
  <c r="M220" i="4"/>
  <c r="J220" i="4"/>
  <c r="I220" i="4"/>
  <c r="K220" i="4" s="1"/>
  <c r="L220" i="4" s="1"/>
  <c r="N219" i="4"/>
  <c r="M219" i="4"/>
  <c r="J219" i="4"/>
  <c r="I219" i="4"/>
  <c r="N218" i="4"/>
  <c r="M218" i="4"/>
  <c r="J218" i="4"/>
  <c r="I218" i="4"/>
  <c r="K218" i="4" s="1"/>
  <c r="L218" i="4" s="1"/>
  <c r="N217" i="4"/>
  <c r="M217" i="4"/>
  <c r="J217" i="4"/>
  <c r="I217" i="4"/>
  <c r="K217" i="4" s="1"/>
  <c r="L217" i="4" s="1"/>
  <c r="N216" i="4"/>
  <c r="M216" i="4"/>
  <c r="J216" i="4"/>
  <c r="I216" i="4"/>
  <c r="N215" i="4"/>
  <c r="M215" i="4"/>
  <c r="J215" i="4"/>
  <c r="I215" i="4"/>
  <c r="K215" i="4" s="1"/>
  <c r="L215" i="4" s="1"/>
  <c r="N214" i="4"/>
  <c r="M214" i="4"/>
  <c r="J214" i="4"/>
  <c r="I214" i="4"/>
  <c r="K214" i="4" s="1"/>
  <c r="L214" i="4" s="1"/>
  <c r="N213" i="4"/>
  <c r="M213" i="4"/>
  <c r="J213" i="4"/>
  <c r="I213" i="4"/>
  <c r="N212" i="4"/>
  <c r="M212" i="4"/>
  <c r="J212" i="4"/>
  <c r="I212" i="4"/>
  <c r="N211" i="4"/>
  <c r="M211" i="4"/>
  <c r="J211" i="4"/>
  <c r="I211" i="4"/>
  <c r="N210" i="4"/>
  <c r="M210" i="4"/>
  <c r="J210" i="4"/>
  <c r="I210" i="4"/>
  <c r="N209" i="4"/>
  <c r="M209" i="4"/>
  <c r="J209" i="4"/>
  <c r="I209" i="4"/>
  <c r="K209" i="4" s="1"/>
  <c r="L209" i="4" s="1"/>
  <c r="N208" i="4"/>
  <c r="M208" i="4"/>
  <c r="J208" i="4"/>
  <c r="I208" i="4"/>
  <c r="K208" i="4" s="1"/>
  <c r="L208" i="4" s="1"/>
  <c r="N207" i="4"/>
  <c r="M207" i="4"/>
  <c r="J207" i="4"/>
  <c r="I207" i="4"/>
  <c r="N206" i="4"/>
  <c r="M206" i="4"/>
  <c r="J206" i="4"/>
  <c r="I206" i="4"/>
  <c r="K206" i="4" s="1"/>
  <c r="L206" i="4" s="1"/>
  <c r="N205" i="4"/>
  <c r="M205" i="4"/>
  <c r="J205" i="4"/>
  <c r="I205" i="4"/>
  <c r="K205" i="4" s="1"/>
  <c r="L205" i="4" s="1"/>
  <c r="N204" i="4"/>
  <c r="M204" i="4"/>
  <c r="J204" i="4"/>
  <c r="I204" i="4"/>
  <c r="N203" i="4"/>
  <c r="M203" i="4"/>
  <c r="J203" i="4"/>
  <c r="I203" i="4"/>
  <c r="N202" i="4"/>
  <c r="M202" i="4"/>
  <c r="J202" i="4"/>
  <c r="I202" i="4"/>
  <c r="N201" i="4"/>
  <c r="M201" i="4"/>
  <c r="J201" i="4"/>
  <c r="I201" i="4"/>
  <c r="N200" i="4"/>
  <c r="M200" i="4"/>
  <c r="J200" i="4"/>
  <c r="I200" i="4"/>
  <c r="K200" i="4" s="1"/>
  <c r="L200" i="4" s="1"/>
  <c r="N199" i="4"/>
  <c r="M199" i="4"/>
  <c r="J199" i="4"/>
  <c r="I199" i="4"/>
  <c r="K199" i="4" s="1"/>
  <c r="L199" i="4" s="1"/>
  <c r="N198" i="4"/>
  <c r="M198" i="4"/>
  <c r="J198" i="4"/>
  <c r="I198" i="4"/>
  <c r="N197" i="4"/>
  <c r="M197" i="4"/>
  <c r="O197" i="4" s="1"/>
  <c r="P197" i="4" s="1"/>
  <c r="J197" i="4"/>
  <c r="I197" i="4"/>
  <c r="K197" i="4" s="1"/>
  <c r="L197" i="4" s="1"/>
  <c r="N196" i="4"/>
  <c r="M196" i="4"/>
  <c r="J196" i="4"/>
  <c r="I196" i="4"/>
  <c r="N195" i="4"/>
  <c r="M195" i="4"/>
  <c r="J195" i="4"/>
  <c r="I195" i="4"/>
  <c r="N194" i="4"/>
  <c r="M194" i="4"/>
  <c r="O194" i="4" s="1"/>
  <c r="P194" i="4" s="1"/>
  <c r="J194" i="4"/>
  <c r="I194" i="4"/>
  <c r="K194" i="4" s="1"/>
  <c r="L194" i="4" s="1"/>
  <c r="N193" i="4"/>
  <c r="M193" i="4"/>
  <c r="J193" i="4"/>
  <c r="I193" i="4"/>
  <c r="N192" i="4"/>
  <c r="M192" i="4"/>
  <c r="J192" i="4"/>
  <c r="I192" i="4"/>
  <c r="N191" i="4"/>
  <c r="M191" i="4"/>
  <c r="O191" i="4" s="1"/>
  <c r="P191" i="4" s="1"/>
  <c r="J191" i="4"/>
  <c r="I191" i="4"/>
  <c r="N190" i="4"/>
  <c r="M190" i="4"/>
  <c r="J190" i="4"/>
  <c r="I190" i="4"/>
  <c r="N189" i="4"/>
  <c r="M189" i="4"/>
  <c r="J189" i="4"/>
  <c r="I189" i="4"/>
  <c r="N188" i="4"/>
  <c r="M188" i="4"/>
  <c r="J188" i="4"/>
  <c r="I188" i="4"/>
  <c r="N187" i="4"/>
  <c r="M187" i="4"/>
  <c r="J187" i="4"/>
  <c r="I187" i="4"/>
  <c r="N186" i="4"/>
  <c r="M186" i="4"/>
  <c r="J186" i="4"/>
  <c r="I186" i="4"/>
  <c r="N185" i="4"/>
  <c r="M185" i="4"/>
  <c r="J185" i="4"/>
  <c r="I185" i="4"/>
  <c r="N184" i="4"/>
  <c r="M184" i="4"/>
  <c r="J184" i="4"/>
  <c r="I184" i="4"/>
  <c r="N183" i="4"/>
  <c r="M183" i="4"/>
  <c r="J183" i="4"/>
  <c r="I183" i="4"/>
  <c r="N182" i="4"/>
  <c r="M182" i="4"/>
  <c r="J182" i="4"/>
  <c r="I182" i="4"/>
  <c r="N181" i="4"/>
  <c r="M181" i="4"/>
  <c r="J181" i="4"/>
  <c r="I181" i="4"/>
  <c r="N180" i="4"/>
  <c r="M180" i="4"/>
  <c r="J180" i="4"/>
  <c r="I180" i="4"/>
  <c r="N179" i="4"/>
  <c r="M179" i="4"/>
  <c r="J179" i="4"/>
  <c r="I179" i="4"/>
  <c r="N178" i="4"/>
  <c r="M178" i="4"/>
  <c r="J178" i="4"/>
  <c r="I178" i="4"/>
  <c r="N177" i="4"/>
  <c r="M177" i="4"/>
  <c r="J177" i="4"/>
  <c r="I177" i="4"/>
  <c r="N176" i="4"/>
  <c r="M176" i="4"/>
  <c r="J176" i="4"/>
  <c r="I176" i="4"/>
  <c r="N175" i="4"/>
  <c r="M175" i="4"/>
  <c r="J175" i="4"/>
  <c r="I175" i="4"/>
  <c r="N174" i="4"/>
  <c r="M174" i="4"/>
  <c r="J174" i="4"/>
  <c r="I174" i="4"/>
  <c r="N173" i="4"/>
  <c r="M173" i="4"/>
  <c r="J173" i="4"/>
  <c r="I173" i="4"/>
  <c r="N172" i="4"/>
  <c r="M172" i="4"/>
  <c r="J172" i="4"/>
  <c r="I172" i="4"/>
  <c r="N171" i="4"/>
  <c r="M171" i="4"/>
  <c r="J171" i="4"/>
  <c r="I171" i="4"/>
  <c r="N170" i="4"/>
  <c r="M170" i="4"/>
  <c r="J170" i="4"/>
  <c r="I170" i="4"/>
  <c r="N169" i="4"/>
  <c r="M169" i="4"/>
  <c r="J169" i="4"/>
  <c r="I169" i="4"/>
  <c r="N168" i="4"/>
  <c r="M168" i="4"/>
  <c r="J168" i="4"/>
  <c r="I168" i="4"/>
  <c r="N167" i="4"/>
  <c r="M167" i="4"/>
  <c r="J167" i="4"/>
  <c r="I167" i="4"/>
  <c r="N166" i="4"/>
  <c r="M166" i="4"/>
  <c r="J166" i="4"/>
  <c r="I166" i="4"/>
  <c r="N165" i="4"/>
  <c r="M165" i="4"/>
  <c r="J165" i="4"/>
  <c r="I165" i="4"/>
  <c r="N164" i="4"/>
  <c r="M164" i="4"/>
  <c r="J164" i="4"/>
  <c r="I164" i="4"/>
  <c r="N163" i="4"/>
  <c r="M163" i="4"/>
  <c r="J163" i="4"/>
  <c r="I163" i="4"/>
  <c r="N162" i="4"/>
  <c r="M162" i="4"/>
  <c r="J162" i="4"/>
  <c r="I162" i="4"/>
  <c r="N161" i="4"/>
  <c r="M161" i="4"/>
  <c r="J161" i="4"/>
  <c r="I161" i="4"/>
  <c r="N160" i="4"/>
  <c r="M160" i="4"/>
  <c r="J160" i="4"/>
  <c r="I160" i="4"/>
  <c r="N159" i="4"/>
  <c r="M159" i="4"/>
  <c r="J159" i="4"/>
  <c r="I159" i="4"/>
  <c r="N158" i="4"/>
  <c r="M158" i="4"/>
  <c r="J158" i="4"/>
  <c r="I158" i="4"/>
  <c r="N157" i="4"/>
  <c r="M157" i="4"/>
  <c r="J157" i="4"/>
  <c r="I157" i="4"/>
  <c r="N156" i="4"/>
  <c r="M156" i="4"/>
  <c r="J156" i="4"/>
  <c r="I156" i="4"/>
  <c r="N155" i="4"/>
  <c r="M155" i="4"/>
  <c r="J155" i="4"/>
  <c r="I155" i="4"/>
  <c r="N154" i="4"/>
  <c r="M154" i="4"/>
  <c r="J154" i="4"/>
  <c r="I154" i="4"/>
  <c r="N153" i="4"/>
  <c r="M153" i="4"/>
  <c r="J153" i="4"/>
  <c r="I153" i="4"/>
  <c r="N152" i="4"/>
  <c r="M152" i="4"/>
  <c r="J152" i="4"/>
  <c r="I152" i="4"/>
  <c r="N151" i="4"/>
  <c r="M151" i="4"/>
  <c r="J151" i="4"/>
  <c r="I151" i="4"/>
  <c r="N150" i="4"/>
  <c r="M150" i="4"/>
  <c r="J150" i="4"/>
  <c r="I150" i="4"/>
  <c r="N149" i="4"/>
  <c r="M149" i="4"/>
  <c r="J149" i="4"/>
  <c r="I149" i="4"/>
  <c r="N148" i="4"/>
  <c r="M148" i="4"/>
  <c r="J148" i="4"/>
  <c r="I148" i="4"/>
  <c r="N147" i="4"/>
  <c r="M147" i="4"/>
  <c r="J147" i="4"/>
  <c r="I147" i="4"/>
  <c r="N146" i="4"/>
  <c r="M146" i="4"/>
  <c r="J146" i="4"/>
  <c r="I146" i="4"/>
  <c r="N145" i="4"/>
  <c r="M145" i="4"/>
  <c r="J145" i="4"/>
  <c r="I145" i="4"/>
  <c r="N144" i="4"/>
  <c r="M144" i="4"/>
  <c r="J144" i="4"/>
  <c r="I144" i="4"/>
  <c r="N143" i="4"/>
  <c r="M143" i="4"/>
  <c r="J143" i="4"/>
  <c r="I143" i="4"/>
  <c r="N142" i="4"/>
  <c r="M142" i="4"/>
  <c r="J142" i="4"/>
  <c r="I142" i="4"/>
  <c r="N141" i="4"/>
  <c r="M141" i="4"/>
  <c r="J141" i="4"/>
  <c r="I141" i="4"/>
  <c r="N140" i="4"/>
  <c r="M140" i="4"/>
  <c r="J140" i="4"/>
  <c r="I140" i="4"/>
  <c r="N139" i="4"/>
  <c r="M139" i="4"/>
  <c r="J139" i="4"/>
  <c r="I139" i="4"/>
  <c r="N138" i="4"/>
  <c r="M138" i="4"/>
  <c r="J138" i="4"/>
  <c r="I138" i="4"/>
  <c r="N137" i="4"/>
  <c r="M137" i="4"/>
  <c r="J137" i="4"/>
  <c r="I137" i="4"/>
  <c r="N136" i="4"/>
  <c r="M136" i="4"/>
  <c r="J136" i="4"/>
  <c r="I136" i="4"/>
  <c r="N135" i="4"/>
  <c r="M135" i="4"/>
  <c r="J135" i="4"/>
  <c r="I135" i="4"/>
  <c r="N134" i="4"/>
  <c r="M134" i="4"/>
  <c r="J134" i="4"/>
  <c r="I134" i="4"/>
  <c r="N133" i="4"/>
  <c r="M133" i="4"/>
  <c r="J133" i="4"/>
  <c r="I133" i="4"/>
  <c r="N132" i="4"/>
  <c r="M132" i="4"/>
  <c r="J132" i="4"/>
  <c r="I132" i="4"/>
  <c r="N131" i="4"/>
  <c r="M131" i="4"/>
  <c r="J131" i="4"/>
  <c r="I131" i="4"/>
  <c r="N130" i="4"/>
  <c r="M130" i="4"/>
  <c r="J130" i="4"/>
  <c r="I130" i="4"/>
  <c r="N129" i="4"/>
  <c r="M129" i="4"/>
  <c r="J129" i="4"/>
  <c r="I129" i="4"/>
  <c r="N128" i="4"/>
  <c r="M128" i="4"/>
  <c r="J128" i="4"/>
  <c r="I128" i="4"/>
  <c r="N127" i="4"/>
  <c r="M127" i="4"/>
  <c r="J127" i="4"/>
  <c r="I127" i="4"/>
  <c r="N126" i="4"/>
  <c r="M126" i="4"/>
  <c r="J126" i="4"/>
  <c r="I126" i="4"/>
  <c r="N125" i="4"/>
  <c r="M125" i="4"/>
  <c r="J125" i="4"/>
  <c r="I125" i="4"/>
  <c r="N124" i="4"/>
  <c r="M124" i="4"/>
  <c r="J124" i="4"/>
  <c r="I124" i="4"/>
  <c r="N123" i="4"/>
  <c r="M123" i="4"/>
  <c r="J123" i="4"/>
  <c r="I123" i="4"/>
  <c r="N122" i="4"/>
  <c r="M122" i="4"/>
  <c r="J122" i="4"/>
  <c r="I122" i="4"/>
  <c r="N121" i="4"/>
  <c r="M121" i="4"/>
  <c r="J121" i="4"/>
  <c r="I121" i="4"/>
  <c r="N120" i="4"/>
  <c r="M120" i="4"/>
  <c r="J120" i="4"/>
  <c r="I120" i="4"/>
  <c r="N119" i="4"/>
  <c r="M119" i="4"/>
  <c r="J119" i="4"/>
  <c r="I119" i="4"/>
  <c r="N118" i="4"/>
  <c r="M118" i="4"/>
  <c r="J118" i="4"/>
  <c r="I118" i="4"/>
  <c r="N117" i="4"/>
  <c r="M117" i="4"/>
  <c r="J117" i="4"/>
  <c r="I117" i="4"/>
  <c r="N116" i="4"/>
  <c r="M116" i="4"/>
  <c r="J116" i="4"/>
  <c r="I116" i="4"/>
  <c r="N115" i="4"/>
  <c r="M115" i="4"/>
  <c r="J115" i="4"/>
  <c r="I115" i="4"/>
  <c r="N114" i="4"/>
  <c r="M114" i="4"/>
  <c r="J114" i="4"/>
  <c r="I114" i="4"/>
  <c r="N113" i="4"/>
  <c r="M113" i="4"/>
  <c r="J113" i="4"/>
  <c r="I113" i="4"/>
  <c r="N112" i="4"/>
  <c r="M112" i="4"/>
  <c r="J112" i="4"/>
  <c r="I112" i="4"/>
  <c r="N111" i="4"/>
  <c r="M111" i="4"/>
  <c r="J111" i="4"/>
  <c r="I111" i="4"/>
  <c r="N110" i="4"/>
  <c r="M110" i="4"/>
  <c r="J110" i="4"/>
  <c r="I110" i="4"/>
  <c r="N109" i="4"/>
  <c r="M109" i="4"/>
  <c r="J109" i="4"/>
  <c r="I109" i="4"/>
  <c r="N108" i="4"/>
  <c r="M108" i="4"/>
  <c r="J108" i="4"/>
  <c r="I108" i="4"/>
  <c r="N107" i="4"/>
  <c r="M107" i="4"/>
  <c r="J107" i="4"/>
  <c r="I107" i="4"/>
  <c r="N106" i="4"/>
  <c r="M106" i="4"/>
  <c r="J106" i="4"/>
  <c r="I106" i="4"/>
  <c r="N105" i="4"/>
  <c r="M105" i="4"/>
  <c r="J105" i="4"/>
  <c r="I105" i="4"/>
  <c r="N104" i="4"/>
  <c r="M104" i="4"/>
  <c r="J104" i="4"/>
  <c r="I104" i="4"/>
  <c r="N103" i="4"/>
  <c r="M103" i="4"/>
  <c r="J103" i="4"/>
  <c r="I103" i="4"/>
  <c r="N102" i="4"/>
  <c r="M102" i="4"/>
  <c r="J102" i="4"/>
  <c r="I102" i="4"/>
  <c r="N101" i="4"/>
  <c r="M101" i="4"/>
  <c r="J101" i="4"/>
  <c r="I101" i="4"/>
  <c r="N100" i="4"/>
  <c r="M100" i="4"/>
  <c r="J100" i="4"/>
  <c r="I100" i="4"/>
  <c r="N99" i="4"/>
  <c r="M99" i="4"/>
  <c r="J99" i="4"/>
  <c r="I99" i="4"/>
  <c r="N98" i="4"/>
  <c r="M98" i="4"/>
  <c r="J98" i="4"/>
  <c r="I98" i="4"/>
  <c r="N97" i="4"/>
  <c r="M97" i="4"/>
  <c r="J97" i="4"/>
  <c r="I97" i="4"/>
  <c r="N96" i="4"/>
  <c r="M96" i="4"/>
  <c r="J96" i="4"/>
  <c r="I96" i="4"/>
  <c r="N95" i="4"/>
  <c r="M95" i="4"/>
  <c r="J95" i="4"/>
  <c r="I95" i="4"/>
  <c r="N94" i="4"/>
  <c r="M94" i="4"/>
  <c r="J94" i="4"/>
  <c r="I94" i="4"/>
  <c r="N93" i="4"/>
  <c r="M93" i="4"/>
  <c r="J93" i="4"/>
  <c r="I93" i="4"/>
  <c r="N92" i="4"/>
  <c r="M92" i="4"/>
  <c r="J92" i="4"/>
  <c r="I92" i="4"/>
  <c r="N91" i="4"/>
  <c r="M91" i="4"/>
  <c r="J91" i="4"/>
  <c r="I91" i="4"/>
  <c r="N90" i="4"/>
  <c r="M90" i="4"/>
  <c r="J90" i="4"/>
  <c r="I90" i="4"/>
  <c r="N89" i="4"/>
  <c r="M89" i="4"/>
  <c r="J89" i="4"/>
  <c r="I89" i="4"/>
  <c r="N88" i="4"/>
  <c r="M88" i="4"/>
  <c r="J88" i="4"/>
  <c r="I88" i="4"/>
  <c r="N87" i="4"/>
  <c r="M87" i="4"/>
  <c r="J87" i="4"/>
  <c r="I87" i="4"/>
  <c r="N86" i="4"/>
  <c r="M86" i="4"/>
  <c r="J86" i="4"/>
  <c r="I86" i="4"/>
  <c r="N85" i="4"/>
  <c r="M85" i="4"/>
  <c r="J85" i="4"/>
  <c r="I85" i="4"/>
  <c r="N84" i="4"/>
  <c r="M84" i="4"/>
  <c r="J84" i="4"/>
  <c r="I84" i="4"/>
  <c r="N83" i="4"/>
  <c r="M83" i="4"/>
  <c r="J83" i="4"/>
  <c r="I83" i="4"/>
  <c r="N82" i="4"/>
  <c r="M82" i="4"/>
  <c r="J82" i="4"/>
  <c r="I82" i="4"/>
  <c r="N81" i="4"/>
  <c r="M81" i="4"/>
  <c r="J81" i="4"/>
  <c r="I81" i="4"/>
  <c r="N80" i="4"/>
  <c r="M80" i="4"/>
  <c r="J80" i="4"/>
  <c r="I80" i="4"/>
  <c r="N79" i="4"/>
  <c r="M79" i="4"/>
  <c r="J79" i="4"/>
  <c r="I79" i="4"/>
  <c r="N78" i="4"/>
  <c r="M78" i="4"/>
  <c r="J78" i="4"/>
  <c r="I78" i="4"/>
  <c r="N77" i="4"/>
  <c r="M77" i="4"/>
  <c r="J77" i="4"/>
  <c r="I77" i="4"/>
  <c r="N76" i="4"/>
  <c r="M76" i="4"/>
  <c r="J76" i="4"/>
  <c r="I76" i="4"/>
  <c r="N75" i="4"/>
  <c r="M75" i="4"/>
  <c r="J75" i="4"/>
  <c r="I75" i="4"/>
  <c r="N74" i="4"/>
  <c r="M74" i="4"/>
  <c r="J74" i="4"/>
  <c r="I74" i="4"/>
  <c r="N73" i="4"/>
  <c r="M73" i="4"/>
  <c r="J73" i="4"/>
  <c r="I73" i="4"/>
  <c r="N72" i="4"/>
  <c r="M72" i="4"/>
  <c r="J72" i="4"/>
  <c r="I72" i="4"/>
  <c r="N71" i="4"/>
  <c r="M71" i="4"/>
  <c r="J71" i="4"/>
  <c r="I71" i="4"/>
  <c r="N70" i="4"/>
  <c r="M70" i="4"/>
  <c r="J70" i="4"/>
  <c r="I70" i="4"/>
  <c r="N69" i="4"/>
  <c r="M69" i="4"/>
  <c r="J69" i="4"/>
  <c r="I69" i="4"/>
  <c r="N68" i="4"/>
  <c r="M68" i="4"/>
  <c r="J68" i="4"/>
  <c r="I68" i="4"/>
  <c r="N67" i="4"/>
  <c r="M67" i="4"/>
  <c r="J67" i="4"/>
  <c r="I67" i="4"/>
  <c r="N66" i="4"/>
  <c r="M66" i="4"/>
  <c r="J66" i="4"/>
  <c r="I66" i="4"/>
  <c r="N65" i="4"/>
  <c r="M65" i="4"/>
  <c r="J65" i="4"/>
  <c r="I65" i="4"/>
  <c r="N64" i="4"/>
  <c r="M64" i="4"/>
  <c r="J64" i="4"/>
  <c r="I64" i="4"/>
  <c r="N63" i="4"/>
  <c r="M63" i="4"/>
  <c r="J63" i="4"/>
  <c r="I63" i="4"/>
  <c r="N62" i="4"/>
  <c r="M62" i="4"/>
  <c r="J62" i="4"/>
  <c r="I62" i="4"/>
  <c r="N61" i="4"/>
  <c r="M61" i="4"/>
  <c r="J61" i="4"/>
  <c r="I61" i="4"/>
  <c r="N60" i="4"/>
  <c r="M60" i="4"/>
  <c r="J60" i="4"/>
  <c r="I60" i="4"/>
  <c r="N59" i="4"/>
  <c r="M59" i="4"/>
  <c r="J59" i="4"/>
  <c r="I59" i="4"/>
  <c r="N58" i="4"/>
  <c r="M58" i="4"/>
  <c r="J58" i="4"/>
  <c r="I58" i="4"/>
  <c r="N57" i="4"/>
  <c r="M57" i="4"/>
  <c r="J57" i="4"/>
  <c r="I57" i="4"/>
  <c r="N56" i="4"/>
  <c r="M56" i="4"/>
  <c r="J56" i="4"/>
  <c r="I56" i="4"/>
  <c r="N55" i="4"/>
  <c r="M55" i="4"/>
  <c r="J55" i="4"/>
  <c r="I55" i="4"/>
  <c r="N54" i="4"/>
  <c r="M54" i="4"/>
  <c r="J54" i="4"/>
  <c r="I54" i="4"/>
  <c r="N53" i="4"/>
  <c r="M53" i="4"/>
  <c r="J53" i="4"/>
  <c r="I53" i="4"/>
  <c r="N52" i="4"/>
  <c r="M52" i="4"/>
  <c r="J52" i="4"/>
  <c r="I52" i="4"/>
  <c r="N51" i="4"/>
  <c r="M51" i="4"/>
  <c r="J51" i="4"/>
  <c r="I51" i="4"/>
  <c r="N50" i="4"/>
  <c r="M50" i="4"/>
  <c r="J50" i="4"/>
  <c r="I50" i="4"/>
  <c r="N49" i="4"/>
  <c r="M49" i="4"/>
  <c r="J49" i="4"/>
  <c r="I49" i="4"/>
  <c r="N48" i="4"/>
  <c r="M48" i="4"/>
  <c r="J48" i="4"/>
  <c r="I48" i="4"/>
  <c r="N47" i="4"/>
  <c r="M47" i="4"/>
  <c r="J47" i="4"/>
  <c r="I47" i="4"/>
  <c r="N46" i="4"/>
  <c r="M46" i="4"/>
  <c r="J46" i="4"/>
  <c r="I46" i="4"/>
  <c r="N45" i="4"/>
  <c r="M45" i="4"/>
  <c r="J45" i="4"/>
  <c r="I45" i="4"/>
  <c r="N44" i="4"/>
  <c r="M44" i="4"/>
  <c r="J44" i="4"/>
  <c r="I44" i="4"/>
  <c r="N43" i="4"/>
  <c r="M43" i="4"/>
  <c r="J43" i="4"/>
  <c r="I43" i="4"/>
  <c r="N42" i="4"/>
  <c r="M42" i="4"/>
  <c r="J42" i="4"/>
  <c r="I42" i="4"/>
  <c r="N41" i="4"/>
  <c r="M41" i="4"/>
  <c r="J41" i="4"/>
  <c r="I41" i="4"/>
  <c r="N40" i="4"/>
  <c r="M40" i="4"/>
  <c r="J40" i="4"/>
  <c r="I40" i="4"/>
  <c r="N39" i="4"/>
  <c r="M39" i="4"/>
  <c r="J39" i="4"/>
  <c r="I39" i="4"/>
  <c r="N38" i="4"/>
  <c r="M38" i="4"/>
  <c r="J38" i="4"/>
  <c r="I38" i="4"/>
  <c r="N37" i="4"/>
  <c r="M37" i="4"/>
  <c r="J37" i="4"/>
  <c r="I37" i="4"/>
  <c r="N36" i="4"/>
  <c r="M36" i="4"/>
  <c r="J36" i="4"/>
  <c r="I36" i="4"/>
  <c r="N35" i="4"/>
  <c r="M35" i="4"/>
  <c r="J35" i="4"/>
  <c r="I35" i="4"/>
  <c r="N34" i="4"/>
  <c r="M34" i="4"/>
  <c r="J34" i="4"/>
  <c r="I34" i="4"/>
  <c r="N33" i="4"/>
  <c r="M33" i="4"/>
  <c r="J33" i="4"/>
  <c r="I33" i="4"/>
  <c r="N32" i="4"/>
  <c r="M32" i="4"/>
  <c r="J32" i="4"/>
  <c r="I32" i="4"/>
  <c r="N31" i="4"/>
  <c r="M31" i="4"/>
  <c r="J31" i="4"/>
  <c r="I31" i="4"/>
  <c r="N30" i="4"/>
  <c r="M30" i="4"/>
  <c r="J30" i="4"/>
  <c r="I30" i="4"/>
  <c r="N29" i="4"/>
  <c r="M29" i="4"/>
  <c r="J29" i="4"/>
  <c r="I29" i="4"/>
  <c r="N28" i="4"/>
  <c r="M28" i="4"/>
  <c r="J28" i="4"/>
  <c r="I28" i="4"/>
  <c r="N27" i="4"/>
  <c r="M27" i="4"/>
  <c r="J27" i="4"/>
  <c r="I27" i="4"/>
  <c r="N26" i="4"/>
  <c r="M26" i="4"/>
  <c r="J26" i="4"/>
  <c r="I26" i="4"/>
  <c r="N25" i="4"/>
  <c r="M25" i="4"/>
  <c r="J25" i="4"/>
  <c r="I25" i="4"/>
  <c r="N24" i="4"/>
  <c r="M24" i="4"/>
  <c r="J24" i="4"/>
  <c r="I24" i="4"/>
  <c r="N23" i="4"/>
  <c r="M23" i="4"/>
  <c r="J23" i="4"/>
  <c r="I23" i="4"/>
  <c r="N22" i="4"/>
  <c r="M22" i="4"/>
  <c r="J22" i="4"/>
  <c r="I22" i="4"/>
  <c r="N21" i="4"/>
  <c r="M21" i="4"/>
  <c r="J21" i="4"/>
  <c r="I21" i="4"/>
  <c r="N20" i="4"/>
  <c r="M20" i="4"/>
  <c r="J20" i="4"/>
  <c r="I20" i="4"/>
  <c r="N19" i="4"/>
  <c r="M19" i="4"/>
  <c r="J19" i="4"/>
  <c r="I19" i="4"/>
  <c r="N18" i="4"/>
  <c r="M18" i="4"/>
  <c r="J18" i="4"/>
  <c r="I18" i="4"/>
  <c r="N17" i="4"/>
  <c r="M17" i="4"/>
  <c r="J17" i="4"/>
  <c r="I17" i="4"/>
  <c r="N16" i="4"/>
  <c r="M16" i="4"/>
  <c r="J16" i="4"/>
  <c r="I16" i="4"/>
  <c r="N15" i="4"/>
  <c r="M15" i="4"/>
  <c r="J15" i="4"/>
  <c r="I15" i="4"/>
  <c r="N14" i="4"/>
  <c r="M14" i="4"/>
  <c r="J14" i="4"/>
  <c r="I14" i="4"/>
  <c r="N13" i="4"/>
  <c r="M13" i="4"/>
  <c r="J13" i="4"/>
  <c r="I13" i="4"/>
  <c r="N12" i="4"/>
  <c r="M12" i="4"/>
  <c r="J12" i="4"/>
  <c r="I12" i="4"/>
  <c r="N11" i="4"/>
  <c r="M11" i="4"/>
  <c r="J11" i="4"/>
  <c r="I11" i="4"/>
  <c r="N10" i="4"/>
  <c r="M10" i="4"/>
  <c r="J10" i="4"/>
  <c r="I10" i="4"/>
  <c r="N9" i="4"/>
  <c r="M9" i="4"/>
  <c r="J9" i="4"/>
  <c r="I9" i="4"/>
  <c r="N8" i="4"/>
  <c r="M8" i="4"/>
  <c r="J8" i="4"/>
  <c r="I8" i="4"/>
  <c r="D6" i="4"/>
  <c r="N2378" i="1"/>
  <c r="M2378" i="1"/>
  <c r="O2378" i="1" s="1"/>
  <c r="P2378" i="1" s="1"/>
  <c r="J2378" i="1"/>
  <c r="I2378" i="1"/>
  <c r="K2378" i="1" s="1"/>
  <c r="L2378" i="1" s="1"/>
  <c r="N2377" i="1"/>
  <c r="M2377" i="1"/>
  <c r="J2377" i="1"/>
  <c r="I2377" i="1"/>
  <c r="N2376" i="1"/>
  <c r="M2376" i="1"/>
  <c r="O2376" i="1" s="1"/>
  <c r="P2376" i="1" s="1"/>
  <c r="J2376" i="1"/>
  <c r="I2376" i="1"/>
  <c r="N2375" i="1"/>
  <c r="M2375" i="1"/>
  <c r="O2375" i="1" s="1"/>
  <c r="P2375" i="1" s="1"/>
  <c r="J2375" i="1"/>
  <c r="I2375" i="1"/>
  <c r="N2374" i="1"/>
  <c r="M2374" i="1"/>
  <c r="J2374" i="1"/>
  <c r="I2374" i="1"/>
  <c r="N2373" i="1"/>
  <c r="M2373" i="1"/>
  <c r="J2373" i="1"/>
  <c r="I2373" i="1"/>
  <c r="N2372" i="1"/>
  <c r="M2372" i="1"/>
  <c r="J2372" i="1"/>
  <c r="I2372" i="1"/>
  <c r="N2371" i="1"/>
  <c r="M2371" i="1"/>
  <c r="O2371" i="1" s="1"/>
  <c r="P2371" i="1" s="1"/>
  <c r="J2371" i="1"/>
  <c r="I2371" i="1"/>
  <c r="N2370" i="1"/>
  <c r="M2370" i="1"/>
  <c r="O2370" i="1" s="1"/>
  <c r="P2370" i="1" s="1"/>
  <c r="J2370" i="1"/>
  <c r="I2370" i="1"/>
  <c r="K2370" i="1" s="1"/>
  <c r="L2370" i="1" s="1"/>
  <c r="N2369" i="1"/>
  <c r="M2369" i="1"/>
  <c r="J2369" i="1"/>
  <c r="I2369" i="1"/>
  <c r="K2369" i="1" s="1"/>
  <c r="L2369" i="1" s="1"/>
  <c r="N2368" i="1"/>
  <c r="M2368" i="1"/>
  <c r="J2368" i="1"/>
  <c r="I2368" i="1"/>
  <c r="N2367" i="1"/>
  <c r="M2367" i="1"/>
  <c r="J2367" i="1"/>
  <c r="I2367" i="1"/>
  <c r="N2366" i="1"/>
  <c r="M2366" i="1"/>
  <c r="O2366" i="1" s="1"/>
  <c r="P2366" i="1" s="1"/>
  <c r="J2366" i="1"/>
  <c r="I2366" i="1"/>
  <c r="K2366" i="1" s="1"/>
  <c r="L2366" i="1" s="1"/>
  <c r="N2365" i="1"/>
  <c r="M2365" i="1"/>
  <c r="J2365" i="1"/>
  <c r="I2365" i="1"/>
  <c r="N2364" i="1"/>
  <c r="M2364" i="1"/>
  <c r="J2364" i="1"/>
  <c r="I2364" i="1"/>
  <c r="N2363" i="1"/>
  <c r="M2363" i="1"/>
  <c r="O2363" i="1" s="1"/>
  <c r="P2363" i="1" s="1"/>
  <c r="J2363" i="1"/>
  <c r="I2363" i="1"/>
  <c r="N2362" i="1"/>
  <c r="M2362" i="1"/>
  <c r="J2362" i="1"/>
  <c r="I2362" i="1"/>
  <c r="N2361" i="1"/>
  <c r="M2361" i="1"/>
  <c r="J2361" i="1"/>
  <c r="I2361" i="1"/>
  <c r="K2361" i="1" s="1"/>
  <c r="L2361" i="1" s="1"/>
  <c r="N2360" i="1"/>
  <c r="M2360" i="1"/>
  <c r="J2360" i="1"/>
  <c r="I2360" i="1"/>
  <c r="K2360" i="1" s="1"/>
  <c r="L2360" i="1" s="1"/>
  <c r="N2359" i="1"/>
  <c r="M2359" i="1"/>
  <c r="J2359" i="1"/>
  <c r="I2359" i="1"/>
  <c r="N2358" i="1"/>
  <c r="M2358" i="1"/>
  <c r="O2358" i="1" s="1"/>
  <c r="P2358" i="1" s="1"/>
  <c r="J2358" i="1"/>
  <c r="I2358" i="1"/>
  <c r="N2357" i="1"/>
  <c r="M2357" i="1"/>
  <c r="J2357" i="1"/>
  <c r="I2357" i="1"/>
  <c r="K2357" i="1" s="1"/>
  <c r="L2357" i="1" s="1"/>
  <c r="N2356" i="1"/>
  <c r="M2356" i="1"/>
  <c r="O2356" i="1" s="1"/>
  <c r="P2356" i="1" s="1"/>
  <c r="J2356" i="1"/>
  <c r="I2356" i="1"/>
  <c r="N2355" i="1"/>
  <c r="M2355" i="1"/>
  <c r="J2355" i="1"/>
  <c r="I2355" i="1"/>
  <c r="N2354" i="1"/>
  <c r="M2354" i="1"/>
  <c r="J2354" i="1"/>
  <c r="I2354" i="1"/>
  <c r="N2353" i="1"/>
  <c r="M2353" i="1"/>
  <c r="J2353" i="1"/>
  <c r="I2353" i="1"/>
  <c r="N2352" i="1"/>
  <c r="M2352" i="1"/>
  <c r="O2352" i="1" s="1"/>
  <c r="P2352" i="1" s="1"/>
  <c r="J2352" i="1"/>
  <c r="I2352" i="1"/>
  <c r="N2351" i="1"/>
  <c r="M2351" i="1"/>
  <c r="J2351" i="1"/>
  <c r="I2351" i="1"/>
  <c r="N2350" i="1"/>
  <c r="M2350" i="1"/>
  <c r="O2350" i="1" s="1"/>
  <c r="P2350" i="1" s="1"/>
  <c r="J2350" i="1"/>
  <c r="I2350" i="1"/>
  <c r="N2349" i="1"/>
  <c r="M2349" i="1"/>
  <c r="J2349" i="1"/>
  <c r="I2349" i="1"/>
  <c r="K2349" i="1" s="1"/>
  <c r="L2349" i="1" s="1"/>
  <c r="N2348" i="1"/>
  <c r="M2348" i="1"/>
  <c r="J2348" i="1"/>
  <c r="I2348" i="1"/>
  <c r="N2347" i="1"/>
  <c r="M2347" i="1"/>
  <c r="O2347" i="1" s="1"/>
  <c r="P2347" i="1" s="1"/>
  <c r="J2347" i="1"/>
  <c r="I2347" i="1"/>
  <c r="N2346" i="1"/>
  <c r="M2346" i="1"/>
  <c r="J2346" i="1"/>
  <c r="I2346" i="1"/>
  <c r="N2345" i="1"/>
  <c r="M2345" i="1"/>
  <c r="J2345" i="1"/>
  <c r="I2345" i="1"/>
  <c r="K2345" i="1" s="1"/>
  <c r="L2345" i="1" s="1"/>
  <c r="N2344" i="1"/>
  <c r="M2344" i="1"/>
  <c r="O2344" i="1" s="1"/>
  <c r="P2344" i="1" s="1"/>
  <c r="J2344" i="1"/>
  <c r="I2344" i="1"/>
  <c r="N2343" i="1"/>
  <c r="M2343" i="1"/>
  <c r="O2343" i="1" s="1"/>
  <c r="P2343" i="1" s="1"/>
  <c r="J2343" i="1"/>
  <c r="I2343" i="1"/>
  <c r="N2342" i="1"/>
  <c r="M2342" i="1"/>
  <c r="J2342" i="1"/>
  <c r="I2342" i="1"/>
  <c r="K2342" i="1" s="1"/>
  <c r="L2342" i="1" s="1"/>
  <c r="N2341" i="1"/>
  <c r="M2341" i="1"/>
  <c r="J2341" i="1"/>
  <c r="I2341" i="1"/>
  <c r="N2340" i="1"/>
  <c r="M2340" i="1"/>
  <c r="O2340" i="1" s="1"/>
  <c r="P2340" i="1" s="1"/>
  <c r="J2340" i="1"/>
  <c r="I2340" i="1"/>
  <c r="K2340" i="1" s="1"/>
  <c r="L2340" i="1" s="1"/>
  <c r="N2339" i="1"/>
  <c r="M2339" i="1"/>
  <c r="J2339" i="1"/>
  <c r="I2339" i="1"/>
  <c r="N2338" i="1"/>
  <c r="M2338" i="1"/>
  <c r="J2338" i="1"/>
  <c r="I2338" i="1"/>
  <c r="N2337" i="1"/>
  <c r="M2337" i="1"/>
  <c r="J2337" i="1"/>
  <c r="I2337" i="1"/>
  <c r="N2336" i="1"/>
  <c r="M2336" i="1"/>
  <c r="J2336" i="1"/>
  <c r="I2336" i="1"/>
  <c r="N2335" i="1"/>
  <c r="M2335" i="1"/>
  <c r="O2335" i="1" s="1"/>
  <c r="P2335" i="1" s="1"/>
  <c r="J2335" i="1"/>
  <c r="I2335" i="1"/>
  <c r="N2334" i="1"/>
  <c r="M2334" i="1"/>
  <c r="O2334" i="1" s="1"/>
  <c r="P2334" i="1" s="1"/>
  <c r="J2334" i="1"/>
  <c r="I2334" i="1"/>
  <c r="N2333" i="1"/>
  <c r="M2333" i="1"/>
  <c r="J2333" i="1"/>
  <c r="I2333" i="1"/>
  <c r="K2333" i="1" s="1"/>
  <c r="L2333" i="1" s="1"/>
  <c r="N2332" i="1"/>
  <c r="M2332" i="1"/>
  <c r="J2332" i="1"/>
  <c r="I2332" i="1"/>
  <c r="N2331" i="1"/>
  <c r="M2331" i="1"/>
  <c r="O2331" i="1" s="1"/>
  <c r="P2331" i="1" s="1"/>
  <c r="J2331" i="1"/>
  <c r="I2331" i="1"/>
  <c r="N2330" i="1"/>
  <c r="M2330" i="1"/>
  <c r="J2330" i="1"/>
  <c r="I2330" i="1"/>
  <c r="K2330" i="1" s="1"/>
  <c r="L2330" i="1" s="1"/>
  <c r="N2329" i="1"/>
  <c r="M2329" i="1"/>
  <c r="J2329" i="1"/>
  <c r="I2329" i="1"/>
  <c r="N2328" i="1"/>
  <c r="M2328" i="1"/>
  <c r="J2328" i="1"/>
  <c r="I2328" i="1"/>
  <c r="N2327" i="1"/>
  <c r="M2327" i="1"/>
  <c r="J2327" i="1"/>
  <c r="I2327" i="1"/>
  <c r="N2326" i="1"/>
  <c r="M2326" i="1"/>
  <c r="J2326" i="1"/>
  <c r="I2326" i="1"/>
  <c r="N2325" i="1"/>
  <c r="M2325" i="1"/>
  <c r="J2325" i="1"/>
  <c r="I2325" i="1"/>
  <c r="N2324" i="1"/>
  <c r="M2324" i="1"/>
  <c r="O2324" i="1" s="1"/>
  <c r="P2324" i="1" s="1"/>
  <c r="J2324" i="1"/>
  <c r="I2324" i="1"/>
  <c r="K2324" i="1" s="1"/>
  <c r="L2324" i="1" s="1"/>
  <c r="N2323" i="1"/>
  <c r="M2323" i="1"/>
  <c r="J2323" i="1"/>
  <c r="I2323" i="1"/>
  <c r="N2322" i="1"/>
  <c r="M2322" i="1"/>
  <c r="J2322" i="1"/>
  <c r="I2322" i="1"/>
  <c r="K2322" i="1" s="1"/>
  <c r="L2322" i="1" s="1"/>
  <c r="N2321" i="1"/>
  <c r="M2321" i="1"/>
  <c r="J2321" i="1"/>
  <c r="I2321" i="1"/>
  <c r="K2321" i="1" s="1"/>
  <c r="L2321" i="1" s="1"/>
  <c r="N2320" i="1"/>
  <c r="M2320" i="1"/>
  <c r="J2320" i="1"/>
  <c r="I2320" i="1"/>
  <c r="N2319" i="1"/>
  <c r="M2319" i="1"/>
  <c r="O2319" i="1" s="1"/>
  <c r="P2319" i="1" s="1"/>
  <c r="J2319" i="1"/>
  <c r="I2319" i="1"/>
  <c r="N2318" i="1"/>
  <c r="M2318" i="1"/>
  <c r="J2318" i="1"/>
  <c r="I2318" i="1"/>
  <c r="N2317" i="1"/>
  <c r="M2317" i="1"/>
  <c r="O2317" i="1" s="1"/>
  <c r="P2317" i="1" s="1"/>
  <c r="J2317" i="1"/>
  <c r="I2317" i="1"/>
  <c r="N2316" i="1"/>
  <c r="M2316" i="1"/>
  <c r="J2316" i="1"/>
  <c r="I2316" i="1"/>
  <c r="K2316" i="1" s="1"/>
  <c r="L2316" i="1" s="1"/>
  <c r="N2315" i="1"/>
  <c r="M2315" i="1"/>
  <c r="J2315" i="1"/>
  <c r="I2315" i="1"/>
  <c r="N2314" i="1"/>
  <c r="M2314" i="1"/>
  <c r="J2314" i="1"/>
  <c r="I2314" i="1"/>
  <c r="N2313" i="1"/>
  <c r="M2313" i="1"/>
  <c r="J2313" i="1"/>
  <c r="I2313" i="1"/>
  <c r="N2312" i="1"/>
  <c r="M2312" i="1"/>
  <c r="O2312" i="1" s="1"/>
  <c r="P2312" i="1" s="1"/>
  <c r="J2312" i="1"/>
  <c r="I2312" i="1"/>
  <c r="N2311" i="1"/>
  <c r="M2311" i="1"/>
  <c r="O2311" i="1" s="1"/>
  <c r="P2311" i="1" s="1"/>
  <c r="J2311" i="1"/>
  <c r="I2311" i="1"/>
  <c r="N2310" i="1"/>
  <c r="M2310" i="1"/>
  <c r="J2310" i="1"/>
  <c r="I2310" i="1"/>
  <c r="K2310" i="1" s="1"/>
  <c r="L2310" i="1" s="1"/>
  <c r="N2309" i="1"/>
  <c r="M2309" i="1"/>
  <c r="J2309" i="1"/>
  <c r="I2309" i="1"/>
  <c r="N2308" i="1"/>
  <c r="M2308" i="1"/>
  <c r="J2308" i="1"/>
  <c r="I2308" i="1"/>
  <c r="N2307" i="1"/>
  <c r="M2307" i="1"/>
  <c r="O2307" i="1" s="1"/>
  <c r="P2307" i="1" s="1"/>
  <c r="J2307" i="1"/>
  <c r="I2307" i="1"/>
  <c r="N2306" i="1"/>
  <c r="M2306" i="1"/>
  <c r="J2306" i="1"/>
  <c r="I2306" i="1"/>
  <c r="N2305" i="1"/>
  <c r="M2305" i="1"/>
  <c r="O2305" i="1" s="1"/>
  <c r="P2305" i="1" s="1"/>
  <c r="J2305" i="1"/>
  <c r="I2305" i="1"/>
  <c r="N2304" i="1"/>
  <c r="M2304" i="1"/>
  <c r="J2304" i="1"/>
  <c r="I2304" i="1"/>
  <c r="K2304" i="1" s="1"/>
  <c r="L2304" i="1" s="1"/>
  <c r="N2303" i="1"/>
  <c r="M2303" i="1"/>
  <c r="J2303" i="1"/>
  <c r="I2303" i="1"/>
  <c r="N2302" i="1"/>
  <c r="M2302" i="1"/>
  <c r="J2302" i="1"/>
  <c r="I2302" i="1"/>
  <c r="N2301" i="1"/>
  <c r="M2301" i="1"/>
  <c r="J2301" i="1"/>
  <c r="I2301" i="1"/>
  <c r="K2301" i="1" s="1"/>
  <c r="L2301" i="1" s="1"/>
  <c r="N2300" i="1"/>
  <c r="M2300" i="1"/>
  <c r="J2300" i="1"/>
  <c r="I2300" i="1"/>
  <c r="K2300" i="1" s="1"/>
  <c r="L2300" i="1" s="1"/>
  <c r="N2299" i="1"/>
  <c r="M2299" i="1"/>
  <c r="O2299" i="1" s="1"/>
  <c r="P2299" i="1" s="1"/>
  <c r="J2299" i="1"/>
  <c r="I2299" i="1"/>
  <c r="N2298" i="1"/>
  <c r="M2298" i="1"/>
  <c r="J2298" i="1"/>
  <c r="I2298" i="1"/>
  <c r="N2297" i="1"/>
  <c r="M2297" i="1"/>
  <c r="J2297" i="1"/>
  <c r="I2297" i="1"/>
  <c r="N2296" i="1"/>
  <c r="M2296" i="1"/>
  <c r="J2296" i="1"/>
  <c r="I2296" i="1"/>
  <c r="N2295" i="1"/>
  <c r="M2295" i="1"/>
  <c r="O2295" i="1" s="1"/>
  <c r="P2295" i="1" s="1"/>
  <c r="J2295" i="1"/>
  <c r="I2295" i="1"/>
  <c r="N2294" i="1"/>
  <c r="M2294" i="1"/>
  <c r="J2294" i="1"/>
  <c r="I2294" i="1"/>
  <c r="N2293" i="1"/>
  <c r="M2293" i="1"/>
  <c r="J2293" i="1"/>
  <c r="I2293" i="1"/>
  <c r="N2292" i="1"/>
  <c r="M2292" i="1"/>
  <c r="J2292" i="1"/>
  <c r="I2292" i="1"/>
  <c r="N2291" i="1"/>
  <c r="M2291" i="1"/>
  <c r="O2291" i="1" s="1"/>
  <c r="P2291" i="1" s="1"/>
  <c r="J2291" i="1"/>
  <c r="I2291" i="1"/>
  <c r="N2290" i="1"/>
  <c r="M2290" i="1"/>
  <c r="O2290" i="1" s="1"/>
  <c r="P2290" i="1" s="1"/>
  <c r="J2290" i="1"/>
  <c r="I2290" i="1"/>
  <c r="N2289" i="1"/>
  <c r="M2289" i="1"/>
  <c r="J2289" i="1"/>
  <c r="I2289" i="1"/>
  <c r="N2288" i="1"/>
  <c r="M2288" i="1"/>
  <c r="J2288" i="1"/>
  <c r="I2288" i="1"/>
  <c r="N2287" i="1"/>
  <c r="M2287" i="1"/>
  <c r="J2287" i="1"/>
  <c r="I2287" i="1"/>
  <c r="N2286" i="1"/>
  <c r="M2286" i="1"/>
  <c r="J2286" i="1"/>
  <c r="I2286" i="1"/>
  <c r="N2285" i="1"/>
  <c r="M2285" i="1"/>
  <c r="J2285" i="1"/>
  <c r="I2285" i="1"/>
  <c r="N2284" i="1"/>
  <c r="M2284" i="1"/>
  <c r="J2284" i="1"/>
  <c r="I2284" i="1"/>
  <c r="N2283" i="1"/>
  <c r="M2283" i="1"/>
  <c r="J2283" i="1"/>
  <c r="I2283" i="1"/>
  <c r="K2283" i="1" s="1"/>
  <c r="L2283" i="1" s="1"/>
  <c r="N2282" i="1"/>
  <c r="M2282" i="1"/>
  <c r="J2282" i="1"/>
  <c r="I2282" i="1"/>
  <c r="N2281" i="1"/>
  <c r="M2281" i="1"/>
  <c r="J2281" i="1"/>
  <c r="I2281" i="1"/>
  <c r="N2280" i="1"/>
  <c r="M2280" i="1"/>
  <c r="J2280" i="1"/>
  <c r="I2280" i="1"/>
  <c r="K2280" i="1" s="1"/>
  <c r="L2280" i="1" s="1"/>
  <c r="N2279" i="1"/>
  <c r="M2279" i="1"/>
  <c r="O2279" i="1" s="1"/>
  <c r="P2279" i="1" s="1"/>
  <c r="J2279" i="1"/>
  <c r="I2279" i="1"/>
  <c r="N2278" i="1"/>
  <c r="M2278" i="1"/>
  <c r="O2278" i="1" s="1"/>
  <c r="P2278" i="1" s="1"/>
  <c r="J2278" i="1"/>
  <c r="I2278" i="1"/>
  <c r="N2277" i="1"/>
  <c r="M2277" i="1"/>
  <c r="J2277" i="1"/>
  <c r="I2277" i="1"/>
  <c r="N2276" i="1"/>
  <c r="M2276" i="1"/>
  <c r="J2276" i="1"/>
  <c r="I2276" i="1"/>
  <c r="K2276" i="1" s="1"/>
  <c r="L2276" i="1" s="1"/>
  <c r="N2275" i="1"/>
  <c r="M2275" i="1"/>
  <c r="J2275" i="1"/>
  <c r="I2275" i="1"/>
  <c r="N2274" i="1"/>
  <c r="M2274" i="1"/>
  <c r="O2274" i="1" s="1"/>
  <c r="P2274" i="1" s="1"/>
  <c r="J2274" i="1"/>
  <c r="I2274" i="1"/>
  <c r="N2273" i="1"/>
  <c r="M2273" i="1"/>
  <c r="J2273" i="1"/>
  <c r="I2273" i="1"/>
  <c r="N2272" i="1"/>
  <c r="M2272" i="1"/>
  <c r="J2272" i="1"/>
  <c r="I2272" i="1"/>
  <c r="N2271" i="1"/>
  <c r="M2271" i="1"/>
  <c r="O2271" i="1" s="1"/>
  <c r="P2271" i="1" s="1"/>
  <c r="J2271" i="1"/>
  <c r="I2271" i="1"/>
  <c r="K2271" i="1" s="1"/>
  <c r="L2271" i="1" s="1"/>
  <c r="N2270" i="1"/>
  <c r="M2270" i="1"/>
  <c r="O2270" i="1" s="1"/>
  <c r="P2270" i="1" s="1"/>
  <c r="J2270" i="1"/>
  <c r="I2270" i="1"/>
  <c r="N2269" i="1"/>
  <c r="M2269" i="1"/>
  <c r="O2269" i="1" s="1"/>
  <c r="P2269" i="1" s="1"/>
  <c r="J2269" i="1"/>
  <c r="I2269" i="1"/>
  <c r="N2268" i="1"/>
  <c r="M2268" i="1"/>
  <c r="J2268" i="1"/>
  <c r="I2268" i="1"/>
  <c r="N2267" i="1"/>
  <c r="M2267" i="1"/>
  <c r="J2267" i="1"/>
  <c r="I2267" i="1"/>
  <c r="N2266" i="1"/>
  <c r="M2266" i="1"/>
  <c r="J2266" i="1"/>
  <c r="I2266" i="1"/>
  <c r="N2265" i="1"/>
  <c r="M2265" i="1"/>
  <c r="J2265" i="1"/>
  <c r="I2265" i="1"/>
  <c r="K2265" i="1" s="1"/>
  <c r="L2265" i="1" s="1"/>
  <c r="N2264" i="1"/>
  <c r="M2264" i="1"/>
  <c r="O2264" i="1" s="1"/>
  <c r="P2264" i="1" s="1"/>
  <c r="J2264" i="1"/>
  <c r="I2264" i="1"/>
  <c r="N2263" i="1"/>
  <c r="M2263" i="1"/>
  <c r="O2263" i="1" s="1"/>
  <c r="P2263" i="1" s="1"/>
  <c r="J2263" i="1"/>
  <c r="I2263" i="1"/>
  <c r="N2262" i="1"/>
  <c r="M2262" i="1"/>
  <c r="J2262" i="1"/>
  <c r="I2262" i="1"/>
  <c r="N2261" i="1"/>
  <c r="M2261" i="1"/>
  <c r="O2261" i="1" s="1"/>
  <c r="P2261" i="1" s="1"/>
  <c r="J2261" i="1"/>
  <c r="I2261" i="1"/>
  <c r="K2261" i="1" s="1"/>
  <c r="L2261" i="1" s="1"/>
  <c r="N2260" i="1"/>
  <c r="M2260" i="1"/>
  <c r="O2260" i="1" s="1"/>
  <c r="P2260" i="1" s="1"/>
  <c r="J2260" i="1"/>
  <c r="I2260" i="1"/>
  <c r="N2259" i="1"/>
  <c r="M2259" i="1"/>
  <c r="O2259" i="1" s="1"/>
  <c r="P2259" i="1" s="1"/>
  <c r="J2259" i="1"/>
  <c r="I2259" i="1"/>
  <c r="K2259" i="1" s="1"/>
  <c r="L2259" i="1" s="1"/>
  <c r="N2258" i="1"/>
  <c r="M2258" i="1"/>
  <c r="J2258" i="1"/>
  <c r="I2258" i="1"/>
  <c r="N2257" i="1"/>
  <c r="M2257" i="1"/>
  <c r="J2257" i="1"/>
  <c r="I2257" i="1"/>
  <c r="N2256" i="1"/>
  <c r="M2256" i="1"/>
  <c r="J2256" i="1"/>
  <c r="I2256" i="1"/>
  <c r="N2255" i="1"/>
  <c r="M2255" i="1"/>
  <c r="J2255" i="1"/>
  <c r="I2255" i="1"/>
  <c r="K2255" i="1" s="1"/>
  <c r="L2255" i="1" s="1"/>
  <c r="N2254" i="1"/>
  <c r="M2254" i="1"/>
  <c r="J2254" i="1"/>
  <c r="I2254" i="1"/>
  <c r="N2253" i="1"/>
  <c r="M2253" i="1"/>
  <c r="J2253" i="1"/>
  <c r="I2253" i="1"/>
  <c r="K2253" i="1" s="1"/>
  <c r="L2253" i="1" s="1"/>
  <c r="N2252" i="1"/>
  <c r="M2252" i="1"/>
  <c r="J2252" i="1"/>
  <c r="I2252" i="1"/>
  <c r="K2252" i="1" s="1"/>
  <c r="L2252" i="1" s="1"/>
  <c r="N2251" i="1"/>
  <c r="M2251" i="1"/>
  <c r="J2251" i="1"/>
  <c r="I2251" i="1"/>
  <c r="N2250" i="1"/>
  <c r="M2250" i="1"/>
  <c r="J2250" i="1"/>
  <c r="I2250" i="1"/>
  <c r="K2250" i="1" s="1"/>
  <c r="L2250" i="1" s="1"/>
  <c r="N2249" i="1"/>
  <c r="M2249" i="1"/>
  <c r="J2249" i="1"/>
  <c r="I2249" i="1"/>
  <c r="N2248" i="1"/>
  <c r="M2248" i="1"/>
  <c r="O2248" i="1" s="1"/>
  <c r="P2248" i="1" s="1"/>
  <c r="J2248" i="1"/>
  <c r="I2248" i="1"/>
  <c r="N2247" i="1"/>
  <c r="M2247" i="1"/>
  <c r="J2247" i="1"/>
  <c r="I2247" i="1"/>
  <c r="N2246" i="1"/>
  <c r="M2246" i="1"/>
  <c r="O2246" i="1" s="1"/>
  <c r="P2246" i="1" s="1"/>
  <c r="J2246" i="1"/>
  <c r="I2246" i="1"/>
  <c r="N2245" i="1"/>
  <c r="M2245" i="1"/>
  <c r="J2245" i="1"/>
  <c r="K2245" i="1" s="1"/>
  <c r="L2245" i="1" s="1"/>
  <c r="I2245" i="1"/>
  <c r="N2244" i="1"/>
  <c r="M2244" i="1"/>
  <c r="J2244" i="1"/>
  <c r="I2244" i="1"/>
  <c r="N2243" i="1"/>
  <c r="M2243" i="1"/>
  <c r="J2243" i="1"/>
  <c r="I2243" i="1"/>
  <c r="N2242" i="1"/>
  <c r="M2242" i="1"/>
  <c r="J2242" i="1"/>
  <c r="I2242" i="1"/>
  <c r="N2241" i="1"/>
  <c r="M2241" i="1"/>
  <c r="J2241" i="1"/>
  <c r="I2241" i="1"/>
  <c r="N2240" i="1"/>
  <c r="M2240" i="1"/>
  <c r="J2240" i="1"/>
  <c r="I2240" i="1"/>
  <c r="N2239" i="1"/>
  <c r="M2239" i="1"/>
  <c r="J2239" i="1"/>
  <c r="I2239" i="1"/>
  <c r="N2238" i="1"/>
  <c r="M2238" i="1"/>
  <c r="J2238" i="1"/>
  <c r="I2238" i="1"/>
  <c r="N2237" i="1"/>
  <c r="M2237" i="1"/>
  <c r="J2237" i="1"/>
  <c r="I2237" i="1"/>
  <c r="N2236" i="1"/>
  <c r="M2236" i="1"/>
  <c r="J2236" i="1"/>
  <c r="I2236" i="1"/>
  <c r="N2235" i="1"/>
  <c r="M2235" i="1"/>
  <c r="J2235" i="1"/>
  <c r="I2235" i="1"/>
  <c r="N2234" i="1"/>
  <c r="M2234" i="1"/>
  <c r="J2234" i="1"/>
  <c r="I2234" i="1"/>
  <c r="N2233" i="1"/>
  <c r="M2233" i="1"/>
  <c r="J2233" i="1"/>
  <c r="K2233" i="1" s="1"/>
  <c r="L2233" i="1" s="1"/>
  <c r="I2233" i="1"/>
  <c r="N2232" i="1"/>
  <c r="M2232" i="1"/>
  <c r="J2232" i="1"/>
  <c r="I2232" i="1"/>
  <c r="N2231" i="1"/>
  <c r="M2231" i="1"/>
  <c r="J2231" i="1"/>
  <c r="I2231" i="1"/>
  <c r="N2230" i="1"/>
  <c r="M2230" i="1"/>
  <c r="J2230" i="1"/>
  <c r="I2230" i="1"/>
  <c r="N2229" i="1"/>
  <c r="M2229" i="1"/>
  <c r="J2229" i="1"/>
  <c r="I2229" i="1"/>
  <c r="K2229" i="1" s="1"/>
  <c r="L2229" i="1" s="1"/>
  <c r="N2228" i="1"/>
  <c r="M2228" i="1"/>
  <c r="J2228" i="1"/>
  <c r="I2228" i="1"/>
  <c r="N2227" i="1"/>
  <c r="M2227" i="1"/>
  <c r="J2227" i="1"/>
  <c r="I2227" i="1"/>
  <c r="N2226" i="1"/>
  <c r="M2226" i="1"/>
  <c r="J2226" i="1"/>
  <c r="I2226" i="1"/>
  <c r="N2225" i="1"/>
  <c r="M2225" i="1"/>
  <c r="J2225" i="1"/>
  <c r="I2225" i="1"/>
  <c r="N2224" i="1"/>
  <c r="M2224" i="1"/>
  <c r="J2224" i="1"/>
  <c r="K2224" i="1" s="1"/>
  <c r="L2224" i="1" s="1"/>
  <c r="I2224" i="1"/>
  <c r="N2223" i="1"/>
  <c r="M2223" i="1"/>
  <c r="J2223" i="1"/>
  <c r="I2223" i="1"/>
  <c r="N2222" i="1"/>
  <c r="M2222" i="1"/>
  <c r="J2222" i="1"/>
  <c r="I2222" i="1"/>
  <c r="N2221" i="1"/>
  <c r="M2221" i="1"/>
  <c r="J2221" i="1"/>
  <c r="I2221" i="1"/>
  <c r="N2220" i="1"/>
  <c r="M2220" i="1"/>
  <c r="J2220" i="1"/>
  <c r="I2220" i="1"/>
  <c r="N2219" i="1"/>
  <c r="M2219" i="1"/>
  <c r="O2219" i="1" s="1"/>
  <c r="P2219" i="1" s="1"/>
  <c r="J2219" i="1"/>
  <c r="I2219" i="1"/>
  <c r="K2219" i="1" s="1"/>
  <c r="L2219" i="1" s="1"/>
  <c r="N2218" i="1"/>
  <c r="M2218" i="1"/>
  <c r="J2218" i="1"/>
  <c r="I2218" i="1"/>
  <c r="N2217" i="1"/>
  <c r="M2217" i="1"/>
  <c r="J2217" i="1"/>
  <c r="I2217" i="1"/>
  <c r="K2217" i="1" s="1"/>
  <c r="L2217" i="1" s="1"/>
  <c r="N2216" i="1"/>
  <c r="M2216" i="1"/>
  <c r="J2216" i="1"/>
  <c r="I2216" i="1"/>
  <c r="N2215" i="1"/>
  <c r="M2215" i="1"/>
  <c r="J2215" i="1"/>
  <c r="I2215" i="1"/>
  <c r="N2214" i="1"/>
  <c r="M2214" i="1"/>
  <c r="J2214" i="1"/>
  <c r="I2214" i="1"/>
  <c r="N2213" i="1"/>
  <c r="M2213" i="1"/>
  <c r="J2213" i="1"/>
  <c r="I2213" i="1"/>
  <c r="N2212" i="1"/>
  <c r="M2212" i="1"/>
  <c r="J2212" i="1"/>
  <c r="I2212" i="1"/>
  <c r="N2211" i="1"/>
  <c r="M2211" i="1"/>
  <c r="J2211" i="1"/>
  <c r="I2211" i="1"/>
  <c r="N2210" i="1"/>
  <c r="M2210" i="1"/>
  <c r="J2210" i="1"/>
  <c r="I2210" i="1"/>
  <c r="N2209" i="1"/>
  <c r="M2209" i="1"/>
  <c r="J2209" i="1"/>
  <c r="I2209" i="1"/>
  <c r="N2208" i="1"/>
  <c r="M2208" i="1"/>
  <c r="J2208" i="1"/>
  <c r="I2208" i="1"/>
  <c r="K2208" i="1" s="1"/>
  <c r="L2208" i="1" s="1"/>
  <c r="N2207" i="1"/>
  <c r="M2207" i="1"/>
  <c r="J2207" i="1"/>
  <c r="I2207" i="1"/>
  <c r="K2207" i="1" s="1"/>
  <c r="L2207" i="1" s="1"/>
  <c r="N2206" i="1"/>
  <c r="M2206" i="1"/>
  <c r="O2206" i="1" s="1"/>
  <c r="P2206" i="1" s="1"/>
  <c r="J2206" i="1"/>
  <c r="I2206" i="1"/>
  <c r="N2205" i="1"/>
  <c r="M2205" i="1"/>
  <c r="J2205" i="1"/>
  <c r="I2205" i="1"/>
  <c r="N2204" i="1"/>
  <c r="M2204" i="1"/>
  <c r="J2204" i="1"/>
  <c r="I2204" i="1"/>
  <c r="N2203" i="1"/>
  <c r="M2203" i="1"/>
  <c r="J2203" i="1"/>
  <c r="I2203" i="1"/>
  <c r="N2202" i="1"/>
  <c r="M2202" i="1"/>
  <c r="J2202" i="1"/>
  <c r="I2202" i="1"/>
  <c r="K2202" i="1" s="1"/>
  <c r="L2202" i="1" s="1"/>
  <c r="N2201" i="1"/>
  <c r="M2201" i="1"/>
  <c r="J2201" i="1"/>
  <c r="I2201" i="1"/>
  <c r="N2200" i="1"/>
  <c r="M2200" i="1"/>
  <c r="J2200" i="1"/>
  <c r="I2200" i="1"/>
  <c r="N2199" i="1"/>
  <c r="M2199" i="1"/>
  <c r="J2199" i="1"/>
  <c r="I2199" i="1"/>
  <c r="K2199" i="1" s="1"/>
  <c r="L2199" i="1" s="1"/>
  <c r="N2198" i="1"/>
  <c r="M2198" i="1"/>
  <c r="J2198" i="1"/>
  <c r="I2198" i="1"/>
  <c r="N2197" i="1"/>
  <c r="M2197" i="1"/>
  <c r="J2197" i="1"/>
  <c r="I2197" i="1"/>
  <c r="N2196" i="1"/>
  <c r="M2196" i="1"/>
  <c r="O2196" i="1" s="1"/>
  <c r="P2196" i="1" s="1"/>
  <c r="J2196" i="1"/>
  <c r="I2196" i="1"/>
  <c r="K2196" i="1" s="1"/>
  <c r="L2196" i="1" s="1"/>
  <c r="Q2196" i="1" s="1"/>
  <c r="N2195" i="1"/>
  <c r="M2195" i="1"/>
  <c r="J2195" i="1"/>
  <c r="I2195" i="1"/>
  <c r="K2195" i="1" s="1"/>
  <c r="L2195" i="1" s="1"/>
  <c r="N2194" i="1"/>
  <c r="M2194" i="1"/>
  <c r="J2194" i="1"/>
  <c r="K2194" i="1" s="1"/>
  <c r="L2194" i="1" s="1"/>
  <c r="I2194" i="1"/>
  <c r="N2193" i="1"/>
  <c r="M2193" i="1"/>
  <c r="J2193" i="1"/>
  <c r="I2193" i="1"/>
  <c r="N2192" i="1"/>
  <c r="M2192" i="1"/>
  <c r="J2192" i="1"/>
  <c r="I2192" i="1"/>
  <c r="N2191" i="1"/>
  <c r="M2191" i="1"/>
  <c r="J2191" i="1"/>
  <c r="I2191" i="1"/>
  <c r="N2190" i="1"/>
  <c r="M2190" i="1"/>
  <c r="J2190" i="1"/>
  <c r="I2190" i="1"/>
  <c r="N2189" i="1"/>
  <c r="M2189" i="1"/>
  <c r="J2189" i="1"/>
  <c r="I2189" i="1"/>
  <c r="N2188" i="1"/>
  <c r="M2188" i="1"/>
  <c r="J2188" i="1"/>
  <c r="I2188" i="1"/>
  <c r="N2187" i="1"/>
  <c r="M2187" i="1"/>
  <c r="J2187" i="1"/>
  <c r="I2187" i="1"/>
  <c r="K2187" i="1" s="1"/>
  <c r="L2187" i="1" s="1"/>
  <c r="N2186" i="1"/>
  <c r="M2186" i="1"/>
  <c r="J2186" i="1"/>
  <c r="I2186" i="1"/>
  <c r="N2185" i="1"/>
  <c r="M2185" i="1"/>
  <c r="J2185" i="1"/>
  <c r="I2185" i="1"/>
  <c r="N2184" i="1"/>
  <c r="M2184" i="1"/>
  <c r="O2184" i="1" s="1"/>
  <c r="P2184" i="1" s="1"/>
  <c r="J2184" i="1"/>
  <c r="I2184" i="1"/>
  <c r="N2183" i="1"/>
  <c r="M2183" i="1"/>
  <c r="J2183" i="1"/>
  <c r="I2183" i="1"/>
  <c r="N2182" i="1"/>
  <c r="M2182" i="1"/>
  <c r="J2182" i="1"/>
  <c r="I2182" i="1"/>
  <c r="N2181" i="1"/>
  <c r="M2181" i="1"/>
  <c r="J2181" i="1"/>
  <c r="I2181" i="1"/>
  <c r="N2180" i="1"/>
  <c r="M2180" i="1"/>
  <c r="J2180" i="1"/>
  <c r="I2180" i="1"/>
  <c r="N2179" i="1"/>
  <c r="M2179" i="1"/>
  <c r="J2179" i="1"/>
  <c r="I2179" i="1"/>
  <c r="N2178" i="1"/>
  <c r="M2178" i="1"/>
  <c r="J2178" i="1"/>
  <c r="I2178" i="1"/>
  <c r="N2177" i="1"/>
  <c r="M2177" i="1"/>
  <c r="J2177" i="1"/>
  <c r="I2177" i="1"/>
  <c r="N2176" i="1"/>
  <c r="M2176" i="1"/>
  <c r="J2176" i="1"/>
  <c r="I2176" i="1"/>
  <c r="N2175" i="1"/>
  <c r="M2175" i="1"/>
  <c r="J2175" i="1"/>
  <c r="I2175" i="1"/>
  <c r="N2174" i="1"/>
  <c r="M2174" i="1"/>
  <c r="J2174" i="1"/>
  <c r="I2174" i="1"/>
  <c r="N2173" i="1"/>
  <c r="M2173" i="1"/>
  <c r="J2173" i="1"/>
  <c r="I2173" i="1"/>
  <c r="N2172" i="1"/>
  <c r="M2172" i="1"/>
  <c r="J2172" i="1"/>
  <c r="I2172" i="1"/>
  <c r="N2171" i="1"/>
  <c r="M2171" i="1"/>
  <c r="J2171" i="1"/>
  <c r="I2171" i="1"/>
  <c r="K2171" i="1" s="1"/>
  <c r="L2171" i="1" s="1"/>
  <c r="N2170" i="1"/>
  <c r="M2170" i="1"/>
  <c r="J2170" i="1"/>
  <c r="I2170" i="1"/>
  <c r="N2169" i="1"/>
  <c r="M2169" i="1"/>
  <c r="J2169" i="1"/>
  <c r="I2169" i="1"/>
  <c r="N2168" i="1"/>
  <c r="M2168" i="1"/>
  <c r="J2168" i="1"/>
  <c r="I2168" i="1"/>
  <c r="N2167" i="1"/>
  <c r="M2167" i="1"/>
  <c r="J2167" i="1"/>
  <c r="I2167" i="1"/>
  <c r="N2166" i="1"/>
  <c r="M2166" i="1"/>
  <c r="J2166" i="1"/>
  <c r="I2166" i="1"/>
  <c r="N2165" i="1"/>
  <c r="M2165" i="1"/>
  <c r="J2165" i="1"/>
  <c r="I2165" i="1"/>
  <c r="N2164" i="1"/>
  <c r="M2164" i="1"/>
  <c r="J2164" i="1"/>
  <c r="I2164" i="1"/>
  <c r="N2163" i="1"/>
  <c r="M2163" i="1"/>
  <c r="J2163" i="1"/>
  <c r="I2163" i="1"/>
  <c r="N2162" i="1"/>
  <c r="M2162" i="1"/>
  <c r="J2162" i="1"/>
  <c r="I2162" i="1"/>
  <c r="N2161" i="1"/>
  <c r="M2161" i="1"/>
  <c r="J2161" i="1"/>
  <c r="I2161" i="1"/>
  <c r="N2160" i="1"/>
  <c r="M2160" i="1"/>
  <c r="J2160" i="1"/>
  <c r="I2160" i="1"/>
  <c r="N2159" i="1"/>
  <c r="M2159" i="1"/>
  <c r="J2159" i="1"/>
  <c r="I2159" i="1"/>
  <c r="N2158" i="1"/>
  <c r="M2158" i="1"/>
  <c r="O2158" i="1" s="1"/>
  <c r="P2158" i="1" s="1"/>
  <c r="J2158" i="1"/>
  <c r="I2158" i="1"/>
  <c r="N2157" i="1"/>
  <c r="M2157" i="1"/>
  <c r="J2157" i="1"/>
  <c r="I2157" i="1"/>
  <c r="N2156" i="1"/>
  <c r="M2156" i="1"/>
  <c r="J2156" i="1"/>
  <c r="I2156" i="1"/>
  <c r="N2155" i="1"/>
  <c r="M2155" i="1"/>
  <c r="J2155" i="1"/>
  <c r="I2155" i="1"/>
  <c r="N2154" i="1"/>
  <c r="M2154" i="1"/>
  <c r="J2154" i="1"/>
  <c r="I2154" i="1"/>
  <c r="K2154" i="1" s="1"/>
  <c r="L2154" i="1" s="1"/>
  <c r="N2153" i="1"/>
  <c r="M2153" i="1"/>
  <c r="J2153" i="1"/>
  <c r="I2153" i="1"/>
  <c r="N2152" i="1"/>
  <c r="M2152" i="1"/>
  <c r="J2152" i="1"/>
  <c r="I2152" i="1"/>
  <c r="N2151" i="1"/>
  <c r="M2151" i="1"/>
  <c r="J2151" i="1"/>
  <c r="I2151" i="1"/>
  <c r="K2151" i="1" s="1"/>
  <c r="L2151" i="1" s="1"/>
  <c r="N2150" i="1"/>
  <c r="M2150" i="1"/>
  <c r="O2150" i="1" s="1"/>
  <c r="P2150" i="1" s="1"/>
  <c r="J2150" i="1"/>
  <c r="I2150" i="1"/>
  <c r="N2149" i="1"/>
  <c r="M2149" i="1"/>
  <c r="J2149" i="1"/>
  <c r="I2149" i="1"/>
  <c r="N2148" i="1"/>
  <c r="M2148" i="1"/>
  <c r="J2148" i="1"/>
  <c r="I2148" i="1"/>
  <c r="N2147" i="1"/>
  <c r="M2147" i="1"/>
  <c r="J2147" i="1"/>
  <c r="I2147" i="1"/>
  <c r="N2146" i="1"/>
  <c r="M2146" i="1"/>
  <c r="J2146" i="1"/>
  <c r="I2146" i="1"/>
  <c r="N2145" i="1"/>
  <c r="M2145" i="1"/>
  <c r="J2145" i="1"/>
  <c r="I2145" i="1"/>
  <c r="N2144" i="1"/>
  <c r="M2144" i="1"/>
  <c r="J2144" i="1"/>
  <c r="I2144" i="1"/>
  <c r="N2143" i="1"/>
  <c r="M2143" i="1"/>
  <c r="J2143" i="1"/>
  <c r="I2143" i="1"/>
  <c r="N2142" i="1"/>
  <c r="M2142" i="1"/>
  <c r="J2142" i="1"/>
  <c r="I2142" i="1"/>
  <c r="N2141" i="1"/>
  <c r="M2141" i="1"/>
  <c r="J2141" i="1"/>
  <c r="I2141" i="1"/>
  <c r="N2140" i="1"/>
  <c r="M2140" i="1"/>
  <c r="J2140" i="1"/>
  <c r="I2140" i="1"/>
  <c r="N2139" i="1"/>
  <c r="M2139" i="1"/>
  <c r="J2139" i="1"/>
  <c r="I2139" i="1"/>
  <c r="N2138" i="1"/>
  <c r="M2138" i="1"/>
  <c r="O2138" i="1" s="1"/>
  <c r="P2138" i="1" s="1"/>
  <c r="J2138" i="1"/>
  <c r="I2138" i="1"/>
  <c r="N2137" i="1"/>
  <c r="M2137" i="1"/>
  <c r="J2137" i="1"/>
  <c r="I2137" i="1"/>
  <c r="N2136" i="1"/>
  <c r="M2136" i="1"/>
  <c r="J2136" i="1"/>
  <c r="I2136" i="1"/>
  <c r="N2135" i="1"/>
  <c r="M2135" i="1"/>
  <c r="J2135" i="1"/>
  <c r="I2135" i="1"/>
  <c r="N2134" i="1"/>
  <c r="M2134" i="1"/>
  <c r="J2134" i="1"/>
  <c r="I2134" i="1"/>
  <c r="N2133" i="1"/>
  <c r="M2133" i="1"/>
  <c r="J2133" i="1"/>
  <c r="I2133" i="1"/>
  <c r="N2132" i="1"/>
  <c r="M2132" i="1"/>
  <c r="J2132" i="1"/>
  <c r="I2132" i="1"/>
  <c r="N2131" i="1"/>
  <c r="M2131" i="1"/>
  <c r="J2131" i="1"/>
  <c r="I2131" i="1"/>
  <c r="N2130" i="1"/>
  <c r="M2130" i="1"/>
  <c r="O2130" i="1" s="1"/>
  <c r="P2130" i="1" s="1"/>
  <c r="J2130" i="1"/>
  <c r="I2130" i="1"/>
  <c r="K2130" i="1" s="1"/>
  <c r="L2130" i="1" s="1"/>
  <c r="N2129" i="1"/>
  <c r="M2129" i="1"/>
  <c r="J2129" i="1"/>
  <c r="I2129" i="1"/>
  <c r="K2129" i="1" s="1"/>
  <c r="L2129" i="1" s="1"/>
  <c r="N2128" i="1"/>
  <c r="M2128" i="1"/>
  <c r="J2128" i="1"/>
  <c r="I2128" i="1"/>
  <c r="N2127" i="1"/>
  <c r="M2127" i="1"/>
  <c r="J2127" i="1"/>
  <c r="I2127" i="1"/>
  <c r="N2126" i="1"/>
  <c r="M2126" i="1"/>
  <c r="J2126" i="1"/>
  <c r="I2126" i="1"/>
  <c r="N2125" i="1"/>
  <c r="M2125" i="1"/>
  <c r="J2125" i="1"/>
  <c r="I2125" i="1"/>
  <c r="N2124" i="1"/>
  <c r="M2124" i="1"/>
  <c r="J2124" i="1"/>
  <c r="I2124" i="1"/>
  <c r="N2123" i="1"/>
  <c r="M2123" i="1"/>
  <c r="J2123" i="1"/>
  <c r="I2123" i="1"/>
  <c r="N2122" i="1"/>
  <c r="M2122" i="1"/>
  <c r="J2122" i="1"/>
  <c r="I2122" i="1"/>
  <c r="N2121" i="1"/>
  <c r="M2121" i="1"/>
  <c r="J2121" i="1"/>
  <c r="I2121" i="1"/>
  <c r="N2120" i="1"/>
  <c r="M2120" i="1"/>
  <c r="J2120" i="1"/>
  <c r="I2120" i="1"/>
  <c r="N2119" i="1"/>
  <c r="M2119" i="1"/>
  <c r="J2119" i="1"/>
  <c r="I2119" i="1"/>
  <c r="N2118" i="1"/>
  <c r="M2118" i="1"/>
  <c r="O2118" i="1" s="1"/>
  <c r="P2118" i="1" s="1"/>
  <c r="J2118" i="1"/>
  <c r="I2118" i="1"/>
  <c r="N2117" i="1"/>
  <c r="M2117" i="1"/>
  <c r="J2117" i="1"/>
  <c r="I2117" i="1"/>
  <c r="N2116" i="1"/>
  <c r="M2116" i="1"/>
  <c r="J2116" i="1"/>
  <c r="I2116" i="1"/>
  <c r="N2115" i="1"/>
  <c r="M2115" i="1"/>
  <c r="J2115" i="1"/>
  <c r="I2115" i="1"/>
  <c r="N2114" i="1"/>
  <c r="M2114" i="1"/>
  <c r="J2114" i="1"/>
  <c r="I2114" i="1"/>
  <c r="N2113" i="1"/>
  <c r="M2113" i="1"/>
  <c r="J2113" i="1"/>
  <c r="K2113" i="1" s="1"/>
  <c r="L2113" i="1" s="1"/>
  <c r="I2113" i="1"/>
  <c r="N2112" i="1"/>
  <c r="M2112" i="1"/>
  <c r="J2112" i="1"/>
  <c r="I2112" i="1"/>
  <c r="N2111" i="1"/>
  <c r="M2111" i="1"/>
  <c r="J2111" i="1"/>
  <c r="I2111" i="1"/>
  <c r="N2110" i="1"/>
  <c r="M2110" i="1"/>
  <c r="J2110" i="1"/>
  <c r="I2110" i="1"/>
  <c r="N2109" i="1"/>
  <c r="M2109" i="1"/>
  <c r="O2109" i="1" s="1"/>
  <c r="P2109" i="1" s="1"/>
  <c r="J2109" i="1"/>
  <c r="I2109" i="1"/>
  <c r="K2109" i="1" s="1"/>
  <c r="L2109" i="1" s="1"/>
  <c r="N2108" i="1"/>
  <c r="M2108" i="1"/>
  <c r="J2108" i="1"/>
  <c r="I2108" i="1"/>
  <c r="N2107" i="1"/>
  <c r="M2107" i="1"/>
  <c r="J2107" i="1"/>
  <c r="I2107" i="1"/>
  <c r="N2106" i="1"/>
  <c r="M2106" i="1"/>
  <c r="J2106" i="1"/>
  <c r="I2106" i="1"/>
  <c r="N2105" i="1"/>
  <c r="M2105" i="1"/>
  <c r="O2105" i="1" s="1"/>
  <c r="P2105" i="1" s="1"/>
  <c r="J2105" i="1"/>
  <c r="I2105" i="1"/>
  <c r="N2104" i="1"/>
  <c r="M2104" i="1"/>
  <c r="J2104" i="1"/>
  <c r="I2104" i="1"/>
  <c r="K2104" i="1" s="1"/>
  <c r="L2104" i="1" s="1"/>
  <c r="N2103" i="1"/>
  <c r="M2103" i="1"/>
  <c r="J2103" i="1"/>
  <c r="I2103" i="1"/>
  <c r="N2102" i="1"/>
  <c r="M2102" i="1"/>
  <c r="J2102" i="1"/>
  <c r="I2102" i="1"/>
  <c r="N2101" i="1"/>
  <c r="M2101" i="1"/>
  <c r="J2101" i="1"/>
  <c r="I2101" i="1"/>
  <c r="N2100" i="1"/>
  <c r="M2100" i="1"/>
  <c r="J2100" i="1"/>
  <c r="I2100" i="1"/>
  <c r="N2099" i="1"/>
  <c r="M2099" i="1"/>
  <c r="J2099" i="1"/>
  <c r="I2099" i="1"/>
  <c r="O2098" i="1"/>
  <c r="P2098" i="1" s="1"/>
  <c r="N2098" i="1"/>
  <c r="M2098" i="1"/>
  <c r="J2098" i="1"/>
  <c r="I2098" i="1"/>
  <c r="N2097" i="1"/>
  <c r="M2097" i="1"/>
  <c r="J2097" i="1"/>
  <c r="I2097" i="1"/>
  <c r="N2096" i="1"/>
  <c r="M2096" i="1"/>
  <c r="J2096" i="1"/>
  <c r="I2096" i="1"/>
  <c r="N2095" i="1"/>
  <c r="M2095" i="1"/>
  <c r="J2095" i="1"/>
  <c r="I2095" i="1"/>
  <c r="N2094" i="1"/>
  <c r="M2094" i="1"/>
  <c r="J2094" i="1"/>
  <c r="I2094" i="1"/>
  <c r="N2093" i="1"/>
  <c r="M2093" i="1"/>
  <c r="J2093" i="1"/>
  <c r="I2093" i="1"/>
  <c r="N2092" i="1"/>
  <c r="M2092" i="1"/>
  <c r="J2092" i="1"/>
  <c r="I2092" i="1"/>
  <c r="K2092" i="1" s="1"/>
  <c r="L2092" i="1" s="1"/>
  <c r="N2091" i="1"/>
  <c r="M2091" i="1"/>
  <c r="J2091" i="1"/>
  <c r="I2091" i="1"/>
  <c r="K2091" i="1" s="1"/>
  <c r="L2091" i="1" s="1"/>
  <c r="N2090" i="1"/>
  <c r="M2090" i="1"/>
  <c r="J2090" i="1"/>
  <c r="I2090" i="1"/>
  <c r="N2089" i="1"/>
  <c r="M2089" i="1"/>
  <c r="J2089" i="1"/>
  <c r="I2089" i="1"/>
  <c r="N2088" i="1"/>
  <c r="M2088" i="1"/>
  <c r="J2088" i="1"/>
  <c r="I2088" i="1"/>
  <c r="N2087" i="1"/>
  <c r="M2087" i="1"/>
  <c r="J2087" i="1"/>
  <c r="I2087" i="1"/>
  <c r="N2086" i="1"/>
  <c r="M2086" i="1"/>
  <c r="J2086" i="1"/>
  <c r="I2086" i="1"/>
  <c r="N2085" i="1"/>
  <c r="M2085" i="1"/>
  <c r="J2085" i="1"/>
  <c r="I2085" i="1"/>
  <c r="N2084" i="1"/>
  <c r="M2084" i="1"/>
  <c r="J2084" i="1"/>
  <c r="I2084" i="1"/>
  <c r="N2083" i="1"/>
  <c r="M2083" i="1"/>
  <c r="J2083" i="1"/>
  <c r="I2083" i="1"/>
  <c r="K2083" i="1" s="1"/>
  <c r="L2083" i="1" s="1"/>
  <c r="N2082" i="1"/>
  <c r="M2082" i="1"/>
  <c r="J2082" i="1"/>
  <c r="I2082" i="1"/>
  <c r="N2081" i="1"/>
  <c r="M2081" i="1"/>
  <c r="J2081" i="1"/>
  <c r="I2081" i="1"/>
  <c r="N2080" i="1"/>
  <c r="M2080" i="1"/>
  <c r="J2080" i="1"/>
  <c r="I2080" i="1"/>
  <c r="N2079" i="1"/>
  <c r="M2079" i="1"/>
  <c r="J2079" i="1"/>
  <c r="I2079" i="1"/>
  <c r="N2078" i="1"/>
  <c r="M2078" i="1"/>
  <c r="J2078" i="1"/>
  <c r="I2078" i="1"/>
  <c r="N2077" i="1"/>
  <c r="M2077" i="1"/>
  <c r="J2077" i="1"/>
  <c r="I2077" i="1"/>
  <c r="K2077" i="1" s="1"/>
  <c r="L2077" i="1" s="1"/>
  <c r="N2076" i="1"/>
  <c r="M2076" i="1"/>
  <c r="J2076" i="1"/>
  <c r="I2076" i="1"/>
  <c r="K2076" i="1" s="1"/>
  <c r="L2076" i="1" s="1"/>
  <c r="N2075" i="1"/>
  <c r="M2075" i="1"/>
  <c r="J2075" i="1"/>
  <c r="I2075" i="1"/>
  <c r="N2074" i="1"/>
  <c r="M2074" i="1"/>
  <c r="J2074" i="1"/>
  <c r="I2074" i="1"/>
  <c r="K2074" i="1" s="1"/>
  <c r="L2074" i="1" s="1"/>
  <c r="N2073" i="1"/>
  <c r="M2073" i="1"/>
  <c r="J2073" i="1"/>
  <c r="I2073" i="1"/>
  <c r="K2073" i="1" s="1"/>
  <c r="L2073" i="1" s="1"/>
  <c r="N2072" i="1"/>
  <c r="M2072" i="1"/>
  <c r="J2072" i="1"/>
  <c r="I2072" i="1"/>
  <c r="N2071" i="1"/>
  <c r="M2071" i="1"/>
  <c r="J2071" i="1"/>
  <c r="I2071" i="1"/>
  <c r="K2071" i="1" s="1"/>
  <c r="L2071" i="1" s="1"/>
  <c r="N2070" i="1"/>
  <c r="M2070" i="1"/>
  <c r="J2070" i="1"/>
  <c r="I2070" i="1"/>
  <c r="K2070" i="1" s="1"/>
  <c r="L2070" i="1" s="1"/>
  <c r="N2069" i="1"/>
  <c r="M2069" i="1"/>
  <c r="J2069" i="1"/>
  <c r="K2069" i="1" s="1"/>
  <c r="L2069" i="1" s="1"/>
  <c r="I2069" i="1"/>
  <c r="N2068" i="1"/>
  <c r="M2068" i="1"/>
  <c r="O2068" i="1" s="1"/>
  <c r="P2068" i="1" s="1"/>
  <c r="J2068" i="1"/>
  <c r="I2068" i="1"/>
  <c r="N2067" i="1"/>
  <c r="M2067" i="1"/>
  <c r="J2067" i="1"/>
  <c r="I2067" i="1"/>
  <c r="N2066" i="1"/>
  <c r="M2066" i="1"/>
  <c r="J2066" i="1"/>
  <c r="I2066" i="1"/>
  <c r="N2065" i="1"/>
  <c r="M2065" i="1"/>
  <c r="J2065" i="1"/>
  <c r="I2065" i="1"/>
  <c r="K2065" i="1" s="1"/>
  <c r="L2065" i="1" s="1"/>
  <c r="N2064" i="1"/>
  <c r="M2064" i="1"/>
  <c r="J2064" i="1"/>
  <c r="I2064" i="1"/>
  <c r="N2063" i="1"/>
  <c r="M2063" i="1"/>
  <c r="J2063" i="1"/>
  <c r="I2063" i="1"/>
  <c r="N2062" i="1"/>
  <c r="M2062" i="1"/>
  <c r="J2062" i="1"/>
  <c r="I2062" i="1"/>
  <c r="N2061" i="1"/>
  <c r="M2061" i="1"/>
  <c r="J2061" i="1"/>
  <c r="I2061" i="1"/>
  <c r="N2060" i="1"/>
  <c r="M2060" i="1"/>
  <c r="O2060" i="1" s="1"/>
  <c r="P2060" i="1" s="1"/>
  <c r="J2060" i="1"/>
  <c r="I2060" i="1"/>
  <c r="N2059" i="1"/>
  <c r="M2059" i="1"/>
  <c r="J2059" i="1"/>
  <c r="I2059" i="1"/>
  <c r="N2058" i="1"/>
  <c r="M2058" i="1"/>
  <c r="O2058" i="1" s="1"/>
  <c r="P2058" i="1" s="1"/>
  <c r="J2058" i="1"/>
  <c r="I2058" i="1"/>
  <c r="N2057" i="1"/>
  <c r="M2057" i="1"/>
  <c r="J2057" i="1"/>
  <c r="I2057" i="1"/>
  <c r="N2056" i="1"/>
  <c r="M2056" i="1"/>
  <c r="J2056" i="1"/>
  <c r="I2056" i="1"/>
  <c r="N2055" i="1"/>
  <c r="M2055" i="1"/>
  <c r="J2055" i="1"/>
  <c r="I2055" i="1"/>
  <c r="N2054" i="1"/>
  <c r="M2054" i="1"/>
  <c r="J2054" i="1"/>
  <c r="I2054" i="1"/>
  <c r="N2053" i="1"/>
  <c r="M2053" i="1"/>
  <c r="O2053" i="1" s="1"/>
  <c r="P2053" i="1" s="1"/>
  <c r="J2053" i="1"/>
  <c r="I2053" i="1"/>
  <c r="N2052" i="1"/>
  <c r="M2052" i="1"/>
  <c r="J2052" i="1"/>
  <c r="I2052" i="1"/>
  <c r="N2051" i="1"/>
  <c r="M2051" i="1"/>
  <c r="J2051" i="1"/>
  <c r="I2051" i="1"/>
  <c r="N2050" i="1"/>
  <c r="M2050" i="1"/>
  <c r="J2050" i="1"/>
  <c r="I2050" i="1"/>
  <c r="N2049" i="1"/>
  <c r="M2049" i="1"/>
  <c r="J2049" i="1"/>
  <c r="I2049" i="1"/>
  <c r="N2048" i="1"/>
  <c r="M2048" i="1"/>
  <c r="J2048" i="1"/>
  <c r="I2048" i="1"/>
  <c r="N2047" i="1"/>
  <c r="M2047" i="1"/>
  <c r="J2047" i="1"/>
  <c r="I2047" i="1"/>
  <c r="N2046" i="1"/>
  <c r="M2046" i="1"/>
  <c r="J2046" i="1"/>
  <c r="I2046" i="1"/>
  <c r="K2046" i="1" s="1"/>
  <c r="L2046" i="1" s="1"/>
  <c r="N2045" i="1"/>
  <c r="M2045" i="1"/>
  <c r="J2045" i="1"/>
  <c r="I2045" i="1"/>
  <c r="N2044" i="1"/>
  <c r="M2044" i="1"/>
  <c r="J2044" i="1"/>
  <c r="I2044" i="1"/>
  <c r="N2043" i="1"/>
  <c r="M2043" i="1"/>
  <c r="J2043" i="1"/>
  <c r="I2043" i="1"/>
  <c r="K2043" i="1" s="1"/>
  <c r="L2043" i="1" s="1"/>
  <c r="N2042" i="1"/>
  <c r="M2042" i="1"/>
  <c r="J2042" i="1"/>
  <c r="I2042" i="1"/>
  <c r="N2041" i="1"/>
  <c r="M2041" i="1"/>
  <c r="O2041" i="1" s="1"/>
  <c r="P2041" i="1" s="1"/>
  <c r="J2041" i="1"/>
  <c r="I2041" i="1"/>
  <c r="N2040" i="1"/>
  <c r="M2040" i="1"/>
  <c r="J2040" i="1"/>
  <c r="I2040" i="1"/>
  <c r="N2039" i="1"/>
  <c r="M2039" i="1"/>
  <c r="J2039" i="1"/>
  <c r="I2039" i="1"/>
  <c r="N2038" i="1"/>
  <c r="M2038" i="1"/>
  <c r="J2038" i="1"/>
  <c r="I2038" i="1"/>
  <c r="N2037" i="1"/>
  <c r="M2037" i="1"/>
  <c r="J2037" i="1"/>
  <c r="I2037" i="1"/>
  <c r="N2036" i="1"/>
  <c r="M2036" i="1"/>
  <c r="J2036" i="1"/>
  <c r="I2036" i="1"/>
  <c r="N2035" i="1"/>
  <c r="M2035" i="1"/>
  <c r="J2035" i="1"/>
  <c r="I2035" i="1"/>
  <c r="K2035" i="1" s="1"/>
  <c r="L2035" i="1" s="1"/>
  <c r="N2034" i="1"/>
  <c r="M2034" i="1"/>
  <c r="J2034" i="1"/>
  <c r="I2034" i="1"/>
  <c r="K2034" i="1" s="1"/>
  <c r="L2034" i="1" s="1"/>
  <c r="N2033" i="1"/>
  <c r="M2033" i="1"/>
  <c r="J2033" i="1"/>
  <c r="I2033" i="1"/>
  <c r="N2032" i="1"/>
  <c r="M2032" i="1"/>
  <c r="J2032" i="1"/>
  <c r="I2032" i="1"/>
  <c r="N2031" i="1"/>
  <c r="M2031" i="1"/>
  <c r="J2031" i="1"/>
  <c r="I2031" i="1"/>
  <c r="K2031" i="1" s="1"/>
  <c r="L2031" i="1" s="1"/>
  <c r="N2030" i="1"/>
  <c r="M2030" i="1"/>
  <c r="O2030" i="1" s="1"/>
  <c r="P2030" i="1" s="1"/>
  <c r="J2030" i="1"/>
  <c r="I2030" i="1"/>
  <c r="N2029" i="1"/>
  <c r="M2029" i="1"/>
  <c r="O2029" i="1" s="1"/>
  <c r="P2029" i="1" s="1"/>
  <c r="J2029" i="1"/>
  <c r="I2029" i="1"/>
  <c r="N2028" i="1"/>
  <c r="M2028" i="1"/>
  <c r="J2028" i="1"/>
  <c r="I2028" i="1"/>
  <c r="N2027" i="1"/>
  <c r="M2027" i="1"/>
  <c r="O2027" i="1" s="1"/>
  <c r="P2027" i="1" s="1"/>
  <c r="J2027" i="1"/>
  <c r="I2027" i="1"/>
  <c r="N2026" i="1"/>
  <c r="M2026" i="1"/>
  <c r="J2026" i="1"/>
  <c r="I2026" i="1"/>
  <c r="N2025" i="1"/>
  <c r="M2025" i="1"/>
  <c r="J2025" i="1"/>
  <c r="I2025" i="1"/>
  <c r="N2024" i="1"/>
  <c r="M2024" i="1"/>
  <c r="O2024" i="1" s="1"/>
  <c r="P2024" i="1" s="1"/>
  <c r="J2024" i="1"/>
  <c r="I2024" i="1"/>
  <c r="N2023" i="1"/>
  <c r="M2023" i="1"/>
  <c r="J2023" i="1"/>
  <c r="I2023" i="1"/>
  <c r="N2022" i="1"/>
  <c r="M2022" i="1"/>
  <c r="J2022" i="1"/>
  <c r="I2022" i="1"/>
  <c r="N2021" i="1"/>
  <c r="M2021" i="1"/>
  <c r="J2021" i="1"/>
  <c r="I2021" i="1"/>
  <c r="N2020" i="1"/>
  <c r="M2020" i="1"/>
  <c r="J2020" i="1"/>
  <c r="I2020" i="1"/>
  <c r="N2019" i="1"/>
  <c r="M2019" i="1"/>
  <c r="J2019" i="1"/>
  <c r="I2019" i="1"/>
  <c r="N2018" i="1"/>
  <c r="M2018" i="1"/>
  <c r="O2018" i="1" s="1"/>
  <c r="P2018" i="1" s="1"/>
  <c r="J2018" i="1"/>
  <c r="I2018" i="1"/>
  <c r="N2017" i="1"/>
  <c r="M2017" i="1"/>
  <c r="J2017" i="1"/>
  <c r="I2017" i="1"/>
  <c r="N2016" i="1"/>
  <c r="M2016" i="1"/>
  <c r="J2016" i="1"/>
  <c r="I2016" i="1"/>
  <c r="N2015" i="1"/>
  <c r="M2015" i="1"/>
  <c r="J2015" i="1"/>
  <c r="I2015" i="1"/>
  <c r="N2014" i="1"/>
  <c r="M2014" i="1"/>
  <c r="J2014" i="1"/>
  <c r="I2014" i="1"/>
  <c r="N2013" i="1"/>
  <c r="M2013" i="1"/>
  <c r="J2013" i="1"/>
  <c r="I2013" i="1"/>
  <c r="N2012" i="1"/>
  <c r="M2012" i="1"/>
  <c r="J2012" i="1"/>
  <c r="I2012" i="1"/>
  <c r="N2011" i="1"/>
  <c r="M2011" i="1"/>
  <c r="J2011" i="1"/>
  <c r="I2011" i="1"/>
  <c r="N2010" i="1"/>
  <c r="M2010" i="1"/>
  <c r="J2010" i="1"/>
  <c r="I2010" i="1"/>
  <c r="N2009" i="1"/>
  <c r="M2009" i="1"/>
  <c r="J2009" i="1"/>
  <c r="I2009" i="1"/>
  <c r="N2008" i="1"/>
  <c r="M2008" i="1"/>
  <c r="J2008" i="1"/>
  <c r="I2008" i="1"/>
  <c r="N2007" i="1"/>
  <c r="M2007" i="1"/>
  <c r="J2007" i="1"/>
  <c r="I2007" i="1"/>
  <c r="N2006" i="1"/>
  <c r="M2006" i="1"/>
  <c r="O2006" i="1" s="1"/>
  <c r="P2006" i="1" s="1"/>
  <c r="J2006" i="1"/>
  <c r="I2006" i="1"/>
  <c r="N2005" i="1"/>
  <c r="M2005" i="1"/>
  <c r="J2005" i="1"/>
  <c r="I2005" i="1"/>
  <c r="N2004" i="1"/>
  <c r="M2004" i="1"/>
  <c r="O2004" i="1" s="1"/>
  <c r="P2004" i="1" s="1"/>
  <c r="J2004" i="1"/>
  <c r="I2004" i="1"/>
  <c r="N2003" i="1"/>
  <c r="M2003" i="1"/>
  <c r="J2003" i="1"/>
  <c r="I2003" i="1"/>
  <c r="N2002" i="1"/>
  <c r="M2002" i="1"/>
  <c r="J2002" i="1"/>
  <c r="I2002" i="1"/>
  <c r="N2001" i="1"/>
  <c r="M2001" i="1"/>
  <c r="J2001" i="1"/>
  <c r="I2001" i="1"/>
  <c r="N2000" i="1"/>
  <c r="M2000" i="1"/>
  <c r="J2000" i="1"/>
  <c r="I2000" i="1"/>
  <c r="N1999" i="1"/>
  <c r="M1999" i="1"/>
  <c r="J1999" i="1"/>
  <c r="I1999" i="1"/>
  <c r="N1998" i="1"/>
  <c r="M1998" i="1"/>
  <c r="J1998" i="1"/>
  <c r="I1998" i="1"/>
  <c r="N1997" i="1"/>
  <c r="M1997" i="1"/>
  <c r="J1997" i="1"/>
  <c r="I1997" i="1"/>
  <c r="N1996" i="1"/>
  <c r="M1996" i="1"/>
  <c r="J1996" i="1"/>
  <c r="I1996" i="1"/>
  <c r="N1995" i="1"/>
  <c r="M1995" i="1"/>
  <c r="J1995" i="1"/>
  <c r="I1995" i="1"/>
  <c r="N1994" i="1"/>
  <c r="M1994" i="1"/>
  <c r="J1994" i="1"/>
  <c r="I1994" i="1"/>
  <c r="N1993" i="1"/>
  <c r="M1993" i="1"/>
  <c r="J1993" i="1"/>
  <c r="I1993" i="1"/>
  <c r="N1992" i="1"/>
  <c r="M1992" i="1"/>
  <c r="J1992" i="1"/>
  <c r="I1992" i="1"/>
  <c r="N1991" i="1"/>
  <c r="M1991" i="1"/>
  <c r="J1991" i="1"/>
  <c r="I1991" i="1"/>
  <c r="N1990" i="1"/>
  <c r="M1990" i="1"/>
  <c r="J1990" i="1"/>
  <c r="I1990" i="1"/>
  <c r="N1989" i="1"/>
  <c r="M1989" i="1"/>
  <c r="J1989" i="1"/>
  <c r="I1989" i="1"/>
  <c r="N1988" i="1"/>
  <c r="M1988" i="1"/>
  <c r="J1988" i="1"/>
  <c r="I1988" i="1"/>
  <c r="N1987" i="1"/>
  <c r="M1987" i="1"/>
  <c r="J1987" i="1"/>
  <c r="I1987" i="1"/>
  <c r="N1986" i="1"/>
  <c r="M1986" i="1"/>
  <c r="J1986" i="1"/>
  <c r="I1986" i="1"/>
  <c r="N1985" i="1"/>
  <c r="M1985" i="1"/>
  <c r="J1985" i="1"/>
  <c r="I1985" i="1"/>
  <c r="N1984" i="1"/>
  <c r="M1984" i="1"/>
  <c r="J1984" i="1"/>
  <c r="I1984" i="1"/>
  <c r="N1983" i="1"/>
  <c r="M1983" i="1"/>
  <c r="J1983" i="1"/>
  <c r="I1983" i="1"/>
  <c r="N1982" i="1"/>
  <c r="M1982" i="1"/>
  <c r="J1982" i="1"/>
  <c r="I1982" i="1"/>
  <c r="N1981" i="1"/>
  <c r="M1981" i="1"/>
  <c r="J1981" i="1"/>
  <c r="I1981" i="1"/>
  <c r="N1980" i="1"/>
  <c r="M1980" i="1"/>
  <c r="J1980" i="1"/>
  <c r="I1980" i="1"/>
  <c r="N1979" i="1"/>
  <c r="M1979" i="1"/>
  <c r="J1979" i="1"/>
  <c r="I1979" i="1"/>
  <c r="N1978" i="1"/>
  <c r="M1978" i="1"/>
  <c r="J1978" i="1"/>
  <c r="I1978" i="1"/>
  <c r="N1977" i="1"/>
  <c r="M1977" i="1"/>
  <c r="J1977" i="1"/>
  <c r="I1977" i="1"/>
  <c r="N1976" i="1"/>
  <c r="M1976" i="1"/>
  <c r="J1976" i="1"/>
  <c r="I1976" i="1"/>
  <c r="N1975" i="1"/>
  <c r="M1975" i="1"/>
  <c r="J1975" i="1"/>
  <c r="I1975" i="1"/>
  <c r="N1974" i="1"/>
  <c r="M1974" i="1"/>
  <c r="J1974" i="1"/>
  <c r="I1974" i="1"/>
  <c r="N1973" i="1"/>
  <c r="M1973" i="1"/>
  <c r="J1973" i="1"/>
  <c r="I1973" i="1"/>
  <c r="N1972" i="1"/>
  <c r="M1972" i="1"/>
  <c r="J1972" i="1"/>
  <c r="I1972" i="1"/>
  <c r="N1971" i="1"/>
  <c r="M1971" i="1"/>
  <c r="J1971" i="1"/>
  <c r="I1971" i="1"/>
  <c r="K1971" i="1" s="1"/>
  <c r="L1971" i="1" s="1"/>
  <c r="N1970" i="1"/>
  <c r="M1970" i="1"/>
  <c r="J1970" i="1"/>
  <c r="I1970" i="1"/>
  <c r="N1969" i="1"/>
  <c r="M1969" i="1"/>
  <c r="J1969" i="1"/>
  <c r="I1969" i="1"/>
  <c r="N1968" i="1"/>
  <c r="M1968" i="1"/>
  <c r="O1968" i="1" s="1"/>
  <c r="P1968" i="1" s="1"/>
  <c r="J1968" i="1"/>
  <c r="I1968" i="1"/>
  <c r="N1967" i="1"/>
  <c r="M1967" i="1"/>
  <c r="J1967" i="1"/>
  <c r="I1967" i="1"/>
  <c r="N1966" i="1"/>
  <c r="M1966" i="1"/>
  <c r="J1966" i="1"/>
  <c r="I1966" i="1"/>
  <c r="N1965" i="1"/>
  <c r="M1965" i="1"/>
  <c r="J1965" i="1"/>
  <c r="I1965" i="1"/>
  <c r="K1965" i="1" s="1"/>
  <c r="L1965" i="1" s="1"/>
  <c r="N1964" i="1"/>
  <c r="M1964" i="1"/>
  <c r="J1964" i="1"/>
  <c r="I1964" i="1"/>
  <c r="N1963" i="1"/>
  <c r="M1963" i="1"/>
  <c r="J1963" i="1"/>
  <c r="I1963" i="1"/>
  <c r="N1962" i="1"/>
  <c r="M1962" i="1"/>
  <c r="O1962" i="1" s="1"/>
  <c r="P1962" i="1" s="1"/>
  <c r="J1962" i="1"/>
  <c r="I1962" i="1"/>
  <c r="N1961" i="1"/>
  <c r="M1961" i="1"/>
  <c r="J1961" i="1"/>
  <c r="I1961" i="1"/>
  <c r="N1960" i="1"/>
  <c r="M1960" i="1"/>
  <c r="J1960" i="1"/>
  <c r="I1960" i="1"/>
  <c r="N1959" i="1"/>
  <c r="M1959" i="1"/>
  <c r="O1959" i="1" s="1"/>
  <c r="P1959" i="1" s="1"/>
  <c r="J1959" i="1"/>
  <c r="I1959" i="1"/>
  <c r="N1958" i="1"/>
  <c r="M1958" i="1"/>
  <c r="J1958" i="1"/>
  <c r="I1958" i="1"/>
  <c r="N1957" i="1"/>
  <c r="M1957" i="1"/>
  <c r="J1957" i="1"/>
  <c r="I1957" i="1"/>
  <c r="N1956" i="1"/>
  <c r="M1956" i="1"/>
  <c r="J1956" i="1"/>
  <c r="I1956" i="1"/>
  <c r="N1955" i="1"/>
  <c r="M1955" i="1"/>
  <c r="J1955" i="1"/>
  <c r="I1955" i="1"/>
  <c r="N1954" i="1"/>
  <c r="M1954" i="1"/>
  <c r="J1954" i="1"/>
  <c r="I1954" i="1"/>
  <c r="N1953" i="1"/>
  <c r="M1953" i="1"/>
  <c r="J1953" i="1"/>
  <c r="I1953" i="1"/>
  <c r="N1952" i="1"/>
  <c r="M1952" i="1"/>
  <c r="J1952" i="1"/>
  <c r="I1952" i="1"/>
  <c r="N1951" i="1"/>
  <c r="M1951" i="1"/>
  <c r="J1951" i="1"/>
  <c r="I1951" i="1"/>
  <c r="N1950" i="1"/>
  <c r="M1950" i="1"/>
  <c r="O1950" i="1" s="1"/>
  <c r="P1950" i="1" s="1"/>
  <c r="J1950" i="1"/>
  <c r="I1950" i="1"/>
  <c r="K1950" i="1" s="1"/>
  <c r="L1950" i="1" s="1"/>
  <c r="N1949" i="1"/>
  <c r="M1949" i="1"/>
  <c r="J1949" i="1"/>
  <c r="I1949" i="1"/>
  <c r="N1948" i="1"/>
  <c r="M1948" i="1"/>
  <c r="J1948" i="1"/>
  <c r="I1948" i="1"/>
  <c r="N1947" i="1"/>
  <c r="M1947" i="1"/>
  <c r="J1947" i="1"/>
  <c r="I1947" i="1"/>
  <c r="K1947" i="1" s="1"/>
  <c r="L1947" i="1" s="1"/>
  <c r="N1946" i="1"/>
  <c r="M1946" i="1"/>
  <c r="J1946" i="1"/>
  <c r="I1946" i="1"/>
  <c r="N1945" i="1"/>
  <c r="M1945" i="1"/>
  <c r="J1945" i="1"/>
  <c r="I1945" i="1"/>
  <c r="N1944" i="1"/>
  <c r="M1944" i="1"/>
  <c r="J1944" i="1"/>
  <c r="I1944" i="1"/>
  <c r="K1944" i="1" s="1"/>
  <c r="L1944" i="1" s="1"/>
  <c r="N1943" i="1"/>
  <c r="M1943" i="1"/>
  <c r="J1943" i="1"/>
  <c r="I1943" i="1"/>
  <c r="N1942" i="1"/>
  <c r="M1942" i="1"/>
  <c r="J1942" i="1"/>
  <c r="I1942" i="1"/>
  <c r="K1942" i="1" s="1"/>
  <c r="L1942" i="1" s="1"/>
  <c r="N1941" i="1"/>
  <c r="M1941" i="1"/>
  <c r="J1941" i="1"/>
  <c r="I1941" i="1"/>
  <c r="K1941" i="1" s="1"/>
  <c r="L1941" i="1" s="1"/>
  <c r="N1940" i="1"/>
  <c r="M1940" i="1"/>
  <c r="J1940" i="1"/>
  <c r="I1940" i="1"/>
  <c r="N1939" i="1"/>
  <c r="M1939" i="1"/>
  <c r="J1939" i="1"/>
  <c r="I1939" i="1"/>
  <c r="N1938" i="1"/>
  <c r="M1938" i="1"/>
  <c r="O1938" i="1" s="1"/>
  <c r="P1938" i="1" s="1"/>
  <c r="J1938" i="1"/>
  <c r="I1938" i="1"/>
  <c r="K1938" i="1" s="1"/>
  <c r="L1938" i="1" s="1"/>
  <c r="N1937" i="1"/>
  <c r="M1937" i="1"/>
  <c r="J1937" i="1"/>
  <c r="I1937" i="1"/>
  <c r="N1936" i="1"/>
  <c r="M1936" i="1"/>
  <c r="J1936" i="1"/>
  <c r="I1936" i="1"/>
  <c r="N1935" i="1"/>
  <c r="M1935" i="1"/>
  <c r="J1935" i="1"/>
  <c r="I1935" i="1"/>
  <c r="N1934" i="1"/>
  <c r="M1934" i="1"/>
  <c r="J1934" i="1"/>
  <c r="I1934" i="1"/>
  <c r="N1933" i="1"/>
  <c r="M1933" i="1"/>
  <c r="J1933" i="1"/>
  <c r="I1933" i="1"/>
  <c r="N1932" i="1"/>
  <c r="M1932" i="1"/>
  <c r="J1932" i="1"/>
  <c r="I1932" i="1"/>
  <c r="N1931" i="1"/>
  <c r="M1931" i="1"/>
  <c r="J1931" i="1"/>
  <c r="I1931" i="1"/>
  <c r="N1930" i="1"/>
  <c r="M1930" i="1"/>
  <c r="J1930" i="1"/>
  <c r="I1930" i="1"/>
  <c r="N1929" i="1"/>
  <c r="M1929" i="1"/>
  <c r="J1929" i="1"/>
  <c r="I1929" i="1"/>
  <c r="N1928" i="1"/>
  <c r="M1928" i="1"/>
  <c r="J1928" i="1"/>
  <c r="I1928" i="1"/>
  <c r="N1927" i="1"/>
  <c r="M1927" i="1"/>
  <c r="J1927" i="1"/>
  <c r="I1927" i="1"/>
  <c r="N1926" i="1"/>
  <c r="M1926" i="1"/>
  <c r="J1926" i="1"/>
  <c r="I1926" i="1"/>
  <c r="N1925" i="1"/>
  <c r="M1925" i="1"/>
  <c r="J1925" i="1"/>
  <c r="I1925" i="1"/>
  <c r="K1925" i="1" s="1"/>
  <c r="L1925" i="1" s="1"/>
  <c r="N1924" i="1"/>
  <c r="M1924" i="1"/>
  <c r="J1924" i="1"/>
  <c r="I1924" i="1"/>
  <c r="N1923" i="1"/>
  <c r="M1923" i="1"/>
  <c r="J1923" i="1"/>
  <c r="I1923" i="1"/>
  <c r="N1922" i="1"/>
  <c r="M1922" i="1"/>
  <c r="J1922" i="1"/>
  <c r="I1922" i="1"/>
  <c r="N1921" i="1"/>
  <c r="M1921" i="1"/>
  <c r="J1921" i="1"/>
  <c r="I1921" i="1"/>
  <c r="N1920" i="1"/>
  <c r="M1920" i="1"/>
  <c r="O1920" i="1" s="1"/>
  <c r="P1920" i="1" s="1"/>
  <c r="J1920" i="1"/>
  <c r="I1920" i="1"/>
  <c r="K1920" i="1" s="1"/>
  <c r="L1920" i="1" s="1"/>
  <c r="N1919" i="1"/>
  <c r="M1919" i="1"/>
  <c r="J1919" i="1"/>
  <c r="I1919" i="1"/>
  <c r="K1919" i="1" s="1"/>
  <c r="L1919" i="1" s="1"/>
  <c r="N1918" i="1"/>
  <c r="M1918" i="1"/>
  <c r="J1918" i="1"/>
  <c r="I1918" i="1"/>
  <c r="N1917" i="1"/>
  <c r="M1917" i="1"/>
  <c r="J1917" i="1"/>
  <c r="I1917" i="1"/>
  <c r="N1916" i="1"/>
  <c r="M1916" i="1"/>
  <c r="J1916" i="1"/>
  <c r="I1916" i="1"/>
  <c r="N1915" i="1"/>
  <c r="M1915" i="1"/>
  <c r="J1915" i="1"/>
  <c r="I1915" i="1"/>
  <c r="N1914" i="1"/>
  <c r="M1914" i="1"/>
  <c r="O1914" i="1" s="1"/>
  <c r="P1914" i="1" s="1"/>
  <c r="J1914" i="1"/>
  <c r="I1914" i="1"/>
  <c r="N1913" i="1"/>
  <c r="M1913" i="1"/>
  <c r="J1913" i="1"/>
  <c r="I1913" i="1"/>
  <c r="K1913" i="1" s="1"/>
  <c r="L1913" i="1" s="1"/>
  <c r="N1912" i="1"/>
  <c r="M1912" i="1"/>
  <c r="J1912" i="1"/>
  <c r="I1912" i="1"/>
  <c r="N1911" i="1"/>
  <c r="M1911" i="1"/>
  <c r="O1911" i="1" s="1"/>
  <c r="P1911" i="1" s="1"/>
  <c r="J1911" i="1"/>
  <c r="I1911" i="1"/>
  <c r="N1910" i="1"/>
  <c r="M1910" i="1"/>
  <c r="J1910" i="1"/>
  <c r="I1910" i="1"/>
  <c r="N1909" i="1"/>
  <c r="M1909" i="1"/>
  <c r="J1909" i="1"/>
  <c r="I1909" i="1"/>
  <c r="N1908" i="1"/>
  <c r="M1908" i="1"/>
  <c r="J1908" i="1"/>
  <c r="I1908" i="1"/>
  <c r="N1907" i="1"/>
  <c r="M1907" i="1"/>
  <c r="J1907" i="1"/>
  <c r="I1907" i="1"/>
  <c r="K1907" i="1" s="1"/>
  <c r="L1907" i="1" s="1"/>
  <c r="N1906" i="1"/>
  <c r="M1906" i="1"/>
  <c r="J1906" i="1"/>
  <c r="I1906" i="1"/>
  <c r="N1905" i="1"/>
  <c r="M1905" i="1"/>
  <c r="O1905" i="1" s="1"/>
  <c r="P1905" i="1" s="1"/>
  <c r="J1905" i="1"/>
  <c r="I1905" i="1"/>
  <c r="N1904" i="1"/>
  <c r="M1904" i="1"/>
  <c r="J1904" i="1"/>
  <c r="I1904" i="1"/>
  <c r="K1904" i="1" s="1"/>
  <c r="L1904" i="1" s="1"/>
  <c r="N1903" i="1"/>
  <c r="M1903" i="1"/>
  <c r="J1903" i="1"/>
  <c r="I1903" i="1"/>
  <c r="N1902" i="1"/>
  <c r="M1902" i="1"/>
  <c r="J1902" i="1"/>
  <c r="I1902" i="1"/>
  <c r="N1901" i="1"/>
  <c r="M1901" i="1"/>
  <c r="J1901" i="1"/>
  <c r="I1901" i="1"/>
  <c r="K1901" i="1" s="1"/>
  <c r="L1901" i="1" s="1"/>
  <c r="N1900" i="1"/>
  <c r="M1900" i="1"/>
  <c r="J1900" i="1"/>
  <c r="I1900" i="1"/>
  <c r="N1899" i="1"/>
  <c r="M1899" i="1"/>
  <c r="J1899" i="1"/>
  <c r="I1899" i="1"/>
  <c r="N1898" i="1"/>
  <c r="M1898" i="1"/>
  <c r="J1898" i="1"/>
  <c r="I1898" i="1"/>
  <c r="N1897" i="1"/>
  <c r="M1897" i="1"/>
  <c r="J1897" i="1"/>
  <c r="I1897" i="1"/>
  <c r="N1896" i="1"/>
  <c r="M1896" i="1"/>
  <c r="J1896" i="1"/>
  <c r="I1896" i="1"/>
  <c r="N1895" i="1"/>
  <c r="M1895" i="1"/>
  <c r="J1895" i="1"/>
  <c r="I1895" i="1"/>
  <c r="N1894" i="1"/>
  <c r="M1894" i="1"/>
  <c r="J1894" i="1"/>
  <c r="I1894" i="1"/>
  <c r="N1893" i="1"/>
  <c r="M1893" i="1"/>
  <c r="O1893" i="1" s="1"/>
  <c r="P1893" i="1" s="1"/>
  <c r="J1893" i="1"/>
  <c r="I1893" i="1"/>
  <c r="N1892" i="1"/>
  <c r="M1892" i="1"/>
  <c r="J1892" i="1"/>
  <c r="I1892" i="1"/>
  <c r="N1891" i="1"/>
  <c r="M1891" i="1"/>
  <c r="J1891" i="1"/>
  <c r="I1891" i="1"/>
  <c r="K1891" i="1" s="1"/>
  <c r="L1891" i="1" s="1"/>
  <c r="N1890" i="1"/>
  <c r="M1890" i="1"/>
  <c r="J1890" i="1"/>
  <c r="I1890" i="1"/>
  <c r="N1889" i="1"/>
  <c r="M1889" i="1"/>
  <c r="J1889" i="1"/>
  <c r="I1889" i="1"/>
  <c r="N1888" i="1"/>
  <c r="M1888" i="1"/>
  <c r="J1888" i="1"/>
  <c r="I1888" i="1"/>
  <c r="K1888" i="1" s="1"/>
  <c r="L1888" i="1" s="1"/>
  <c r="N1887" i="1"/>
  <c r="M1887" i="1"/>
  <c r="O1887" i="1" s="1"/>
  <c r="P1887" i="1" s="1"/>
  <c r="J1887" i="1"/>
  <c r="I1887" i="1"/>
  <c r="N1886" i="1"/>
  <c r="M1886" i="1"/>
  <c r="J1886" i="1"/>
  <c r="I1886" i="1"/>
  <c r="N1885" i="1"/>
  <c r="M1885" i="1"/>
  <c r="J1885" i="1"/>
  <c r="I1885" i="1"/>
  <c r="N1884" i="1"/>
  <c r="M1884" i="1"/>
  <c r="J1884" i="1"/>
  <c r="I1884" i="1"/>
  <c r="N1883" i="1"/>
  <c r="M1883" i="1"/>
  <c r="J1883" i="1"/>
  <c r="I1883" i="1"/>
  <c r="K1883" i="1" s="1"/>
  <c r="L1883" i="1" s="1"/>
  <c r="N1882" i="1"/>
  <c r="M1882" i="1"/>
  <c r="J1882" i="1"/>
  <c r="I1882" i="1"/>
  <c r="N1881" i="1"/>
  <c r="M1881" i="1"/>
  <c r="J1881" i="1"/>
  <c r="I1881" i="1"/>
  <c r="K1881" i="1" s="1"/>
  <c r="L1881" i="1" s="1"/>
  <c r="N1880" i="1"/>
  <c r="M1880" i="1"/>
  <c r="J1880" i="1"/>
  <c r="I1880" i="1"/>
  <c r="N1879" i="1"/>
  <c r="M1879" i="1"/>
  <c r="J1879" i="1"/>
  <c r="I1879" i="1"/>
  <c r="N1878" i="1"/>
  <c r="M1878" i="1"/>
  <c r="J1878" i="1"/>
  <c r="I1878" i="1"/>
  <c r="K1878" i="1" s="1"/>
  <c r="L1878" i="1" s="1"/>
  <c r="N1877" i="1"/>
  <c r="M1877" i="1"/>
  <c r="J1877" i="1"/>
  <c r="I1877" i="1"/>
  <c r="K1877" i="1" s="1"/>
  <c r="L1877" i="1" s="1"/>
  <c r="N1876" i="1"/>
  <c r="M1876" i="1"/>
  <c r="J1876" i="1"/>
  <c r="I1876" i="1"/>
  <c r="N1875" i="1"/>
  <c r="M1875" i="1"/>
  <c r="O1875" i="1" s="1"/>
  <c r="P1875" i="1" s="1"/>
  <c r="J1875" i="1"/>
  <c r="I1875" i="1"/>
  <c r="N1874" i="1"/>
  <c r="M1874" i="1"/>
  <c r="J1874" i="1"/>
  <c r="I1874" i="1"/>
  <c r="K1874" i="1" s="1"/>
  <c r="L1874" i="1" s="1"/>
  <c r="N1873" i="1"/>
  <c r="M1873" i="1"/>
  <c r="J1873" i="1"/>
  <c r="I1873" i="1"/>
  <c r="N1872" i="1"/>
  <c r="M1872" i="1"/>
  <c r="O1872" i="1" s="1"/>
  <c r="P1872" i="1" s="1"/>
  <c r="J1872" i="1"/>
  <c r="I1872" i="1"/>
  <c r="N1871" i="1"/>
  <c r="M1871" i="1"/>
  <c r="J1871" i="1"/>
  <c r="I1871" i="1"/>
  <c r="N1870" i="1"/>
  <c r="M1870" i="1"/>
  <c r="J1870" i="1"/>
  <c r="I1870" i="1"/>
  <c r="N1869" i="1"/>
  <c r="M1869" i="1"/>
  <c r="J1869" i="1"/>
  <c r="I1869" i="1"/>
  <c r="N1868" i="1"/>
  <c r="M1868" i="1"/>
  <c r="J1868" i="1"/>
  <c r="I1868" i="1"/>
  <c r="N1867" i="1"/>
  <c r="M1867" i="1"/>
  <c r="J1867" i="1"/>
  <c r="I1867" i="1"/>
  <c r="K1867" i="1" s="1"/>
  <c r="L1867" i="1" s="1"/>
  <c r="N1866" i="1"/>
  <c r="M1866" i="1"/>
  <c r="J1866" i="1"/>
  <c r="I1866" i="1"/>
  <c r="K1866" i="1" s="1"/>
  <c r="L1866" i="1" s="1"/>
  <c r="N1865" i="1"/>
  <c r="M1865" i="1"/>
  <c r="J1865" i="1"/>
  <c r="I1865" i="1"/>
  <c r="N1864" i="1"/>
  <c r="M1864" i="1"/>
  <c r="O1864" i="1" s="1"/>
  <c r="P1864" i="1" s="1"/>
  <c r="J1864" i="1"/>
  <c r="I1864" i="1"/>
  <c r="N1863" i="1"/>
  <c r="M1863" i="1"/>
  <c r="J1863" i="1"/>
  <c r="I1863" i="1"/>
  <c r="N1862" i="1"/>
  <c r="M1862" i="1"/>
  <c r="J1862" i="1"/>
  <c r="I1862" i="1"/>
  <c r="N1861" i="1"/>
  <c r="M1861" i="1"/>
  <c r="J1861" i="1"/>
  <c r="I1861" i="1"/>
  <c r="N1860" i="1"/>
  <c r="M1860" i="1"/>
  <c r="J1860" i="1"/>
  <c r="I1860" i="1"/>
  <c r="N1859" i="1"/>
  <c r="M1859" i="1"/>
  <c r="J1859" i="1"/>
  <c r="I1859" i="1"/>
  <c r="N1858" i="1"/>
  <c r="M1858" i="1"/>
  <c r="J1858" i="1"/>
  <c r="I1858" i="1"/>
  <c r="N1857" i="1"/>
  <c r="M1857" i="1"/>
  <c r="O1857" i="1" s="1"/>
  <c r="P1857" i="1" s="1"/>
  <c r="J1857" i="1"/>
  <c r="I1857" i="1"/>
  <c r="N1856" i="1"/>
  <c r="M1856" i="1"/>
  <c r="J1856" i="1"/>
  <c r="I1856" i="1"/>
  <c r="K1856" i="1" s="1"/>
  <c r="L1856" i="1" s="1"/>
  <c r="N1855" i="1"/>
  <c r="M1855" i="1"/>
  <c r="J1855" i="1"/>
  <c r="I1855" i="1"/>
  <c r="N1854" i="1"/>
  <c r="M1854" i="1"/>
  <c r="J1854" i="1"/>
  <c r="I1854" i="1"/>
  <c r="N1853" i="1"/>
  <c r="M1853" i="1"/>
  <c r="J1853" i="1"/>
  <c r="I1853" i="1"/>
  <c r="N1852" i="1"/>
  <c r="M1852" i="1"/>
  <c r="J1852" i="1"/>
  <c r="I1852" i="1"/>
  <c r="N1851" i="1"/>
  <c r="M1851" i="1"/>
  <c r="J1851" i="1"/>
  <c r="I1851" i="1"/>
  <c r="N1850" i="1"/>
  <c r="M1850" i="1"/>
  <c r="J1850" i="1"/>
  <c r="I1850" i="1"/>
  <c r="N1849" i="1"/>
  <c r="M1849" i="1"/>
  <c r="O1849" i="1" s="1"/>
  <c r="P1849" i="1" s="1"/>
  <c r="J1849" i="1"/>
  <c r="I1849" i="1"/>
  <c r="N1848" i="1"/>
  <c r="M1848" i="1"/>
  <c r="O1848" i="1" s="1"/>
  <c r="P1848" i="1" s="1"/>
  <c r="J1848" i="1"/>
  <c r="I1848" i="1"/>
  <c r="N1847" i="1"/>
  <c r="M1847" i="1"/>
  <c r="J1847" i="1"/>
  <c r="I1847" i="1"/>
  <c r="N1846" i="1"/>
  <c r="M1846" i="1"/>
  <c r="J1846" i="1"/>
  <c r="I1846" i="1"/>
  <c r="K1846" i="1" s="1"/>
  <c r="L1846" i="1" s="1"/>
  <c r="N1845" i="1"/>
  <c r="M1845" i="1"/>
  <c r="O1845" i="1" s="1"/>
  <c r="P1845" i="1" s="1"/>
  <c r="J1845" i="1"/>
  <c r="I1845" i="1"/>
  <c r="N1844" i="1"/>
  <c r="M1844" i="1"/>
  <c r="J1844" i="1"/>
  <c r="I1844" i="1"/>
  <c r="N1843" i="1"/>
  <c r="M1843" i="1"/>
  <c r="O1843" i="1" s="1"/>
  <c r="P1843" i="1" s="1"/>
  <c r="J1843" i="1"/>
  <c r="I1843" i="1"/>
  <c r="K1843" i="1" s="1"/>
  <c r="L1843" i="1" s="1"/>
  <c r="N1842" i="1"/>
  <c r="M1842" i="1"/>
  <c r="J1842" i="1"/>
  <c r="I1842" i="1"/>
  <c r="N1841" i="1"/>
  <c r="M1841" i="1"/>
  <c r="J1841" i="1"/>
  <c r="I1841" i="1"/>
  <c r="N1840" i="1"/>
  <c r="M1840" i="1"/>
  <c r="J1840" i="1"/>
  <c r="I1840" i="1"/>
  <c r="N1839" i="1"/>
  <c r="M1839" i="1"/>
  <c r="O1839" i="1" s="1"/>
  <c r="P1839" i="1" s="1"/>
  <c r="J1839" i="1"/>
  <c r="I1839" i="1"/>
  <c r="N1838" i="1"/>
  <c r="M1838" i="1"/>
  <c r="J1838" i="1"/>
  <c r="I1838" i="1"/>
  <c r="N1837" i="1"/>
  <c r="M1837" i="1"/>
  <c r="J1837" i="1"/>
  <c r="I1837" i="1"/>
  <c r="N1836" i="1"/>
  <c r="M1836" i="1"/>
  <c r="O1836" i="1" s="1"/>
  <c r="P1836" i="1" s="1"/>
  <c r="J1836" i="1"/>
  <c r="I1836" i="1"/>
  <c r="N1835" i="1"/>
  <c r="M1835" i="1"/>
  <c r="J1835" i="1"/>
  <c r="I1835" i="1"/>
  <c r="N1834" i="1"/>
  <c r="M1834" i="1"/>
  <c r="J1834" i="1"/>
  <c r="I1834" i="1"/>
  <c r="N1833" i="1"/>
  <c r="M1833" i="1"/>
  <c r="J1833" i="1"/>
  <c r="I1833" i="1"/>
  <c r="N1832" i="1"/>
  <c r="M1832" i="1"/>
  <c r="J1832" i="1"/>
  <c r="I1832" i="1"/>
  <c r="K1832" i="1" s="1"/>
  <c r="L1832" i="1" s="1"/>
  <c r="N1831" i="1"/>
  <c r="M1831" i="1"/>
  <c r="J1831" i="1"/>
  <c r="I1831" i="1"/>
  <c r="N1830" i="1"/>
  <c r="M1830" i="1"/>
  <c r="J1830" i="1"/>
  <c r="I1830" i="1"/>
  <c r="K1830" i="1" s="1"/>
  <c r="L1830" i="1" s="1"/>
  <c r="N1829" i="1"/>
  <c r="M1829" i="1"/>
  <c r="J1829" i="1"/>
  <c r="I1829" i="1"/>
  <c r="K1829" i="1" s="1"/>
  <c r="L1829" i="1" s="1"/>
  <c r="N1828" i="1"/>
  <c r="M1828" i="1"/>
  <c r="J1828" i="1"/>
  <c r="I1828" i="1"/>
  <c r="N1827" i="1"/>
  <c r="M1827" i="1"/>
  <c r="J1827" i="1"/>
  <c r="I1827" i="1"/>
  <c r="K1827" i="1" s="1"/>
  <c r="L1827" i="1" s="1"/>
  <c r="N1826" i="1"/>
  <c r="M1826" i="1"/>
  <c r="J1826" i="1"/>
  <c r="I1826" i="1"/>
  <c r="N1825" i="1"/>
  <c r="M1825" i="1"/>
  <c r="J1825" i="1"/>
  <c r="I1825" i="1"/>
  <c r="N1824" i="1"/>
  <c r="M1824" i="1"/>
  <c r="J1824" i="1"/>
  <c r="I1824" i="1"/>
  <c r="N1823" i="1"/>
  <c r="O1823" i="1" s="1"/>
  <c r="P1823" i="1" s="1"/>
  <c r="M1823" i="1"/>
  <c r="J1823" i="1"/>
  <c r="I1823" i="1"/>
  <c r="K1823" i="1" s="1"/>
  <c r="L1823" i="1" s="1"/>
  <c r="N1822" i="1"/>
  <c r="M1822" i="1"/>
  <c r="J1822" i="1"/>
  <c r="I1822" i="1"/>
  <c r="N1821" i="1"/>
  <c r="M1821" i="1"/>
  <c r="J1821" i="1"/>
  <c r="I1821" i="1"/>
  <c r="K1821" i="1" s="1"/>
  <c r="L1821" i="1" s="1"/>
  <c r="N1820" i="1"/>
  <c r="O1820" i="1" s="1"/>
  <c r="P1820" i="1" s="1"/>
  <c r="M1820" i="1"/>
  <c r="J1820" i="1"/>
  <c r="I1820" i="1"/>
  <c r="K1820" i="1" s="1"/>
  <c r="L1820" i="1" s="1"/>
  <c r="N1819" i="1"/>
  <c r="M1819" i="1"/>
  <c r="J1819" i="1"/>
  <c r="I1819" i="1"/>
  <c r="K1819" i="1" s="1"/>
  <c r="L1819" i="1" s="1"/>
  <c r="N1818" i="1"/>
  <c r="M1818" i="1"/>
  <c r="J1818" i="1"/>
  <c r="I1818" i="1"/>
  <c r="N1817" i="1"/>
  <c r="M1817" i="1"/>
  <c r="J1817" i="1"/>
  <c r="I1817" i="1"/>
  <c r="K1817" i="1" s="1"/>
  <c r="L1817" i="1" s="1"/>
  <c r="N1816" i="1"/>
  <c r="M1816" i="1"/>
  <c r="J1816" i="1"/>
  <c r="I1816" i="1"/>
  <c r="K1816" i="1" s="1"/>
  <c r="L1816" i="1" s="1"/>
  <c r="N1815" i="1"/>
  <c r="M1815" i="1"/>
  <c r="O1815" i="1" s="1"/>
  <c r="P1815" i="1" s="1"/>
  <c r="J1815" i="1"/>
  <c r="I1815" i="1"/>
  <c r="N1814" i="1"/>
  <c r="M1814" i="1"/>
  <c r="J1814" i="1"/>
  <c r="I1814" i="1"/>
  <c r="N1813" i="1"/>
  <c r="M1813" i="1"/>
  <c r="J1813" i="1"/>
  <c r="I1813" i="1"/>
  <c r="K1813" i="1" s="1"/>
  <c r="L1813" i="1" s="1"/>
  <c r="N1812" i="1"/>
  <c r="M1812" i="1"/>
  <c r="J1812" i="1"/>
  <c r="I1812" i="1"/>
  <c r="N1811" i="1"/>
  <c r="M1811" i="1"/>
  <c r="J1811" i="1"/>
  <c r="I1811" i="1"/>
  <c r="N1810" i="1"/>
  <c r="M1810" i="1"/>
  <c r="J1810" i="1"/>
  <c r="I1810" i="1"/>
  <c r="N1809" i="1"/>
  <c r="M1809" i="1"/>
  <c r="J1809" i="1"/>
  <c r="I1809" i="1"/>
  <c r="N1808" i="1"/>
  <c r="M1808" i="1"/>
  <c r="J1808" i="1"/>
  <c r="I1808" i="1"/>
  <c r="N1807" i="1"/>
  <c r="M1807" i="1"/>
  <c r="O1807" i="1" s="1"/>
  <c r="P1807" i="1" s="1"/>
  <c r="J1807" i="1"/>
  <c r="I1807" i="1"/>
  <c r="K1807" i="1" s="1"/>
  <c r="L1807" i="1" s="1"/>
  <c r="N1806" i="1"/>
  <c r="M1806" i="1"/>
  <c r="J1806" i="1"/>
  <c r="I1806" i="1"/>
  <c r="N1805" i="1"/>
  <c r="M1805" i="1"/>
  <c r="J1805" i="1"/>
  <c r="I1805" i="1"/>
  <c r="N1804" i="1"/>
  <c r="M1804" i="1"/>
  <c r="J1804" i="1"/>
  <c r="I1804" i="1"/>
  <c r="N1803" i="1"/>
  <c r="M1803" i="1"/>
  <c r="J1803" i="1"/>
  <c r="I1803" i="1"/>
  <c r="N1802" i="1"/>
  <c r="M1802" i="1"/>
  <c r="J1802" i="1"/>
  <c r="I1802" i="1"/>
  <c r="K1802" i="1" s="1"/>
  <c r="L1802" i="1" s="1"/>
  <c r="N1801" i="1"/>
  <c r="M1801" i="1"/>
  <c r="J1801" i="1"/>
  <c r="I1801" i="1"/>
  <c r="N1800" i="1"/>
  <c r="M1800" i="1"/>
  <c r="J1800" i="1"/>
  <c r="I1800" i="1"/>
  <c r="N1799" i="1"/>
  <c r="M1799" i="1"/>
  <c r="J1799" i="1"/>
  <c r="I1799" i="1"/>
  <c r="K1799" i="1" s="1"/>
  <c r="L1799" i="1" s="1"/>
  <c r="N1798" i="1"/>
  <c r="M1798" i="1"/>
  <c r="J1798" i="1"/>
  <c r="I1798" i="1"/>
  <c r="N1797" i="1"/>
  <c r="M1797" i="1"/>
  <c r="J1797" i="1"/>
  <c r="I1797" i="1"/>
  <c r="N1796" i="1"/>
  <c r="M1796" i="1"/>
  <c r="J1796" i="1"/>
  <c r="I1796" i="1"/>
  <c r="N1795" i="1"/>
  <c r="M1795" i="1"/>
  <c r="J1795" i="1"/>
  <c r="I1795" i="1"/>
  <c r="N1794" i="1"/>
  <c r="M1794" i="1"/>
  <c r="J1794" i="1"/>
  <c r="I1794" i="1"/>
  <c r="N1793" i="1"/>
  <c r="M1793" i="1"/>
  <c r="J1793" i="1"/>
  <c r="I1793" i="1"/>
  <c r="N1792" i="1"/>
  <c r="M1792" i="1"/>
  <c r="J1792" i="1"/>
  <c r="I1792" i="1"/>
  <c r="N1791" i="1"/>
  <c r="M1791" i="1"/>
  <c r="J1791" i="1"/>
  <c r="I1791" i="1"/>
  <c r="N1790" i="1"/>
  <c r="M1790" i="1"/>
  <c r="J1790" i="1"/>
  <c r="I1790" i="1"/>
  <c r="K1790" i="1" s="1"/>
  <c r="L1790" i="1" s="1"/>
  <c r="N1789" i="1"/>
  <c r="M1789" i="1"/>
  <c r="J1789" i="1"/>
  <c r="I1789" i="1"/>
  <c r="N1788" i="1"/>
  <c r="M1788" i="1"/>
  <c r="J1788" i="1"/>
  <c r="I1788" i="1"/>
  <c r="K1788" i="1" s="1"/>
  <c r="L1788" i="1" s="1"/>
  <c r="N1787" i="1"/>
  <c r="M1787" i="1"/>
  <c r="J1787" i="1"/>
  <c r="I1787" i="1"/>
  <c r="N1786" i="1"/>
  <c r="M1786" i="1"/>
  <c r="J1786" i="1"/>
  <c r="I1786" i="1"/>
  <c r="N1785" i="1"/>
  <c r="M1785" i="1"/>
  <c r="J1785" i="1"/>
  <c r="I1785" i="1"/>
  <c r="K1785" i="1" s="1"/>
  <c r="L1785" i="1" s="1"/>
  <c r="N1784" i="1"/>
  <c r="M1784" i="1"/>
  <c r="J1784" i="1"/>
  <c r="I1784" i="1"/>
  <c r="N1783" i="1"/>
  <c r="M1783" i="1"/>
  <c r="J1783" i="1"/>
  <c r="I1783" i="1"/>
  <c r="N1782" i="1"/>
  <c r="M1782" i="1"/>
  <c r="J1782" i="1"/>
  <c r="I1782" i="1"/>
  <c r="K1782" i="1" s="1"/>
  <c r="L1782" i="1" s="1"/>
  <c r="N1781" i="1"/>
  <c r="M1781" i="1"/>
  <c r="J1781" i="1"/>
  <c r="I1781" i="1"/>
  <c r="N1780" i="1"/>
  <c r="M1780" i="1"/>
  <c r="J1780" i="1"/>
  <c r="I1780" i="1"/>
  <c r="N1779" i="1"/>
  <c r="M1779" i="1"/>
  <c r="J1779" i="1"/>
  <c r="I1779" i="1"/>
  <c r="N1778" i="1"/>
  <c r="M1778" i="1"/>
  <c r="J1778" i="1"/>
  <c r="I1778" i="1"/>
  <c r="N1777" i="1"/>
  <c r="M1777" i="1"/>
  <c r="O1777" i="1" s="1"/>
  <c r="P1777" i="1" s="1"/>
  <c r="J1777" i="1"/>
  <c r="I1777" i="1"/>
  <c r="N1776" i="1"/>
  <c r="M1776" i="1"/>
  <c r="J1776" i="1"/>
  <c r="I1776" i="1"/>
  <c r="N1775" i="1"/>
  <c r="M1775" i="1"/>
  <c r="J1775" i="1"/>
  <c r="I1775" i="1"/>
  <c r="N1774" i="1"/>
  <c r="M1774" i="1"/>
  <c r="J1774" i="1"/>
  <c r="I1774" i="1"/>
  <c r="K1774" i="1" s="1"/>
  <c r="L1774" i="1" s="1"/>
  <c r="N1773" i="1"/>
  <c r="M1773" i="1"/>
  <c r="J1773" i="1"/>
  <c r="I1773" i="1"/>
  <c r="N1772" i="1"/>
  <c r="M1772" i="1"/>
  <c r="J1772" i="1"/>
  <c r="I1772" i="1"/>
  <c r="N1771" i="1"/>
  <c r="M1771" i="1"/>
  <c r="J1771" i="1"/>
  <c r="I1771" i="1"/>
  <c r="K1771" i="1" s="1"/>
  <c r="L1771" i="1" s="1"/>
  <c r="N1770" i="1"/>
  <c r="M1770" i="1"/>
  <c r="J1770" i="1"/>
  <c r="I1770" i="1"/>
  <c r="N1769" i="1"/>
  <c r="M1769" i="1"/>
  <c r="J1769" i="1"/>
  <c r="I1769" i="1"/>
  <c r="N1768" i="1"/>
  <c r="M1768" i="1"/>
  <c r="J1768" i="1"/>
  <c r="I1768" i="1"/>
  <c r="K1768" i="1" s="1"/>
  <c r="L1768" i="1" s="1"/>
  <c r="N1767" i="1"/>
  <c r="M1767" i="1"/>
  <c r="J1767" i="1"/>
  <c r="I1767" i="1"/>
  <c r="N1766" i="1"/>
  <c r="M1766" i="1"/>
  <c r="J1766" i="1"/>
  <c r="I1766" i="1"/>
  <c r="K1766" i="1" s="1"/>
  <c r="L1766" i="1" s="1"/>
  <c r="N1765" i="1"/>
  <c r="M1765" i="1"/>
  <c r="J1765" i="1"/>
  <c r="I1765" i="1"/>
  <c r="N1764" i="1"/>
  <c r="M1764" i="1"/>
  <c r="J1764" i="1"/>
  <c r="I1764" i="1"/>
  <c r="N1763" i="1"/>
  <c r="M1763" i="1"/>
  <c r="J1763" i="1"/>
  <c r="I1763" i="1"/>
  <c r="N1762" i="1"/>
  <c r="M1762" i="1"/>
  <c r="O1762" i="1" s="1"/>
  <c r="P1762" i="1" s="1"/>
  <c r="J1762" i="1"/>
  <c r="I1762" i="1"/>
  <c r="K1762" i="1" s="1"/>
  <c r="L1762" i="1" s="1"/>
  <c r="N1761" i="1"/>
  <c r="M1761" i="1"/>
  <c r="J1761" i="1"/>
  <c r="I1761" i="1"/>
  <c r="N1760" i="1"/>
  <c r="O1760" i="1" s="1"/>
  <c r="P1760" i="1" s="1"/>
  <c r="M1760" i="1"/>
  <c r="J1760" i="1"/>
  <c r="I1760" i="1"/>
  <c r="N1759" i="1"/>
  <c r="M1759" i="1"/>
  <c r="J1759" i="1"/>
  <c r="I1759" i="1"/>
  <c r="K1759" i="1" s="1"/>
  <c r="L1759" i="1" s="1"/>
  <c r="N1758" i="1"/>
  <c r="M1758" i="1"/>
  <c r="J1758" i="1"/>
  <c r="I1758" i="1"/>
  <c r="N1757" i="1"/>
  <c r="O1757" i="1" s="1"/>
  <c r="P1757" i="1" s="1"/>
  <c r="M1757" i="1"/>
  <c r="J1757" i="1"/>
  <c r="I1757" i="1"/>
  <c r="N1756" i="1"/>
  <c r="M1756" i="1"/>
  <c r="J1756" i="1"/>
  <c r="I1756" i="1"/>
  <c r="K1756" i="1" s="1"/>
  <c r="L1756" i="1" s="1"/>
  <c r="N1755" i="1"/>
  <c r="M1755" i="1"/>
  <c r="J1755" i="1"/>
  <c r="I1755" i="1"/>
  <c r="N1754" i="1"/>
  <c r="M1754" i="1"/>
  <c r="J1754" i="1"/>
  <c r="I1754" i="1"/>
  <c r="N1753" i="1"/>
  <c r="M1753" i="1"/>
  <c r="J1753" i="1"/>
  <c r="I1753" i="1"/>
  <c r="N1752" i="1"/>
  <c r="M1752" i="1"/>
  <c r="O1752" i="1" s="1"/>
  <c r="P1752" i="1" s="1"/>
  <c r="J1752" i="1"/>
  <c r="I1752" i="1"/>
  <c r="N1751" i="1"/>
  <c r="M1751" i="1"/>
  <c r="J1751" i="1"/>
  <c r="I1751" i="1"/>
  <c r="K1751" i="1" s="1"/>
  <c r="L1751" i="1" s="1"/>
  <c r="N1750" i="1"/>
  <c r="M1750" i="1"/>
  <c r="J1750" i="1"/>
  <c r="I1750" i="1"/>
  <c r="N1749" i="1"/>
  <c r="M1749" i="1"/>
  <c r="J1749" i="1"/>
  <c r="I1749" i="1"/>
  <c r="N1748" i="1"/>
  <c r="M1748" i="1"/>
  <c r="J1748" i="1"/>
  <c r="I1748" i="1"/>
  <c r="N1747" i="1"/>
  <c r="M1747" i="1"/>
  <c r="J1747" i="1"/>
  <c r="I1747" i="1"/>
  <c r="N1746" i="1"/>
  <c r="M1746" i="1"/>
  <c r="J1746" i="1"/>
  <c r="I1746" i="1"/>
  <c r="N1745" i="1"/>
  <c r="M1745" i="1"/>
  <c r="J1745" i="1"/>
  <c r="I1745" i="1"/>
  <c r="K1745" i="1" s="1"/>
  <c r="L1745" i="1" s="1"/>
  <c r="N1744" i="1"/>
  <c r="M1744" i="1"/>
  <c r="J1744" i="1"/>
  <c r="I1744" i="1"/>
  <c r="N1743" i="1"/>
  <c r="M1743" i="1"/>
  <c r="J1743" i="1"/>
  <c r="I1743" i="1"/>
  <c r="N1742" i="1"/>
  <c r="M1742" i="1"/>
  <c r="J1742" i="1"/>
  <c r="I1742" i="1"/>
  <c r="K1742" i="1" s="1"/>
  <c r="L1742" i="1" s="1"/>
  <c r="N1741" i="1"/>
  <c r="M1741" i="1"/>
  <c r="J1741" i="1"/>
  <c r="I1741" i="1"/>
  <c r="K1741" i="1" s="1"/>
  <c r="L1741" i="1" s="1"/>
  <c r="N1740" i="1"/>
  <c r="M1740" i="1"/>
  <c r="J1740" i="1"/>
  <c r="I1740" i="1"/>
  <c r="N1739" i="1"/>
  <c r="M1739" i="1"/>
  <c r="J1739" i="1"/>
  <c r="I1739" i="1"/>
  <c r="N1738" i="1"/>
  <c r="M1738" i="1"/>
  <c r="J1738" i="1"/>
  <c r="I1738" i="1"/>
  <c r="N1737" i="1"/>
  <c r="M1737" i="1"/>
  <c r="J1737" i="1"/>
  <c r="I1737" i="1"/>
  <c r="N1736" i="1"/>
  <c r="M1736" i="1"/>
  <c r="J1736" i="1"/>
  <c r="I1736" i="1"/>
  <c r="K1736" i="1" s="1"/>
  <c r="L1736" i="1" s="1"/>
  <c r="N1735" i="1"/>
  <c r="M1735" i="1"/>
  <c r="J1735" i="1"/>
  <c r="I1735" i="1"/>
  <c r="K1735" i="1" s="1"/>
  <c r="L1735" i="1" s="1"/>
  <c r="N1734" i="1"/>
  <c r="M1734" i="1"/>
  <c r="J1734" i="1"/>
  <c r="I1734" i="1"/>
  <c r="N1733" i="1"/>
  <c r="M1733" i="1"/>
  <c r="J1733" i="1"/>
  <c r="I1733" i="1"/>
  <c r="N1732" i="1"/>
  <c r="M1732" i="1"/>
  <c r="J1732" i="1"/>
  <c r="I1732" i="1"/>
  <c r="N1731" i="1"/>
  <c r="M1731" i="1"/>
  <c r="O1731" i="1" s="1"/>
  <c r="P1731" i="1" s="1"/>
  <c r="J1731" i="1"/>
  <c r="I1731" i="1"/>
  <c r="N1730" i="1"/>
  <c r="M1730" i="1"/>
  <c r="J1730" i="1"/>
  <c r="I1730" i="1"/>
  <c r="N1729" i="1"/>
  <c r="M1729" i="1"/>
  <c r="O1729" i="1" s="1"/>
  <c r="P1729" i="1" s="1"/>
  <c r="J1729" i="1"/>
  <c r="I1729" i="1"/>
  <c r="N1728" i="1"/>
  <c r="M1728" i="1"/>
  <c r="J1728" i="1"/>
  <c r="I1728" i="1"/>
  <c r="N1727" i="1"/>
  <c r="M1727" i="1"/>
  <c r="J1727" i="1"/>
  <c r="I1727" i="1"/>
  <c r="N1726" i="1"/>
  <c r="M1726" i="1"/>
  <c r="J1726" i="1"/>
  <c r="I1726" i="1"/>
  <c r="N1725" i="1"/>
  <c r="M1725" i="1"/>
  <c r="J1725" i="1"/>
  <c r="I1725" i="1"/>
  <c r="N1724" i="1"/>
  <c r="M1724" i="1"/>
  <c r="J1724" i="1"/>
  <c r="I1724" i="1"/>
  <c r="N1723" i="1"/>
  <c r="M1723" i="1"/>
  <c r="J1723" i="1"/>
  <c r="I1723" i="1"/>
  <c r="N1722" i="1"/>
  <c r="M1722" i="1"/>
  <c r="J1722" i="1"/>
  <c r="I1722" i="1"/>
  <c r="N1721" i="1"/>
  <c r="M1721" i="1"/>
  <c r="J1721" i="1"/>
  <c r="I1721" i="1"/>
  <c r="N1720" i="1"/>
  <c r="M1720" i="1"/>
  <c r="O1720" i="1" s="1"/>
  <c r="P1720" i="1" s="1"/>
  <c r="J1720" i="1"/>
  <c r="I1720" i="1"/>
  <c r="N1719" i="1"/>
  <c r="M1719" i="1"/>
  <c r="J1719" i="1"/>
  <c r="I1719" i="1"/>
  <c r="N1718" i="1"/>
  <c r="M1718" i="1"/>
  <c r="J1718" i="1"/>
  <c r="I1718" i="1"/>
  <c r="N1717" i="1"/>
  <c r="M1717" i="1"/>
  <c r="J1717" i="1"/>
  <c r="I1717" i="1"/>
  <c r="N1716" i="1"/>
  <c r="M1716" i="1"/>
  <c r="J1716" i="1"/>
  <c r="I1716" i="1"/>
  <c r="N1715" i="1"/>
  <c r="M1715" i="1"/>
  <c r="J1715" i="1"/>
  <c r="I1715" i="1"/>
  <c r="N1714" i="1"/>
  <c r="M1714" i="1"/>
  <c r="J1714" i="1"/>
  <c r="I1714" i="1"/>
  <c r="N1713" i="1"/>
  <c r="M1713" i="1"/>
  <c r="J1713" i="1"/>
  <c r="I1713" i="1"/>
  <c r="N1712" i="1"/>
  <c r="M1712" i="1"/>
  <c r="J1712" i="1"/>
  <c r="I1712" i="1"/>
  <c r="N1711" i="1"/>
  <c r="M1711" i="1"/>
  <c r="J1711" i="1"/>
  <c r="I1711" i="1"/>
  <c r="K1711" i="1" s="1"/>
  <c r="L1711" i="1" s="1"/>
  <c r="N1710" i="1"/>
  <c r="M1710" i="1"/>
  <c r="J1710" i="1"/>
  <c r="I1710" i="1"/>
  <c r="N1709" i="1"/>
  <c r="M1709" i="1"/>
  <c r="J1709" i="1"/>
  <c r="I1709" i="1"/>
  <c r="N1708" i="1"/>
  <c r="M1708" i="1"/>
  <c r="J1708" i="1"/>
  <c r="I1708" i="1"/>
  <c r="N1707" i="1"/>
  <c r="M1707" i="1"/>
  <c r="J1707" i="1"/>
  <c r="I1707" i="1"/>
  <c r="N1706" i="1"/>
  <c r="M1706" i="1"/>
  <c r="J1706" i="1"/>
  <c r="I1706" i="1"/>
  <c r="N1705" i="1"/>
  <c r="M1705" i="1"/>
  <c r="J1705" i="1"/>
  <c r="I1705" i="1"/>
  <c r="N1704" i="1"/>
  <c r="M1704" i="1"/>
  <c r="O1704" i="1" s="1"/>
  <c r="P1704" i="1" s="1"/>
  <c r="J1704" i="1"/>
  <c r="I1704" i="1"/>
  <c r="N1703" i="1"/>
  <c r="M1703" i="1"/>
  <c r="O1703" i="1" s="1"/>
  <c r="P1703" i="1" s="1"/>
  <c r="J1703" i="1"/>
  <c r="I1703" i="1"/>
  <c r="N1702" i="1"/>
  <c r="M1702" i="1"/>
  <c r="J1702" i="1"/>
  <c r="I1702" i="1"/>
  <c r="N1701" i="1"/>
  <c r="M1701" i="1"/>
  <c r="J1701" i="1"/>
  <c r="I1701" i="1"/>
  <c r="N1700" i="1"/>
  <c r="M1700" i="1"/>
  <c r="J1700" i="1"/>
  <c r="I1700" i="1"/>
  <c r="N1699" i="1"/>
  <c r="M1699" i="1"/>
  <c r="O1699" i="1" s="1"/>
  <c r="P1699" i="1" s="1"/>
  <c r="J1699" i="1"/>
  <c r="I1699" i="1"/>
  <c r="N1698" i="1"/>
  <c r="M1698" i="1"/>
  <c r="J1698" i="1"/>
  <c r="I1698" i="1"/>
  <c r="N1697" i="1"/>
  <c r="M1697" i="1"/>
  <c r="J1697" i="1"/>
  <c r="I1697" i="1"/>
  <c r="N1696" i="1"/>
  <c r="M1696" i="1"/>
  <c r="J1696" i="1"/>
  <c r="I1696" i="1"/>
  <c r="N1695" i="1"/>
  <c r="M1695" i="1"/>
  <c r="J1695" i="1"/>
  <c r="I1695" i="1"/>
  <c r="N1694" i="1"/>
  <c r="M1694" i="1"/>
  <c r="J1694" i="1"/>
  <c r="I1694" i="1"/>
  <c r="N1693" i="1"/>
  <c r="M1693" i="1"/>
  <c r="J1693" i="1"/>
  <c r="I1693" i="1"/>
  <c r="N1692" i="1"/>
  <c r="M1692" i="1"/>
  <c r="J1692" i="1"/>
  <c r="I1692" i="1"/>
  <c r="N1691" i="1"/>
  <c r="M1691" i="1"/>
  <c r="J1691" i="1"/>
  <c r="I1691" i="1"/>
  <c r="N1690" i="1"/>
  <c r="M1690" i="1"/>
  <c r="J1690" i="1"/>
  <c r="I1690" i="1"/>
  <c r="N1689" i="1"/>
  <c r="M1689" i="1"/>
  <c r="J1689" i="1"/>
  <c r="I1689" i="1"/>
  <c r="N1688" i="1"/>
  <c r="M1688" i="1"/>
  <c r="J1688" i="1"/>
  <c r="I1688" i="1"/>
  <c r="N1687" i="1"/>
  <c r="M1687" i="1"/>
  <c r="J1687" i="1"/>
  <c r="I1687" i="1"/>
  <c r="N1686" i="1"/>
  <c r="M1686" i="1"/>
  <c r="J1686" i="1"/>
  <c r="I1686" i="1"/>
  <c r="N1685" i="1"/>
  <c r="M1685" i="1"/>
  <c r="J1685" i="1"/>
  <c r="I1685" i="1"/>
  <c r="N1684" i="1"/>
  <c r="M1684" i="1"/>
  <c r="J1684" i="1"/>
  <c r="I1684" i="1"/>
  <c r="N1683" i="1"/>
  <c r="M1683" i="1"/>
  <c r="J1683" i="1"/>
  <c r="I1683" i="1"/>
  <c r="N1682" i="1"/>
  <c r="M1682" i="1"/>
  <c r="J1682" i="1"/>
  <c r="I1682" i="1"/>
  <c r="N1681" i="1"/>
  <c r="M1681" i="1"/>
  <c r="J1681" i="1"/>
  <c r="I1681" i="1"/>
  <c r="K1681" i="1" s="1"/>
  <c r="L1681" i="1" s="1"/>
  <c r="N1680" i="1"/>
  <c r="M1680" i="1"/>
  <c r="J1680" i="1"/>
  <c r="I1680" i="1"/>
  <c r="N1679" i="1"/>
  <c r="M1679" i="1"/>
  <c r="J1679" i="1"/>
  <c r="I1679" i="1"/>
  <c r="N1678" i="1"/>
  <c r="M1678" i="1"/>
  <c r="J1678" i="1"/>
  <c r="I1678" i="1"/>
  <c r="N1677" i="1"/>
  <c r="M1677" i="1"/>
  <c r="J1677" i="1"/>
  <c r="I1677" i="1"/>
  <c r="N1676" i="1"/>
  <c r="M1676" i="1"/>
  <c r="J1676" i="1"/>
  <c r="I1676" i="1"/>
  <c r="N1675" i="1"/>
  <c r="M1675" i="1"/>
  <c r="O1675" i="1" s="1"/>
  <c r="P1675" i="1" s="1"/>
  <c r="J1675" i="1"/>
  <c r="I1675" i="1"/>
  <c r="K1675" i="1" s="1"/>
  <c r="L1675" i="1" s="1"/>
  <c r="N1674" i="1"/>
  <c r="M1674" i="1"/>
  <c r="J1674" i="1"/>
  <c r="I1674" i="1"/>
  <c r="N1673" i="1"/>
  <c r="M1673" i="1"/>
  <c r="O1673" i="1" s="1"/>
  <c r="P1673" i="1" s="1"/>
  <c r="J1673" i="1"/>
  <c r="I1673" i="1"/>
  <c r="N1672" i="1"/>
  <c r="M1672" i="1"/>
  <c r="J1672" i="1"/>
  <c r="I1672" i="1"/>
  <c r="N1671" i="1"/>
  <c r="M1671" i="1"/>
  <c r="J1671" i="1"/>
  <c r="I1671" i="1"/>
  <c r="N1670" i="1"/>
  <c r="M1670" i="1"/>
  <c r="J1670" i="1"/>
  <c r="I1670" i="1"/>
  <c r="N1669" i="1"/>
  <c r="M1669" i="1"/>
  <c r="J1669" i="1"/>
  <c r="I1669" i="1"/>
  <c r="N1668" i="1"/>
  <c r="M1668" i="1"/>
  <c r="J1668" i="1"/>
  <c r="I1668" i="1"/>
  <c r="N1667" i="1"/>
  <c r="M1667" i="1"/>
  <c r="J1667" i="1"/>
  <c r="I1667" i="1"/>
  <c r="N1666" i="1"/>
  <c r="M1666" i="1"/>
  <c r="J1666" i="1"/>
  <c r="I1666" i="1"/>
  <c r="N1665" i="1"/>
  <c r="M1665" i="1"/>
  <c r="J1665" i="1"/>
  <c r="I1665" i="1"/>
  <c r="N1664" i="1"/>
  <c r="M1664" i="1"/>
  <c r="O1664" i="1" s="1"/>
  <c r="P1664" i="1" s="1"/>
  <c r="J1664" i="1"/>
  <c r="I1664" i="1"/>
  <c r="K1664" i="1" s="1"/>
  <c r="L1664" i="1" s="1"/>
  <c r="N1663" i="1"/>
  <c r="M1663" i="1"/>
  <c r="J1663" i="1"/>
  <c r="I1663" i="1"/>
  <c r="K1663" i="1" s="1"/>
  <c r="L1663" i="1" s="1"/>
  <c r="N1662" i="1"/>
  <c r="M1662" i="1"/>
  <c r="J1662" i="1"/>
  <c r="K1662" i="1" s="1"/>
  <c r="L1662" i="1" s="1"/>
  <c r="I1662" i="1"/>
  <c r="N1661" i="1"/>
  <c r="M1661" i="1"/>
  <c r="J1661" i="1"/>
  <c r="I1661" i="1"/>
  <c r="N1660" i="1"/>
  <c r="M1660" i="1"/>
  <c r="J1660" i="1"/>
  <c r="I1660" i="1"/>
  <c r="N1659" i="1"/>
  <c r="M1659" i="1"/>
  <c r="J1659" i="1"/>
  <c r="I1659" i="1"/>
  <c r="N1658" i="1"/>
  <c r="M1658" i="1"/>
  <c r="J1658" i="1"/>
  <c r="I1658" i="1"/>
  <c r="N1657" i="1"/>
  <c r="M1657" i="1"/>
  <c r="J1657" i="1"/>
  <c r="I1657" i="1"/>
  <c r="N1656" i="1"/>
  <c r="M1656" i="1"/>
  <c r="O1656" i="1" s="1"/>
  <c r="P1656" i="1" s="1"/>
  <c r="J1656" i="1"/>
  <c r="I1656" i="1"/>
  <c r="N1655" i="1"/>
  <c r="M1655" i="1"/>
  <c r="J1655" i="1"/>
  <c r="I1655" i="1"/>
  <c r="N1654" i="1"/>
  <c r="M1654" i="1"/>
  <c r="O1654" i="1" s="1"/>
  <c r="P1654" i="1" s="1"/>
  <c r="J1654" i="1"/>
  <c r="I1654" i="1"/>
  <c r="N1653" i="1"/>
  <c r="M1653" i="1"/>
  <c r="O1653" i="1" s="1"/>
  <c r="P1653" i="1" s="1"/>
  <c r="J1653" i="1"/>
  <c r="K1653" i="1" s="1"/>
  <c r="L1653" i="1" s="1"/>
  <c r="I1653" i="1"/>
  <c r="N1652" i="1"/>
  <c r="M1652" i="1"/>
  <c r="J1652" i="1"/>
  <c r="I1652" i="1"/>
  <c r="N1651" i="1"/>
  <c r="M1651" i="1"/>
  <c r="J1651" i="1"/>
  <c r="I1651" i="1"/>
  <c r="N1650" i="1"/>
  <c r="M1650" i="1"/>
  <c r="O1650" i="1" s="1"/>
  <c r="P1650" i="1" s="1"/>
  <c r="J1650" i="1"/>
  <c r="I1650" i="1"/>
  <c r="N1649" i="1"/>
  <c r="M1649" i="1"/>
  <c r="J1649" i="1"/>
  <c r="I1649" i="1"/>
  <c r="N1648" i="1"/>
  <c r="M1648" i="1"/>
  <c r="J1648" i="1"/>
  <c r="I1648" i="1"/>
  <c r="N1647" i="1"/>
  <c r="M1647" i="1"/>
  <c r="J1647" i="1"/>
  <c r="I1647" i="1"/>
  <c r="N1646" i="1"/>
  <c r="M1646" i="1"/>
  <c r="J1646" i="1"/>
  <c r="I1646" i="1"/>
  <c r="N1645" i="1"/>
  <c r="M1645" i="1"/>
  <c r="J1645" i="1"/>
  <c r="I1645" i="1"/>
  <c r="K1645" i="1" s="1"/>
  <c r="L1645" i="1" s="1"/>
  <c r="N1644" i="1"/>
  <c r="M1644" i="1"/>
  <c r="J1644" i="1"/>
  <c r="I1644" i="1"/>
  <c r="N1643" i="1"/>
  <c r="M1643" i="1"/>
  <c r="O1643" i="1" s="1"/>
  <c r="P1643" i="1" s="1"/>
  <c r="J1643" i="1"/>
  <c r="I1643" i="1"/>
  <c r="N1642" i="1"/>
  <c r="M1642" i="1"/>
  <c r="J1642" i="1"/>
  <c r="I1642" i="1"/>
  <c r="K1642" i="1" s="1"/>
  <c r="L1642" i="1" s="1"/>
  <c r="N1641" i="1"/>
  <c r="M1641" i="1"/>
  <c r="J1641" i="1"/>
  <c r="I1641" i="1"/>
  <c r="N1640" i="1"/>
  <c r="M1640" i="1"/>
  <c r="O1640" i="1" s="1"/>
  <c r="P1640" i="1" s="1"/>
  <c r="J1640" i="1"/>
  <c r="I1640" i="1"/>
  <c r="K1640" i="1" s="1"/>
  <c r="L1640" i="1" s="1"/>
  <c r="Q1640" i="1" s="1"/>
  <c r="N1639" i="1"/>
  <c r="M1639" i="1"/>
  <c r="J1639" i="1"/>
  <c r="I1639" i="1"/>
  <c r="N1638" i="1"/>
  <c r="M1638" i="1"/>
  <c r="J1638" i="1"/>
  <c r="I1638" i="1"/>
  <c r="N1637" i="1"/>
  <c r="M1637" i="1"/>
  <c r="J1637" i="1"/>
  <c r="I1637" i="1"/>
  <c r="N1636" i="1"/>
  <c r="M1636" i="1"/>
  <c r="J1636" i="1"/>
  <c r="I1636" i="1"/>
  <c r="N1635" i="1"/>
  <c r="M1635" i="1"/>
  <c r="J1635" i="1"/>
  <c r="I1635" i="1"/>
  <c r="N1634" i="1"/>
  <c r="M1634" i="1"/>
  <c r="J1634" i="1"/>
  <c r="I1634" i="1"/>
  <c r="K1634" i="1" s="1"/>
  <c r="L1634" i="1" s="1"/>
  <c r="N1633" i="1"/>
  <c r="M1633" i="1"/>
  <c r="J1633" i="1"/>
  <c r="I1633" i="1"/>
  <c r="N1632" i="1"/>
  <c r="M1632" i="1"/>
  <c r="J1632" i="1"/>
  <c r="I1632" i="1"/>
  <c r="N1631" i="1"/>
  <c r="M1631" i="1"/>
  <c r="J1631" i="1"/>
  <c r="I1631" i="1"/>
  <c r="K1631" i="1" s="1"/>
  <c r="L1631" i="1" s="1"/>
  <c r="N1630" i="1"/>
  <c r="M1630" i="1"/>
  <c r="J1630" i="1"/>
  <c r="I1630" i="1"/>
  <c r="N1629" i="1"/>
  <c r="M1629" i="1"/>
  <c r="J1629" i="1"/>
  <c r="I1629" i="1"/>
  <c r="N1628" i="1"/>
  <c r="M1628" i="1"/>
  <c r="J1628" i="1"/>
  <c r="I1628" i="1"/>
  <c r="N1627" i="1"/>
  <c r="M1627" i="1"/>
  <c r="O1627" i="1" s="1"/>
  <c r="P1627" i="1" s="1"/>
  <c r="J1627" i="1"/>
  <c r="I1627" i="1"/>
  <c r="N1626" i="1"/>
  <c r="M1626" i="1"/>
  <c r="J1626" i="1"/>
  <c r="I1626" i="1"/>
  <c r="N1625" i="1"/>
  <c r="M1625" i="1"/>
  <c r="J1625" i="1"/>
  <c r="I1625" i="1"/>
  <c r="N1624" i="1"/>
  <c r="M1624" i="1"/>
  <c r="J1624" i="1"/>
  <c r="I1624" i="1"/>
  <c r="N1623" i="1"/>
  <c r="M1623" i="1"/>
  <c r="O1623" i="1" s="1"/>
  <c r="P1623" i="1" s="1"/>
  <c r="J1623" i="1"/>
  <c r="I1623" i="1"/>
  <c r="N1622" i="1"/>
  <c r="M1622" i="1"/>
  <c r="J1622" i="1"/>
  <c r="I1622" i="1"/>
  <c r="N1621" i="1"/>
  <c r="M1621" i="1"/>
  <c r="J1621" i="1"/>
  <c r="I1621" i="1"/>
  <c r="N1620" i="1"/>
  <c r="M1620" i="1"/>
  <c r="J1620" i="1"/>
  <c r="I1620" i="1"/>
  <c r="N1619" i="1"/>
  <c r="M1619" i="1"/>
  <c r="J1619" i="1"/>
  <c r="I1619" i="1"/>
  <c r="N1618" i="1"/>
  <c r="M1618" i="1"/>
  <c r="J1618" i="1"/>
  <c r="I1618" i="1"/>
  <c r="N1617" i="1"/>
  <c r="M1617" i="1"/>
  <c r="O1617" i="1" s="1"/>
  <c r="P1617" i="1" s="1"/>
  <c r="J1617" i="1"/>
  <c r="I1617" i="1"/>
  <c r="N1616" i="1"/>
  <c r="M1616" i="1"/>
  <c r="J1616" i="1"/>
  <c r="I1616" i="1"/>
  <c r="N1615" i="1"/>
  <c r="M1615" i="1"/>
  <c r="O1615" i="1" s="1"/>
  <c r="P1615" i="1" s="1"/>
  <c r="J1615" i="1"/>
  <c r="I1615" i="1"/>
  <c r="N1614" i="1"/>
  <c r="M1614" i="1"/>
  <c r="J1614" i="1"/>
  <c r="I1614" i="1"/>
  <c r="N1613" i="1"/>
  <c r="M1613" i="1"/>
  <c r="J1613" i="1"/>
  <c r="I1613" i="1"/>
  <c r="N1612" i="1"/>
  <c r="M1612" i="1"/>
  <c r="O1612" i="1" s="1"/>
  <c r="P1612" i="1" s="1"/>
  <c r="J1612" i="1"/>
  <c r="I1612" i="1"/>
  <c r="N1611" i="1"/>
  <c r="M1611" i="1"/>
  <c r="J1611" i="1"/>
  <c r="I1611" i="1"/>
  <c r="N1610" i="1"/>
  <c r="M1610" i="1"/>
  <c r="J1610" i="1"/>
  <c r="I1610" i="1"/>
  <c r="K1610" i="1" s="1"/>
  <c r="L1610" i="1" s="1"/>
  <c r="N1609" i="1"/>
  <c r="M1609" i="1"/>
  <c r="J1609" i="1"/>
  <c r="I1609" i="1"/>
  <c r="N1608" i="1"/>
  <c r="M1608" i="1"/>
  <c r="J1608" i="1"/>
  <c r="I1608" i="1"/>
  <c r="N1607" i="1"/>
  <c r="M1607" i="1"/>
  <c r="J1607" i="1"/>
  <c r="I1607" i="1"/>
  <c r="K1607" i="1" s="1"/>
  <c r="L1607" i="1" s="1"/>
  <c r="N1606" i="1"/>
  <c r="M1606" i="1"/>
  <c r="J1606" i="1"/>
  <c r="I1606" i="1"/>
  <c r="N1605" i="1"/>
  <c r="M1605" i="1"/>
  <c r="J1605" i="1"/>
  <c r="I1605" i="1"/>
  <c r="N1604" i="1"/>
  <c r="M1604" i="1"/>
  <c r="J1604" i="1"/>
  <c r="I1604" i="1"/>
  <c r="N1603" i="1"/>
  <c r="M1603" i="1"/>
  <c r="J1603" i="1"/>
  <c r="I1603" i="1"/>
  <c r="K1603" i="1" s="1"/>
  <c r="L1603" i="1" s="1"/>
  <c r="N1602" i="1"/>
  <c r="M1602" i="1"/>
  <c r="J1602" i="1"/>
  <c r="I1602" i="1"/>
  <c r="N1601" i="1"/>
  <c r="M1601" i="1"/>
  <c r="J1601" i="1"/>
  <c r="I1601" i="1"/>
  <c r="N1600" i="1"/>
  <c r="M1600" i="1"/>
  <c r="J1600" i="1"/>
  <c r="I1600" i="1"/>
  <c r="K1600" i="1" s="1"/>
  <c r="L1600" i="1" s="1"/>
  <c r="N1599" i="1"/>
  <c r="M1599" i="1"/>
  <c r="J1599" i="1"/>
  <c r="I1599" i="1"/>
  <c r="N1598" i="1"/>
  <c r="M1598" i="1"/>
  <c r="J1598" i="1"/>
  <c r="I1598" i="1"/>
  <c r="N1597" i="1"/>
  <c r="M1597" i="1"/>
  <c r="J1597" i="1"/>
  <c r="I1597" i="1"/>
  <c r="N1596" i="1"/>
  <c r="M1596" i="1"/>
  <c r="J1596" i="1"/>
  <c r="I1596" i="1"/>
  <c r="N1595" i="1"/>
  <c r="M1595" i="1"/>
  <c r="J1595" i="1"/>
  <c r="I1595" i="1"/>
  <c r="N1594" i="1"/>
  <c r="M1594" i="1"/>
  <c r="J1594" i="1"/>
  <c r="I1594" i="1"/>
  <c r="K1594" i="1" s="1"/>
  <c r="L1594" i="1" s="1"/>
  <c r="N1593" i="1"/>
  <c r="M1593" i="1"/>
  <c r="J1593" i="1"/>
  <c r="I1593" i="1"/>
  <c r="N1592" i="1"/>
  <c r="M1592" i="1"/>
  <c r="J1592" i="1"/>
  <c r="I1592" i="1"/>
  <c r="N1591" i="1"/>
  <c r="M1591" i="1"/>
  <c r="J1591" i="1"/>
  <c r="I1591" i="1"/>
  <c r="K1591" i="1" s="1"/>
  <c r="L1591" i="1" s="1"/>
  <c r="N1590" i="1"/>
  <c r="M1590" i="1"/>
  <c r="J1590" i="1"/>
  <c r="I1590" i="1"/>
  <c r="N1589" i="1"/>
  <c r="M1589" i="1"/>
  <c r="J1589" i="1"/>
  <c r="I1589" i="1"/>
  <c r="N1588" i="1"/>
  <c r="M1588" i="1"/>
  <c r="J1588" i="1"/>
  <c r="I1588" i="1"/>
  <c r="N1587" i="1"/>
  <c r="M1587" i="1"/>
  <c r="J1587" i="1"/>
  <c r="I1587" i="1"/>
  <c r="N1586" i="1"/>
  <c r="M1586" i="1"/>
  <c r="J1586" i="1"/>
  <c r="I1586" i="1"/>
  <c r="N1585" i="1"/>
  <c r="M1585" i="1"/>
  <c r="J1585" i="1"/>
  <c r="I1585" i="1"/>
  <c r="N1584" i="1"/>
  <c r="M1584" i="1"/>
  <c r="J1584" i="1"/>
  <c r="I1584" i="1"/>
  <c r="N1583" i="1"/>
  <c r="M1583" i="1"/>
  <c r="J1583" i="1"/>
  <c r="I1583" i="1"/>
  <c r="N1582" i="1"/>
  <c r="M1582" i="1"/>
  <c r="J1582" i="1"/>
  <c r="I1582" i="1"/>
  <c r="N1581" i="1"/>
  <c r="M1581" i="1"/>
  <c r="J1581" i="1"/>
  <c r="I1581" i="1"/>
  <c r="N1580" i="1"/>
  <c r="M1580" i="1"/>
  <c r="J1580" i="1"/>
  <c r="I1580" i="1"/>
  <c r="N1579" i="1"/>
  <c r="M1579" i="1"/>
  <c r="J1579" i="1"/>
  <c r="I1579" i="1"/>
  <c r="N1578" i="1"/>
  <c r="M1578" i="1"/>
  <c r="J1578" i="1"/>
  <c r="I1578" i="1"/>
  <c r="N1577" i="1"/>
  <c r="M1577" i="1"/>
  <c r="J1577" i="1"/>
  <c r="I1577" i="1"/>
  <c r="N1576" i="1"/>
  <c r="M1576" i="1"/>
  <c r="J1576" i="1"/>
  <c r="I1576" i="1"/>
  <c r="N1575" i="1"/>
  <c r="M1575" i="1"/>
  <c r="J1575" i="1"/>
  <c r="I1575" i="1"/>
  <c r="N1574" i="1"/>
  <c r="M1574" i="1"/>
  <c r="J1574" i="1"/>
  <c r="I1574" i="1"/>
  <c r="N1573" i="1"/>
  <c r="M1573" i="1"/>
  <c r="J1573" i="1"/>
  <c r="I1573" i="1"/>
  <c r="N1572" i="1"/>
  <c r="M1572" i="1"/>
  <c r="J1572" i="1"/>
  <c r="I1572" i="1"/>
  <c r="N1571" i="1"/>
  <c r="M1571" i="1"/>
  <c r="O1571" i="1" s="1"/>
  <c r="P1571" i="1" s="1"/>
  <c r="J1571" i="1"/>
  <c r="I1571" i="1"/>
  <c r="N1570" i="1"/>
  <c r="M1570" i="1"/>
  <c r="J1570" i="1"/>
  <c r="I1570" i="1"/>
  <c r="N1569" i="1"/>
  <c r="M1569" i="1"/>
  <c r="J1569" i="1"/>
  <c r="I1569" i="1"/>
  <c r="K1569" i="1" s="1"/>
  <c r="L1569" i="1" s="1"/>
  <c r="N1568" i="1"/>
  <c r="M1568" i="1"/>
  <c r="J1568" i="1"/>
  <c r="I1568" i="1"/>
  <c r="N1567" i="1"/>
  <c r="M1567" i="1"/>
  <c r="O1567" i="1" s="1"/>
  <c r="P1567" i="1" s="1"/>
  <c r="J1567" i="1"/>
  <c r="I1567" i="1"/>
  <c r="K1567" i="1" s="1"/>
  <c r="L1567" i="1" s="1"/>
  <c r="N1566" i="1"/>
  <c r="M1566" i="1"/>
  <c r="J1566" i="1"/>
  <c r="I1566" i="1"/>
  <c r="N1565" i="1"/>
  <c r="M1565" i="1"/>
  <c r="J1565" i="1"/>
  <c r="I1565" i="1"/>
  <c r="N1564" i="1"/>
  <c r="M1564" i="1"/>
  <c r="J1564" i="1"/>
  <c r="I1564" i="1"/>
  <c r="N1563" i="1"/>
  <c r="M1563" i="1"/>
  <c r="J1563" i="1"/>
  <c r="I1563" i="1"/>
  <c r="N1562" i="1"/>
  <c r="M1562" i="1"/>
  <c r="J1562" i="1"/>
  <c r="I1562" i="1"/>
  <c r="N1561" i="1"/>
  <c r="M1561" i="1"/>
  <c r="J1561" i="1"/>
  <c r="I1561" i="1"/>
  <c r="N1560" i="1"/>
  <c r="M1560" i="1"/>
  <c r="J1560" i="1"/>
  <c r="I1560" i="1"/>
  <c r="N1559" i="1"/>
  <c r="M1559" i="1"/>
  <c r="O1559" i="1" s="1"/>
  <c r="P1559" i="1" s="1"/>
  <c r="J1559" i="1"/>
  <c r="I1559" i="1"/>
  <c r="K1559" i="1" s="1"/>
  <c r="L1559" i="1" s="1"/>
  <c r="N1558" i="1"/>
  <c r="M1558" i="1"/>
  <c r="O1558" i="1" s="1"/>
  <c r="P1558" i="1" s="1"/>
  <c r="J1558" i="1"/>
  <c r="I1558" i="1"/>
  <c r="N1557" i="1"/>
  <c r="M1557" i="1"/>
  <c r="J1557" i="1"/>
  <c r="I1557" i="1"/>
  <c r="N1556" i="1"/>
  <c r="M1556" i="1"/>
  <c r="J1556" i="1"/>
  <c r="I1556" i="1"/>
  <c r="N1555" i="1"/>
  <c r="M1555" i="1"/>
  <c r="J1555" i="1"/>
  <c r="I1555" i="1"/>
  <c r="N1554" i="1"/>
  <c r="M1554" i="1"/>
  <c r="J1554" i="1"/>
  <c r="I1554" i="1"/>
  <c r="N1553" i="1"/>
  <c r="M1553" i="1"/>
  <c r="J1553" i="1"/>
  <c r="I1553" i="1"/>
  <c r="N1552" i="1"/>
  <c r="M1552" i="1"/>
  <c r="J1552" i="1"/>
  <c r="I1552" i="1"/>
  <c r="K1552" i="1" s="1"/>
  <c r="L1552" i="1" s="1"/>
  <c r="N1551" i="1"/>
  <c r="M1551" i="1"/>
  <c r="J1551" i="1"/>
  <c r="I1551" i="1"/>
  <c r="N1550" i="1"/>
  <c r="M1550" i="1"/>
  <c r="J1550" i="1"/>
  <c r="I1550" i="1"/>
  <c r="N1549" i="1"/>
  <c r="M1549" i="1"/>
  <c r="J1549" i="1"/>
  <c r="I1549" i="1"/>
  <c r="K1549" i="1" s="1"/>
  <c r="L1549" i="1" s="1"/>
  <c r="N1548" i="1"/>
  <c r="M1548" i="1"/>
  <c r="J1548" i="1"/>
  <c r="I1548" i="1"/>
  <c r="N1547" i="1"/>
  <c r="M1547" i="1"/>
  <c r="J1547" i="1"/>
  <c r="I1547" i="1"/>
  <c r="K1547" i="1" s="1"/>
  <c r="L1547" i="1" s="1"/>
  <c r="N1546" i="1"/>
  <c r="M1546" i="1"/>
  <c r="O1546" i="1" s="1"/>
  <c r="P1546" i="1" s="1"/>
  <c r="J1546" i="1"/>
  <c r="I1546" i="1"/>
  <c r="K1546" i="1" s="1"/>
  <c r="L1546" i="1" s="1"/>
  <c r="N1545" i="1"/>
  <c r="M1545" i="1"/>
  <c r="J1545" i="1"/>
  <c r="I1545" i="1"/>
  <c r="N1544" i="1"/>
  <c r="M1544" i="1"/>
  <c r="O1544" i="1" s="1"/>
  <c r="P1544" i="1" s="1"/>
  <c r="J1544" i="1"/>
  <c r="I1544" i="1"/>
  <c r="N1543" i="1"/>
  <c r="M1543" i="1"/>
  <c r="O1543" i="1" s="1"/>
  <c r="P1543" i="1" s="1"/>
  <c r="J1543" i="1"/>
  <c r="I1543" i="1"/>
  <c r="N1542" i="1"/>
  <c r="M1542" i="1"/>
  <c r="J1542" i="1"/>
  <c r="I1542" i="1"/>
  <c r="N1541" i="1"/>
  <c r="M1541" i="1"/>
  <c r="J1541" i="1"/>
  <c r="I1541" i="1"/>
  <c r="N1540" i="1"/>
  <c r="M1540" i="1"/>
  <c r="J1540" i="1"/>
  <c r="I1540" i="1"/>
  <c r="N1539" i="1"/>
  <c r="M1539" i="1"/>
  <c r="J1539" i="1"/>
  <c r="I1539" i="1"/>
  <c r="N1538" i="1"/>
  <c r="M1538" i="1"/>
  <c r="O1538" i="1" s="1"/>
  <c r="P1538" i="1" s="1"/>
  <c r="J1538" i="1"/>
  <c r="I1538" i="1"/>
  <c r="K1538" i="1" s="1"/>
  <c r="L1538" i="1" s="1"/>
  <c r="N1537" i="1"/>
  <c r="M1537" i="1"/>
  <c r="J1537" i="1"/>
  <c r="I1537" i="1"/>
  <c r="K1537" i="1" s="1"/>
  <c r="L1537" i="1" s="1"/>
  <c r="N1536" i="1"/>
  <c r="M1536" i="1"/>
  <c r="J1536" i="1"/>
  <c r="I1536" i="1"/>
  <c r="N1535" i="1"/>
  <c r="M1535" i="1"/>
  <c r="J1535" i="1"/>
  <c r="I1535" i="1"/>
  <c r="K1535" i="1" s="1"/>
  <c r="L1535" i="1" s="1"/>
  <c r="N1534" i="1"/>
  <c r="M1534" i="1"/>
  <c r="O1534" i="1" s="1"/>
  <c r="P1534" i="1" s="1"/>
  <c r="J1534" i="1"/>
  <c r="I1534" i="1"/>
  <c r="K1534" i="1" s="1"/>
  <c r="L1534" i="1" s="1"/>
  <c r="N1533" i="1"/>
  <c r="M1533" i="1"/>
  <c r="J1533" i="1"/>
  <c r="I1533" i="1"/>
  <c r="N1532" i="1"/>
  <c r="M1532" i="1"/>
  <c r="J1532" i="1"/>
  <c r="I1532" i="1"/>
  <c r="N1531" i="1"/>
  <c r="M1531" i="1"/>
  <c r="O1531" i="1" s="1"/>
  <c r="P1531" i="1" s="1"/>
  <c r="J1531" i="1"/>
  <c r="I1531" i="1"/>
  <c r="K1531" i="1" s="1"/>
  <c r="L1531" i="1" s="1"/>
  <c r="N1530" i="1"/>
  <c r="M1530" i="1"/>
  <c r="J1530" i="1"/>
  <c r="I1530" i="1"/>
  <c r="K1530" i="1" s="1"/>
  <c r="L1530" i="1" s="1"/>
  <c r="N1529" i="1"/>
  <c r="M1529" i="1"/>
  <c r="J1529" i="1"/>
  <c r="I1529" i="1"/>
  <c r="N1528" i="1"/>
  <c r="M1528" i="1"/>
  <c r="J1528" i="1"/>
  <c r="I1528" i="1"/>
  <c r="N1527" i="1"/>
  <c r="M1527" i="1"/>
  <c r="J1527" i="1"/>
  <c r="I1527" i="1"/>
  <c r="N1526" i="1"/>
  <c r="M1526" i="1"/>
  <c r="J1526" i="1"/>
  <c r="I1526" i="1"/>
  <c r="N1525" i="1"/>
  <c r="M1525" i="1"/>
  <c r="J1525" i="1"/>
  <c r="I1525" i="1"/>
  <c r="K1525" i="1" s="1"/>
  <c r="L1525" i="1" s="1"/>
  <c r="N1524" i="1"/>
  <c r="O1524" i="1" s="1"/>
  <c r="P1524" i="1" s="1"/>
  <c r="M1524" i="1"/>
  <c r="J1524" i="1"/>
  <c r="I1524" i="1"/>
  <c r="K1524" i="1" s="1"/>
  <c r="L1524" i="1" s="1"/>
  <c r="N1523" i="1"/>
  <c r="M1523" i="1"/>
  <c r="O1523" i="1" s="1"/>
  <c r="P1523" i="1" s="1"/>
  <c r="J1523" i="1"/>
  <c r="I1523" i="1"/>
  <c r="K1523" i="1" s="1"/>
  <c r="L1523" i="1" s="1"/>
  <c r="N1522" i="1"/>
  <c r="M1522" i="1"/>
  <c r="J1522" i="1"/>
  <c r="I1522" i="1"/>
  <c r="K1522" i="1" s="1"/>
  <c r="L1522" i="1" s="1"/>
  <c r="N1521" i="1"/>
  <c r="M1521" i="1"/>
  <c r="J1521" i="1"/>
  <c r="I1521" i="1"/>
  <c r="K1521" i="1" s="1"/>
  <c r="L1521" i="1" s="1"/>
  <c r="N1520" i="1"/>
  <c r="M1520" i="1"/>
  <c r="J1520" i="1"/>
  <c r="I1520" i="1"/>
  <c r="N1519" i="1"/>
  <c r="M1519" i="1"/>
  <c r="J1519" i="1"/>
  <c r="I1519" i="1"/>
  <c r="N1518" i="1"/>
  <c r="M1518" i="1"/>
  <c r="J1518" i="1"/>
  <c r="I1518" i="1"/>
  <c r="N1517" i="1"/>
  <c r="M1517" i="1"/>
  <c r="J1517" i="1"/>
  <c r="I1517" i="1"/>
  <c r="K1517" i="1" s="1"/>
  <c r="L1517" i="1" s="1"/>
  <c r="N1516" i="1"/>
  <c r="M1516" i="1"/>
  <c r="O1516" i="1" s="1"/>
  <c r="P1516" i="1" s="1"/>
  <c r="J1516" i="1"/>
  <c r="I1516" i="1"/>
  <c r="K1516" i="1" s="1"/>
  <c r="L1516" i="1" s="1"/>
  <c r="N1515" i="1"/>
  <c r="M1515" i="1"/>
  <c r="J1515" i="1"/>
  <c r="I1515" i="1"/>
  <c r="K1515" i="1" s="1"/>
  <c r="L1515" i="1" s="1"/>
  <c r="N1514" i="1"/>
  <c r="M1514" i="1"/>
  <c r="O1514" i="1" s="1"/>
  <c r="P1514" i="1" s="1"/>
  <c r="J1514" i="1"/>
  <c r="I1514" i="1"/>
  <c r="N1513" i="1"/>
  <c r="M1513" i="1"/>
  <c r="O1513" i="1" s="1"/>
  <c r="P1513" i="1" s="1"/>
  <c r="J1513" i="1"/>
  <c r="I1513" i="1"/>
  <c r="N1512" i="1"/>
  <c r="M1512" i="1"/>
  <c r="J1512" i="1"/>
  <c r="I1512" i="1"/>
  <c r="N1511" i="1"/>
  <c r="M1511" i="1"/>
  <c r="O1511" i="1" s="1"/>
  <c r="P1511" i="1" s="1"/>
  <c r="J1511" i="1"/>
  <c r="I1511" i="1"/>
  <c r="N1510" i="1"/>
  <c r="M1510" i="1"/>
  <c r="J1510" i="1"/>
  <c r="I1510" i="1"/>
  <c r="N1509" i="1"/>
  <c r="M1509" i="1"/>
  <c r="J1509" i="1"/>
  <c r="I1509" i="1"/>
  <c r="N1508" i="1"/>
  <c r="M1508" i="1"/>
  <c r="J1508" i="1"/>
  <c r="I1508" i="1"/>
  <c r="N1507" i="1"/>
  <c r="M1507" i="1"/>
  <c r="O1507" i="1" s="1"/>
  <c r="P1507" i="1" s="1"/>
  <c r="J1507" i="1"/>
  <c r="I1507" i="1"/>
  <c r="N1506" i="1"/>
  <c r="M1506" i="1"/>
  <c r="J1506" i="1"/>
  <c r="I1506" i="1"/>
  <c r="N1505" i="1"/>
  <c r="M1505" i="1"/>
  <c r="J1505" i="1"/>
  <c r="I1505" i="1"/>
  <c r="N1504" i="1"/>
  <c r="M1504" i="1"/>
  <c r="J1504" i="1"/>
  <c r="I1504" i="1"/>
  <c r="N1503" i="1"/>
  <c r="M1503" i="1"/>
  <c r="J1503" i="1"/>
  <c r="I1503" i="1"/>
  <c r="K1503" i="1" s="1"/>
  <c r="L1503" i="1" s="1"/>
  <c r="N1502" i="1"/>
  <c r="M1502" i="1"/>
  <c r="J1502" i="1"/>
  <c r="I1502" i="1"/>
  <c r="N1501" i="1"/>
  <c r="M1501" i="1"/>
  <c r="J1501" i="1"/>
  <c r="I1501" i="1"/>
  <c r="N1500" i="1"/>
  <c r="M1500" i="1"/>
  <c r="J1500" i="1"/>
  <c r="I1500" i="1"/>
  <c r="N1499" i="1"/>
  <c r="M1499" i="1"/>
  <c r="J1499" i="1"/>
  <c r="I1499" i="1"/>
  <c r="N1498" i="1"/>
  <c r="M1498" i="1"/>
  <c r="J1498" i="1"/>
  <c r="I1498" i="1"/>
  <c r="K1498" i="1" s="1"/>
  <c r="L1498" i="1" s="1"/>
  <c r="N1497" i="1"/>
  <c r="O1497" i="1" s="1"/>
  <c r="P1497" i="1" s="1"/>
  <c r="M1497" i="1"/>
  <c r="J1497" i="1"/>
  <c r="I1497" i="1"/>
  <c r="N1496" i="1"/>
  <c r="M1496" i="1"/>
  <c r="J1496" i="1"/>
  <c r="I1496" i="1"/>
  <c r="N1495" i="1"/>
  <c r="M1495" i="1"/>
  <c r="J1495" i="1"/>
  <c r="I1495" i="1"/>
  <c r="N1494" i="1"/>
  <c r="M1494" i="1"/>
  <c r="J1494" i="1"/>
  <c r="I1494" i="1"/>
  <c r="N1493" i="1"/>
  <c r="M1493" i="1"/>
  <c r="J1493" i="1"/>
  <c r="I1493" i="1"/>
  <c r="N1492" i="1"/>
  <c r="M1492" i="1"/>
  <c r="J1492" i="1"/>
  <c r="I1492" i="1"/>
  <c r="N1491" i="1"/>
  <c r="M1491" i="1"/>
  <c r="J1491" i="1"/>
  <c r="I1491" i="1"/>
  <c r="N1490" i="1"/>
  <c r="M1490" i="1"/>
  <c r="J1490" i="1"/>
  <c r="I1490" i="1"/>
  <c r="K1490" i="1" s="1"/>
  <c r="L1490" i="1" s="1"/>
  <c r="N1489" i="1"/>
  <c r="M1489" i="1"/>
  <c r="J1489" i="1"/>
  <c r="I1489" i="1"/>
  <c r="N1488" i="1"/>
  <c r="M1488" i="1"/>
  <c r="J1488" i="1"/>
  <c r="I1488" i="1"/>
  <c r="K1488" i="1" s="1"/>
  <c r="L1488" i="1" s="1"/>
  <c r="N1487" i="1"/>
  <c r="M1487" i="1"/>
  <c r="J1487" i="1"/>
  <c r="I1487" i="1"/>
  <c r="N1486" i="1"/>
  <c r="M1486" i="1"/>
  <c r="J1486" i="1"/>
  <c r="I1486" i="1"/>
  <c r="N1485" i="1"/>
  <c r="M1485" i="1"/>
  <c r="J1485" i="1"/>
  <c r="I1485" i="1"/>
  <c r="K1485" i="1" s="1"/>
  <c r="L1485" i="1" s="1"/>
  <c r="N1484" i="1"/>
  <c r="M1484" i="1"/>
  <c r="J1484" i="1"/>
  <c r="I1484" i="1"/>
  <c r="N1483" i="1"/>
  <c r="M1483" i="1"/>
  <c r="J1483" i="1"/>
  <c r="I1483" i="1"/>
  <c r="N1482" i="1"/>
  <c r="M1482" i="1"/>
  <c r="J1482" i="1"/>
  <c r="I1482" i="1"/>
  <c r="K1482" i="1" s="1"/>
  <c r="L1482" i="1" s="1"/>
  <c r="N1481" i="1"/>
  <c r="M1481" i="1"/>
  <c r="J1481" i="1"/>
  <c r="I1481" i="1"/>
  <c r="N1480" i="1"/>
  <c r="M1480" i="1"/>
  <c r="J1480" i="1"/>
  <c r="I1480" i="1"/>
  <c r="K1480" i="1" s="1"/>
  <c r="L1480" i="1" s="1"/>
  <c r="N1479" i="1"/>
  <c r="M1479" i="1"/>
  <c r="J1479" i="1"/>
  <c r="I1479" i="1"/>
  <c r="N1478" i="1"/>
  <c r="M1478" i="1"/>
  <c r="J1478" i="1"/>
  <c r="I1478" i="1"/>
  <c r="N1477" i="1"/>
  <c r="M1477" i="1"/>
  <c r="J1477" i="1"/>
  <c r="I1477" i="1"/>
  <c r="N1476" i="1"/>
  <c r="M1476" i="1"/>
  <c r="J1476" i="1"/>
  <c r="I1476" i="1"/>
  <c r="N1475" i="1"/>
  <c r="M1475" i="1"/>
  <c r="J1475" i="1"/>
  <c r="I1475" i="1"/>
  <c r="N1474" i="1"/>
  <c r="M1474" i="1"/>
  <c r="J1474" i="1"/>
  <c r="I1474" i="1"/>
  <c r="N1473" i="1"/>
  <c r="M1473" i="1"/>
  <c r="J1473" i="1"/>
  <c r="I1473" i="1"/>
  <c r="K1473" i="1" s="1"/>
  <c r="L1473" i="1" s="1"/>
  <c r="N1472" i="1"/>
  <c r="M1472" i="1"/>
  <c r="J1472" i="1"/>
  <c r="I1472" i="1"/>
  <c r="N1471" i="1"/>
  <c r="M1471" i="1"/>
  <c r="J1471" i="1"/>
  <c r="I1471" i="1"/>
  <c r="N1470" i="1"/>
  <c r="M1470" i="1"/>
  <c r="J1470" i="1"/>
  <c r="I1470" i="1"/>
  <c r="N1469" i="1"/>
  <c r="M1469" i="1"/>
  <c r="J1469" i="1"/>
  <c r="I1469" i="1"/>
  <c r="N1468" i="1"/>
  <c r="M1468" i="1"/>
  <c r="J1468" i="1"/>
  <c r="I1468" i="1"/>
  <c r="N1467" i="1"/>
  <c r="M1467" i="1"/>
  <c r="J1467" i="1"/>
  <c r="I1467" i="1"/>
  <c r="K1467" i="1" s="1"/>
  <c r="L1467" i="1" s="1"/>
  <c r="N1466" i="1"/>
  <c r="M1466" i="1"/>
  <c r="J1466" i="1"/>
  <c r="I1466" i="1"/>
  <c r="N1465" i="1"/>
  <c r="M1465" i="1"/>
  <c r="J1465" i="1"/>
  <c r="I1465" i="1"/>
  <c r="N1464" i="1"/>
  <c r="M1464" i="1"/>
  <c r="J1464" i="1"/>
  <c r="I1464" i="1"/>
  <c r="N1463" i="1"/>
  <c r="M1463" i="1"/>
  <c r="J1463" i="1"/>
  <c r="I1463" i="1"/>
  <c r="K1463" i="1" s="1"/>
  <c r="L1463" i="1" s="1"/>
  <c r="N1462" i="1"/>
  <c r="M1462" i="1"/>
  <c r="J1462" i="1"/>
  <c r="I1462" i="1"/>
  <c r="N1461" i="1"/>
  <c r="M1461" i="1"/>
  <c r="J1461" i="1"/>
  <c r="I1461" i="1"/>
  <c r="K1461" i="1" s="1"/>
  <c r="L1461" i="1" s="1"/>
  <c r="N1460" i="1"/>
  <c r="M1460" i="1"/>
  <c r="J1460" i="1"/>
  <c r="I1460" i="1"/>
  <c r="K1460" i="1" s="1"/>
  <c r="L1460" i="1" s="1"/>
  <c r="N1459" i="1"/>
  <c r="M1459" i="1"/>
  <c r="J1459" i="1"/>
  <c r="I1459" i="1"/>
  <c r="N1458" i="1"/>
  <c r="O1458" i="1" s="1"/>
  <c r="P1458" i="1" s="1"/>
  <c r="M1458" i="1"/>
  <c r="J1458" i="1"/>
  <c r="I1458" i="1"/>
  <c r="N1457" i="1"/>
  <c r="M1457" i="1"/>
  <c r="J1457" i="1"/>
  <c r="I1457" i="1"/>
  <c r="N1456" i="1"/>
  <c r="M1456" i="1"/>
  <c r="O1456" i="1" s="1"/>
  <c r="P1456" i="1" s="1"/>
  <c r="J1456" i="1"/>
  <c r="I1456" i="1"/>
  <c r="N1455" i="1"/>
  <c r="O1455" i="1" s="1"/>
  <c r="P1455" i="1" s="1"/>
  <c r="M1455" i="1"/>
  <c r="J1455" i="1"/>
  <c r="I1455" i="1"/>
  <c r="K1455" i="1" s="1"/>
  <c r="L1455" i="1" s="1"/>
  <c r="N1454" i="1"/>
  <c r="M1454" i="1"/>
  <c r="J1454" i="1"/>
  <c r="I1454" i="1"/>
  <c r="N1453" i="1"/>
  <c r="M1453" i="1"/>
  <c r="O1453" i="1" s="1"/>
  <c r="P1453" i="1" s="1"/>
  <c r="J1453" i="1"/>
  <c r="I1453" i="1"/>
  <c r="N1452" i="1"/>
  <c r="O1452" i="1" s="1"/>
  <c r="P1452" i="1" s="1"/>
  <c r="M1452" i="1"/>
  <c r="J1452" i="1"/>
  <c r="I1452" i="1"/>
  <c r="K1452" i="1" s="1"/>
  <c r="L1452" i="1" s="1"/>
  <c r="N1451" i="1"/>
  <c r="M1451" i="1"/>
  <c r="J1451" i="1"/>
  <c r="I1451" i="1"/>
  <c r="K1451" i="1" s="1"/>
  <c r="L1451" i="1" s="1"/>
  <c r="N1450" i="1"/>
  <c r="M1450" i="1"/>
  <c r="J1450" i="1"/>
  <c r="I1450" i="1"/>
  <c r="K1450" i="1" s="1"/>
  <c r="L1450" i="1" s="1"/>
  <c r="N1449" i="1"/>
  <c r="M1449" i="1"/>
  <c r="J1449" i="1"/>
  <c r="I1449" i="1"/>
  <c r="N1448" i="1"/>
  <c r="M1448" i="1"/>
  <c r="O1448" i="1" s="1"/>
  <c r="P1448" i="1" s="1"/>
  <c r="J1448" i="1"/>
  <c r="I1448" i="1"/>
  <c r="N1447" i="1"/>
  <c r="M1447" i="1"/>
  <c r="J1447" i="1"/>
  <c r="I1447" i="1"/>
  <c r="K1447" i="1" s="1"/>
  <c r="L1447" i="1" s="1"/>
  <c r="N1446" i="1"/>
  <c r="M1446" i="1"/>
  <c r="J1446" i="1"/>
  <c r="I1446" i="1"/>
  <c r="N1445" i="1"/>
  <c r="M1445" i="1"/>
  <c r="J1445" i="1"/>
  <c r="I1445" i="1"/>
  <c r="N1444" i="1"/>
  <c r="M1444" i="1"/>
  <c r="J1444" i="1"/>
  <c r="I1444" i="1"/>
  <c r="N1443" i="1"/>
  <c r="M1443" i="1"/>
  <c r="J1443" i="1"/>
  <c r="I1443" i="1"/>
  <c r="N1442" i="1"/>
  <c r="M1442" i="1"/>
  <c r="O1442" i="1" s="1"/>
  <c r="P1442" i="1" s="1"/>
  <c r="J1442" i="1"/>
  <c r="I1442" i="1"/>
  <c r="N1441" i="1"/>
  <c r="M1441" i="1"/>
  <c r="J1441" i="1"/>
  <c r="I1441" i="1"/>
  <c r="N1440" i="1"/>
  <c r="M1440" i="1"/>
  <c r="J1440" i="1"/>
  <c r="I1440" i="1"/>
  <c r="N1439" i="1"/>
  <c r="M1439" i="1"/>
  <c r="J1439" i="1"/>
  <c r="I1439" i="1"/>
  <c r="N1438" i="1"/>
  <c r="M1438" i="1"/>
  <c r="J1438" i="1"/>
  <c r="I1438" i="1"/>
  <c r="N1437" i="1"/>
  <c r="M1437" i="1"/>
  <c r="J1437" i="1"/>
  <c r="I1437" i="1"/>
  <c r="N1436" i="1"/>
  <c r="M1436" i="1"/>
  <c r="J1436" i="1"/>
  <c r="I1436" i="1"/>
  <c r="N1435" i="1"/>
  <c r="M1435" i="1"/>
  <c r="J1435" i="1"/>
  <c r="I1435" i="1"/>
  <c r="N1434" i="1"/>
  <c r="M1434" i="1"/>
  <c r="J1434" i="1"/>
  <c r="I1434" i="1"/>
  <c r="K1434" i="1" s="1"/>
  <c r="L1434" i="1" s="1"/>
  <c r="N1433" i="1"/>
  <c r="M1433" i="1"/>
  <c r="O1433" i="1" s="1"/>
  <c r="P1433" i="1" s="1"/>
  <c r="J1433" i="1"/>
  <c r="I1433" i="1"/>
  <c r="N1432" i="1"/>
  <c r="M1432" i="1"/>
  <c r="J1432" i="1"/>
  <c r="I1432" i="1"/>
  <c r="N1431" i="1"/>
  <c r="M1431" i="1"/>
  <c r="J1431" i="1"/>
  <c r="I1431" i="1"/>
  <c r="K1431" i="1" s="1"/>
  <c r="L1431" i="1" s="1"/>
  <c r="N1430" i="1"/>
  <c r="M1430" i="1"/>
  <c r="O1430" i="1" s="1"/>
  <c r="P1430" i="1" s="1"/>
  <c r="J1430" i="1"/>
  <c r="I1430" i="1"/>
  <c r="N1429" i="1"/>
  <c r="M1429" i="1"/>
  <c r="J1429" i="1"/>
  <c r="I1429" i="1"/>
  <c r="N1428" i="1"/>
  <c r="O1428" i="1" s="1"/>
  <c r="P1428" i="1" s="1"/>
  <c r="M1428" i="1"/>
  <c r="J1428" i="1"/>
  <c r="I1428" i="1"/>
  <c r="N1427" i="1"/>
  <c r="M1427" i="1"/>
  <c r="J1427" i="1"/>
  <c r="I1427" i="1"/>
  <c r="N1426" i="1"/>
  <c r="M1426" i="1"/>
  <c r="J1426" i="1"/>
  <c r="I1426" i="1"/>
  <c r="N1425" i="1"/>
  <c r="M1425" i="1"/>
  <c r="J1425" i="1"/>
  <c r="I1425" i="1"/>
  <c r="N1424" i="1"/>
  <c r="M1424" i="1"/>
  <c r="J1424" i="1"/>
  <c r="I1424" i="1"/>
  <c r="N1423" i="1"/>
  <c r="M1423" i="1"/>
  <c r="J1423" i="1"/>
  <c r="I1423" i="1"/>
  <c r="N1422" i="1"/>
  <c r="M1422" i="1"/>
  <c r="J1422" i="1"/>
  <c r="I1422" i="1"/>
  <c r="N1421" i="1"/>
  <c r="M1421" i="1"/>
  <c r="O1421" i="1" s="1"/>
  <c r="P1421" i="1" s="1"/>
  <c r="J1421" i="1"/>
  <c r="I1421" i="1"/>
  <c r="N1420" i="1"/>
  <c r="M1420" i="1"/>
  <c r="J1420" i="1"/>
  <c r="I1420" i="1"/>
  <c r="N1419" i="1"/>
  <c r="M1419" i="1"/>
  <c r="J1419" i="1"/>
  <c r="I1419" i="1"/>
  <c r="N1418" i="1"/>
  <c r="M1418" i="1"/>
  <c r="J1418" i="1"/>
  <c r="I1418" i="1"/>
  <c r="N1417" i="1"/>
  <c r="M1417" i="1"/>
  <c r="J1417" i="1"/>
  <c r="I1417" i="1"/>
  <c r="N1416" i="1"/>
  <c r="M1416" i="1"/>
  <c r="J1416" i="1"/>
  <c r="I1416" i="1"/>
  <c r="N1415" i="1"/>
  <c r="M1415" i="1"/>
  <c r="J1415" i="1"/>
  <c r="I1415" i="1"/>
  <c r="N1414" i="1"/>
  <c r="M1414" i="1"/>
  <c r="J1414" i="1"/>
  <c r="I1414" i="1"/>
  <c r="N1413" i="1"/>
  <c r="M1413" i="1"/>
  <c r="J1413" i="1"/>
  <c r="I1413" i="1"/>
  <c r="N1412" i="1"/>
  <c r="M1412" i="1"/>
  <c r="J1412" i="1"/>
  <c r="I1412" i="1"/>
  <c r="N1411" i="1"/>
  <c r="M1411" i="1"/>
  <c r="J1411" i="1"/>
  <c r="I1411" i="1"/>
  <c r="N1410" i="1"/>
  <c r="M1410" i="1"/>
  <c r="J1410" i="1"/>
  <c r="I1410" i="1"/>
  <c r="N1409" i="1"/>
  <c r="M1409" i="1"/>
  <c r="O1409" i="1" s="1"/>
  <c r="P1409" i="1" s="1"/>
  <c r="J1409" i="1"/>
  <c r="I1409" i="1"/>
  <c r="N1408" i="1"/>
  <c r="M1408" i="1"/>
  <c r="J1408" i="1"/>
  <c r="I1408" i="1"/>
  <c r="N1407" i="1"/>
  <c r="M1407" i="1"/>
  <c r="J1407" i="1"/>
  <c r="I1407" i="1"/>
  <c r="N1406" i="1"/>
  <c r="M1406" i="1"/>
  <c r="J1406" i="1"/>
  <c r="I1406" i="1"/>
  <c r="N1405" i="1"/>
  <c r="M1405" i="1"/>
  <c r="J1405" i="1"/>
  <c r="I1405" i="1"/>
  <c r="N1404" i="1"/>
  <c r="O1404" i="1" s="1"/>
  <c r="P1404" i="1" s="1"/>
  <c r="M1404" i="1"/>
  <c r="J1404" i="1"/>
  <c r="I1404" i="1"/>
  <c r="N1403" i="1"/>
  <c r="M1403" i="1"/>
  <c r="J1403" i="1"/>
  <c r="I1403" i="1"/>
  <c r="N1402" i="1"/>
  <c r="M1402" i="1"/>
  <c r="J1402" i="1"/>
  <c r="I1402" i="1"/>
  <c r="N1401" i="1"/>
  <c r="M1401" i="1"/>
  <c r="J1401" i="1"/>
  <c r="I1401" i="1"/>
  <c r="N1400" i="1"/>
  <c r="M1400" i="1"/>
  <c r="J1400" i="1"/>
  <c r="I1400" i="1"/>
  <c r="N1399" i="1"/>
  <c r="M1399" i="1"/>
  <c r="J1399" i="1"/>
  <c r="I1399" i="1"/>
  <c r="N1398" i="1"/>
  <c r="M1398" i="1"/>
  <c r="J1398" i="1"/>
  <c r="I1398" i="1"/>
  <c r="N1397" i="1"/>
  <c r="M1397" i="1"/>
  <c r="J1397" i="1"/>
  <c r="I1397" i="1"/>
  <c r="N1396" i="1"/>
  <c r="M1396" i="1"/>
  <c r="O1396" i="1" s="1"/>
  <c r="P1396" i="1" s="1"/>
  <c r="J1396" i="1"/>
  <c r="I1396" i="1"/>
  <c r="N1395" i="1"/>
  <c r="M1395" i="1"/>
  <c r="J1395" i="1"/>
  <c r="I1395" i="1"/>
  <c r="N1394" i="1"/>
  <c r="M1394" i="1"/>
  <c r="J1394" i="1"/>
  <c r="I1394" i="1"/>
  <c r="N1393" i="1"/>
  <c r="M1393" i="1"/>
  <c r="O1393" i="1" s="1"/>
  <c r="P1393" i="1" s="1"/>
  <c r="J1393" i="1"/>
  <c r="I1393" i="1"/>
  <c r="N1392" i="1"/>
  <c r="M1392" i="1"/>
  <c r="J1392" i="1"/>
  <c r="I1392" i="1"/>
  <c r="K1392" i="1" s="1"/>
  <c r="L1392" i="1" s="1"/>
  <c r="N1391" i="1"/>
  <c r="M1391" i="1"/>
  <c r="J1391" i="1"/>
  <c r="I1391" i="1"/>
  <c r="N1390" i="1"/>
  <c r="M1390" i="1"/>
  <c r="O1390" i="1" s="1"/>
  <c r="P1390" i="1" s="1"/>
  <c r="J1390" i="1"/>
  <c r="I1390" i="1"/>
  <c r="N1389" i="1"/>
  <c r="M1389" i="1"/>
  <c r="J1389" i="1"/>
  <c r="I1389" i="1"/>
  <c r="N1388" i="1"/>
  <c r="M1388" i="1"/>
  <c r="J1388" i="1"/>
  <c r="I1388" i="1"/>
  <c r="N1387" i="1"/>
  <c r="M1387" i="1"/>
  <c r="J1387" i="1"/>
  <c r="I1387" i="1"/>
  <c r="N1386" i="1"/>
  <c r="M1386" i="1"/>
  <c r="J1386" i="1"/>
  <c r="I1386" i="1"/>
  <c r="N1385" i="1"/>
  <c r="M1385" i="1"/>
  <c r="O1385" i="1" s="1"/>
  <c r="P1385" i="1" s="1"/>
  <c r="J1385" i="1"/>
  <c r="I1385" i="1"/>
  <c r="N1384" i="1"/>
  <c r="M1384" i="1"/>
  <c r="J1384" i="1"/>
  <c r="I1384" i="1"/>
  <c r="N1383" i="1"/>
  <c r="M1383" i="1"/>
  <c r="J1383" i="1"/>
  <c r="I1383" i="1"/>
  <c r="K1383" i="1" s="1"/>
  <c r="L1383" i="1" s="1"/>
  <c r="N1382" i="1"/>
  <c r="M1382" i="1"/>
  <c r="O1382" i="1" s="1"/>
  <c r="P1382" i="1" s="1"/>
  <c r="J1382" i="1"/>
  <c r="I1382" i="1"/>
  <c r="N1381" i="1"/>
  <c r="M1381" i="1"/>
  <c r="O1381" i="1" s="1"/>
  <c r="P1381" i="1" s="1"/>
  <c r="J1381" i="1"/>
  <c r="I1381" i="1"/>
  <c r="N1380" i="1"/>
  <c r="M1380" i="1"/>
  <c r="J1380" i="1"/>
  <c r="I1380" i="1"/>
  <c r="N1379" i="1"/>
  <c r="M1379" i="1"/>
  <c r="O1379" i="1" s="1"/>
  <c r="P1379" i="1" s="1"/>
  <c r="J1379" i="1"/>
  <c r="I1379" i="1"/>
  <c r="N1378" i="1"/>
  <c r="M1378" i="1"/>
  <c r="J1378" i="1"/>
  <c r="I1378" i="1"/>
  <c r="N1377" i="1"/>
  <c r="M1377" i="1"/>
  <c r="J1377" i="1"/>
  <c r="I1377" i="1"/>
  <c r="N1376" i="1"/>
  <c r="M1376" i="1"/>
  <c r="J1376" i="1"/>
  <c r="I1376" i="1"/>
  <c r="N1375" i="1"/>
  <c r="M1375" i="1"/>
  <c r="O1375" i="1" s="1"/>
  <c r="P1375" i="1" s="1"/>
  <c r="J1375" i="1"/>
  <c r="I1375" i="1"/>
  <c r="N1374" i="1"/>
  <c r="M1374" i="1"/>
  <c r="J1374" i="1"/>
  <c r="I1374" i="1"/>
  <c r="N1373" i="1"/>
  <c r="M1373" i="1"/>
  <c r="J1373" i="1"/>
  <c r="I1373" i="1"/>
  <c r="N1372" i="1"/>
  <c r="M1372" i="1"/>
  <c r="J1372" i="1"/>
  <c r="I1372" i="1"/>
  <c r="N1371" i="1"/>
  <c r="O1371" i="1" s="1"/>
  <c r="P1371" i="1" s="1"/>
  <c r="M1371" i="1"/>
  <c r="J1371" i="1"/>
  <c r="I1371" i="1"/>
  <c r="N1370" i="1"/>
  <c r="M1370" i="1"/>
  <c r="J1370" i="1"/>
  <c r="I1370" i="1"/>
  <c r="K1370" i="1" s="1"/>
  <c r="L1370" i="1" s="1"/>
  <c r="N1369" i="1"/>
  <c r="M1369" i="1"/>
  <c r="J1369" i="1"/>
  <c r="I1369" i="1"/>
  <c r="N1368" i="1"/>
  <c r="M1368" i="1"/>
  <c r="J1368" i="1"/>
  <c r="I1368" i="1"/>
  <c r="N1367" i="1"/>
  <c r="M1367" i="1"/>
  <c r="O1367" i="1" s="1"/>
  <c r="P1367" i="1" s="1"/>
  <c r="J1367" i="1"/>
  <c r="I1367" i="1"/>
  <c r="K1367" i="1" s="1"/>
  <c r="L1367" i="1" s="1"/>
  <c r="N1366" i="1"/>
  <c r="M1366" i="1"/>
  <c r="J1366" i="1"/>
  <c r="I1366" i="1"/>
  <c r="N1365" i="1"/>
  <c r="M1365" i="1"/>
  <c r="J1365" i="1"/>
  <c r="I1365" i="1"/>
  <c r="K1365" i="1" s="1"/>
  <c r="L1365" i="1" s="1"/>
  <c r="N1364" i="1"/>
  <c r="M1364" i="1"/>
  <c r="O1364" i="1" s="1"/>
  <c r="P1364" i="1" s="1"/>
  <c r="J1364" i="1"/>
  <c r="I1364" i="1"/>
  <c r="N1363" i="1"/>
  <c r="M1363" i="1"/>
  <c r="J1363" i="1"/>
  <c r="I1363" i="1"/>
  <c r="K1363" i="1" s="1"/>
  <c r="L1363" i="1" s="1"/>
  <c r="N1362" i="1"/>
  <c r="M1362" i="1"/>
  <c r="J1362" i="1"/>
  <c r="I1362" i="1"/>
  <c r="K1362" i="1" s="1"/>
  <c r="L1362" i="1" s="1"/>
  <c r="N1361" i="1"/>
  <c r="M1361" i="1"/>
  <c r="J1361" i="1"/>
  <c r="I1361" i="1"/>
  <c r="N1360" i="1"/>
  <c r="M1360" i="1"/>
  <c r="J1360" i="1"/>
  <c r="I1360" i="1"/>
  <c r="N1359" i="1"/>
  <c r="M1359" i="1"/>
  <c r="J1359" i="1"/>
  <c r="I1359" i="1"/>
  <c r="N1358" i="1"/>
  <c r="M1358" i="1"/>
  <c r="J1358" i="1"/>
  <c r="I1358" i="1"/>
  <c r="N1357" i="1"/>
  <c r="M1357" i="1"/>
  <c r="J1357" i="1"/>
  <c r="I1357" i="1"/>
  <c r="N1356" i="1"/>
  <c r="M1356" i="1"/>
  <c r="J1356" i="1"/>
  <c r="I1356" i="1"/>
  <c r="N1355" i="1"/>
  <c r="M1355" i="1"/>
  <c r="J1355" i="1"/>
  <c r="I1355" i="1"/>
  <c r="K1355" i="1" s="1"/>
  <c r="L1355" i="1" s="1"/>
  <c r="N1354" i="1"/>
  <c r="M1354" i="1"/>
  <c r="J1354" i="1"/>
  <c r="I1354" i="1"/>
  <c r="N1353" i="1"/>
  <c r="M1353" i="1"/>
  <c r="J1353" i="1"/>
  <c r="I1353" i="1"/>
  <c r="K1353" i="1" s="1"/>
  <c r="L1353" i="1" s="1"/>
  <c r="N1352" i="1"/>
  <c r="M1352" i="1"/>
  <c r="O1352" i="1" s="1"/>
  <c r="P1352" i="1" s="1"/>
  <c r="J1352" i="1"/>
  <c r="I1352" i="1"/>
  <c r="N1351" i="1"/>
  <c r="M1351" i="1"/>
  <c r="J1351" i="1"/>
  <c r="I1351" i="1"/>
  <c r="N1350" i="1"/>
  <c r="M1350" i="1"/>
  <c r="J1350" i="1"/>
  <c r="I1350" i="1"/>
  <c r="N1349" i="1"/>
  <c r="M1349" i="1"/>
  <c r="O1349" i="1" s="1"/>
  <c r="P1349" i="1" s="1"/>
  <c r="J1349" i="1"/>
  <c r="I1349" i="1"/>
  <c r="N1348" i="1"/>
  <c r="M1348" i="1"/>
  <c r="J1348" i="1"/>
  <c r="I1348" i="1"/>
  <c r="N1347" i="1"/>
  <c r="M1347" i="1"/>
  <c r="J1347" i="1"/>
  <c r="I1347" i="1"/>
  <c r="K1347" i="1" s="1"/>
  <c r="L1347" i="1" s="1"/>
  <c r="N1346" i="1"/>
  <c r="M1346" i="1"/>
  <c r="O1346" i="1" s="1"/>
  <c r="P1346" i="1" s="1"/>
  <c r="J1346" i="1"/>
  <c r="I1346" i="1"/>
  <c r="N1345" i="1"/>
  <c r="M1345" i="1"/>
  <c r="J1345" i="1"/>
  <c r="I1345" i="1"/>
  <c r="N1344" i="1"/>
  <c r="M1344" i="1"/>
  <c r="J1344" i="1"/>
  <c r="I1344" i="1"/>
  <c r="N1343" i="1"/>
  <c r="M1343" i="1"/>
  <c r="J1343" i="1"/>
  <c r="I1343" i="1"/>
  <c r="N1342" i="1"/>
  <c r="M1342" i="1"/>
  <c r="J1342" i="1"/>
  <c r="I1342" i="1"/>
  <c r="N1341" i="1"/>
  <c r="M1341" i="1"/>
  <c r="J1341" i="1"/>
  <c r="I1341" i="1"/>
  <c r="N1340" i="1"/>
  <c r="M1340" i="1"/>
  <c r="J1340" i="1"/>
  <c r="I1340" i="1"/>
  <c r="N1339" i="1"/>
  <c r="M1339" i="1"/>
  <c r="J1339" i="1"/>
  <c r="I1339" i="1"/>
  <c r="K1339" i="1" s="1"/>
  <c r="L1339" i="1" s="1"/>
  <c r="N1338" i="1"/>
  <c r="M1338" i="1"/>
  <c r="J1338" i="1"/>
  <c r="I1338" i="1"/>
  <c r="N1337" i="1"/>
  <c r="M1337" i="1"/>
  <c r="J1337" i="1"/>
  <c r="I1337" i="1"/>
  <c r="K1337" i="1" s="1"/>
  <c r="L1337" i="1" s="1"/>
  <c r="N1336" i="1"/>
  <c r="M1336" i="1"/>
  <c r="J1336" i="1"/>
  <c r="I1336" i="1"/>
  <c r="N1335" i="1"/>
  <c r="M1335" i="1"/>
  <c r="J1335" i="1"/>
  <c r="I1335" i="1"/>
  <c r="N1334" i="1"/>
  <c r="M1334" i="1"/>
  <c r="J1334" i="1"/>
  <c r="I1334" i="1"/>
  <c r="K1334" i="1" s="1"/>
  <c r="L1334" i="1" s="1"/>
  <c r="N1333" i="1"/>
  <c r="M1333" i="1"/>
  <c r="J1333" i="1"/>
  <c r="I1333" i="1"/>
  <c r="N1332" i="1"/>
  <c r="M1332" i="1"/>
  <c r="J1332" i="1"/>
  <c r="I1332" i="1"/>
  <c r="K1332" i="1" s="1"/>
  <c r="L1332" i="1" s="1"/>
  <c r="N1331" i="1"/>
  <c r="M1331" i="1"/>
  <c r="J1331" i="1"/>
  <c r="I1331" i="1"/>
  <c r="N1330" i="1"/>
  <c r="M1330" i="1"/>
  <c r="J1330" i="1"/>
  <c r="I1330" i="1"/>
  <c r="N1329" i="1"/>
  <c r="M1329" i="1"/>
  <c r="J1329" i="1"/>
  <c r="I1329" i="1"/>
  <c r="N1328" i="1"/>
  <c r="M1328" i="1"/>
  <c r="J1328" i="1"/>
  <c r="I1328" i="1"/>
  <c r="N1327" i="1"/>
  <c r="M1327" i="1"/>
  <c r="J1327" i="1"/>
  <c r="I1327" i="1"/>
  <c r="K1327" i="1" s="1"/>
  <c r="L1327" i="1" s="1"/>
  <c r="N1326" i="1"/>
  <c r="M1326" i="1"/>
  <c r="J1326" i="1"/>
  <c r="I1326" i="1"/>
  <c r="N1325" i="1"/>
  <c r="M1325" i="1"/>
  <c r="J1325" i="1"/>
  <c r="I1325" i="1"/>
  <c r="N1324" i="1"/>
  <c r="M1324" i="1"/>
  <c r="J1324" i="1"/>
  <c r="I1324" i="1"/>
  <c r="K1324" i="1" s="1"/>
  <c r="L1324" i="1" s="1"/>
  <c r="N1323" i="1"/>
  <c r="M1323" i="1"/>
  <c r="J1323" i="1"/>
  <c r="I1323" i="1"/>
  <c r="K1323" i="1" s="1"/>
  <c r="L1323" i="1" s="1"/>
  <c r="N1322" i="1"/>
  <c r="M1322" i="1"/>
  <c r="J1322" i="1"/>
  <c r="I1322" i="1"/>
  <c r="N1321" i="1"/>
  <c r="M1321" i="1"/>
  <c r="J1321" i="1"/>
  <c r="I1321" i="1"/>
  <c r="N1320" i="1"/>
  <c r="M1320" i="1"/>
  <c r="J1320" i="1"/>
  <c r="I1320" i="1"/>
  <c r="K1320" i="1" s="1"/>
  <c r="L1320" i="1" s="1"/>
  <c r="N1319" i="1"/>
  <c r="M1319" i="1"/>
  <c r="J1319" i="1"/>
  <c r="I1319" i="1"/>
  <c r="N1318" i="1"/>
  <c r="M1318" i="1"/>
  <c r="J1318" i="1"/>
  <c r="I1318" i="1"/>
  <c r="N1317" i="1"/>
  <c r="M1317" i="1"/>
  <c r="J1317" i="1"/>
  <c r="I1317" i="1"/>
  <c r="N1316" i="1"/>
  <c r="M1316" i="1"/>
  <c r="O1316" i="1" s="1"/>
  <c r="P1316" i="1" s="1"/>
  <c r="J1316" i="1"/>
  <c r="I1316" i="1"/>
  <c r="N1315" i="1"/>
  <c r="M1315" i="1"/>
  <c r="J1315" i="1"/>
  <c r="I1315" i="1"/>
  <c r="N1314" i="1"/>
  <c r="M1314" i="1"/>
  <c r="J1314" i="1"/>
  <c r="I1314" i="1"/>
  <c r="N1313" i="1"/>
  <c r="M1313" i="1"/>
  <c r="J1313" i="1"/>
  <c r="I1313" i="1"/>
  <c r="K1313" i="1" s="1"/>
  <c r="L1313" i="1" s="1"/>
  <c r="N1312" i="1"/>
  <c r="M1312" i="1"/>
  <c r="J1312" i="1"/>
  <c r="I1312" i="1"/>
  <c r="N1311" i="1"/>
  <c r="M1311" i="1"/>
  <c r="J1311" i="1"/>
  <c r="I1311" i="1"/>
  <c r="N1310" i="1"/>
  <c r="M1310" i="1"/>
  <c r="J1310" i="1"/>
  <c r="I1310" i="1"/>
  <c r="N1309" i="1"/>
  <c r="M1309" i="1"/>
  <c r="J1309" i="1"/>
  <c r="I1309" i="1"/>
  <c r="N1308" i="1"/>
  <c r="M1308" i="1"/>
  <c r="J1308" i="1"/>
  <c r="I1308" i="1"/>
  <c r="N1307" i="1"/>
  <c r="M1307" i="1"/>
  <c r="O1307" i="1" s="1"/>
  <c r="P1307" i="1" s="1"/>
  <c r="J1307" i="1"/>
  <c r="I1307" i="1"/>
  <c r="N1306" i="1"/>
  <c r="M1306" i="1"/>
  <c r="J1306" i="1"/>
  <c r="I1306" i="1"/>
  <c r="N1305" i="1"/>
  <c r="M1305" i="1"/>
  <c r="J1305" i="1"/>
  <c r="I1305" i="1"/>
  <c r="N1304" i="1"/>
  <c r="M1304" i="1"/>
  <c r="O1304" i="1" s="1"/>
  <c r="P1304" i="1" s="1"/>
  <c r="J1304" i="1"/>
  <c r="I1304" i="1"/>
  <c r="N1303" i="1"/>
  <c r="M1303" i="1"/>
  <c r="J1303" i="1"/>
  <c r="I1303" i="1"/>
  <c r="N1302" i="1"/>
  <c r="M1302" i="1"/>
  <c r="J1302" i="1"/>
  <c r="I1302" i="1"/>
  <c r="N1301" i="1"/>
  <c r="M1301" i="1"/>
  <c r="J1301" i="1"/>
  <c r="I1301" i="1"/>
  <c r="N1300" i="1"/>
  <c r="M1300" i="1"/>
  <c r="J1300" i="1"/>
  <c r="I1300" i="1"/>
  <c r="N1299" i="1"/>
  <c r="O1299" i="1" s="1"/>
  <c r="P1299" i="1" s="1"/>
  <c r="M1299" i="1"/>
  <c r="J1299" i="1"/>
  <c r="I1299" i="1"/>
  <c r="N1298" i="1"/>
  <c r="M1298" i="1"/>
  <c r="O1298" i="1" s="1"/>
  <c r="P1298" i="1" s="1"/>
  <c r="J1298" i="1"/>
  <c r="I1298" i="1"/>
  <c r="N1297" i="1"/>
  <c r="M1297" i="1"/>
  <c r="J1297" i="1"/>
  <c r="I1297" i="1"/>
  <c r="N1296" i="1"/>
  <c r="M1296" i="1"/>
  <c r="J1296" i="1"/>
  <c r="I1296" i="1"/>
  <c r="N1295" i="1"/>
  <c r="M1295" i="1"/>
  <c r="J1295" i="1"/>
  <c r="I1295" i="1"/>
  <c r="N1294" i="1"/>
  <c r="M1294" i="1"/>
  <c r="J1294" i="1"/>
  <c r="I1294" i="1"/>
  <c r="N1293" i="1"/>
  <c r="M1293" i="1"/>
  <c r="J1293" i="1"/>
  <c r="I1293" i="1"/>
  <c r="K1293" i="1" s="1"/>
  <c r="L1293" i="1" s="1"/>
  <c r="N1292" i="1"/>
  <c r="M1292" i="1"/>
  <c r="J1292" i="1"/>
  <c r="I1292" i="1"/>
  <c r="N1291" i="1"/>
  <c r="M1291" i="1"/>
  <c r="J1291" i="1"/>
  <c r="I1291" i="1"/>
  <c r="N1290" i="1"/>
  <c r="M1290" i="1"/>
  <c r="J1290" i="1"/>
  <c r="I1290" i="1"/>
  <c r="N1289" i="1"/>
  <c r="M1289" i="1"/>
  <c r="J1289" i="1"/>
  <c r="I1289" i="1"/>
  <c r="N1288" i="1"/>
  <c r="M1288" i="1"/>
  <c r="J1288" i="1"/>
  <c r="I1288" i="1"/>
  <c r="N1287" i="1"/>
  <c r="M1287" i="1"/>
  <c r="J1287" i="1"/>
  <c r="I1287" i="1"/>
  <c r="K1287" i="1" s="1"/>
  <c r="L1287" i="1" s="1"/>
  <c r="N1286" i="1"/>
  <c r="M1286" i="1"/>
  <c r="O1286" i="1" s="1"/>
  <c r="P1286" i="1" s="1"/>
  <c r="J1286" i="1"/>
  <c r="I1286" i="1"/>
  <c r="N1285" i="1"/>
  <c r="M1285" i="1"/>
  <c r="J1285" i="1"/>
  <c r="I1285" i="1"/>
  <c r="N1284" i="1"/>
  <c r="M1284" i="1"/>
  <c r="J1284" i="1"/>
  <c r="I1284" i="1"/>
  <c r="N1283" i="1"/>
  <c r="M1283" i="1"/>
  <c r="J1283" i="1"/>
  <c r="I1283" i="1"/>
  <c r="N1282" i="1"/>
  <c r="M1282" i="1"/>
  <c r="J1282" i="1"/>
  <c r="I1282" i="1"/>
  <c r="N1281" i="1"/>
  <c r="M1281" i="1"/>
  <c r="O1281" i="1" s="1"/>
  <c r="P1281" i="1" s="1"/>
  <c r="J1281" i="1"/>
  <c r="I1281" i="1"/>
  <c r="K1281" i="1" s="1"/>
  <c r="L1281" i="1" s="1"/>
  <c r="Q1281" i="1" s="1"/>
  <c r="N1280" i="1"/>
  <c r="M1280" i="1"/>
  <c r="J1280" i="1"/>
  <c r="I1280" i="1"/>
  <c r="N1279" i="1"/>
  <c r="M1279" i="1"/>
  <c r="J1279" i="1"/>
  <c r="I1279" i="1"/>
  <c r="N1278" i="1"/>
  <c r="M1278" i="1"/>
  <c r="J1278" i="1"/>
  <c r="I1278" i="1"/>
  <c r="N1277" i="1"/>
  <c r="M1277" i="1"/>
  <c r="O1277" i="1" s="1"/>
  <c r="P1277" i="1" s="1"/>
  <c r="J1277" i="1"/>
  <c r="I1277" i="1"/>
  <c r="N1276" i="1"/>
  <c r="M1276" i="1"/>
  <c r="O1276" i="1" s="1"/>
  <c r="P1276" i="1" s="1"/>
  <c r="J1276" i="1"/>
  <c r="I1276" i="1"/>
  <c r="N1275" i="1"/>
  <c r="M1275" i="1"/>
  <c r="J1275" i="1"/>
  <c r="I1275" i="1"/>
  <c r="N1274" i="1"/>
  <c r="M1274" i="1"/>
  <c r="J1274" i="1"/>
  <c r="I1274" i="1"/>
  <c r="K1274" i="1" s="1"/>
  <c r="L1274" i="1" s="1"/>
  <c r="N1273" i="1"/>
  <c r="M1273" i="1"/>
  <c r="J1273" i="1"/>
  <c r="I1273" i="1"/>
  <c r="N1272" i="1"/>
  <c r="M1272" i="1"/>
  <c r="J1272" i="1"/>
  <c r="I1272" i="1"/>
  <c r="N1271" i="1"/>
  <c r="M1271" i="1"/>
  <c r="J1271" i="1"/>
  <c r="I1271" i="1"/>
  <c r="N1270" i="1"/>
  <c r="M1270" i="1"/>
  <c r="O1270" i="1" s="1"/>
  <c r="P1270" i="1" s="1"/>
  <c r="J1270" i="1"/>
  <c r="I1270" i="1"/>
  <c r="N1269" i="1"/>
  <c r="M1269" i="1"/>
  <c r="J1269" i="1"/>
  <c r="I1269" i="1"/>
  <c r="K1269" i="1" s="1"/>
  <c r="L1269" i="1" s="1"/>
  <c r="N1268" i="1"/>
  <c r="M1268" i="1"/>
  <c r="J1268" i="1"/>
  <c r="I1268" i="1"/>
  <c r="N1267" i="1"/>
  <c r="M1267" i="1"/>
  <c r="J1267" i="1"/>
  <c r="I1267" i="1"/>
  <c r="N1266" i="1"/>
  <c r="M1266" i="1"/>
  <c r="J1266" i="1"/>
  <c r="I1266" i="1"/>
  <c r="K1266" i="1" s="1"/>
  <c r="L1266" i="1" s="1"/>
  <c r="N1265" i="1"/>
  <c r="M1265" i="1"/>
  <c r="J1265" i="1"/>
  <c r="I1265" i="1"/>
  <c r="N1264" i="1"/>
  <c r="M1264" i="1"/>
  <c r="J1264" i="1"/>
  <c r="I1264" i="1"/>
  <c r="N1263" i="1"/>
  <c r="M1263" i="1"/>
  <c r="J1263" i="1"/>
  <c r="I1263" i="1"/>
  <c r="N1262" i="1"/>
  <c r="M1262" i="1"/>
  <c r="J1262" i="1"/>
  <c r="I1262" i="1"/>
  <c r="N1261" i="1"/>
  <c r="M1261" i="1"/>
  <c r="O1261" i="1" s="1"/>
  <c r="P1261" i="1" s="1"/>
  <c r="J1261" i="1"/>
  <c r="I1261" i="1"/>
  <c r="N1260" i="1"/>
  <c r="M1260" i="1"/>
  <c r="J1260" i="1"/>
  <c r="I1260" i="1"/>
  <c r="N1259" i="1"/>
  <c r="M1259" i="1"/>
  <c r="O1259" i="1" s="1"/>
  <c r="P1259" i="1" s="1"/>
  <c r="J1259" i="1"/>
  <c r="I1259" i="1"/>
  <c r="N1258" i="1"/>
  <c r="M1258" i="1"/>
  <c r="O1258" i="1" s="1"/>
  <c r="P1258" i="1" s="1"/>
  <c r="J1258" i="1"/>
  <c r="I1258" i="1"/>
  <c r="N1257" i="1"/>
  <c r="M1257" i="1"/>
  <c r="O1257" i="1" s="1"/>
  <c r="P1257" i="1" s="1"/>
  <c r="J1257" i="1"/>
  <c r="I1257" i="1"/>
  <c r="K1257" i="1" s="1"/>
  <c r="L1257" i="1" s="1"/>
  <c r="Q1257" i="1" s="1"/>
  <c r="N1256" i="1"/>
  <c r="M1256" i="1"/>
  <c r="J1256" i="1"/>
  <c r="I1256" i="1"/>
  <c r="N1255" i="1"/>
  <c r="M1255" i="1"/>
  <c r="O1255" i="1" s="1"/>
  <c r="P1255" i="1" s="1"/>
  <c r="J1255" i="1"/>
  <c r="I1255" i="1"/>
  <c r="N1254" i="1"/>
  <c r="M1254" i="1"/>
  <c r="J1254" i="1"/>
  <c r="I1254" i="1"/>
  <c r="N1253" i="1"/>
  <c r="M1253" i="1"/>
  <c r="O1253" i="1" s="1"/>
  <c r="P1253" i="1" s="1"/>
  <c r="J1253" i="1"/>
  <c r="I1253" i="1"/>
  <c r="N1252" i="1"/>
  <c r="M1252" i="1"/>
  <c r="O1252" i="1" s="1"/>
  <c r="P1252" i="1" s="1"/>
  <c r="J1252" i="1"/>
  <c r="I1252" i="1"/>
  <c r="N1251" i="1"/>
  <c r="M1251" i="1"/>
  <c r="J1251" i="1"/>
  <c r="I1251" i="1"/>
  <c r="K1251" i="1" s="1"/>
  <c r="L1251" i="1" s="1"/>
  <c r="N1250" i="1"/>
  <c r="M1250" i="1"/>
  <c r="O1250" i="1" s="1"/>
  <c r="P1250" i="1" s="1"/>
  <c r="J1250" i="1"/>
  <c r="I1250" i="1"/>
  <c r="N1249" i="1"/>
  <c r="M1249" i="1"/>
  <c r="O1249" i="1" s="1"/>
  <c r="P1249" i="1" s="1"/>
  <c r="J1249" i="1"/>
  <c r="I1249" i="1"/>
  <c r="N1248" i="1"/>
  <c r="M1248" i="1"/>
  <c r="J1248" i="1"/>
  <c r="I1248" i="1"/>
  <c r="N1247" i="1"/>
  <c r="M1247" i="1"/>
  <c r="O1247" i="1" s="1"/>
  <c r="P1247" i="1" s="1"/>
  <c r="J1247" i="1"/>
  <c r="I1247" i="1"/>
  <c r="N1246" i="1"/>
  <c r="M1246" i="1"/>
  <c r="J1246" i="1"/>
  <c r="I1246" i="1"/>
  <c r="N1245" i="1"/>
  <c r="M1245" i="1"/>
  <c r="O1245" i="1" s="1"/>
  <c r="P1245" i="1" s="1"/>
  <c r="J1245" i="1"/>
  <c r="I1245" i="1"/>
  <c r="N1244" i="1"/>
  <c r="M1244" i="1"/>
  <c r="J1244" i="1"/>
  <c r="I1244" i="1"/>
  <c r="N1243" i="1"/>
  <c r="M1243" i="1"/>
  <c r="J1243" i="1"/>
  <c r="I1243" i="1"/>
  <c r="N1242" i="1"/>
  <c r="M1242" i="1"/>
  <c r="J1242" i="1"/>
  <c r="I1242" i="1"/>
  <c r="N1241" i="1"/>
  <c r="M1241" i="1"/>
  <c r="J1241" i="1"/>
  <c r="I1241" i="1"/>
  <c r="N1240" i="1"/>
  <c r="M1240" i="1"/>
  <c r="O1240" i="1" s="1"/>
  <c r="P1240" i="1" s="1"/>
  <c r="J1240" i="1"/>
  <c r="I1240" i="1"/>
  <c r="N1239" i="1"/>
  <c r="M1239" i="1"/>
  <c r="J1239" i="1"/>
  <c r="I1239" i="1"/>
  <c r="N1238" i="1"/>
  <c r="M1238" i="1"/>
  <c r="J1238" i="1"/>
  <c r="I1238" i="1"/>
  <c r="K1238" i="1" s="1"/>
  <c r="L1238" i="1" s="1"/>
  <c r="N1237" i="1"/>
  <c r="M1237" i="1"/>
  <c r="J1237" i="1"/>
  <c r="I1237" i="1"/>
  <c r="N1236" i="1"/>
  <c r="M1236" i="1"/>
  <c r="J1236" i="1"/>
  <c r="I1236" i="1"/>
  <c r="N1235" i="1"/>
  <c r="M1235" i="1"/>
  <c r="J1235" i="1"/>
  <c r="I1235" i="1"/>
  <c r="N1234" i="1"/>
  <c r="M1234" i="1"/>
  <c r="J1234" i="1"/>
  <c r="I1234" i="1"/>
  <c r="N1233" i="1"/>
  <c r="M1233" i="1"/>
  <c r="J1233" i="1"/>
  <c r="I1233" i="1"/>
  <c r="N1232" i="1"/>
  <c r="M1232" i="1"/>
  <c r="J1232" i="1"/>
  <c r="I1232" i="1"/>
  <c r="N1231" i="1"/>
  <c r="M1231" i="1"/>
  <c r="J1231" i="1"/>
  <c r="I1231" i="1"/>
  <c r="N1230" i="1"/>
  <c r="M1230" i="1"/>
  <c r="J1230" i="1"/>
  <c r="I1230" i="1"/>
  <c r="K1230" i="1" s="1"/>
  <c r="L1230" i="1" s="1"/>
  <c r="N1229" i="1"/>
  <c r="M1229" i="1"/>
  <c r="J1229" i="1"/>
  <c r="I1229" i="1"/>
  <c r="N1228" i="1"/>
  <c r="M1228" i="1"/>
  <c r="J1228" i="1"/>
  <c r="I1228" i="1"/>
  <c r="N1227" i="1"/>
  <c r="M1227" i="1"/>
  <c r="J1227" i="1"/>
  <c r="I1227" i="1"/>
  <c r="K1227" i="1" s="1"/>
  <c r="L1227" i="1" s="1"/>
  <c r="N1226" i="1"/>
  <c r="M1226" i="1"/>
  <c r="J1226" i="1"/>
  <c r="I1226" i="1"/>
  <c r="N1225" i="1"/>
  <c r="M1225" i="1"/>
  <c r="J1225" i="1"/>
  <c r="I1225" i="1"/>
  <c r="N1224" i="1"/>
  <c r="M1224" i="1"/>
  <c r="J1224" i="1"/>
  <c r="I1224" i="1"/>
  <c r="N1223" i="1"/>
  <c r="M1223" i="1"/>
  <c r="J1223" i="1"/>
  <c r="I1223" i="1"/>
  <c r="N1222" i="1"/>
  <c r="M1222" i="1"/>
  <c r="J1222" i="1"/>
  <c r="I1222" i="1"/>
  <c r="N1221" i="1"/>
  <c r="M1221" i="1"/>
  <c r="O1221" i="1" s="1"/>
  <c r="P1221" i="1" s="1"/>
  <c r="J1221" i="1"/>
  <c r="I1221" i="1"/>
  <c r="K1221" i="1" s="1"/>
  <c r="L1221" i="1" s="1"/>
  <c r="Q1221" i="1" s="1"/>
  <c r="N1220" i="1"/>
  <c r="M1220" i="1"/>
  <c r="J1220" i="1"/>
  <c r="I1220" i="1"/>
  <c r="N1219" i="1"/>
  <c r="M1219" i="1"/>
  <c r="J1219" i="1"/>
  <c r="I1219" i="1"/>
  <c r="N1218" i="1"/>
  <c r="M1218" i="1"/>
  <c r="J1218" i="1"/>
  <c r="I1218" i="1"/>
  <c r="N1217" i="1"/>
  <c r="M1217" i="1"/>
  <c r="J1217" i="1"/>
  <c r="I1217" i="1"/>
  <c r="N1216" i="1"/>
  <c r="M1216" i="1"/>
  <c r="J1216" i="1"/>
  <c r="I1216" i="1"/>
  <c r="N1215" i="1"/>
  <c r="M1215" i="1"/>
  <c r="J1215" i="1"/>
  <c r="I1215" i="1"/>
  <c r="K1215" i="1" s="1"/>
  <c r="L1215" i="1" s="1"/>
  <c r="N1214" i="1"/>
  <c r="M1214" i="1"/>
  <c r="J1214" i="1"/>
  <c r="I1214" i="1"/>
  <c r="N1213" i="1"/>
  <c r="M1213" i="1"/>
  <c r="J1213" i="1"/>
  <c r="I1213" i="1"/>
  <c r="N1212" i="1"/>
  <c r="M1212" i="1"/>
  <c r="J1212" i="1"/>
  <c r="I1212" i="1"/>
  <c r="N1211" i="1"/>
  <c r="M1211" i="1"/>
  <c r="J1211" i="1"/>
  <c r="I1211" i="1"/>
  <c r="K1211" i="1" s="1"/>
  <c r="L1211" i="1" s="1"/>
  <c r="N1210" i="1"/>
  <c r="M1210" i="1"/>
  <c r="J1210" i="1"/>
  <c r="I1210" i="1"/>
  <c r="N1209" i="1"/>
  <c r="M1209" i="1"/>
  <c r="O1209" i="1" s="1"/>
  <c r="P1209" i="1" s="1"/>
  <c r="J1209" i="1"/>
  <c r="I1209" i="1"/>
  <c r="N1208" i="1"/>
  <c r="M1208" i="1"/>
  <c r="J1208" i="1"/>
  <c r="I1208" i="1"/>
  <c r="N1207" i="1"/>
  <c r="M1207" i="1"/>
  <c r="J1207" i="1"/>
  <c r="I1207" i="1"/>
  <c r="N1206" i="1"/>
  <c r="M1206" i="1"/>
  <c r="J1206" i="1"/>
  <c r="I1206" i="1"/>
  <c r="N1205" i="1"/>
  <c r="M1205" i="1"/>
  <c r="J1205" i="1"/>
  <c r="I1205" i="1"/>
  <c r="K1205" i="1" s="1"/>
  <c r="L1205" i="1" s="1"/>
  <c r="N1204" i="1"/>
  <c r="M1204" i="1"/>
  <c r="J1204" i="1"/>
  <c r="I1204" i="1"/>
  <c r="N1203" i="1"/>
  <c r="M1203" i="1"/>
  <c r="O1203" i="1" s="1"/>
  <c r="P1203" i="1" s="1"/>
  <c r="J1203" i="1"/>
  <c r="I1203" i="1"/>
  <c r="N1202" i="1"/>
  <c r="M1202" i="1"/>
  <c r="J1202" i="1"/>
  <c r="I1202" i="1"/>
  <c r="N1201" i="1"/>
  <c r="M1201" i="1"/>
  <c r="J1201" i="1"/>
  <c r="I1201" i="1"/>
  <c r="N1200" i="1"/>
  <c r="M1200" i="1"/>
  <c r="J1200" i="1"/>
  <c r="I1200" i="1"/>
  <c r="N1199" i="1"/>
  <c r="M1199" i="1"/>
  <c r="J1199" i="1"/>
  <c r="I1199" i="1"/>
  <c r="K1199" i="1" s="1"/>
  <c r="L1199" i="1" s="1"/>
  <c r="N1198" i="1"/>
  <c r="M1198" i="1"/>
  <c r="O1198" i="1" s="1"/>
  <c r="P1198" i="1" s="1"/>
  <c r="J1198" i="1"/>
  <c r="I1198" i="1"/>
  <c r="N1197" i="1"/>
  <c r="M1197" i="1"/>
  <c r="J1197" i="1"/>
  <c r="I1197" i="1"/>
  <c r="N1196" i="1"/>
  <c r="M1196" i="1"/>
  <c r="O1196" i="1" s="1"/>
  <c r="P1196" i="1" s="1"/>
  <c r="J1196" i="1"/>
  <c r="I1196" i="1"/>
  <c r="K1196" i="1" s="1"/>
  <c r="L1196" i="1" s="1"/>
  <c r="Q1196" i="1" s="1"/>
  <c r="N1195" i="1"/>
  <c r="M1195" i="1"/>
  <c r="O1195" i="1" s="1"/>
  <c r="P1195" i="1" s="1"/>
  <c r="J1195" i="1"/>
  <c r="I1195" i="1"/>
  <c r="N1194" i="1"/>
  <c r="M1194" i="1"/>
  <c r="J1194" i="1"/>
  <c r="I1194" i="1"/>
  <c r="N1193" i="1"/>
  <c r="M1193" i="1"/>
  <c r="O1193" i="1" s="1"/>
  <c r="P1193" i="1" s="1"/>
  <c r="J1193" i="1"/>
  <c r="I1193" i="1"/>
  <c r="N1192" i="1"/>
  <c r="M1192" i="1"/>
  <c r="J1192" i="1"/>
  <c r="I1192" i="1"/>
  <c r="N1191" i="1"/>
  <c r="M1191" i="1"/>
  <c r="J1191" i="1"/>
  <c r="I1191" i="1"/>
  <c r="N1190" i="1"/>
  <c r="M1190" i="1"/>
  <c r="J1190" i="1"/>
  <c r="I1190" i="1"/>
  <c r="N1189" i="1"/>
  <c r="M1189" i="1"/>
  <c r="J1189" i="1"/>
  <c r="I1189" i="1"/>
  <c r="N1188" i="1"/>
  <c r="M1188" i="1"/>
  <c r="J1188" i="1"/>
  <c r="I1188" i="1"/>
  <c r="N1187" i="1"/>
  <c r="M1187" i="1"/>
  <c r="J1187" i="1"/>
  <c r="I1187" i="1"/>
  <c r="N1186" i="1"/>
  <c r="M1186" i="1"/>
  <c r="J1186" i="1"/>
  <c r="I1186" i="1"/>
  <c r="N1185" i="1"/>
  <c r="M1185" i="1"/>
  <c r="O1185" i="1" s="1"/>
  <c r="P1185" i="1" s="1"/>
  <c r="J1185" i="1"/>
  <c r="I1185" i="1"/>
  <c r="N1184" i="1"/>
  <c r="M1184" i="1"/>
  <c r="O1184" i="1" s="1"/>
  <c r="P1184" i="1" s="1"/>
  <c r="J1184" i="1"/>
  <c r="I1184" i="1"/>
  <c r="K1184" i="1" s="1"/>
  <c r="L1184" i="1" s="1"/>
  <c r="N1183" i="1"/>
  <c r="M1183" i="1"/>
  <c r="J1183" i="1"/>
  <c r="I1183" i="1"/>
  <c r="N1182" i="1"/>
  <c r="M1182" i="1"/>
  <c r="J1182" i="1"/>
  <c r="I1182" i="1"/>
  <c r="N1181" i="1"/>
  <c r="M1181" i="1"/>
  <c r="O1181" i="1" s="1"/>
  <c r="P1181" i="1" s="1"/>
  <c r="J1181" i="1"/>
  <c r="I1181" i="1"/>
  <c r="N1180" i="1"/>
  <c r="M1180" i="1"/>
  <c r="J1180" i="1"/>
  <c r="I1180" i="1"/>
  <c r="N1179" i="1"/>
  <c r="M1179" i="1"/>
  <c r="O1179" i="1" s="1"/>
  <c r="P1179" i="1" s="1"/>
  <c r="J1179" i="1"/>
  <c r="I1179" i="1"/>
  <c r="N1178" i="1"/>
  <c r="M1178" i="1"/>
  <c r="J1178" i="1"/>
  <c r="I1178" i="1"/>
  <c r="N1177" i="1"/>
  <c r="M1177" i="1"/>
  <c r="J1177" i="1"/>
  <c r="I1177" i="1"/>
  <c r="N1176" i="1"/>
  <c r="M1176" i="1"/>
  <c r="O1176" i="1" s="1"/>
  <c r="P1176" i="1" s="1"/>
  <c r="J1176" i="1"/>
  <c r="I1176" i="1"/>
  <c r="N1175" i="1"/>
  <c r="M1175" i="1"/>
  <c r="O1175" i="1" s="1"/>
  <c r="P1175" i="1" s="1"/>
  <c r="J1175" i="1"/>
  <c r="I1175" i="1"/>
  <c r="N1174" i="1"/>
  <c r="M1174" i="1"/>
  <c r="J1174" i="1"/>
  <c r="I1174" i="1"/>
  <c r="N1173" i="1"/>
  <c r="M1173" i="1"/>
  <c r="J1173" i="1"/>
  <c r="I1173" i="1"/>
  <c r="K1173" i="1" s="1"/>
  <c r="L1173" i="1" s="1"/>
  <c r="N1172" i="1"/>
  <c r="M1172" i="1"/>
  <c r="J1172" i="1"/>
  <c r="I1172" i="1"/>
  <c r="N1171" i="1"/>
  <c r="M1171" i="1"/>
  <c r="J1171" i="1"/>
  <c r="I1171" i="1"/>
  <c r="N1170" i="1"/>
  <c r="M1170" i="1"/>
  <c r="J1170" i="1"/>
  <c r="I1170" i="1"/>
  <c r="K1170" i="1" s="1"/>
  <c r="L1170" i="1" s="1"/>
  <c r="N1169" i="1"/>
  <c r="M1169" i="1"/>
  <c r="J1169" i="1"/>
  <c r="I1169" i="1"/>
  <c r="N1168" i="1"/>
  <c r="M1168" i="1"/>
  <c r="J1168" i="1"/>
  <c r="I1168" i="1"/>
  <c r="N1167" i="1"/>
  <c r="M1167" i="1"/>
  <c r="J1167" i="1"/>
  <c r="I1167" i="1"/>
  <c r="K1167" i="1" s="1"/>
  <c r="L1167" i="1" s="1"/>
  <c r="N1166" i="1"/>
  <c r="M1166" i="1"/>
  <c r="J1166" i="1"/>
  <c r="I1166" i="1"/>
  <c r="N1165" i="1"/>
  <c r="M1165" i="1"/>
  <c r="J1165" i="1"/>
  <c r="I1165" i="1"/>
  <c r="N1164" i="1"/>
  <c r="M1164" i="1"/>
  <c r="J1164" i="1"/>
  <c r="I1164" i="1"/>
  <c r="N1163" i="1"/>
  <c r="M1163" i="1"/>
  <c r="J1163" i="1"/>
  <c r="I1163" i="1"/>
  <c r="N1162" i="1"/>
  <c r="M1162" i="1"/>
  <c r="J1162" i="1"/>
  <c r="I1162" i="1"/>
  <c r="N1161" i="1"/>
  <c r="M1161" i="1"/>
  <c r="J1161" i="1"/>
  <c r="I1161" i="1"/>
  <c r="K1161" i="1" s="1"/>
  <c r="L1161" i="1" s="1"/>
  <c r="N1160" i="1"/>
  <c r="M1160" i="1"/>
  <c r="O1160" i="1" s="1"/>
  <c r="P1160" i="1" s="1"/>
  <c r="J1160" i="1"/>
  <c r="I1160" i="1"/>
  <c r="K1160" i="1" s="1"/>
  <c r="L1160" i="1" s="1"/>
  <c r="N1159" i="1"/>
  <c r="M1159" i="1"/>
  <c r="J1159" i="1"/>
  <c r="I1159" i="1"/>
  <c r="N1158" i="1"/>
  <c r="M1158" i="1"/>
  <c r="J1158" i="1"/>
  <c r="I1158" i="1"/>
  <c r="N1157" i="1"/>
  <c r="M1157" i="1"/>
  <c r="O1157" i="1" s="1"/>
  <c r="P1157" i="1" s="1"/>
  <c r="J1157" i="1"/>
  <c r="I1157" i="1"/>
  <c r="K1157" i="1" s="1"/>
  <c r="L1157" i="1" s="1"/>
  <c r="N1156" i="1"/>
  <c r="M1156" i="1"/>
  <c r="J1156" i="1"/>
  <c r="I1156" i="1"/>
  <c r="N1155" i="1"/>
  <c r="M1155" i="1"/>
  <c r="J1155" i="1"/>
  <c r="I1155" i="1"/>
  <c r="K1155" i="1" s="1"/>
  <c r="L1155" i="1" s="1"/>
  <c r="N1154" i="1"/>
  <c r="M1154" i="1"/>
  <c r="O1154" i="1" s="1"/>
  <c r="P1154" i="1" s="1"/>
  <c r="J1154" i="1"/>
  <c r="I1154" i="1"/>
  <c r="N1153" i="1"/>
  <c r="M1153" i="1"/>
  <c r="J1153" i="1"/>
  <c r="I1153" i="1"/>
  <c r="N1152" i="1"/>
  <c r="M1152" i="1"/>
  <c r="J1152" i="1"/>
  <c r="I1152" i="1"/>
  <c r="N1151" i="1"/>
  <c r="M1151" i="1"/>
  <c r="O1151" i="1" s="1"/>
  <c r="P1151" i="1" s="1"/>
  <c r="J1151" i="1"/>
  <c r="I1151" i="1"/>
  <c r="K1151" i="1" s="1"/>
  <c r="L1151" i="1" s="1"/>
  <c r="N1150" i="1"/>
  <c r="M1150" i="1"/>
  <c r="J1150" i="1"/>
  <c r="I1150" i="1"/>
  <c r="N1149" i="1"/>
  <c r="M1149" i="1"/>
  <c r="J1149" i="1"/>
  <c r="I1149" i="1"/>
  <c r="K1149" i="1" s="1"/>
  <c r="L1149" i="1" s="1"/>
  <c r="N1148" i="1"/>
  <c r="M1148" i="1"/>
  <c r="J1148" i="1"/>
  <c r="I1148" i="1"/>
  <c r="K1148" i="1" s="1"/>
  <c r="L1148" i="1" s="1"/>
  <c r="N1147" i="1"/>
  <c r="M1147" i="1"/>
  <c r="J1147" i="1"/>
  <c r="I1147" i="1"/>
  <c r="N1146" i="1"/>
  <c r="M1146" i="1"/>
  <c r="J1146" i="1"/>
  <c r="I1146" i="1"/>
  <c r="N1145" i="1"/>
  <c r="M1145" i="1"/>
  <c r="J1145" i="1"/>
  <c r="I1145" i="1"/>
  <c r="N1144" i="1"/>
  <c r="M1144" i="1"/>
  <c r="J1144" i="1"/>
  <c r="I1144" i="1"/>
  <c r="N1143" i="1"/>
  <c r="M1143" i="1"/>
  <c r="J1143" i="1"/>
  <c r="I1143" i="1"/>
  <c r="N1142" i="1"/>
  <c r="M1142" i="1"/>
  <c r="J1142" i="1"/>
  <c r="I1142" i="1"/>
  <c r="N1141" i="1"/>
  <c r="M1141" i="1"/>
  <c r="J1141" i="1"/>
  <c r="I1141" i="1"/>
  <c r="N1140" i="1"/>
  <c r="M1140" i="1"/>
  <c r="J1140" i="1"/>
  <c r="I1140" i="1"/>
  <c r="N1139" i="1"/>
  <c r="M1139" i="1"/>
  <c r="J1139" i="1"/>
  <c r="I1139" i="1"/>
  <c r="N1138" i="1"/>
  <c r="M1138" i="1"/>
  <c r="J1138" i="1"/>
  <c r="I1138" i="1"/>
  <c r="N1137" i="1"/>
  <c r="M1137" i="1"/>
  <c r="J1137" i="1"/>
  <c r="I1137" i="1"/>
  <c r="N1136" i="1"/>
  <c r="M1136" i="1"/>
  <c r="J1136" i="1"/>
  <c r="I1136" i="1"/>
  <c r="N1135" i="1"/>
  <c r="M1135" i="1"/>
  <c r="J1135" i="1"/>
  <c r="I1135" i="1"/>
  <c r="N1134" i="1"/>
  <c r="M1134" i="1"/>
  <c r="J1134" i="1"/>
  <c r="I1134" i="1"/>
  <c r="N1133" i="1"/>
  <c r="M1133" i="1"/>
  <c r="O1133" i="1" s="1"/>
  <c r="P1133" i="1" s="1"/>
  <c r="J1133" i="1"/>
  <c r="I1133" i="1"/>
  <c r="N1132" i="1"/>
  <c r="M1132" i="1"/>
  <c r="J1132" i="1"/>
  <c r="I1132" i="1"/>
  <c r="N1131" i="1"/>
  <c r="M1131" i="1"/>
  <c r="J1131" i="1"/>
  <c r="I1131" i="1"/>
  <c r="N1130" i="1"/>
  <c r="M1130" i="1"/>
  <c r="J1130" i="1"/>
  <c r="I1130" i="1"/>
  <c r="N1129" i="1"/>
  <c r="M1129" i="1"/>
  <c r="J1129" i="1"/>
  <c r="K1129" i="1" s="1"/>
  <c r="L1129" i="1" s="1"/>
  <c r="I1129" i="1"/>
  <c r="N1128" i="1"/>
  <c r="M1128" i="1"/>
  <c r="J1128" i="1"/>
  <c r="I1128" i="1"/>
  <c r="N1127" i="1"/>
  <c r="M1127" i="1"/>
  <c r="O1127" i="1" s="1"/>
  <c r="P1127" i="1" s="1"/>
  <c r="J1127" i="1"/>
  <c r="I1127" i="1"/>
  <c r="N1126" i="1"/>
  <c r="M1126" i="1"/>
  <c r="J1126" i="1"/>
  <c r="K1126" i="1" s="1"/>
  <c r="L1126" i="1" s="1"/>
  <c r="I1126" i="1"/>
  <c r="N1125" i="1"/>
  <c r="M1125" i="1"/>
  <c r="J1125" i="1"/>
  <c r="I1125" i="1"/>
  <c r="K1125" i="1" s="1"/>
  <c r="L1125" i="1" s="1"/>
  <c r="N1124" i="1"/>
  <c r="M1124" i="1"/>
  <c r="J1124" i="1"/>
  <c r="I1124" i="1"/>
  <c r="N1123" i="1"/>
  <c r="M1123" i="1"/>
  <c r="J1123" i="1"/>
  <c r="K1123" i="1" s="1"/>
  <c r="L1123" i="1" s="1"/>
  <c r="I1123" i="1"/>
  <c r="N1122" i="1"/>
  <c r="M1122" i="1"/>
  <c r="J1122" i="1"/>
  <c r="I1122" i="1"/>
  <c r="N1121" i="1"/>
  <c r="M1121" i="1"/>
  <c r="J1121" i="1"/>
  <c r="I1121" i="1"/>
  <c r="N1120" i="1"/>
  <c r="M1120" i="1"/>
  <c r="J1120" i="1"/>
  <c r="I1120" i="1"/>
  <c r="N1119" i="1"/>
  <c r="M1119" i="1"/>
  <c r="J1119" i="1"/>
  <c r="I1119" i="1"/>
  <c r="N1118" i="1"/>
  <c r="M1118" i="1"/>
  <c r="J1118" i="1"/>
  <c r="I1118" i="1"/>
  <c r="N1117" i="1"/>
  <c r="M1117" i="1"/>
  <c r="J1117" i="1"/>
  <c r="I1117" i="1"/>
  <c r="N1116" i="1"/>
  <c r="M1116" i="1"/>
  <c r="J1116" i="1"/>
  <c r="I1116" i="1"/>
  <c r="N1115" i="1"/>
  <c r="M1115" i="1"/>
  <c r="J1115" i="1"/>
  <c r="I1115" i="1"/>
  <c r="N1114" i="1"/>
  <c r="M1114" i="1"/>
  <c r="J1114" i="1"/>
  <c r="I1114" i="1"/>
  <c r="N1113" i="1"/>
  <c r="M1113" i="1"/>
  <c r="J1113" i="1"/>
  <c r="I1113" i="1"/>
  <c r="K1113" i="1" s="1"/>
  <c r="L1113" i="1" s="1"/>
  <c r="N1112" i="1"/>
  <c r="M1112" i="1"/>
  <c r="O1112" i="1" s="1"/>
  <c r="P1112" i="1" s="1"/>
  <c r="J1112" i="1"/>
  <c r="I1112" i="1"/>
  <c r="N1111" i="1"/>
  <c r="M1111" i="1"/>
  <c r="J1111" i="1"/>
  <c r="I1111" i="1"/>
  <c r="N1110" i="1"/>
  <c r="M1110" i="1"/>
  <c r="J1110" i="1"/>
  <c r="I1110" i="1"/>
  <c r="N1109" i="1"/>
  <c r="M1109" i="1"/>
  <c r="O1109" i="1" s="1"/>
  <c r="P1109" i="1" s="1"/>
  <c r="J1109" i="1"/>
  <c r="I1109" i="1"/>
  <c r="N1108" i="1"/>
  <c r="M1108" i="1"/>
  <c r="J1108" i="1"/>
  <c r="I1108" i="1"/>
  <c r="N1107" i="1"/>
  <c r="M1107" i="1"/>
  <c r="J1107" i="1"/>
  <c r="I1107" i="1"/>
  <c r="N1106" i="1"/>
  <c r="M1106" i="1"/>
  <c r="J1106" i="1"/>
  <c r="I1106" i="1"/>
  <c r="N1105" i="1"/>
  <c r="M1105" i="1"/>
  <c r="J1105" i="1"/>
  <c r="I1105" i="1"/>
  <c r="N1104" i="1"/>
  <c r="M1104" i="1"/>
  <c r="J1104" i="1"/>
  <c r="I1104" i="1"/>
  <c r="N1103" i="1"/>
  <c r="M1103" i="1"/>
  <c r="J1103" i="1"/>
  <c r="I1103" i="1"/>
  <c r="N1102" i="1"/>
  <c r="M1102" i="1"/>
  <c r="J1102" i="1"/>
  <c r="I1102" i="1"/>
  <c r="N1101" i="1"/>
  <c r="M1101" i="1"/>
  <c r="J1101" i="1"/>
  <c r="I1101" i="1"/>
  <c r="N1100" i="1"/>
  <c r="M1100" i="1"/>
  <c r="J1100" i="1"/>
  <c r="I1100" i="1"/>
  <c r="N1099" i="1"/>
  <c r="M1099" i="1"/>
  <c r="J1099" i="1"/>
  <c r="I1099" i="1"/>
  <c r="N1098" i="1"/>
  <c r="M1098" i="1"/>
  <c r="J1098" i="1"/>
  <c r="I1098" i="1"/>
  <c r="N1097" i="1"/>
  <c r="M1097" i="1"/>
  <c r="O1097" i="1" s="1"/>
  <c r="P1097" i="1" s="1"/>
  <c r="J1097" i="1"/>
  <c r="I1097" i="1"/>
  <c r="N1096" i="1"/>
  <c r="M1096" i="1"/>
  <c r="J1096" i="1"/>
  <c r="I1096" i="1"/>
  <c r="N1095" i="1"/>
  <c r="M1095" i="1"/>
  <c r="J1095" i="1"/>
  <c r="I1095" i="1"/>
  <c r="N1094" i="1"/>
  <c r="M1094" i="1"/>
  <c r="J1094" i="1"/>
  <c r="I1094" i="1"/>
  <c r="N1093" i="1"/>
  <c r="M1093" i="1"/>
  <c r="J1093" i="1"/>
  <c r="K1093" i="1" s="1"/>
  <c r="L1093" i="1" s="1"/>
  <c r="I1093" i="1"/>
  <c r="N1092" i="1"/>
  <c r="M1092" i="1"/>
  <c r="J1092" i="1"/>
  <c r="I1092" i="1"/>
  <c r="N1091" i="1"/>
  <c r="M1091" i="1"/>
  <c r="O1091" i="1" s="1"/>
  <c r="P1091" i="1" s="1"/>
  <c r="J1091" i="1"/>
  <c r="I1091" i="1"/>
  <c r="N1090" i="1"/>
  <c r="M1090" i="1"/>
  <c r="J1090" i="1"/>
  <c r="I1090" i="1"/>
  <c r="N1089" i="1"/>
  <c r="M1089" i="1"/>
  <c r="J1089" i="1"/>
  <c r="I1089" i="1"/>
  <c r="N1088" i="1"/>
  <c r="M1088" i="1"/>
  <c r="O1088" i="1" s="1"/>
  <c r="P1088" i="1" s="1"/>
  <c r="J1088" i="1"/>
  <c r="I1088" i="1"/>
  <c r="N1087" i="1"/>
  <c r="M1087" i="1"/>
  <c r="J1087" i="1"/>
  <c r="I1087" i="1"/>
  <c r="N1086" i="1"/>
  <c r="M1086" i="1"/>
  <c r="J1086" i="1"/>
  <c r="I1086" i="1"/>
  <c r="K1086" i="1" s="1"/>
  <c r="L1086" i="1" s="1"/>
  <c r="N1085" i="1"/>
  <c r="M1085" i="1"/>
  <c r="O1085" i="1" s="1"/>
  <c r="P1085" i="1" s="1"/>
  <c r="J1085" i="1"/>
  <c r="I1085" i="1"/>
  <c r="N1084" i="1"/>
  <c r="M1084" i="1"/>
  <c r="J1084" i="1"/>
  <c r="I1084" i="1"/>
  <c r="N1083" i="1"/>
  <c r="M1083" i="1"/>
  <c r="J1083" i="1"/>
  <c r="I1083" i="1"/>
  <c r="K1083" i="1" s="1"/>
  <c r="L1083" i="1" s="1"/>
  <c r="N1082" i="1"/>
  <c r="M1082" i="1"/>
  <c r="J1082" i="1"/>
  <c r="I1082" i="1"/>
  <c r="N1081" i="1"/>
  <c r="M1081" i="1"/>
  <c r="J1081" i="1"/>
  <c r="I1081" i="1"/>
  <c r="N1080" i="1"/>
  <c r="M1080" i="1"/>
  <c r="J1080" i="1"/>
  <c r="I1080" i="1"/>
  <c r="N1079" i="1"/>
  <c r="M1079" i="1"/>
  <c r="J1079" i="1"/>
  <c r="I1079" i="1"/>
  <c r="N1078" i="1"/>
  <c r="M1078" i="1"/>
  <c r="J1078" i="1"/>
  <c r="I1078" i="1"/>
  <c r="N1077" i="1"/>
  <c r="M1077" i="1"/>
  <c r="J1077" i="1"/>
  <c r="I1077" i="1"/>
  <c r="K1077" i="1" s="1"/>
  <c r="L1077" i="1" s="1"/>
  <c r="N1076" i="1"/>
  <c r="M1076" i="1"/>
  <c r="O1076" i="1" s="1"/>
  <c r="P1076" i="1" s="1"/>
  <c r="J1076" i="1"/>
  <c r="I1076" i="1"/>
  <c r="N1075" i="1"/>
  <c r="M1075" i="1"/>
  <c r="J1075" i="1"/>
  <c r="I1075" i="1"/>
  <c r="N1074" i="1"/>
  <c r="M1074" i="1"/>
  <c r="J1074" i="1"/>
  <c r="I1074" i="1"/>
  <c r="N1073" i="1"/>
  <c r="M1073" i="1"/>
  <c r="O1073" i="1" s="1"/>
  <c r="P1073" i="1" s="1"/>
  <c r="J1073" i="1"/>
  <c r="I1073" i="1"/>
  <c r="N1072" i="1"/>
  <c r="M1072" i="1"/>
  <c r="J1072" i="1"/>
  <c r="I1072" i="1"/>
  <c r="N1071" i="1"/>
  <c r="M1071" i="1"/>
  <c r="O1071" i="1" s="1"/>
  <c r="P1071" i="1" s="1"/>
  <c r="J1071" i="1"/>
  <c r="I1071" i="1"/>
  <c r="N1070" i="1"/>
  <c r="M1070" i="1"/>
  <c r="J1070" i="1"/>
  <c r="I1070" i="1"/>
  <c r="N1069" i="1"/>
  <c r="M1069" i="1"/>
  <c r="J1069" i="1"/>
  <c r="I1069" i="1"/>
  <c r="N1068" i="1"/>
  <c r="M1068" i="1"/>
  <c r="O1068" i="1" s="1"/>
  <c r="P1068" i="1" s="1"/>
  <c r="J1068" i="1"/>
  <c r="I1068" i="1"/>
  <c r="N1067" i="1"/>
  <c r="M1067" i="1"/>
  <c r="J1067" i="1"/>
  <c r="I1067" i="1"/>
  <c r="N1066" i="1"/>
  <c r="M1066" i="1"/>
  <c r="J1066" i="1"/>
  <c r="I1066" i="1"/>
  <c r="N1065" i="1"/>
  <c r="M1065" i="1"/>
  <c r="O1065" i="1" s="1"/>
  <c r="P1065" i="1" s="1"/>
  <c r="J1065" i="1"/>
  <c r="I1065" i="1"/>
  <c r="K1065" i="1" s="1"/>
  <c r="L1065" i="1" s="1"/>
  <c r="N1064" i="1"/>
  <c r="M1064" i="1"/>
  <c r="J1064" i="1"/>
  <c r="I1064" i="1"/>
  <c r="N1063" i="1"/>
  <c r="M1063" i="1"/>
  <c r="J1063" i="1"/>
  <c r="I1063" i="1"/>
  <c r="N1062" i="1"/>
  <c r="M1062" i="1"/>
  <c r="O1062" i="1" s="1"/>
  <c r="P1062" i="1" s="1"/>
  <c r="J1062" i="1"/>
  <c r="I1062" i="1"/>
  <c r="N1061" i="1"/>
  <c r="M1061" i="1"/>
  <c r="J1061" i="1"/>
  <c r="I1061" i="1"/>
  <c r="N1060" i="1"/>
  <c r="M1060" i="1"/>
  <c r="J1060" i="1"/>
  <c r="I1060" i="1"/>
  <c r="N1059" i="1"/>
  <c r="M1059" i="1"/>
  <c r="J1059" i="1"/>
  <c r="I1059" i="1"/>
  <c r="N1058" i="1"/>
  <c r="M1058" i="1"/>
  <c r="J1058" i="1"/>
  <c r="I1058" i="1"/>
  <c r="N1057" i="1"/>
  <c r="M1057" i="1"/>
  <c r="J1057" i="1"/>
  <c r="I1057" i="1"/>
  <c r="N1056" i="1"/>
  <c r="M1056" i="1"/>
  <c r="J1056" i="1"/>
  <c r="I1056" i="1"/>
  <c r="N1055" i="1"/>
  <c r="M1055" i="1"/>
  <c r="J1055" i="1"/>
  <c r="I1055" i="1"/>
  <c r="N1054" i="1"/>
  <c r="M1054" i="1"/>
  <c r="J1054" i="1"/>
  <c r="I1054" i="1"/>
  <c r="N1053" i="1"/>
  <c r="M1053" i="1"/>
  <c r="J1053" i="1"/>
  <c r="I1053" i="1"/>
  <c r="K1053" i="1" s="1"/>
  <c r="L1053" i="1" s="1"/>
  <c r="N1052" i="1"/>
  <c r="M1052" i="1"/>
  <c r="J1052" i="1"/>
  <c r="I1052" i="1"/>
  <c r="N1051" i="1"/>
  <c r="M1051" i="1"/>
  <c r="J1051" i="1"/>
  <c r="I1051" i="1"/>
  <c r="N1050" i="1"/>
  <c r="M1050" i="1"/>
  <c r="O1050" i="1" s="1"/>
  <c r="P1050" i="1" s="1"/>
  <c r="J1050" i="1"/>
  <c r="I1050" i="1"/>
  <c r="N1049" i="1"/>
  <c r="M1049" i="1"/>
  <c r="J1049" i="1"/>
  <c r="I1049" i="1"/>
  <c r="N1048" i="1"/>
  <c r="M1048" i="1"/>
  <c r="J1048" i="1"/>
  <c r="I1048" i="1"/>
  <c r="N1047" i="1"/>
  <c r="M1047" i="1"/>
  <c r="J1047" i="1"/>
  <c r="I1047" i="1"/>
  <c r="N1046" i="1"/>
  <c r="M1046" i="1"/>
  <c r="J1046" i="1"/>
  <c r="I1046" i="1"/>
  <c r="N1045" i="1"/>
  <c r="M1045" i="1"/>
  <c r="J1045" i="1"/>
  <c r="I1045" i="1"/>
  <c r="N1044" i="1"/>
  <c r="M1044" i="1"/>
  <c r="J1044" i="1"/>
  <c r="I1044" i="1"/>
  <c r="N1043" i="1"/>
  <c r="M1043" i="1"/>
  <c r="O1043" i="1" s="1"/>
  <c r="P1043" i="1" s="1"/>
  <c r="J1043" i="1"/>
  <c r="I1043" i="1"/>
  <c r="N1042" i="1"/>
  <c r="M1042" i="1"/>
  <c r="J1042" i="1"/>
  <c r="I1042" i="1"/>
  <c r="N1041" i="1"/>
  <c r="M1041" i="1"/>
  <c r="J1041" i="1"/>
  <c r="I1041" i="1"/>
  <c r="N1040" i="1"/>
  <c r="M1040" i="1"/>
  <c r="J1040" i="1"/>
  <c r="I1040" i="1"/>
  <c r="N1039" i="1"/>
  <c r="M1039" i="1"/>
  <c r="J1039" i="1"/>
  <c r="I1039" i="1"/>
  <c r="N1038" i="1"/>
  <c r="M1038" i="1"/>
  <c r="J1038" i="1"/>
  <c r="I1038" i="1"/>
  <c r="N1037" i="1"/>
  <c r="M1037" i="1"/>
  <c r="J1037" i="1"/>
  <c r="I1037" i="1"/>
  <c r="K1037" i="1" s="1"/>
  <c r="L1037" i="1" s="1"/>
  <c r="N1036" i="1"/>
  <c r="M1036" i="1"/>
  <c r="J1036" i="1"/>
  <c r="I1036" i="1"/>
  <c r="N1035" i="1"/>
  <c r="M1035" i="1"/>
  <c r="J1035" i="1"/>
  <c r="I1035" i="1"/>
  <c r="N1034" i="1"/>
  <c r="M1034" i="1"/>
  <c r="J1034" i="1"/>
  <c r="I1034" i="1"/>
  <c r="K1034" i="1" s="1"/>
  <c r="L1034" i="1" s="1"/>
  <c r="N1033" i="1"/>
  <c r="M1033" i="1"/>
  <c r="J1033" i="1"/>
  <c r="I1033" i="1"/>
  <c r="N1032" i="1"/>
  <c r="M1032" i="1"/>
  <c r="O1032" i="1" s="1"/>
  <c r="P1032" i="1" s="1"/>
  <c r="J1032" i="1"/>
  <c r="I1032" i="1"/>
  <c r="N1031" i="1"/>
  <c r="M1031" i="1"/>
  <c r="J1031" i="1"/>
  <c r="I1031" i="1"/>
  <c r="K1031" i="1" s="1"/>
  <c r="L1031" i="1" s="1"/>
  <c r="N1030" i="1"/>
  <c r="M1030" i="1"/>
  <c r="J1030" i="1"/>
  <c r="I1030" i="1"/>
  <c r="N1029" i="1"/>
  <c r="M1029" i="1"/>
  <c r="O1029" i="1" s="1"/>
  <c r="P1029" i="1" s="1"/>
  <c r="J1029" i="1"/>
  <c r="I1029" i="1"/>
  <c r="N1028" i="1"/>
  <c r="M1028" i="1"/>
  <c r="O1028" i="1" s="1"/>
  <c r="P1028" i="1" s="1"/>
  <c r="J1028" i="1"/>
  <c r="I1028" i="1"/>
  <c r="N1027" i="1"/>
  <c r="M1027" i="1"/>
  <c r="J1027" i="1"/>
  <c r="I1027" i="1"/>
  <c r="N1026" i="1"/>
  <c r="M1026" i="1"/>
  <c r="J1026" i="1"/>
  <c r="I1026" i="1"/>
  <c r="K1026" i="1" s="1"/>
  <c r="L1026" i="1" s="1"/>
  <c r="N1025" i="1"/>
  <c r="M1025" i="1"/>
  <c r="J1025" i="1"/>
  <c r="I1025" i="1"/>
  <c r="N1024" i="1"/>
  <c r="M1024" i="1"/>
  <c r="J1024" i="1"/>
  <c r="I1024" i="1"/>
  <c r="N1023" i="1"/>
  <c r="M1023" i="1"/>
  <c r="O1023" i="1" s="1"/>
  <c r="P1023" i="1" s="1"/>
  <c r="J1023" i="1"/>
  <c r="I1023" i="1"/>
  <c r="N1022" i="1"/>
  <c r="M1022" i="1"/>
  <c r="J1022" i="1"/>
  <c r="I1022" i="1"/>
  <c r="N1021" i="1"/>
  <c r="M1021" i="1"/>
  <c r="O1021" i="1" s="1"/>
  <c r="P1021" i="1" s="1"/>
  <c r="J1021" i="1"/>
  <c r="I1021" i="1"/>
  <c r="N1020" i="1"/>
  <c r="M1020" i="1"/>
  <c r="J1020" i="1"/>
  <c r="I1020" i="1"/>
  <c r="N1019" i="1"/>
  <c r="M1019" i="1"/>
  <c r="J1019" i="1"/>
  <c r="I1019" i="1"/>
  <c r="N1018" i="1"/>
  <c r="M1018" i="1"/>
  <c r="J1018" i="1"/>
  <c r="I1018" i="1"/>
  <c r="N1017" i="1"/>
  <c r="M1017" i="1"/>
  <c r="J1017" i="1"/>
  <c r="I1017" i="1"/>
  <c r="K1017" i="1" s="1"/>
  <c r="L1017" i="1" s="1"/>
  <c r="N1016" i="1"/>
  <c r="M1016" i="1"/>
  <c r="J1016" i="1"/>
  <c r="I1016" i="1"/>
  <c r="N1015" i="1"/>
  <c r="M1015" i="1"/>
  <c r="J1015" i="1"/>
  <c r="I1015" i="1"/>
  <c r="N1014" i="1"/>
  <c r="M1014" i="1"/>
  <c r="O1014" i="1" s="1"/>
  <c r="P1014" i="1" s="1"/>
  <c r="J1014" i="1"/>
  <c r="I1014" i="1"/>
  <c r="N1013" i="1"/>
  <c r="M1013" i="1"/>
  <c r="J1013" i="1"/>
  <c r="I1013" i="1"/>
  <c r="N1012" i="1"/>
  <c r="M1012" i="1"/>
  <c r="J1012" i="1"/>
  <c r="I1012" i="1"/>
  <c r="N1011" i="1"/>
  <c r="M1011" i="1"/>
  <c r="J1011" i="1"/>
  <c r="I1011" i="1"/>
  <c r="N1010" i="1"/>
  <c r="M1010" i="1"/>
  <c r="J1010" i="1"/>
  <c r="I1010" i="1"/>
  <c r="N1009" i="1"/>
  <c r="M1009" i="1"/>
  <c r="J1009" i="1"/>
  <c r="I1009" i="1"/>
  <c r="N1008" i="1"/>
  <c r="M1008" i="1"/>
  <c r="J1008" i="1"/>
  <c r="I1008" i="1"/>
  <c r="N1007" i="1"/>
  <c r="M1007" i="1"/>
  <c r="O1007" i="1" s="1"/>
  <c r="P1007" i="1" s="1"/>
  <c r="J1007" i="1"/>
  <c r="I1007" i="1"/>
  <c r="N1006" i="1"/>
  <c r="M1006" i="1"/>
  <c r="J1006" i="1"/>
  <c r="I1006" i="1"/>
  <c r="N1005" i="1"/>
  <c r="M1005" i="1"/>
  <c r="O1005" i="1" s="1"/>
  <c r="P1005" i="1" s="1"/>
  <c r="J1005" i="1"/>
  <c r="I1005" i="1"/>
  <c r="K1005" i="1" s="1"/>
  <c r="L1005" i="1" s="1"/>
  <c r="N1004" i="1"/>
  <c r="M1004" i="1"/>
  <c r="J1004" i="1"/>
  <c r="I1004" i="1"/>
  <c r="N1003" i="1"/>
  <c r="M1003" i="1"/>
  <c r="J1003" i="1"/>
  <c r="I1003" i="1"/>
  <c r="N1002" i="1"/>
  <c r="M1002" i="1"/>
  <c r="J1002" i="1"/>
  <c r="I1002" i="1"/>
  <c r="N1001" i="1"/>
  <c r="M1001" i="1"/>
  <c r="J1001" i="1"/>
  <c r="I1001" i="1"/>
  <c r="K1001" i="1" s="1"/>
  <c r="L1001" i="1" s="1"/>
  <c r="N1000" i="1"/>
  <c r="M1000" i="1"/>
  <c r="J1000" i="1"/>
  <c r="I1000" i="1"/>
  <c r="N999" i="1"/>
  <c r="M999" i="1"/>
  <c r="J999" i="1"/>
  <c r="I999" i="1"/>
  <c r="N998" i="1"/>
  <c r="M998" i="1"/>
  <c r="J998" i="1"/>
  <c r="I998" i="1"/>
  <c r="K998" i="1" s="1"/>
  <c r="L998" i="1" s="1"/>
  <c r="N997" i="1"/>
  <c r="M997" i="1"/>
  <c r="J997" i="1"/>
  <c r="I997" i="1"/>
  <c r="K997" i="1" s="1"/>
  <c r="L997" i="1" s="1"/>
  <c r="N996" i="1"/>
  <c r="M996" i="1"/>
  <c r="J996" i="1"/>
  <c r="I996" i="1"/>
  <c r="N995" i="1"/>
  <c r="M995" i="1"/>
  <c r="O995" i="1" s="1"/>
  <c r="P995" i="1" s="1"/>
  <c r="J995" i="1"/>
  <c r="I995" i="1"/>
  <c r="N994" i="1"/>
  <c r="M994" i="1"/>
  <c r="J994" i="1"/>
  <c r="I994" i="1"/>
  <c r="N993" i="1"/>
  <c r="M993" i="1"/>
  <c r="J993" i="1"/>
  <c r="I993" i="1"/>
  <c r="N992" i="1"/>
  <c r="M992" i="1"/>
  <c r="O992" i="1" s="1"/>
  <c r="P992" i="1" s="1"/>
  <c r="J992" i="1"/>
  <c r="I992" i="1"/>
  <c r="N991" i="1"/>
  <c r="M991" i="1"/>
  <c r="J991" i="1"/>
  <c r="I991" i="1"/>
  <c r="K991" i="1" s="1"/>
  <c r="L991" i="1" s="1"/>
  <c r="N990" i="1"/>
  <c r="M990" i="1"/>
  <c r="O990" i="1" s="1"/>
  <c r="P990" i="1" s="1"/>
  <c r="J990" i="1"/>
  <c r="I990" i="1"/>
  <c r="N989" i="1"/>
  <c r="M989" i="1"/>
  <c r="O989" i="1" s="1"/>
  <c r="P989" i="1" s="1"/>
  <c r="J989" i="1"/>
  <c r="I989" i="1"/>
  <c r="N988" i="1"/>
  <c r="M988" i="1"/>
  <c r="J988" i="1"/>
  <c r="I988" i="1"/>
  <c r="N987" i="1"/>
  <c r="M987" i="1"/>
  <c r="J987" i="1"/>
  <c r="I987" i="1"/>
  <c r="N986" i="1"/>
  <c r="M986" i="1"/>
  <c r="J986" i="1"/>
  <c r="I986" i="1"/>
  <c r="N985" i="1"/>
  <c r="M985" i="1"/>
  <c r="J985" i="1"/>
  <c r="I985" i="1"/>
  <c r="K985" i="1" s="1"/>
  <c r="L985" i="1" s="1"/>
  <c r="N984" i="1"/>
  <c r="M984" i="1"/>
  <c r="J984" i="1"/>
  <c r="I984" i="1"/>
  <c r="N983" i="1"/>
  <c r="M983" i="1"/>
  <c r="O983" i="1" s="1"/>
  <c r="P983" i="1" s="1"/>
  <c r="J983" i="1"/>
  <c r="I983" i="1"/>
  <c r="N982" i="1"/>
  <c r="M982" i="1"/>
  <c r="J982" i="1"/>
  <c r="I982" i="1"/>
  <c r="N981" i="1"/>
  <c r="M981" i="1"/>
  <c r="O981" i="1" s="1"/>
  <c r="P981" i="1" s="1"/>
  <c r="J981" i="1"/>
  <c r="I981" i="1"/>
  <c r="N980" i="1"/>
  <c r="M980" i="1"/>
  <c r="J980" i="1"/>
  <c r="I980" i="1"/>
  <c r="K980" i="1" s="1"/>
  <c r="L980" i="1" s="1"/>
  <c r="N979" i="1"/>
  <c r="M979" i="1"/>
  <c r="J979" i="1"/>
  <c r="I979" i="1"/>
  <c r="N978" i="1"/>
  <c r="M978" i="1"/>
  <c r="J978" i="1"/>
  <c r="I978" i="1"/>
  <c r="N977" i="1"/>
  <c r="M977" i="1"/>
  <c r="O977" i="1" s="1"/>
  <c r="P977" i="1" s="1"/>
  <c r="J977" i="1"/>
  <c r="I977" i="1"/>
  <c r="N976" i="1"/>
  <c r="M976" i="1"/>
  <c r="J976" i="1"/>
  <c r="I976" i="1"/>
  <c r="N975" i="1"/>
  <c r="M975" i="1"/>
  <c r="J975" i="1"/>
  <c r="I975" i="1"/>
  <c r="N974" i="1"/>
  <c r="M974" i="1"/>
  <c r="J974" i="1"/>
  <c r="I974" i="1"/>
  <c r="N973" i="1"/>
  <c r="M973" i="1"/>
  <c r="J973" i="1"/>
  <c r="I973" i="1"/>
  <c r="N972" i="1"/>
  <c r="M972" i="1"/>
  <c r="J972" i="1"/>
  <c r="I972" i="1"/>
  <c r="N971" i="1"/>
  <c r="M971" i="1"/>
  <c r="J971" i="1"/>
  <c r="I971" i="1"/>
  <c r="N970" i="1"/>
  <c r="M970" i="1"/>
  <c r="J970" i="1"/>
  <c r="I970" i="1"/>
  <c r="K970" i="1" s="1"/>
  <c r="L970" i="1" s="1"/>
  <c r="N969" i="1"/>
  <c r="M969" i="1"/>
  <c r="J969" i="1"/>
  <c r="I969" i="1"/>
  <c r="K969" i="1" s="1"/>
  <c r="L969" i="1" s="1"/>
  <c r="N968" i="1"/>
  <c r="M968" i="1"/>
  <c r="J968" i="1"/>
  <c r="I968" i="1"/>
  <c r="N967" i="1"/>
  <c r="M967" i="1"/>
  <c r="J967" i="1"/>
  <c r="I967" i="1"/>
  <c r="N966" i="1"/>
  <c r="M966" i="1"/>
  <c r="J966" i="1"/>
  <c r="I966" i="1"/>
  <c r="N965" i="1"/>
  <c r="M965" i="1"/>
  <c r="J965" i="1"/>
  <c r="I965" i="1"/>
  <c r="K965" i="1" s="1"/>
  <c r="L965" i="1" s="1"/>
  <c r="N964" i="1"/>
  <c r="M964" i="1"/>
  <c r="J964" i="1"/>
  <c r="I964" i="1"/>
  <c r="N963" i="1"/>
  <c r="M963" i="1"/>
  <c r="J963" i="1"/>
  <c r="I963" i="1"/>
  <c r="K963" i="1" s="1"/>
  <c r="L963" i="1" s="1"/>
  <c r="N962" i="1"/>
  <c r="M962" i="1"/>
  <c r="J962" i="1"/>
  <c r="I962" i="1"/>
  <c r="K962" i="1" s="1"/>
  <c r="L962" i="1" s="1"/>
  <c r="N961" i="1"/>
  <c r="M961" i="1"/>
  <c r="J961" i="1"/>
  <c r="I961" i="1"/>
  <c r="K961" i="1" s="1"/>
  <c r="L961" i="1" s="1"/>
  <c r="N960" i="1"/>
  <c r="M960" i="1"/>
  <c r="J960" i="1"/>
  <c r="I960" i="1"/>
  <c r="N959" i="1"/>
  <c r="M959" i="1"/>
  <c r="O959" i="1" s="1"/>
  <c r="P959" i="1" s="1"/>
  <c r="J959" i="1"/>
  <c r="I959" i="1"/>
  <c r="N958" i="1"/>
  <c r="M958" i="1"/>
  <c r="J958" i="1"/>
  <c r="I958" i="1"/>
  <c r="K958" i="1" s="1"/>
  <c r="L958" i="1" s="1"/>
  <c r="N957" i="1"/>
  <c r="M957" i="1"/>
  <c r="J957" i="1"/>
  <c r="I957" i="1"/>
  <c r="N956" i="1"/>
  <c r="M956" i="1"/>
  <c r="J956" i="1"/>
  <c r="I956" i="1"/>
  <c r="N955" i="1"/>
  <c r="M955" i="1"/>
  <c r="J955" i="1"/>
  <c r="I955" i="1"/>
  <c r="N954" i="1"/>
  <c r="M954" i="1"/>
  <c r="J954" i="1"/>
  <c r="I954" i="1"/>
  <c r="N953" i="1"/>
  <c r="M953" i="1"/>
  <c r="J953" i="1"/>
  <c r="I953" i="1"/>
  <c r="N952" i="1"/>
  <c r="M952" i="1"/>
  <c r="J952" i="1"/>
  <c r="I952" i="1"/>
  <c r="N951" i="1"/>
  <c r="M951" i="1"/>
  <c r="J951" i="1"/>
  <c r="I951" i="1"/>
  <c r="N950" i="1"/>
  <c r="M950" i="1"/>
  <c r="J950" i="1"/>
  <c r="I950" i="1"/>
  <c r="N949" i="1"/>
  <c r="M949" i="1"/>
  <c r="J949" i="1"/>
  <c r="I949" i="1"/>
  <c r="N948" i="1"/>
  <c r="M948" i="1"/>
  <c r="J948" i="1"/>
  <c r="I948" i="1"/>
  <c r="N947" i="1"/>
  <c r="M947" i="1"/>
  <c r="J947" i="1"/>
  <c r="I947" i="1"/>
  <c r="N946" i="1"/>
  <c r="M946" i="1"/>
  <c r="J946" i="1"/>
  <c r="I946" i="1"/>
  <c r="N945" i="1"/>
  <c r="M945" i="1"/>
  <c r="O945" i="1" s="1"/>
  <c r="P945" i="1" s="1"/>
  <c r="J945" i="1"/>
  <c r="I945" i="1"/>
  <c r="K945" i="1" s="1"/>
  <c r="L945" i="1" s="1"/>
  <c r="N944" i="1"/>
  <c r="M944" i="1"/>
  <c r="J944" i="1"/>
  <c r="I944" i="1"/>
  <c r="N943" i="1"/>
  <c r="M943" i="1"/>
  <c r="J943" i="1"/>
  <c r="I943" i="1"/>
  <c r="K943" i="1" s="1"/>
  <c r="L943" i="1" s="1"/>
  <c r="N942" i="1"/>
  <c r="M942" i="1"/>
  <c r="J942" i="1"/>
  <c r="I942" i="1"/>
  <c r="N941" i="1"/>
  <c r="M941" i="1"/>
  <c r="O941" i="1" s="1"/>
  <c r="P941" i="1" s="1"/>
  <c r="J941" i="1"/>
  <c r="I941" i="1"/>
  <c r="K941" i="1" s="1"/>
  <c r="L941" i="1" s="1"/>
  <c r="N940" i="1"/>
  <c r="M940" i="1"/>
  <c r="J940" i="1"/>
  <c r="I940" i="1"/>
  <c r="N939" i="1"/>
  <c r="M939" i="1"/>
  <c r="O939" i="1" s="1"/>
  <c r="P939" i="1" s="1"/>
  <c r="J939" i="1"/>
  <c r="I939" i="1"/>
  <c r="N938" i="1"/>
  <c r="M938" i="1"/>
  <c r="J938" i="1"/>
  <c r="I938" i="1"/>
  <c r="N937" i="1"/>
  <c r="M937" i="1"/>
  <c r="J937" i="1"/>
  <c r="I937" i="1"/>
  <c r="N936" i="1"/>
  <c r="M936" i="1"/>
  <c r="J936" i="1"/>
  <c r="I936" i="1"/>
  <c r="N935" i="1"/>
  <c r="M935" i="1"/>
  <c r="J935" i="1"/>
  <c r="I935" i="1"/>
  <c r="N934" i="1"/>
  <c r="M934" i="1"/>
  <c r="J934" i="1"/>
  <c r="I934" i="1"/>
  <c r="N933" i="1"/>
  <c r="M933" i="1"/>
  <c r="O933" i="1" s="1"/>
  <c r="P933" i="1" s="1"/>
  <c r="J933" i="1"/>
  <c r="I933" i="1"/>
  <c r="K933" i="1" s="1"/>
  <c r="L933" i="1" s="1"/>
  <c r="N932" i="1"/>
  <c r="M932" i="1"/>
  <c r="O932" i="1" s="1"/>
  <c r="P932" i="1" s="1"/>
  <c r="J932" i="1"/>
  <c r="I932" i="1"/>
  <c r="K932" i="1" s="1"/>
  <c r="L932" i="1" s="1"/>
  <c r="Q932" i="1" s="1"/>
  <c r="N931" i="1"/>
  <c r="M931" i="1"/>
  <c r="J931" i="1"/>
  <c r="I931" i="1"/>
  <c r="N930" i="1"/>
  <c r="M930" i="1"/>
  <c r="J930" i="1"/>
  <c r="I930" i="1"/>
  <c r="N929" i="1"/>
  <c r="M929" i="1"/>
  <c r="O929" i="1" s="1"/>
  <c r="P929" i="1" s="1"/>
  <c r="J929" i="1"/>
  <c r="I929" i="1"/>
  <c r="N928" i="1"/>
  <c r="M928" i="1"/>
  <c r="J928" i="1"/>
  <c r="I928" i="1"/>
  <c r="N927" i="1"/>
  <c r="M927" i="1"/>
  <c r="J927" i="1"/>
  <c r="I927" i="1"/>
  <c r="N926" i="1"/>
  <c r="M926" i="1"/>
  <c r="O926" i="1" s="1"/>
  <c r="P926" i="1" s="1"/>
  <c r="J926" i="1"/>
  <c r="I926" i="1"/>
  <c r="K926" i="1" s="1"/>
  <c r="L926" i="1" s="1"/>
  <c r="N925" i="1"/>
  <c r="M925" i="1"/>
  <c r="J925" i="1"/>
  <c r="I925" i="1"/>
  <c r="N924" i="1"/>
  <c r="M924" i="1"/>
  <c r="J924" i="1"/>
  <c r="I924" i="1"/>
  <c r="N923" i="1"/>
  <c r="M923" i="1"/>
  <c r="J923" i="1"/>
  <c r="I923" i="1"/>
  <c r="N922" i="1"/>
  <c r="M922" i="1"/>
  <c r="J922" i="1"/>
  <c r="I922" i="1"/>
  <c r="N921" i="1"/>
  <c r="M921" i="1"/>
  <c r="J921" i="1"/>
  <c r="I921" i="1"/>
  <c r="N920" i="1"/>
  <c r="M920" i="1"/>
  <c r="J920" i="1"/>
  <c r="I920" i="1"/>
  <c r="N919" i="1"/>
  <c r="M919" i="1"/>
  <c r="J919" i="1"/>
  <c r="I919" i="1"/>
  <c r="N918" i="1"/>
  <c r="M918" i="1"/>
  <c r="J918" i="1"/>
  <c r="I918" i="1"/>
  <c r="N917" i="1"/>
  <c r="M917" i="1"/>
  <c r="O917" i="1" s="1"/>
  <c r="P917" i="1" s="1"/>
  <c r="J917" i="1"/>
  <c r="I917" i="1"/>
  <c r="N916" i="1"/>
  <c r="M916" i="1"/>
  <c r="J916" i="1"/>
  <c r="I916" i="1"/>
  <c r="N915" i="1"/>
  <c r="M915" i="1"/>
  <c r="J915" i="1"/>
  <c r="I915" i="1"/>
  <c r="N914" i="1"/>
  <c r="M914" i="1"/>
  <c r="J914" i="1"/>
  <c r="I914" i="1"/>
  <c r="N913" i="1"/>
  <c r="O913" i="1" s="1"/>
  <c r="P913" i="1" s="1"/>
  <c r="M913" i="1"/>
  <c r="J913" i="1"/>
  <c r="I913" i="1"/>
  <c r="K913" i="1" s="1"/>
  <c r="L913" i="1" s="1"/>
  <c r="N912" i="1"/>
  <c r="M912" i="1"/>
  <c r="J912" i="1"/>
  <c r="I912" i="1"/>
  <c r="N911" i="1"/>
  <c r="M911" i="1"/>
  <c r="J911" i="1"/>
  <c r="I911" i="1"/>
  <c r="N910" i="1"/>
  <c r="M910" i="1"/>
  <c r="J910" i="1"/>
  <c r="I910" i="1"/>
  <c r="K910" i="1" s="1"/>
  <c r="L910" i="1" s="1"/>
  <c r="N909" i="1"/>
  <c r="M909" i="1"/>
  <c r="J909" i="1"/>
  <c r="I909" i="1"/>
  <c r="K909" i="1" s="1"/>
  <c r="L909" i="1" s="1"/>
  <c r="N908" i="1"/>
  <c r="M908" i="1"/>
  <c r="O908" i="1" s="1"/>
  <c r="P908" i="1" s="1"/>
  <c r="J908" i="1"/>
  <c r="I908" i="1"/>
  <c r="N907" i="1"/>
  <c r="M907" i="1"/>
  <c r="J907" i="1"/>
  <c r="I907" i="1"/>
  <c r="N906" i="1"/>
  <c r="M906" i="1"/>
  <c r="J906" i="1"/>
  <c r="I906" i="1"/>
  <c r="N905" i="1"/>
  <c r="M905" i="1"/>
  <c r="O905" i="1" s="1"/>
  <c r="P905" i="1" s="1"/>
  <c r="J905" i="1"/>
  <c r="I905" i="1"/>
  <c r="K905" i="1" s="1"/>
  <c r="L905" i="1" s="1"/>
  <c r="N904" i="1"/>
  <c r="M904" i="1"/>
  <c r="J904" i="1"/>
  <c r="I904" i="1"/>
  <c r="N903" i="1"/>
  <c r="M903" i="1"/>
  <c r="J903" i="1"/>
  <c r="I903" i="1"/>
  <c r="N902" i="1"/>
  <c r="M902" i="1"/>
  <c r="J902" i="1"/>
  <c r="I902" i="1"/>
  <c r="N901" i="1"/>
  <c r="M901" i="1"/>
  <c r="J901" i="1"/>
  <c r="I901" i="1"/>
  <c r="N900" i="1"/>
  <c r="M900" i="1"/>
  <c r="O900" i="1" s="1"/>
  <c r="P900" i="1" s="1"/>
  <c r="J900" i="1"/>
  <c r="I900" i="1"/>
  <c r="N899" i="1"/>
  <c r="M899" i="1"/>
  <c r="O899" i="1" s="1"/>
  <c r="P899" i="1" s="1"/>
  <c r="J899" i="1"/>
  <c r="I899" i="1"/>
  <c r="K899" i="1" s="1"/>
  <c r="L899" i="1" s="1"/>
  <c r="N898" i="1"/>
  <c r="M898" i="1"/>
  <c r="J898" i="1"/>
  <c r="I898" i="1"/>
  <c r="N897" i="1"/>
  <c r="M897" i="1"/>
  <c r="O897" i="1" s="1"/>
  <c r="P897" i="1" s="1"/>
  <c r="J897" i="1"/>
  <c r="I897" i="1"/>
  <c r="K897" i="1" s="1"/>
  <c r="L897" i="1" s="1"/>
  <c r="N896" i="1"/>
  <c r="M896" i="1"/>
  <c r="O896" i="1" s="1"/>
  <c r="P896" i="1" s="1"/>
  <c r="J896" i="1"/>
  <c r="I896" i="1"/>
  <c r="N895" i="1"/>
  <c r="M895" i="1"/>
  <c r="J895" i="1"/>
  <c r="I895" i="1"/>
  <c r="N894" i="1"/>
  <c r="M894" i="1"/>
  <c r="J894" i="1"/>
  <c r="I894" i="1"/>
  <c r="N893" i="1"/>
  <c r="M893" i="1"/>
  <c r="J893" i="1"/>
  <c r="I893" i="1"/>
  <c r="N892" i="1"/>
  <c r="M892" i="1"/>
  <c r="J892" i="1"/>
  <c r="I892" i="1"/>
  <c r="N891" i="1"/>
  <c r="M891" i="1"/>
  <c r="O891" i="1" s="1"/>
  <c r="P891" i="1" s="1"/>
  <c r="J891" i="1"/>
  <c r="I891" i="1"/>
  <c r="N890" i="1"/>
  <c r="M890" i="1"/>
  <c r="J890" i="1"/>
  <c r="I890" i="1"/>
  <c r="N889" i="1"/>
  <c r="M889" i="1"/>
  <c r="J889" i="1"/>
  <c r="I889" i="1"/>
  <c r="K889" i="1" s="1"/>
  <c r="L889" i="1" s="1"/>
  <c r="N888" i="1"/>
  <c r="M888" i="1"/>
  <c r="J888" i="1"/>
  <c r="I888" i="1"/>
  <c r="N887" i="1"/>
  <c r="M887" i="1"/>
  <c r="J887" i="1"/>
  <c r="I887" i="1"/>
  <c r="N886" i="1"/>
  <c r="M886" i="1"/>
  <c r="J886" i="1"/>
  <c r="I886" i="1"/>
  <c r="N885" i="1"/>
  <c r="M885" i="1"/>
  <c r="J885" i="1"/>
  <c r="I885" i="1"/>
  <c r="K885" i="1" s="1"/>
  <c r="L885" i="1" s="1"/>
  <c r="N884" i="1"/>
  <c r="M884" i="1"/>
  <c r="J884" i="1"/>
  <c r="I884" i="1"/>
  <c r="N883" i="1"/>
  <c r="M883" i="1"/>
  <c r="J883" i="1"/>
  <c r="I883" i="1"/>
  <c r="N882" i="1"/>
  <c r="M882" i="1"/>
  <c r="J882" i="1"/>
  <c r="I882" i="1"/>
  <c r="N881" i="1"/>
  <c r="M881" i="1"/>
  <c r="J881" i="1"/>
  <c r="I881" i="1"/>
  <c r="N880" i="1"/>
  <c r="M880" i="1"/>
  <c r="J880" i="1"/>
  <c r="I880" i="1"/>
  <c r="N879" i="1"/>
  <c r="M879" i="1"/>
  <c r="O879" i="1" s="1"/>
  <c r="P879" i="1" s="1"/>
  <c r="J879" i="1"/>
  <c r="I879" i="1"/>
  <c r="N878" i="1"/>
  <c r="M878" i="1"/>
  <c r="J878" i="1"/>
  <c r="I878" i="1"/>
  <c r="N877" i="1"/>
  <c r="M877" i="1"/>
  <c r="J877" i="1"/>
  <c r="I877" i="1"/>
  <c r="N876" i="1"/>
  <c r="M876" i="1"/>
  <c r="J876" i="1"/>
  <c r="I876" i="1"/>
  <c r="N875" i="1"/>
  <c r="M875" i="1"/>
  <c r="O875" i="1" s="1"/>
  <c r="P875" i="1" s="1"/>
  <c r="J875" i="1"/>
  <c r="I875" i="1"/>
  <c r="N874" i="1"/>
  <c r="M874" i="1"/>
  <c r="J874" i="1"/>
  <c r="I874" i="1"/>
  <c r="K874" i="1" s="1"/>
  <c r="L874" i="1" s="1"/>
  <c r="N873" i="1"/>
  <c r="M873" i="1"/>
  <c r="J873" i="1"/>
  <c r="I873" i="1"/>
  <c r="K873" i="1" s="1"/>
  <c r="L873" i="1" s="1"/>
  <c r="N872" i="1"/>
  <c r="M872" i="1"/>
  <c r="O872" i="1" s="1"/>
  <c r="P872" i="1" s="1"/>
  <c r="J872" i="1"/>
  <c r="I872" i="1"/>
  <c r="N871" i="1"/>
  <c r="M871" i="1"/>
  <c r="J871" i="1"/>
  <c r="I871" i="1"/>
  <c r="N870" i="1"/>
  <c r="M870" i="1"/>
  <c r="J870" i="1"/>
  <c r="I870" i="1"/>
  <c r="K870" i="1" s="1"/>
  <c r="L870" i="1" s="1"/>
  <c r="N869" i="1"/>
  <c r="M869" i="1"/>
  <c r="J869" i="1"/>
  <c r="I869" i="1"/>
  <c r="N868" i="1"/>
  <c r="M868" i="1"/>
  <c r="J868" i="1"/>
  <c r="I868" i="1"/>
  <c r="N867" i="1"/>
  <c r="M867" i="1"/>
  <c r="J867" i="1"/>
  <c r="I867" i="1"/>
  <c r="N866" i="1"/>
  <c r="M866" i="1"/>
  <c r="J866" i="1"/>
  <c r="I866" i="1"/>
  <c r="N865" i="1"/>
  <c r="M865" i="1"/>
  <c r="J865" i="1"/>
  <c r="I865" i="1"/>
  <c r="K865" i="1" s="1"/>
  <c r="L865" i="1" s="1"/>
  <c r="N864" i="1"/>
  <c r="M864" i="1"/>
  <c r="J864" i="1"/>
  <c r="I864" i="1"/>
  <c r="N863" i="1"/>
  <c r="M863" i="1"/>
  <c r="J863" i="1"/>
  <c r="I863" i="1"/>
  <c r="K863" i="1" s="1"/>
  <c r="L863" i="1" s="1"/>
  <c r="N862" i="1"/>
  <c r="M862" i="1"/>
  <c r="J862" i="1"/>
  <c r="I862" i="1"/>
  <c r="N861" i="1"/>
  <c r="M861" i="1"/>
  <c r="J861" i="1"/>
  <c r="I861" i="1"/>
  <c r="K861" i="1" s="1"/>
  <c r="L861" i="1" s="1"/>
  <c r="N860" i="1"/>
  <c r="M860" i="1"/>
  <c r="J860" i="1"/>
  <c r="I860" i="1"/>
  <c r="N859" i="1"/>
  <c r="M859" i="1"/>
  <c r="J859" i="1"/>
  <c r="I859" i="1"/>
  <c r="N858" i="1"/>
  <c r="M858" i="1"/>
  <c r="J858" i="1"/>
  <c r="I858" i="1"/>
  <c r="N857" i="1"/>
  <c r="M857" i="1"/>
  <c r="J857" i="1"/>
  <c r="I857" i="1"/>
  <c r="N856" i="1"/>
  <c r="M856" i="1"/>
  <c r="J856" i="1"/>
  <c r="I856" i="1"/>
  <c r="N855" i="1"/>
  <c r="M855" i="1"/>
  <c r="J855" i="1"/>
  <c r="I855" i="1"/>
  <c r="N854" i="1"/>
  <c r="M854" i="1"/>
  <c r="J854" i="1"/>
  <c r="I854" i="1"/>
  <c r="K854" i="1" s="1"/>
  <c r="L854" i="1" s="1"/>
  <c r="N853" i="1"/>
  <c r="M853" i="1"/>
  <c r="J853" i="1"/>
  <c r="I853" i="1"/>
  <c r="K853" i="1" s="1"/>
  <c r="L853" i="1" s="1"/>
  <c r="N852" i="1"/>
  <c r="M852" i="1"/>
  <c r="J852" i="1"/>
  <c r="I852" i="1"/>
  <c r="N851" i="1"/>
  <c r="M851" i="1"/>
  <c r="J851" i="1"/>
  <c r="I851" i="1"/>
  <c r="K851" i="1" s="1"/>
  <c r="L851" i="1" s="1"/>
  <c r="N850" i="1"/>
  <c r="M850" i="1"/>
  <c r="J850" i="1"/>
  <c r="I850" i="1"/>
  <c r="N849" i="1"/>
  <c r="M849" i="1"/>
  <c r="J849" i="1"/>
  <c r="I849" i="1"/>
  <c r="K849" i="1" s="1"/>
  <c r="L849" i="1" s="1"/>
  <c r="N848" i="1"/>
  <c r="M848" i="1"/>
  <c r="J848" i="1"/>
  <c r="I848" i="1"/>
  <c r="K848" i="1" s="1"/>
  <c r="L848" i="1" s="1"/>
  <c r="N847" i="1"/>
  <c r="M847" i="1"/>
  <c r="J847" i="1"/>
  <c r="I847" i="1"/>
  <c r="N846" i="1"/>
  <c r="M846" i="1"/>
  <c r="J846" i="1"/>
  <c r="I846" i="1"/>
  <c r="N845" i="1"/>
  <c r="M845" i="1"/>
  <c r="J845" i="1"/>
  <c r="I845" i="1"/>
  <c r="N844" i="1"/>
  <c r="M844" i="1"/>
  <c r="J844" i="1"/>
  <c r="I844" i="1"/>
  <c r="N843" i="1"/>
  <c r="M843" i="1"/>
  <c r="J843" i="1"/>
  <c r="I843" i="1"/>
  <c r="N842" i="1"/>
  <c r="M842" i="1"/>
  <c r="J842" i="1"/>
  <c r="I842" i="1"/>
  <c r="N841" i="1"/>
  <c r="M841" i="1"/>
  <c r="J841" i="1"/>
  <c r="I841" i="1"/>
  <c r="N840" i="1"/>
  <c r="M840" i="1"/>
  <c r="J840" i="1"/>
  <c r="I840" i="1"/>
  <c r="N839" i="1"/>
  <c r="M839" i="1"/>
  <c r="J839" i="1"/>
  <c r="I839" i="1"/>
  <c r="N838" i="1"/>
  <c r="M838" i="1"/>
  <c r="J838" i="1"/>
  <c r="I838" i="1"/>
  <c r="N837" i="1"/>
  <c r="M837" i="1"/>
  <c r="J837" i="1"/>
  <c r="I837" i="1"/>
  <c r="N836" i="1"/>
  <c r="M836" i="1"/>
  <c r="J836" i="1"/>
  <c r="I836" i="1"/>
  <c r="N835" i="1"/>
  <c r="M835" i="1"/>
  <c r="J835" i="1"/>
  <c r="I835" i="1"/>
  <c r="N834" i="1"/>
  <c r="M834" i="1"/>
  <c r="J834" i="1"/>
  <c r="I834" i="1"/>
  <c r="N833" i="1"/>
  <c r="M833" i="1"/>
  <c r="J833" i="1"/>
  <c r="I833" i="1"/>
  <c r="N832" i="1"/>
  <c r="M832" i="1"/>
  <c r="J832" i="1"/>
  <c r="I832" i="1"/>
  <c r="N831" i="1"/>
  <c r="M831" i="1"/>
  <c r="J831" i="1"/>
  <c r="I831" i="1"/>
  <c r="K831" i="1" s="1"/>
  <c r="L831" i="1" s="1"/>
  <c r="N830" i="1"/>
  <c r="M830" i="1"/>
  <c r="J830" i="1"/>
  <c r="I830" i="1"/>
  <c r="N829" i="1"/>
  <c r="M829" i="1"/>
  <c r="J829" i="1"/>
  <c r="I829" i="1"/>
  <c r="K829" i="1" s="1"/>
  <c r="L829" i="1" s="1"/>
  <c r="N828" i="1"/>
  <c r="M828" i="1"/>
  <c r="J828" i="1"/>
  <c r="I828" i="1"/>
  <c r="N827" i="1"/>
  <c r="M827" i="1"/>
  <c r="J827" i="1"/>
  <c r="I827" i="1"/>
  <c r="K827" i="1" s="1"/>
  <c r="L827" i="1" s="1"/>
  <c r="N826" i="1"/>
  <c r="M826" i="1"/>
  <c r="J826" i="1"/>
  <c r="I826" i="1"/>
  <c r="N825" i="1"/>
  <c r="M825" i="1"/>
  <c r="O825" i="1" s="1"/>
  <c r="P825" i="1" s="1"/>
  <c r="J825" i="1"/>
  <c r="I825" i="1"/>
  <c r="K825" i="1" s="1"/>
  <c r="L825" i="1" s="1"/>
  <c r="N824" i="1"/>
  <c r="M824" i="1"/>
  <c r="J824" i="1"/>
  <c r="I824" i="1"/>
  <c r="K824" i="1" s="1"/>
  <c r="L824" i="1" s="1"/>
  <c r="N823" i="1"/>
  <c r="M823" i="1"/>
  <c r="J823" i="1"/>
  <c r="I823" i="1"/>
  <c r="N822" i="1"/>
  <c r="M822" i="1"/>
  <c r="O822" i="1" s="1"/>
  <c r="P822" i="1" s="1"/>
  <c r="J822" i="1"/>
  <c r="I822" i="1"/>
  <c r="N821" i="1"/>
  <c r="M821" i="1"/>
  <c r="J821" i="1"/>
  <c r="I821" i="1"/>
  <c r="N820" i="1"/>
  <c r="M820" i="1"/>
  <c r="J820" i="1"/>
  <c r="I820" i="1"/>
  <c r="N819" i="1"/>
  <c r="M819" i="1"/>
  <c r="J819" i="1"/>
  <c r="I819" i="1"/>
  <c r="N818" i="1"/>
  <c r="M818" i="1"/>
  <c r="J818" i="1"/>
  <c r="I818" i="1"/>
  <c r="N817" i="1"/>
  <c r="M817" i="1"/>
  <c r="J817" i="1"/>
  <c r="I817" i="1"/>
  <c r="N816" i="1"/>
  <c r="M816" i="1"/>
  <c r="J816" i="1"/>
  <c r="I816" i="1"/>
  <c r="N815" i="1"/>
  <c r="M815" i="1"/>
  <c r="J815" i="1"/>
  <c r="I815" i="1"/>
  <c r="N814" i="1"/>
  <c r="M814" i="1"/>
  <c r="J814" i="1"/>
  <c r="I814" i="1"/>
  <c r="N813" i="1"/>
  <c r="M813" i="1"/>
  <c r="J813" i="1"/>
  <c r="I813" i="1"/>
  <c r="N812" i="1"/>
  <c r="M812" i="1"/>
  <c r="J812" i="1"/>
  <c r="I812" i="1"/>
  <c r="N811" i="1"/>
  <c r="M811" i="1"/>
  <c r="J811" i="1"/>
  <c r="I811" i="1"/>
  <c r="N810" i="1"/>
  <c r="M810" i="1"/>
  <c r="J810" i="1"/>
  <c r="I810" i="1"/>
  <c r="K810" i="1" s="1"/>
  <c r="L810" i="1" s="1"/>
  <c r="N809" i="1"/>
  <c r="M809" i="1"/>
  <c r="J809" i="1"/>
  <c r="I809" i="1"/>
  <c r="K809" i="1" s="1"/>
  <c r="L809" i="1" s="1"/>
  <c r="N808" i="1"/>
  <c r="M808" i="1"/>
  <c r="J808" i="1"/>
  <c r="I808" i="1"/>
  <c r="N807" i="1"/>
  <c r="M807" i="1"/>
  <c r="J807" i="1"/>
  <c r="I807" i="1"/>
  <c r="N806" i="1"/>
  <c r="M806" i="1"/>
  <c r="J806" i="1"/>
  <c r="I806" i="1"/>
  <c r="K806" i="1" s="1"/>
  <c r="L806" i="1" s="1"/>
  <c r="N805" i="1"/>
  <c r="O805" i="1" s="1"/>
  <c r="P805" i="1" s="1"/>
  <c r="M805" i="1"/>
  <c r="J805" i="1"/>
  <c r="I805" i="1"/>
  <c r="K805" i="1" s="1"/>
  <c r="L805" i="1" s="1"/>
  <c r="N804" i="1"/>
  <c r="M804" i="1"/>
  <c r="J804" i="1"/>
  <c r="I804" i="1"/>
  <c r="N803" i="1"/>
  <c r="M803" i="1"/>
  <c r="J803" i="1"/>
  <c r="I803" i="1"/>
  <c r="N802" i="1"/>
  <c r="M802" i="1"/>
  <c r="J802" i="1"/>
  <c r="I802" i="1"/>
  <c r="N801" i="1"/>
  <c r="M801" i="1"/>
  <c r="O801" i="1" s="1"/>
  <c r="P801" i="1" s="1"/>
  <c r="J801" i="1"/>
  <c r="I801" i="1"/>
  <c r="N800" i="1"/>
  <c r="M800" i="1"/>
  <c r="J800" i="1"/>
  <c r="I800" i="1"/>
  <c r="K800" i="1" s="1"/>
  <c r="L800" i="1" s="1"/>
  <c r="N799" i="1"/>
  <c r="M799" i="1"/>
  <c r="J799" i="1"/>
  <c r="I799" i="1"/>
  <c r="N798" i="1"/>
  <c r="M798" i="1"/>
  <c r="J798" i="1"/>
  <c r="I798" i="1"/>
  <c r="K798" i="1" s="1"/>
  <c r="L798" i="1" s="1"/>
  <c r="N797" i="1"/>
  <c r="M797" i="1"/>
  <c r="J797" i="1"/>
  <c r="I797" i="1"/>
  <c r="K797" i="1" s="1"/>
  <c r="L797" i="1" s="1"/>
  <c r="N796" i="1"/>
  <c r="M796" i="1"/>
  <c r="J796" i="1"/>
  <c r="I796" i="1"/>
  <c r="N795" i="1"/>
  <c r="M795" i="1"/>
  <c r="J795" i="1"/>
  <c r="I795" i="1"/>
  <c r="N794" i="1"/>
  <c r="M794" i="1"/>
  <c r="J794" i="1"/>
  <c r="I794" i="1"/>
  <c r="N793" i="1"/>
  <c r="M793" i="1"/>
  <c r="J793" i="1"/>
  <c r="I793" i="1"/>
  <c r="N792" i="1"/>
  <c r="M792" i="1"/>
  <c r="J792" i="1"/>
  <c r="I792" i="1"/>
  <c r="N791" i="1"/>
  <c r="M791" i="1"/>
  <c r="J791" i="1"/>
  <c r="I791" i="1"/>
  <c r="K791" i="1" s="1"/>
  <c r="L791" i="1" s="1"/>
  <c r="N790" i="1"/>
  <c r="M790" i="1"/>
  <c r="J790" i="1"/>
  <c r="I790" i="1"/>
  <c r="N789" i="1"/>
  <c r="M789" i="1"/>
  <c r="J789" i="1"/>
  <c r="I789" i="1"/>
  <c r="N788" i="1"/>
  <c r="M788" i="1"/>
  <c r="J788" i="1"/>
  <c r="I788" i="1"/>
  <c r="N787" i="1"/>
  <c r="M787" i="1"/>
  <c r="J787" i="1"/>
  <c r="I787" i="1"/>
  <c r="N786" i="1"/>
  <c r="M786" i="1"/>
  <c r="J786" i="1"/>
  <c r="I786" i="1"/>
  <c r="N785" i="1"/>
  <c r="M785" i="1"/>
  <c r="J785" i="1"/>
  <c r="I785" i="1"/>
  <c r="N784" i="1"/>
  <c r="M784" i="1"/>
  <c r="J784" i="1"/>
  <c r="I784" i="1"/>
  <c r="N783" i="1"/>
  <c r="M783" i="1"/>
  <c r="J783" i="1"/>
  <c r="I783" i="1"/>
  <c r="N782" i="1"/>
  <c r="M782" i="1"/>
  <c r="J782" i="1"/>
  <c r="I782" i="1"/>
  <c r="N781" i="1"/>
  <c r="M781" i="1"/>
  <c r="J781" i="1"/>
  <c r="I781" i="1"/>
  <c r="N780" i="1"/>
  <c r="M780" i="1"/>
  <c r="J780" i="1"/>
  <c r="I780" i="1"/>
  <c r="N779" i="1"/>
  <c r="M779" i="1"/>
  <c r="J779" i="1"/>
  <c r="I779" i="1"/>
  <c r="N778" i="1"/>
  <c r="M778" i="1"/>
  <c r="J778" i="1"/>
  <c r="I778" i="1"/>
  <c r="N777" i="1"/>
  <c r="M777" i="1"/>
  <c r="O777" i="1" s="1"/>
  <c r="P777" i="1" s="1"/>
  <c r="J777" i="1"/>
  <c r="I777" i="1"/>
  <c r="N776" i="1"/>
  <c r="M776" i="1"/>
  <c r="J776" i="1"/>
  <c r="I776" i="1"/>
  <c r="N775" i="1"/>
  <c r="M775" i="1"/>
  <c r="J775" i="1"/>
  <c r="I775" i="1"/>
  <c r="N774" i="1"/>
  <c r="M774" i="1"/>
  <c r="J774" i="1"/>
  <c r="I774" i="1"/>
  <c r="N773" i="1"/>
  <c r="M773" i="1"/>
  <c r="J773" i="1"/>
  <c r="I773" i="1"/>
  <c r="N772" i="1"/>
  <c r="M772" i="1"/>
  <c r="J772" i="1"/>
  <c r="I772" i="1"/>
  <c r="N771" i="1"/>
  <c r="M771" i="1"/>
  <c r="J771" i="1"/>
  <c r="I771" i="1"/>
  <c r="N770" i="1"/>
  <c r="M770" i="1"/>
  <c r="J770" i="1"/>
  <c r="I770" i="1"/>
  <c r="N769" i="1"/>
  <c r="O769" i="1" s="1"/>
  <c r="P769" i="1" s="1"/>
  <c r="M769" i="1"/>
  <c r="J769" i="1"/>
  <c r="I769" i="1"/>
  <c r="N768" i="1"/>
  <c r="M768" i="1"/>
  <c r="J768" i="1"/>
  <c r="I768" i="1"/>
  <c r="N767" i="1"/>
  <c r="M767" i="1"/>
  <c r="J767" i="1"/>
  <c r="I767" i="1"/>
  <c r="N766" i="1"/>
  <c r="O766" i="1" s="1"/>
  <c r="P766" i="1" s="1"/>
  <c r="M766" i="1"/>
  <c r="J766" i="1"/>
  <c r="I766" i="1"/>
  <c r="N765" i="1"/>
  <c r="M765" i="1"/>
  <c r="O765" i="1" s="1"/>
  <c r="P765" i="1" s="1"/>
  <c r="J765" i="1"/>
  <c r="I765" i="1"/>
  <c r="N764" i="1"/>
  <c r="M764" i="1"/>
  <c r="J764" i="1"/>
  <c r="I764" i="1"/>
  <c r="N763" i="1"/>
  <c r="M763" i="1"/>
  <c r="J763" i="1"/>
  <c r="I763" i="1"/>
  <c r="N762" i="1"/>
  <c r="M762" i="1"/>
  <c r="J762" i="1"/>
  <c r="I762" i="1"/>
  <c r="N761" i="1"/>
  <c r="M761" i="1"/>
  <c r="O761" i="1" s="1"/>
  <c r="P761" i="1" s="1"/>
  <c r="J761" i="1"/>
  <c r="I761" i="1"/>
  <c r="N760" i="1"/>
  <c r="M760" i="1"/>
  <c r="J760" i="1"/>
  <c r="I760" i="1"/>
  <c r="N759" i="1"/>
  <c r="M759" i="1"/>
  <c r="J759" i="1"/>
  <c r="I759" i="1"/>
  <c r="N758" i="1"/>
  <c r="M758" i="1"/>
  <c r="J758" i="1"/>
  <c r="I758" i="1"/>
  <c r="N757" i="1"/>
  <c r="M757" i="1"/>
  <c r="J757" i="1"/>
  <c r="I757" i="1"/>
  <c r="N756" i="1"/>
  <c r="M756" i="1"/>
  <c r="O756" i="1" s="1"/>
  <c r="P756" i="1" s="1"/>
  <c r="J756" i="1"/>
  <c r="I756" i="1"/>
  <c r="N755" i="1"/>
  <c r="M755" i="1"/>
  <c r="O755" i="1" s="1"/>
  <c r="P755" i="1" s="1"/>
  <c r="J755" i="1"/>
  <c r="I755" i="1"/>
  <c r="N754" i="1"/>
  <c r="M754" i="1"/>
  <c r="J754" i="1"/>
  <c r="I754" i="1"/>
  <c r="N753" i="1"/>
  <c r="M753" i="1"/>
  <c r="J753" i="1"/>
  <c r="I753" i="1"/>
  <c r="N752" i="1"/>
  <c r="M752" i="1"/>
  <c r="J752" i="1"/>
  <c r="I752" i="1"/>
  <c r="N751" i="1"/>
  <c r="M751" i="1"/>
  <c r="J751" i="1"/>
  <c r="I751" i="1"/>
  <c r="N750" i="1"/>
  <c r="M750" i="1"/>
  <c r="O750" i="1" s="1"/>
  <c r="P750" i="1" s="1"/>
  <c r="J750" i="1"/>
  <c r="I750" i="1"/>
  <c r="N749" i="1"/>
  <c r="M749" i="1"/>
  <c r="O749" i="1" s="1"/>
  <c r="P749" i="1" s="1"/>
  <c r="J749" i="1"/>
  <c r="I749" i="1"/>
  <c r="N748" i="1"/>
  <c r="M748" i="1"/>
  <c r="J748" i="1"/>
  <c r="I748" i="1"/>
  <c r="N747" i="1"/>
  <c r="M747" i="1"/>
  <c r="J747" i="1"/>
  <c r="I747" i="1"/>
  <c r="N746" i="1"/>
  <c r="M746" i="1"/>
  <c r="J746" i="1"/>
  <c r="I746" i="1"/>
  <c r="N745" i="1"/>
  <c r="O745" i="1" s="1"/>
  <c r="P745" i="1" s="1"/>
  <c r="M745" i="1"/>
  <c r="J745" i="1"/>
  <c r="I745" i="1"/>
  <c r="K745" i="1" s="1"/>
  <c r="L745" i="1" s="1"/>
  <c r="N744" i="1"/>
  <c r="M744" i="1"/>
  <c r="J744" i="1"/>
  <c r="I744" i="1"/>
  <c r="N743" i="1"/>
  <c r="M743" i="1"/>
  <c r="J743" i="1"/>
  <c r="I743" i="1"/>
  <c r="N742" i="1"/>
  <c r="M742" i="1"/>
  <c r="J742" i="1"/>
  <c r="I742" i="1"/>
  <c r="N741" i="1"/>
  <c r="M741" i="1"/>
  <c r="J741" i="1"/>
  <c r="I741" i="1"/>
  <c r="N740" i="1"/>
  <c r="M740" i="1"/>
  <c r="J740" i="1"/>
  <c r="I740" i="1"/>
  <c r="N739" i="1"/>
  <c r="O739" i="1" s="1"/>
  <c r="P739" i="1" s="1"/>
  <c r="M739" i="1"/>
  <c r="J739" i="1"/>
  <c r="I739" i="1"/>
  <c r="N738" i="1"/>
  <c r="M738" i="1"/>
  <c r="O738" i="1" s="1"/>
  <c r="P738" i="1" s="1"/>
  <c r="J738" i="1"/>
  <c r="I738" i="1"/>
  <c r="N737" i="1"/>
  <c r="M737" i="1"/>
  <c r="O737" i="1" s="1"/>
  <c r="P737" i="1" s="1"/>
  <c r="J737" i="1"/>
  <c r="I737" i="1"/>
  <c r="N736" i="1"/>
  <c r="M736" i="1"/>
  <c r="J736" i="1"/>
  <c r="I736" i="1"/>
  <c r="N735" i="1"/>
  <c r="M735" i="1"/>
  <c r="J735" i="1"/>
  <c r="I735" i="1"/>
  <c r="N734" i="1"/>
  <c r="M734" i="1"/>
  <c r="O734" i="1" s="1"/>
  <c r="P734" i="1" s="1"/>
  <c r="J734" i="1"/>
  <c r="I734" i="1"/>
  <c r="N733" i="1"/>
  <c r="O733" i="1" s="1"/>
  <c r="P733" i="1" s="1"/>
  <c r="M733" i="1"/>
  <c r="J733" i="1"/>
  <c r="I733" i="1"/>
  <c r="N732" i="1"/>
  <c r="M732" i="1"/>
  <c r="J732" i="1"/>
  <c r="I732" i="1"/>
  <c r="N731" i="1"/>
  <c r="M731" i="1"/>
  <c r="O731" i="1" s="1"/>
  <c r="P731" i="1" s="1"/>
  <c r="J731" i="1"/>
  <c r="I731" i="1"/>
  <c r="N730" i="1"/>
  <c r="M730" i="1"/>
  <c r="J730" i="1"/>
  <c r="I730" i="1"/>
  <c r="N729" i="1"/>
  <c r="M729" i="1"/>
  <c r="J729" i="1"/>
  <c r="I729" i="1"/>
  <c r="N728" i="1"/>
  <c r="M728" i="1"/>
  <c r="J728" i="1"/>
  <c r="I728" i="1"/>
  <c r="N727" i="1"/>
  <c r="M727" i="1"/>
  <c r="J727" i="1"/>
  <c r="I727" i="1"/>
  <c r="N726" i="1"/>
  <c r="M726" i="1"/>
  <c r="O726" i="1" s="1"/>
  <c r="P726" i="1" s="1"/>
  <c r="J726" i="1"/>
  <c r="I726" i="1"/>
  <c r="N725" i="1"/>
  <c r="M725" i="1"/>
  <c r="J725" i="1"/>
  <c r="I725" i="1"/>
  <c r="N724" i="1"/>
  <c r="M724" i="1"/>
  <c r="J724" i="1"/>
  <c r="I724" i="1"/>
  <c r="N723" i="1"/>
  <c r="M723" i="1"/>
  <c r="J723" i="1"/>
  <c r="I723" i="1"/>
  <c r="N722" i="1"/>
  <c r="M722" i="1"/>
  <c r="J722" i="1"/>
  <c r="I722" i="1"/>
  <c r="N721" i="1"/>
  <c r="M721" i="1"/>
  <c r="J721" i="1"/>
  <c r="I721" i="1"/>
  <c r="K721" i="1" s="1"/>
  <c r="L721" i="1" s="1"/>
  <c r="N720" i="1"/>
  <c r="M720" i="1"/>
  <c r="J720" i="1"/>
  <c r="I720" i="1"/>
  <c r="N719" i="1"/>
  <c r="M719" i="1"/>
  <c r="O719" i="1" s="1"/>
  <c r="P719" i="1" s="1"/>
  <c r="J719" i="1"/>
  <c r="I719" i="1"/>
  <c r="N718" i="1"/>
  <c r="O718" i="1" s="1"/>
  <c r="P718" i="1" s="1"/>
  <c r="M718" i="1"/>
  <c r="J718" i="1"/>
  <c r="I718" i="1"/>
  <c r="N717" i="1"/>
  <c r="M717" i="1"/>
  <c r="O717" i="1" s="1"/>
  <c r="P717" i="1" s="1"/>
  <c r="J717" i="1"/>
  <c r="I717" i="1"/>
  <c r="N716" i="1"/>
  <c r="M716" i="1"/>
  <c r="O716" i="1" s="1"/>
  <c r="P716" i="1" s="1"/>
  <c r="J716" i="1"/>
  <c r="I716" i="1"/>
  <c r="N715" i="1"/>
  <c r="M715" i="1"/>
  <c r="J715" i="1"/>
  <c r="I715" i="1"/>
  <c r="N714" i="1"/>
  <c r="M714" i="1"/>
  <c r="O714" i="1" s="1"/>
  <c r="P714" i="1" s="1"/>
  <c r="J714" i="1"/>
  <c r="I714" i="1"/>
  <c r="N713" i="1"/>
  <c r="M713" i="1"/>
  <c r="J713" i="1"/>
  <c r="I713" i="1"/>
  <c r="N712" i="1"/>
  <c r="M712" i="1"/>
  <c r="J712" i="1"/>
  <c r="I712" i="1"/>
  <c r="N711" i="1"/>
  <c r="M711" i="1"/>
  <c r="O711" i="1" s="1"/>
  <c r="P711" i="1" s="1"/>
  <c r="J711" i="1"/>
  <c r="I711" i="1"/>
  <c r="N710" i="1"/>
  <c r="M710" i="1"/>
  <c r="O710" i="1" s="1"/>
  <c r="P710" i="1" s="1"/>
  <c r="J710" i="1"/>
  <c r="I710" i="1"/>
  <c r="K710" i="1" s="1"/>
  <c r="L710" i="1" s="1"/>
  <c r="N709" i="1"/>
  <c r="M709" i="1"/>
  <c r="J709" i="1"/>
  <c r="I709" i="1"/>
  <c r="K709" i="1" s="1"/>
  <c r="L709" i="1" s="1"/>
  <c r="N708" i="1"/>
  <c r="M708" i="1"/>
  <c r="J708" i="1"/>
  <c r="I708" i="1"/>
  <c r="N707" i="1"/>
  <c r="M707" i="1"/>
  <c r="J707" i="1"/>
  <c r="I707" i="1"/>
  <c r="K707" i="1" s="1"/>
  <c r="L707" i="1" s="1"/>
  <c r="N706" i="1"/>
  <c r="M706" i="1"/>
  <c r="J706" i="1"/>
  <c r="I706" i="1"/>
  <c r="N705" i="1"/>
  <c r="M705" i="1"/>
  <c r="O705" i="1" s="1"/>
  <c r="P705" i="1" s="1"/>
  <c r="J705" i="1"/>
  <c r="I705" i="1"/>
  <c r="N704" i="1"/>
  <c r="M704" i="1"/>
  <c r="J704" i="1"/>
  <c r="I704" i="1"/>
  <c r="N703" i="1"/>
  <c r="M703" i="1"/>
  <c r="J703" i="1"/>
  <c r="I703" i="1"/>
  <c r="N702" i="1"/>
  <c r="M702" i="1"/>
  <c r="O702" i="1" s="1"/>
  <c r="P702" i="1" s="1"/>
  <c r="J702" i="1"/>
  <c r="I702" i="1"/>
  <c r="N701" i="1"/>
  <c r="M701" i="1"/>
  <c r="J701" i="1"/>
  <c r="I701" i="1"/>
  <c r="K701" i="1" s="1"/>
  <c r="L701" i="1" s="1"/>
  <c r="N700" i="1"/>
  <c r="O700" i="1" s="1"/>
  <c r="P700" i="1" s="1"/>
  <c r="M700" i="1"/>
  <c r="J700" i="1"/>
  <c r="I700" i="1"/>
  <c r="K700" i="1" s="1"/>
  <c r="L700" i="1" s="1"/>
  <c r="N699" i="1"/>
  <c r="M699" i="1"/>
  <c r="J699" i="1"/>
  <c r="I699" i="1"/>
  <c r="N698" i="1"/>
  <c r="M698" i="1"/>
  <c r="J698" i="1"/>
  <c r="I698" i="1"/>
  <c r="N697" i="1"/>
  <c r="M697" i="1"/>
  <c r="J697" i="1"/>
  <c r="I697" i="1"/>
  <c r="K697" i="1" s="1"/>
  <c r="L697" i="1" s="1"/>
  <c r="N696" i="1"/>
  <c r="M696" i="1"/>
  <c r="O696" i="1" s="1"/>
  <c r="P696" i="1" s="1"/>
  <c r="J696" i="1"/>
  <c r="I696" i="1"/>
  <c r="N695" i="1"/>
  <c r="M695" i="1"/>
  <c r="J695" i="1"/>
  <c r="I695" i="1"/>
  <c r="K695" i="1" s="1"/>
  <c r="L695" i="1" s="1"/>
  <c r="N694" i="1"/>
  <c r="M694" i="1"/>
  <c r="J694" i="1"/>
  <c r="I694" i="1"/>
  <c r="N693" i="1"/>
  <c r="M693" i="1"/>
  <c r="J693" i="1"/>
  <c r="I693" i="1"/>
  <c r="N692" i="1"/>
  <c r="M692" i="1"/>
  <c r="J692" i="1"/>
  <c r="I692" i="1"/>
  <c r="K692" i="1" s="1"/>
  <c r="L692" i="1" s="1"/>
  <c r="N691" i="1"/>
  <c r="M691" i="1"/>
  <c r="J691" i="1"/>
  <c r="I691" i="1"/>
  <c r="N690" i="1"/>
  <c r="M690" i="1"/>
  <c r="J690" i="1"/>
  <c r="I690" i="1"/>
  <c r="N689" i="1"/>
  <c r="M689" i="1"/>
  <c r="J689" i="1"/>
  <c r="I689" i="1"/>
  <c r="K689" i="1" s="1"/>
  <c r="L689" i="1" s="1"/>
  <c r="N688" i="1"/>
  <c r="M688" i="1"/>
  <c r="J688" i="1"/>
  <c r="I688" i="1"/>
  <c r="N687" i="1"/>
  <c r="M687" i="1"/>
  <c r="J687" i="1"/>
  <c r="I687" i="1"/>
  <c r="N686" i="1"/>
  <c r="M686" i="1"/>
  <c r="J686" i="1"/>
  <c r="I686" i="1"/>
  <c r="K686" i="1" s="1"/>
  <c r="L686" i="1" s="1"/>
  <c r="N685" i="1"/>
  <c r="M685" i="1"/>
  <c r="J685" i="1"/>
  <c r="I685" i="1"/>
  <c r="K685" i="1" s="1"/>
  <c r="L685" i="1" s="1"/>
  <c r="N684" i="1"/>
  <c r="M684" i="1"/>
  <c r="J684" i="1"/>
  <c r="I684" i="1"/>
  <c r="N683" i="1"/>
  <c r="M683" i="1"/>
  <c r="J683" i="1"/>
  <c r="I683" i="1"/>
  <c r="N682" i="1"/>
  <c r="O682" i="1" s="1"/>
  <c r="P682" i="1" s="1"/>
  <c r="M682" i="1"/>
  <c r="J682" i="1"/>
  <c r="I682" i="1"/>
  <c r="N681" i="1"/>
  <c r="M681" i="1"/>
  <c r="J681" i="1"/>
  <c r="I681" i="1"/>
  <c r="N680" i="1"/>
  <c r="M680" i="1"/>
  <c r="J680" i="1"/>
  <c r="I680" i="1"/>
  <c r="N679" i="1"/>
  <c r="M679" i="1"/>
  <c r="J679" i="1"/>
  <c r="I679" i="1"/>
  <c r="N678" i="1"/>
  <c r="M678" i="1"/>
  <c r="J678" i="1"/>
  <c r="I678" i="1"/>
  <c r="N677" i="1"/>
  <c r="M677" i="1"/>
  <c r="J677" i="1"/>
  <c r="I677" i="1"/>
  <c r="N676" i="1"/>
  <c r="M676" i="1"/>
  <c r="J676" i="1"/>
  <c r="I676" i="1"/>
  <c r="K676" i="1" s="1"/>
  <c r="L676" i="1" s="1"/>
  <c r="N675" i="1"/>
  <c r="M675" i="1"/>
  <c r="J675" i="1"/>
  <c r="I675" i="1"/>
  <c r="N674" i="1"/>
  <c r="M674" i="1"/>
  <c r="J674" i="1"/>
  <c r="I674" i="1"/>
  <c r="N673" i="1"/>
  <c r="M673" i="1"/>
  <c r="J673" i="1"/>
  <c r="I673" i="1"/>
  <c r="N672" i="1"/>
  <c r="M672" i="1"/>
  <c r="J672" i="1"/>
  <c r="I672" i="1"/>
  <c r="N671" i="1"/>
  <c r="M671" i="1"/>
  <c r="J671" i="1"/>
  <c r="I671" i="1"/>
  <c r="N670" i="1"/>
  <c r="M670" i="1"/>
  <c r="J670" i="1"/>
  <c r="I670" i="1"/>
  <c r="N669" i="1"/>
  <c r="M669" i="1"/>
  <c r="J669" i="1"/>
  <c r="I669" i="1"/>
  <c r="N668" i="1"/>
  <c r="M668" i="1"/>
  <c r="J668" i="1"/>
  <c r="I668" i="1"/>
  <c r="K668" i="1" s="1"/>
  <c r="L668" i="1" s="1"/>
  <c r="N667" i="1"/>
  <c r="M667" i="1"/>
  <c r="J667" i="1"/>
  <c r="I667" i="1"/>
  <c r="N666" i="1"/>
  <c r="M666" i="1"/>
  <c r="J666" i="1"/>
  <c r="I666" i="1"/>
  <c r="N665" i="1"/>
  <c r="M665" i="1"/>
  <c r="J665" i="1"/>
  <c r="I665" i="1"/>
  <c r="N664" i="1"/>
  <c r="M664" i="1"/>
  <c r="J664" i="1"/>
  <c r="I664" i="1"/>
  <c r="N663" i="1"/>
  <c r="M663" i="1"/>
  <c r="O663" i="1" s="1"/>
  <c r="P663" i="1" s="1"/>
  <c r="J663" i="1"/>
  <c r="I663" i="1"/>
  <c r="N662" i="1"/>
  <c r="M662" i="1"/>
  <c r="J662" i="1"/>
  <c r="I662" i="1"/>
  <c r="N661" i="1"/>
  <c r="M661" i="1"/>
  <c r="J661" i="1"/>
  <c r="I661" i="1"/>
  <c r="N660" i="1"/>
  <c r="M660" i="1"/>
  <c r="O660" i="1" s="1"/>
  <c r="P660" i="1" s="1"/>
  <c r="J660" i="1"/>
  <c r="I660" i="1"/>
  <c r="N659" i="1"/>
  <c r="M659" i="1"/>
  <c r="J659" i="1"/>
  <c r="I659" i="1"/>
  <c r="N658" i="1"/>
  <c r="M658" i="1"/>
  <c r="J658" i="1"/>
  <c r="I658" i="1"/>
  <c r="N657" i="1"/>
  <c r="M657" i="1"/>
  <c r="O657" i="1" s="1"/>
  <c r="P657" i="1" s="1"/>
  <c r="J657" i="1"/>
  <c r="I657" i="1"/>
  <c r="N656" i="1"/>
  <c r="M656" i="1"/>
  <c r="J656" i="1"/>
  <c r="I656" i="1"/>
  <c r="N655" i="1"/>
  <c r="M655" i="1"/>
  <c r="J655" i="1"/>
  <c r="I655" i="1"/>
  <c r="N654" i="1"/>
  <c r="M654" i="1"/>
  <c r="J654" i="1"/>
  <c r="I654" i="1"/>
  <c r="K654" i="1" s="1"/>
  <c r="L654" i="1" s="1"/>
  <c r="N653" i="1"/>
  <c r="M653" i="1"/>
  <c r="J653" i="1"/>
  <c r="I653" i="1"/>
  <c r="K653" i="1" s="1"/>
  <c r="L653" i="1" s="1"/>
  <c r="N652" i="1"/>
  <c r="M652" i="1"/>
  <c r="J652" i="1"/>
  <c r="I652" i="1"/>
  <c r="K652" i="1" s="1"/>
  <c r="L652" i="1" s="1"/>
  <c r="N651" i="1"/>
  <c r="M651" i="1"/>
  <c r="J651" i="1"/>
  <c r="I651" i="1"/>
  <c r="N650" i="1"/>
  <c r="M650" i="1"/>
  <c r="J650" i="1"/>
  <c r="I650" i="1"/>
  <c r="N649" i="1"/>
  <c r="M649" i="1"/>
  <c r="J649" i="1"/>
  <c r="I649" i="1"/>
  <c r="N648" i="1"/>
  <c r="M648" i="1"/>
  <c r="J648" i="1"/>
  <c r="I648" i="1"/>
  <c r="K648" i="1" s="1"/>
  <c r="L648" i="1" s="1"/>
  <c r="N647" i="1"/>
  <c r="M647" i="1"/>
  <c r="J647" i="1"/>
  <c r="I647" i="1"/>
  <c r="K647" i="1" s="1"/>
  <c r="L647" i="1" s="1"/>
  <c r="N646" i="1"/>
  <c r="M646" i="1"/>
  <c r="J646" i="1"/>
  <c r="I646" i="1"/>
  <c r="K646" i="1" s="1"/>
  <c r="L646" i="1" s="1"/>
  <c r="N645" i="1"/>
  <c r="M645" i="1"/>
  <c r="J645" i="1"/>
  <c r="I645" i="1"/>
  <c r="K645" i="1" s="1"/>
  <c r="L645" i="1" s="1"/>
  <c r="N644" i="1"/>
  <c r="M644" i="1"/>
  <c r="J644" i="1"/>
  <c r="I644" i="1"/>
  <c r="N643" i="1"/>
  <c r="M643" i="1"/>
  <c r="J643" i="1"/>
  <c r="I643" i="1"/>
  <c r="N642" i="1"/>
  <c r="M642" i="1"/>
  <c r="J642" i="1"/>
  <c r="I642" i="1"/>
  <c r="N641" i="1"/>
  <c r="M641" i="1"/>
  <c r="J641" i="1"/>
  <c r="I641" i="1"/>
  <c r="N640" i="1"/>
  <c r="M640" i="1"/>
  <c r="J640" i="1"/>
  <c r="I640" i="1"/>
  <c r="N639" i="1"/>
  <c r="M639" i="1"/>
  <c r="J639" i="1"/>
  <c r="I639" i="1"/>
  <c r="N638" i="1"/>
  <c r="M638" i="1"/>
  <c r="J638" i="1"/>
  <c r="I638" i="1"/>
  <c r="N637" i="1"/>
  <c r="M637" i="1"/>
  <c r="J637" i="1"/>
  <c r="I637" i="1"/>
  <c r="N636" i="1"/>
  <c r="M636" i="1"/>
  <c r="J636" i="1"/>
  <c r="I636" i="1"/>
  <c r="N635" i="1"/>
  <c r="M635" i="1"/>
  <c r="J635" i="1"/>
  <c r="I635" i="1"/>
  <c r="N634" i="1"/>
  <c r="M634" i="1"/>
  <c r="J634" i="1"/>
  <c r="I634" i="1"/>
  <c r="N633" i="1"/>
  <c r="M633" i="1"/>
  <c r="J633" i="1"/>
  <c r="I633" i="1"/>
  <c r="N632" i="1"/>
  <c r="M632" i="1"/>
  <c r="J632" i="1"/>
  <c r="I632" i="1"/>
  <c r="N631" i="1"/>
  <c r="M631" i="1"/>
  <c r="J631" i="1"/>
  <c r="I631" i="1"/>
  <c r="N630" i="1"/>
  <c r="M630" i="1"/>
  <c r="J630" i="1"/>
  <c r="I630" i="1"/>
  <c r="N629" i="1"/>
  <c r="M629" i="1"/>
  <c r="J629" i="1"/>
  <c r="I629" i="1"/>
  <c r="N628" i="1"/>
  <c r="M628" i="1"/>
  <c r="J628" i="1"/>
  <c r="I628" i="1"/>
  <c r="N627" i="1"/>
  <c r="M627" i="1"/>
  <c r="J627" i="1"/>
  <c r="I627" i="1"/>
  <c r="N626" i="1"/>
  <c r="M626" i="1"/>
  <c r="J626" i="1"/>
  <c r="I626" i="1"/>
  <c r="N625" i="1"/>
  <c r="M625" i="1"/>
  <c r="J625" i="1"/>
  <c r="I625" i="1"/>
  <c r="N624" i="1"/>
  <c r="M624" i="1"/>
  <c r="J624" i="1"/>
  <c r="I624" i="1"/>
  <c r="N623" i="1"/>
  <c r="M623" i="1"/>
  <c r="J623" i="1"/>
  <c r="I623" i="1"/>
  <c r="N622" i="1"/>
  <c r="M622" i="1"/>
  <c r="J622" i="1"/>
  <c r="I622" i="1"/>
  <c r="N621" i="1"/>
  <c r="M621" i="1"/>
  <c r="J621" i="1"/>
  <c r="I621" i="1"/>
  <c r="K621" i="1" s="1"/>
  <c r="L621" i="1" s="1"/>
  <c r="N620" i="1"/>
  <c r="M620" i="1"/>
  <c r="J620" i="1"/>
  <c r="I620" i="1"/>
  <c r="N619" i="1"/>
  <c r="M619" i="1"/>
  <c r="J619" i="1"/>
  <c r="I619" i="1"/>
  <c r="N618" i="1"/>
  <c r="M618" i="1"/>
  <c r="J618" i="1"/>
  <c r="I618" i="1"/>
  <c r="K618" i="1" s="1"/>
  <c r="L618" i="1" s="1"/>
  <c r="N617" i="1"/>
  <c r="M617" i="1"/>
  <c r="J617" i="1"/>
  <c r="I617" i="1"/>
  <c r="N616" i="1"/>
  <c r="M616" i="1"/>
  <c r="J616" i="1"/>
  <c r="I616" i="1"/>
  <c r="N615" i="1"/>
  <c r="M615" i="1"/>
  <c r="J615" i="1"/>
  <c r="I615" i="1"/>
  <c r="K615" i="1" s="1"/>
  <c r="L615" i="1" s="1"/>
  <c r="N614" i="1"/>
  <c r="M614" i="1"/>
  <c r="J614" i="1"/>
  <c r="I614" i="1"/>
  <c r="N613" i="1"/>
  <c r="M613" i="1"/>
  <c r="J613" i="1"/>
  <c r="I613" i="1"/>
  <c r="K613" i="1" s="1"/>
  <c r="L613" i="1" s="1"/>
  <c r="N612" i="1"/>
  <c r="M612" i="1"/>
  <c r="J612" i="1"/>
  <c r="I612" i="1"/>
  <c r="N611" i="1"/>
  <c r="M611" i="1"/>
  <c r="J611" i="1"/>
  <c r="I611" i="1"/>
  <c r="N610" i="1"/>
  <c r="M610" i="1"/>
  <c r="J610" i="1"/>
  <c r="I610" i="1"/>
  <c r="N609" i="1"/>
  <c r="M609" i="1"/>
  <c r="J609" i="1"/>
  <c r="I609" i="1"/>
  <c r="K609" i="1" s="1"/>
  <c r="L609" i="1" s="1"/>
  <c r="N608" i="1"/>
  <c r="M608" i="1"/>
  <c r="J608" i="1"/>
  <c r="I608" i="1"/>
  <c r="N607" i="1"/>
  <c r="M607" i="1"/>
  <c r="J607" i="1"/>
  <c r="I607" i="1"/>
  <c r="N606" i="1"/>
  <c r="M606" i="1"/>
  <c r="J606" i="1"/>
  <c r="I606" i="1"/>
  <c r="K606" i="1" s="1"/>
  <c r="L606" i="1" s="1"/>
  <c r="N605" i="1"/>
  <c r="M605" i="1"/>
  <c r="J605" i="1"/>
  <c r="I605" i="1"/>
  <c r="N604" i="1"/>
  <c r="M604" i="1"/>
  <c r="J604" i="1"/>
  <c r="I604" i="1"/>
  <c r="K604" i="1" s="1"/>
  <c r="L604" i="1" s="1"/>
  <c r="N603" i="1"/>
  <c r="M603" i="1"/>
  <c r="J603" i="1"/>
  <c r="I603" i="1"/>
  <c r="N602" i="1"/>
  <c r="M602" i="1"/>
  <c r="J602" i="1"/>
  <c r="I602" i="1"/>
  <c r="K602" i="1" s="1"/>
  <c r="L602" i="1" s="1"/>
  <c r="N601" i="1"/>
  <c r="M601" i="1"/>
  <c r="J601" i="1"/>
  <c r="I601" i="1"/>
  <c r="N600" i="1"/>
  <c r="M600" i="1"/>
  <c r="J600" i="1"/>
  <c r="I600" i="1"/>
  <c r="N599" i="1"/>
  <c r="M599" i="1"/>
  <c r="J599" i="1"/>
  <c r="I599" i="1"/>
  <c r="K599" i="1" s="1"/>
  <c r="L599" i="1" s="1"/>
  <c r="N598" i="1"/>
  <c r="M598" i="1"/>
  <c r="J598" i="1"/>
  <c r="I598" i="1"/>
  <c r="N597" i="1"/>
  <c r="M597" i="1"/>
  <c r="O597" i="1" s="1"/>
  <c r="P597" i="1" s="1"/>
  <c r="J597" i="1"/>
  <c r="I597" i="1"/>
  <c r="N596" i="1"/>
  <c r="M596" i="1"/>
  <c r="J596" i="1"/>
  <c r="I596" i="1"/>
  <c r="K596" i="1" s="1"/>
  <c r="L596" i="1" s="1"/>
  <c r="N595" i="1"/>
  <c r="M595" i="1"/>
  <c r="J595" i="1"/>
  <c r="I595" i="1"/>
  <c r="N594" i="1"/>
  <c r="M594" i="1"/>
  <c r="J594" i="1"/>
  <c r="I594" i="1"/>
  <c r="N593" i="1"/>
  <c r="M593" i="1"/>
  <c r="J593" i="1"/>
  <c r="I593" i="1"/>
  <c r="N592" i="1"/>
  <c r="M592" i="1"/>
  <c r="J592" i="1"/>
  <c r="I592" i="1"/>
  <c r="N591" i="1"/>
  <c r="M591" i="1"/>
  <c r="J591" i="1"/>
  <c r="I591" i="1"/>
  <c r="N590" i="1"/>
  <c r="M590" i="1"/>
  <c r="J590" i="1"/>
  <c r="I590" i="1"/>
  <c r="N589" i="1"/>
  <c r="M589" i="1"/>
  <c r="J589" i="1"/>
  <c r="I589" i="1"/>
  <c r="N588" i="1"/>
  <c r="M588" i="1"/>
  <c r="J588" i="1"/>
  <c r="I588" i="1"/>
  <c r="N587" i="1"/>
  <c r="M587" i="1"/>
  <c r="J587" i="1"/>
  <c r="I587" i="1"/>
  <c r="N586" i="1"/>
  <c r="M586" i="1"/>
  <c r="J586" i="1"/>
  <c r="I586" i="1"/>
  <c r="N585" i="1"/>
  <c r="M585" i="1"/>
  <c r="J585" i="1"/>
  <c r="I585" i="1"/>
  <c r="N584" i="1"/>
  <c r="M584" i="1"/>
  <c r="J584" i="1"/>
  <c r="I584" i="1"/>
  <c r="N583" i="1"/>
  <c r="M583" i="1"/>
  <c r="J583" i="1"/>
  <c r="I583" i="1"/>
  <c r="N582" i="1"/>
  <c r="M582" i="1"/>
  <c r="J582" i="1"/>
  <c r="I582" i="1"/>
  <c r="N581" i="1"/>
  <c r="M581" i="1"/>
  <c r="J581" i="1"/>
  <c r="I581" i="1"/>
  <c r="N580" i="1"/>
  <c r="M580" i="1"/>
  <c r="J580" i="1"/>
  <c r="I580" i="1"/>
  <c r="N579" i="1"/>
  <c r="M579" i="1"/>
  <c r="J579" i="1"/>
  <c r="I579" i="1"/>
  <c r="N578" i="1"/>
  <c r="M578" i="1"/>
  <c r="J578" i="1"/>
  <c r="I578" i="1"/>
  <c r="N577" i="1"/>
  <c r="M577" i="1"/>
  <c r="J577" i="1"/>
  <c r="I577" i="1"/>
  <c r="N576" i="1"/>
  <c r="M576" i="1"/>
  <c r="J576" i="1"/>
  <c r="I576" i="1"/>
  <c r="N575" i="1"/>
  <c r="M575" i="1"/>
  <c r="J575" i="1"/>
  <c r="I575" i="1"/>
  <c r="N574" i="1"/>
  <c r="M574" i="1"/>
  <c r="J574" i="1"/>
  <c r="I574" i="1"/>
  <c r="N573" i="1"/>
  <c r="M573" i="1"/>
  <c r="J573" i="1"/>
  <c r="I573" i="1"/>
  <c r="N572" i="1"/>
  <c r="M572" i="1"/>
  <c r="J572" i="1"/>
  <c r="I572" i="1"/>
  <c r="N571" i="1"/>
  <c r="M571" i="1"/>
  <c r="J571" i="1"/>
  <c r="I571" i="1"/>
  <c r="N570" i="1"/>
  <c r="M570" i="1"/>
  <c r="J570" i="1"/>
  <c r="I570" i="1"/>
  <c r="N569" i="1"/>
  <c r="M569" i="1"/>
  <c r="J569" i="1"/>
  <c r="I569" i="1"/>
  <c r="K569" i="1" s="1"/>
  <c r="L569" i="1" s="1"/>
  <c r="N568" i="1"/>
  <c r="M568" i="1"/>
  <c r="J568" i="1"/>
  <c r="I568" i="1"/>
  <c r="N567" i="1"/>
  <c r="M567" i="1"/>
  <c r="O567" i="1" s="1"/>
  <c r="P567" i="1" s="1"/>
  <c r="J567" i="1"/>
  <c r="I567" i="1"/>
  <c r="N566" i="1"/>
  <c r="M566" i="1"/>
  <c r="J566" i="1"/>
  <c r="I566" i="1"/>
  <c r="K566" i="1" s="1"/>
  <c r="L566" i="1" s="1"/>
  <c r="N565" i="1"/>
  <c r="M565" i="1"/>
  <c r="J565" i="1"/>
  <c r="I565" i="1"/>
  <c r="N564" i="1"/>
  <c r="M564" i="1"/>
  <c r="O564" i="1" s="1"/>
  <c r="P564" i="1" s="1"/>
  <c r="J564" i="1"/>
  <c r="I564" i="1"/>
  <c r="N563" i="1"/>
  <c r="M563" i="1"/>
  <c r="J563" i="1"/>
  <c r="I563" i="1"/>
  <c r="K563" i="1" s="1"/>
  <c r="L563" i="1" s="1"/>
  <c r="N562" i="1"/>
  <c r="M562" i="1"/>
  <c r="J562" i="1"/>
  <c r="I562" i="1"/>
  <c r="N561" i="1"/>
  <c r="M561" i="1"/>
  <c r="O561" i="1" s="1"/>
  <c r="P561" i="1" s="1"/>
  <c r="J561" i="1"/>
  <c r="I561" i="1"/>
  <c r="N560" i="1"/>
  <c r="M560" i="1"/>
  <c r="J560" i="1"/>
  <c r="I560" i="1"/>
  <c r="N559" i="1"/>
  <c r="M559" i="1"/>
  <c r="J559" i="1"/>
  <c r="I559" i="1"/>
  <c r="N558" i="1"/>
  <c r="M558" i="1"/>
  <c r="O558" i="1" s="1"/>
  <c r="P558" i="1" s="1"/>
  <c r="J558" i="1"/>
  <c r="I558" i="1"/>
  <c r="N557" i="1"/>
  <c r="M557" i="1"/>
  <c r="J557" i="1"/>
  <c r="I557" i="1"/>
  <c r="N556" i="1"/>
  <c r="M556" i="1"/>
  <c r="J556" i="1"/>
  <c r="I556" i="1"/>
  <c r="N555" i="1"/>
  <c r="M555" i="1"/>
  <c r="J555" i="1"/>
  <c r="I555" i="1"/>
  <c r="N554" i="1"/>
  <c r="M554" i="1"/>
  <c r="J554" i="1"/>
  <c r="I554" i="1"/>
  <c r="N553" i="1"/>
  <c r="M553" i="1"/>
  <c r="J553" i="1"/>
  <c r="I553" i="1"/>
  <c r="N552" i="1"/>
  <c r="M552" i="1"/>
  <c r="J552" i="1"/>
  <c r="I552" i="1"/>
  <c r="N551" i="1"/>
  <c r="M551" i="1"/>
  <c r="J551" i="1"/>
  <c r="I551" i="1"/>
  <c r="N550" i="1"/>
  <c r="M550" i="1"/>
  <c r="J550" i="1"/>
  <c r="I550" i="1"/>
  <c r="N549" i="1"/>
  <c r="M549" i="1"/>
  <c r="J549" i="1"/>
  <c r="I549" i="1"/>
  <c r="N548" i="1"/>
  <c r="M548" i="1"/>
  <c r="J548" i="1"/>
  <c r="I548" i="1"/>
  <c r="N547" i="1"/>
  <c r="M547" i="1"/>
  <c r="J547" i="1"/>
  <c r="I547" i="1"/>
  <c r="N546" i="1"/>
  <c r="M546" i="1"/>
  <c r="J546" i="1"/>
  <c r="I546" i="1"/>
  <c r="N545" i="1"/>
  <c r="M545" i="1"/>
  <c r="J545" i="1"/>
  <c r="I545" i="1"/>
  <c r="N544" i="1"/>
  <c r="M544" i="1"/>
  <c r="J544" i="1"/>
  <c r="I544" i="1"/>
  <c r="N543" i="1"/>
  <c r="M543" i="1"/>
  <c r="J543" i="1"/>
  <c r="I543" i="1"/>
  <c r="N542" i="1"/>
  <c r="M542" i="1"/>
  <c r="J542" i="1"/>
  <c r="I542" i="1"/>
  <c r="N541" i="1"/>
  <c r="M541" i="1"/>
  <c r="J541" i="1"/>
  <c r="I541" i="1"/>
  <c r="N540" i="1"/>
  <c r="M540" i="1"/>
  <c r="J540" i="1"/>
  <c r="I540" i="1"/>
  <c r="N539" i="1"/>
  <c r="M539" i="1"/>
  <c r="J539" i="1"/>
  <c r="I539" i="1"/>
  <c r="N538" i="1"/>
  <c r="M538" i="1"/>
  <c r="J538" i="1"/>
  <c r="I538" i="1"/>
  <c r="N537" i="1"/>
  <c r="M537" i="1"/>
  <c r="J537" i="1"/>
  <c r="I537" i="1"/>
  <c r="N536" i="1"/>
  <c r="M536" i="1"/>
  <c r="J536" i="1"/>
  <c r="I536" i="1"/>
  <c r="N535" i="1"/>
  <c r="M535" i="1"/>
  <c r="J535" i="1"/>
  <c r="I535" i="1"/>
  <c r="N534" i="1"/>
  <c r="M534" i="1"/>
  <c r="J534" i="1"/>
  <c r="I534" i="1"/>
  <c r="N533" i="1"/>
  <c r="M533" i="1"/>
  <c r="J533" i="1"/>
  <c r="I533" i="1"/>
  <c r="N532" i="1"/>
  <c r="M532" i="1"/>
  <c r="J532" i="1"/>
  <c r="I532" i="1"/>
  <c r="N531" i="1"/>
  <c r="M531" i="1"/>
  <c r="J531" i="1"/>
  <c r="I531" i="1"/>
  <c r="K531" i="1" s="1"/>
  <c r="L531" i="1" s="1"/>
  <c r="N530" i="1"/>
  <c r="M530" i="1"/>
  <c r="J530" i="1"/>
  <c r="I530" i="1"/>
  <c r="N529" i="1"/>
  <c r="M529" i="1"/>
  <c r="J529" i="1"/>
  <c r="I529" i="1"/>
  <c r="N528" i="1"/>
  <c r="M528" i="1"/>
  <c r="J528" i="1"/>
  <c r="I528" i="1"/>
  <c r="N527" i="1"/>
  <c r="M527" i="1"/>
  <c r="J527" i="1"/>
  <c r="I527" i="1"/>
  <c r="N526" i="1"/>
  <c r="M526" i="1"/>
  <c r="O526" i="1" s="1"/>
  <c r="P526" i="1" s="1"/>
  <c r="J526" i="1"/>
  <c r="I526" i="1"/>
  <c r="N525" i="1"/>
  <c r="M525" i="1"/>
  <c r="J525" i="1"/>
  <c r="I525" i="1"/>
  <c r="K525" i="1" s="1"/>
  <c r="L525" i="1" s="1"/>
  <c r="N524" i="1"/>
  <c r="M524" i="1"/>
  <c r="J524" i="1"/>
  <c r="I524" i="1"/>
  <c r="N523" i="1"/>
  <c r="M523" i="1"/>
  <c r="J523" i="1"/>
  <c r="I523" i="1"/>
  <c r="N522" i="1"/>
  <c r="M522" i="1"/>
  <c r="J522" i="1"/>
  <c r="I522" i="1"/>
  <c r="K522" i="1" s="1"/>
  <c r="L522" i="1" s="1"/>
  <c r="N521" i="1"/>
  <c r="M521" i="1"/>
  <c r="J521" i="1"/>
  <c r="I521" i="1"/>
  <c r="N520" i="1"/>
  <c r="M520" i="1"/>
  <c r="J520" i="1"/>
  <c r="I520" i="1"/>
  <c r="N519" i="1"/>
  <c r="M519" i="1"/>
  <c r="J519" i="1"/>
  <c r="I519" i="1"/>
  <c r="K519" i="1" s="1"/>
  <c r="L519" i="1" s="1"/>
  <c r="N518" i="1"/>
  <c r="M518" i="1"/>
  <c r="J518" i="1"/>
  <c r="I518" i="1"/>
  <c r="N517" i="1"/>
  <c r="M517" i="1"/>
  <c r="O517" i="1" s="1"/>
  <c r="P517" i="1" s="1"/>
  <c r="J517" i="1"/>
  <c r="I517" i="1"/>
  <c r="K517" i="1" s="1"/>
  <c r="L517" i="1" s="1"/>
  <c r="Q517" i="1" s="1"/>
  <c r="N516" i="1"/>
  <c r="M516" i="1"/>
  <c r="J516" i="1"/>
  <c r="I516" i="1"/>
  <c r="K516" i="1" s="1"/>
  <c r="L516" i="1" s="1"/>
  <c r="N515" i="1"/>
  <c r="M515" i="1"/>
  <c r="J515" i="1"/>
  <c r="I515" i="1"/>
  <c r="N514" i="1"/>
  <c r="M514" i="1"/>
  <c r="O514" i="1" s="1"/>
  <c r="P514" i="1" s="1"/>
  <c r="J514" i="1"/>
  <c r="I514" i="1"/>
  <c r="N513" i="1"/>
  <c r="M513" i="1"/>
  <c r="J513" i="1"/>
  <c r="I513" i="1"/>
  <c r="N512" i="1"/>
  <c r="M512" i="1"/>
  <c r="J512" i="1"/>
  <c r="I512" i="1"/>
  <c r="N511" i="1"/>
  <c r="M511" i="1"/>
  <c r="J511" i="1"/>
  <c r="I511" i="1"/>
  <c r="N510" i="1"/>
  <c r="M510" i="1"/>
  <c r="O510" i="1" s="1"/>
  <c r="P510" i="1" s="1"/>
  <c r="J510" i="1"/>
  <c r="I510" i="1"/>
  <c r="N509" i="1"/>
  <c r="M509" i="1"/>
  <c r="J509" i="1"/>
  <c r="K509" i="1" s="1"/>
  <c r="L509" i="1" s="1"/>
  <c r="I509" i="1"/>
  <c r="N508" i="1"/>
  <c r="M508" i="1"/>
  <c r="J508" i="1"/>
  <c r="I508" i="1"/>
  <c r="N507" i="1"/>
  <c r="M507" i="1"/>
  <c r="J507" i="1"/>
  <c r="I507" i="1"/>
  <c r="K507" i="1" s="1"/>
  <c r="L507" i="1" s="1"/>
  <c r="N506" i="1"/>
  <c r="M506" i="1"/>
  <c r="J506" i="1"/>
  <c r="I506" i="1"/>
  <c r="N505" i="1"/>
  <c r="M505" i="1"/>
  <c r="J505" i="1"/>
  <c r="I505" i="1"/>
  <c r="N504" i="1"/>
  <c r="M504" i="1"/>
  <c r="J504" i="1"/>
  <c r="I504" i="1"/>
  <c r="K504" i="1" s="1"/>
  <c r="L504" i="1" s="1"/>
  <c r="N503" i="1"/>
  <c r="M503" i="1"/>
  <c r="J503" i="1"/>
  <c r="I503" i="1"/>
  <c r="N502" i="1"/>
  <c r="M502" i="1"/>
  <c r="J502" i="1"/>
  <c r="I502" i="1"/>
  <c r="N501" i="1"/>
  <c r="M501" i="1"/>
  <c r="O501" i="1" s="1"/>
  <c r="P501" i="1" s="1"/>
  <c r="J501" i="1"/>
  <c r="I501" i="1"/>
  <c r="N500" i="1"/>
  <c r="M500" i="1"/>
  <c r="J500" i="1"/>
  <c r="I500" i="1"/>
  <c r="N499" i="1"/>
  <c r="M499" i="1"/>
  <c r="J499" i="1"/>
  <c r="I499" i="1"/>
  <c r="N498" i="1"/>
  <c r="M498" i="1"/>
  <c r="O498" i="1" s="1"/>
  <c r="P498" i="1" s="1"/>
  <c r="J498" i="1"/>
  <c r="I498" i="1"/>
  <c r="K498" i="1" s="1"/>
  <c r="L498" i="1" s="1"/>
  <c r="N497" i="1"/>
  <c r="M497" i="1"/>
  <c r="J497" i="1"/>
  <c r="I497" i="1"/>
  <c r="N496" i="1"/>
  <c r="M496" i="1"/>
  <c r="J496" i="1"/>
  <c r="I496" i="1"/>
  <c r="N495" i="1"/>
  <c r="M495" i="1"/>
  <c r="J495" i="1"/>
  <c r="I495" i="1"/>
  <c r="N494" i="1"/>
  <c r="M494" i="1"/>
  <c r="J494" i="1"/>
  <c r="I494" i="1"/>
  <c r="N493" i="1"/>
  <c r="M493" i="1"/>
  <c r="J493" i="1"/>
  <c r="I493" i="1"/>
  <c r="N492" i="1"/>
  <c r="M492" i="1"/>
  <c r="J492" i="1"/>
  <c r="I492" i="1"/>
  <c r="N491" i="1"/>
  <c r="M491" i="1"/>
  <c r="J491" i="1"/>
  <c r="I491" i="1"/>
  <c r="N490" i="1"/>
  <c r="M490" i="1"/>
  <c r="J490" i="1"/>
  <c r="I490" i="1"/>
  <c r="N489" i="1"/>
  <c r="M489" i="1"/>
  <c r="J489" i="1"/>
  <c r="I489" i="1"/>
  <c r="N488" i="1"/>
  <c r="M488" i="1"/>
  <c r="J488" i="1"/>
  <c r="I488" i="1"/>
  <c r="N487" i="1"/>
  <c r="M487" i="1"/>
  <c r="J487" i="1"/>
  <c r="I487" i="1"/>
  <c r="N486" i="1"/>
  <c r="M486" i="1"/>
  <c r="J486" i="1"/>
  <c r="I486" i="1"/>
  <c r="N485" i="1"/>
  <c r="M485" i="1"/>
  <c r="J485" i="1"/>
  <c r="I485" i="1"/>
  <c r="N484" i="1"/>
  <c r="M484" i="1"/>
  <c r="J484" i="1"/>
  <c r="I484" i="1"/>
  <c r="N483" i="1"/>
  <c r="M483" i="1"/>
  <c r="J483" i="1"/>
  <c r="I483" i="1"/>
  <c r="N482" i="1"/>
  <c r="M482" i="1"/>
  <c r="J482" i="1"/>
  <c r="I482" i="1"/>
  <c r="N481" i="1"/>
  <c r="M481" i="1"/>
  <c r="J481" i="1"/>
  <c r="I481" i="1"/>
  <c r="N480" i="1"/>
  <c r="M480" i="1"/>
  <c r="J480" i="1"/>
  <c r="I480" i="1"/>
  <c r="N479" i="1"/>
  <c r="M479" i="1"/>
  <c r="J479" i="1"/>
  <c r="I479" i="1"/>
  <c r="N478" i="1"/>
  <c r="M478" i="1"/>
  <c r="J478" i="1"/>
  <c r="I478" i="1"/>
  <c r="K478" i="1" s="1"/>
  <c r="L478" i="1" s="1"/>
  <c r="N477" i="1"/>
  <c r="M477" i="1"/>
  <c r="J477" i="1"/>
  <c r="I477" i="1"/>
  <c r="N476" i="1"/>
  <c r="M476" i="1"/>
  <c r="J476" i="1"/>
  <c r="I476" i="1"/>
  <c r="N475" i="1"/>
  <c r="M475" i="1"/>
  <c r="J475" i="1"/>
  <c r="I475" i="1"/>
  <c r="N474" i="1"/>
  <c r="M474" i="1"/>
  <c r="J474" i="1"/>
  <c r="I474" i="1"/>
  <c r="N473" i="1"/>
  <c r="M473" i="1"/>
  <c r="J473" i="1"/>
  <c r="I473" i="1"/>
  <c r="N472" i="1"/>
  <c r="M472" i="1"/>
  <c r="J472" i="1"/>
  <c r="I472" i="1"/>
  <c r="N471" i="1"/>
  <c r="M471" i="1"/>
  <c r="J471" i="1"/>
  <c r="I471" i="1"/>
  <c r="N470" i="1"/>
  <c r="M470" i="1"/>
  <c r="J470" i="1"/>
  <c r="I470" i="1"/>
  <c r="N469" i="1"/>
  <c r="M469" i="1"/>
  <c r="J469" i="1"/>
  <c r="I469" i="1"/>
  <c r="K469" i="1" s="1"/>
  <c r="L469" i="1" s="1"/>
  <c r="N468" i="1"/>
  <c r="M468" i="1"/>
  <c r="J468" i="1"/>
  <c r="I468" i="1"/>
  <c r="N467" i="1"/>
  <c r="M467" i="1"/>
  <c r="J467" i="1"/>
  <c r="I467" i="1"/>
  <c r="N466" i="1"/>
  <c r="M466" i="1"/>
  <c r="J466" i="1"/>
  <c r="I466" i="1"/>
  <c r="K466" i="1" s="1"/>
  <c r="L466" i="1" s="1"/>
  <c r="N465" i="1"/>
  <c r="M465" i="1"/>
  <c r="J465" i="1"/>
  <c r="I465" i="1"/>
  <c r="N464" i="1"/>
  <c r="M464" i="1"/>
  <c r="J464" i="1"/>
  <c r="I464" i="1"/>
  <c r="N463" i="1"/>
  <c r="M463" i="1"/>
  <c r="J463" i="1"/>
  <c r="I463" i="1"/>
  <c r="K463" i="1" s="1"/>
  <c r="L463" i="1" s="1"/>
  <c r="N462" i="1"/>
  <c r="M462" i="1"/>
  <c r="J462" i="1"/>
  <c r="I462" i="1"/>
  <c r="N461" i="1"/>
  <c r="M461" i="1"/>
  <c r="J461" i="1"/>
  <c r="I461" i="1"/>
  <c r="N460" i="1"/>
  <c r="M460" i="1"/>
  <c r="J460" i="1"/>
  <c r="I460" i="1"/>
  <c r="K460" i="1" s="1"/>
  <c r="L460" i="1" s="1"/>
  <c r="N459" i="1"/>
  <c r="M459" i="1"/>
  <c r="J459" i="1"/>
  <c r="I459" i="1"/>
  <c r="N458" i="1"/>
  <c r="M458" i="1"/>
  <c r="J458" i="1"/>
  <c r="I458" i="1"/>
  <c r="N457" i="1"/>
  <c r="M457" i="1"/>
  <c r="J457" i="1"/>
  <c r="I457" i="1"/>
  <c r="N456" i="1"/>
  <c r="M456" i="1"/>
  <c r="J456" i="1"/>
  <c r="I456" i="1"/>
  <c r="N455" i="1"/>
  <c r="M455" i="1"/>
  <c r="J455" i="1"/>
  <c r="I455" i="1"/>
  <c r="K455" i="1" s="1"/>
  <c r="L455" i="1" s="1"/>
  <c r="N454" i="1"/>
  <c r="M454" i="1"/>
  <c r="J454" i="1"/>
  <c r="I454" i="1"/>
  <c r="N453" i="1"/>
  <c r="M453" i="1"/>
  <c r="J453" i="1"/>
  <c r="I453" i="1"/>
  <c r="N452" i="1"/>
  <c r="M452" i="1"/>
  <c r="J452" i="1"/>
  <c r="I452" i="1"/>
  <c r="K452" i="1" s="1"/>
  <c r="L452" i="1" s="1"/>
  <c r="N451" i="1"/>
  <c r="M451" i="1"/>
  <c r="J451" i="1"/>
  <c r="I451" i="1"/>
  <c r="N450" i="1"/>
  <c r="M450" i="1"/>
  <c r="J450" i="1"/>
  <c r="I450" i="1"/>
  <c r="N449" i="1"/>
  <c r="M449" i="1"/>
  <c r="J449" i="1"/>
  <c r="I449" i="1"/>
  <c r="N448" i="1"/>
  <c r="M448" i="1"/>
  <c r="O448" i="1" s="1"/>
  <c r="P448" i="1" s="1"/>
  <c r="J448" i="1"/>
  <c r="I448" i="1"/>
  <c r="K448" i="1" s="1"/>
  <c r="L448" i="1" s="1"/>
  <c r="N447" i="1"/>
  <c r="M447" i="1"/>
  <c r="J447" i="1"/>
  <c r="I447" i="1"/>
  <c r="N446" i="1"/>
  <c r="M446" i="1"/>
  <c r="J446" i="1"/>
  <c r="I446" i="1"/>
  <c r="K446" i="1" s="1"/>
  <c r="L446" i="1" s="1"/>
  <c r="N445" i="1"/>
  <c r="M445" i="1"/>
  <c r="J445" i="1"/>
  <c r="I445" i="1"/>
  <c r="N444" i="1"/>
  <c r="M444" i="1"/>
  <c r="J444" i="1"/>
  <c r="I444" i="1"/>
  <c r="N443" i="1"/>
  <c r="M443" i="1"/>
  <c r="J443" i="1"/>
  <c r="I443" i="1"/>
  <c r="K443" i="1" s="1"/>
  <c r="L443" i="1" s="1"/>
  <c r="N442" i="1"/>
  <c r="M442" i="1"/>
  <c r="O442" i="1" s="1"/>
  <c r="P442" i="1" s="1"/>
  <c r="J442" i="1"/>
  <c r="I442" i="1"/>
  <c r="K442" i="1" s="1"/>
  <c r="L442" i="1" s="1"/>
  <c r="Q442" i="1" s="1"/>
  <c r="N441" i="1"/>
  <c r="M441" i="1"/>
  <c r="J441" i="1"/>
  <c r="I441" i="1"/>
  <c r="N440" i="1"/>
  <c r="M440" i="1"/>
  <c r="J440" i="1"/>
  <c r="I440" i="1"/>
  <c r="N439" i="1"/>
  <c r="M439" i="1"/>
  <c r="J439" i="1"/>
  <c r="I439" i="1"/>
  <c r="N438" i="1"/>
  <c r="M438" i="1"/>
  <c r="J438" i="1"/>
  <c r="I438" i="1"/>
  <c r="N437" i="1"/>
  <c r="M437" i="1"/>
  <c r="J437" i="1"/>
  <c r="I437" i="1"/>
  <c r="N436" i="1"/>
  <c r="M436" i="1"/>
  <c r="J436" i="1"/>
  <c r="I436" i="1"/>
  <c r="K436" i="1" s="1"/>
  <c r="L436" i="1" s="1"/>
  <c r="N435" i="1"/>
  <c r="M435" i="1"/>
  <c r="J435" i="1"/>
  <c r="I435" i="1"/>
  <c r="N434" i="1"/>
  <c r="M434" i="1"/>
  <c r="J434" i="1"/>
  <c r="I434" i="1"/>
  <c r="N433" i="1"/>
  <c r="M433" i="1"/>
  <c r="J433" i="1"/>
  <c r="I433" i="1"/>
  <c r="N432" i="1"/>
  <c r="M432" i="1"/>
  <c r="J432" i="1"/>
  <c r="I432" i="1"/>
  <c r="N431" i="1"/>
  <c r="M431" i="1"/>
  <c r="J431" i="1"/>
  <c r="I431" i="1"/>
  <c r="N430" i="1"/>
  <c r="M430" i="1"/>
  <c r="J430" i="1"/>
  <c r="I430" i="1"/>
  <c r="K430" i="1" s="1"/>
  <c r="L430" i="1" s="1"/>
  <c r="N429" i="1"/>
  <c r="M429" i="1"/>
  <c r="J429" i="1"/>
  <c r="I429" i="1"/>
  <c r="K429" i="1" s="1"/>
  <c r="L429" i="1" s="1"/>
  <c r="N428" i="1"/>
  <c r="M428" i="1"/>
  <c r="O428" i="1" s="1"/>
  <c r="P428" i="1" s="1"/>
  <c r="J428" i="1"/>
  <c r="I428" i="1"/>
  <c r="N427" i="1"/>
  <c r="M427" i="1"/>
  <c r="O427" i="1" s="1"/>
  <c r="P427" i="1" s="1"/>
  <c r="J427" i="1"/>
  <c r="I427" i="1"/>
  <c r="K427" i="1" s="1"/>
  <c r="L427" i="1" s="1"/>
  <c r="Q427" i="1" s="1"/>
  <c r="N426" i="1"/>
  <c r="M426" i="1"/>
  <c r="O426" i="1" s="1"/>
  <c r="P426" i="1" s="1"/>
  <c r="J426" i="1"/>
  <c r="I426" i="1"/>
  <c r="N425" i="1"/>
  <c r="M425" i="1"/>
  <c r="J425" i="1"/>
  <c r="I425" i="1"/>
  <c r="N424" i="1"/>
  <c r="M424" i="1"/>
  <c r="O424" i="1" s="1"/>
  <c r="P424" i="1" s="1"/>
  <c r="J424" i="1"/>
  <c r="I424" i="1"/>
  <c r="K424" i="1" s="1"/>
  <c r="L424" i="1" s="1"/>
  <c r="Q424" i="1" s="1"/>
  <c r="N423" i="1"/>
  <c r="M423" i="1"/>
  <c r="J423" i="1"/>
  <c r="I423" i="1"/>
  <c r="N422" i="1"/>
  <c r="M422" i="1"/>
  <c r="J422" i="1"/>
  <c r="I422" i="1"/>
  <c r="N421" i="1"/>
  <c r="M421" i="1"/>
  <c r="O421" i="1" s="1"/>
  <c r="P421" i="1" s="1"/>
  <c r="J421" i="1"/>
  <c r="I421" i="1"/>
  <c r="N420" i="1"/>
  <c r="M420" i="1"/>
  <c r="J420" i="1"/>
  <c r="I420" i="1"/>
  <c r="N419" i="1"/>
  <c r="M419" i="1"/>
  <c r="J419" i="1"/>
  <c r="I419" i="1"/>
  <c r="N418" i="1"/>
  <c r="M418" i="1"/>
  <c r="J418" i="1"/>
  <c r="I418" i="1"/>
  <c r="N417" i="1"/>
  <c r="M417" i="1"/>
  <c r="J417" i="1"/>
  <c r="I417" i="1"/>
  <c r="N416" i="1"/>
  <c r="M416" i="1"/>
  <c r="J416" i="1"/>
  <c r="I416" i="1"/>
  <c r="K416" i="1" s="1"/>
  <c r="L416" i="1" s="1"/>
  <c r="N415" i="1"/>
  <c r="M415" i="1"/>
  <c r="J415" i="1"/>
  <c r="I415" i="1"/>
  <c r="N414" i="1"/>
  <c r="M414" i="1"/>
  <c r="O414" i="1" s="1"/>
  <c r="P414" i="1" s="1"/>
  <c r="J414" i="1"/>
  <c r="I414" i="1"/>
  <c r="K414" i="1" s="1"/>
  <c r="L414" i="1" s="1"/>
  <c r="N413" i="1"/>
  <c r="M413" i="1"/>
  <c r="J413" i="1"/>
  <c r="I413" i="1"/>
  <c r="N412" i="1"/>
  <c r="M412" i="1"/>
  <c r="J412" i="1"/>
  <c r="I412" i="1"/>
  <c r="N411" i="1"/>
  <c r="M411" i="1"/>
  <c r="J411" i="1"/>
  <c r="I411" i="1"/>
  <c r="N410" i="1"/>
  <c r="M410" i="1"/>
  <c r="J410" i="1"/>
  <c r="I410" i="1"/>
  <c r="N409" i="1"/>
  <c r="M409" i="1"/>
  <c r="J409" i="1"/>
  <c r="I409" i="1"/>
  <c r="N408" i="1"/>
  <c r="M408" i="1"/>
  <c r="J408" i="1"/>
  <c r="I408" i="1"/>
  <c r="K408" i="1" s="1"/>
  <c r="L408" i="1" s="1"/>
  <c r="N407" i="1"/>
  <c r="M407" i="1"/>
  <c r="J407" i="1"/>
  <c r="I407" i="1"/>
  <c r="K407" i="1" s="1"/>
  <c r="L407" i="1" s="1"/>
  <c r="N406" i="1"/>
  <c r="M406" i="1"/>
  <c r="J406" i="1"/>
  <c r="I406" i="1"/>
  <c r="N405" i="1"/>
  <c r="M405" i="1"/>
  <c r="O405" i="1" s="1"/>
  <c r="P405" i="1" s="1"/>
  <c r="J405" i="1"/>
  <c r="I405" i="1"/>
  <c r="N404" i="1"/>
  <c r="M404" i="1"/>
  <c r="J404" i="1"/>
  <c r="I404" i="1"/>
  <c r="N403" i="1"/>
  <c r="M403" i="1"/>
  <c r="J403" i="1"/>
  <c r="I403" i="1"/>
  <c r="N402" i="1"/>
  <c r="M402" i="1"/>
  <c r="O402" i="1" s="1"/>
  <c r="P402" i="1" s="1"/>
  <c r="J402" i="1"/>
  <c r="I402" i="1"/>
  <c r="N401" i="1"/>
  <c r="M401" i="1"/>
  <c r="J401" i="1"/>
  <c r="I401" i="1"/>
  <c r="N400" i="1"/>
  <c r="M400" i="1"/>
  <c r="J400" i="1"/>
  <c r="I400" i="1"/>
  <c r="N399" i="1"/>
  <c r="M399" i="1"/>
  <c r="O399" i="1" s="1"/>
  <c r="P399" i="1" s="1"/>
  <c r="J399" i="1"/>
  <c r="I399" i="1"/>
  <c r="N398" i="1"/>
  <c r="M398" i="1"/>
  <c r="J398" i="1"/>
  <c r="I398" i="1"/>
  <c r="K398" i="1" s="1"/>
  <c r="L398" i="1" s="1"/>
  <c r="N397" i="1"/>
  <c r="M397" i="1"/>
  <c r="J397" i="1"/>
  <c r="I397" i="1"/>
  <c r="N396" i="1"/>
  <c r="M396" i="1"/>
  <c r="J396" i="1"/>
  <c r="I396" i="1"/>
  <c r="K396" i="1" s="1"/>
  <c r="L396" i="1" s="1"/>
  <c r="N395" i="1"/>
  <c r="M395" i="1"/>
  <c r="J395" i="1"/>
  <c r="I395" i="1"/>
  <c r="N394" i="1"/>
  <c r="M394" i="1"/>
  <c r="J394" i="1"/>
  <c r="I394" i="1"/>
  <c r="N393" i="1"/>
  <c r="M393" i="1"/>
  <c r="J393" i="1"/>
  <c r="I393" i="1"/>
  <c r="N392" i="1"/>
  <c r="M392" i="1"/>
  <c r="J392" i="1"/>
  <c r="I392" i="1"/>
  <c r="N391" i="1"/>
  <c r="M391" i="1"/>
  <c r="J391" i="1"/>
  <c r="I391" i="1"/>
  <c r="N390" i="1"/>
  <c r="M390" i="1"/>
  <c r="J390" i="1"/>
  <c r="I390" i="1"/>
  <c r="K390" i="1" s="1"/>
  <c r="L390" i="1" s="1"/>
  <c r="N389" i="1"/>
  <c r="M389" i="1"/>
  <c r="J389" i="1"/>
  <c r="I389" i="1"/>
  <c r="N388" i="1"/>
  <c r="M388" i="1"/>
  <c r="J388" i="1"/>
  <c r="I388" i="1"/>
  <c r="N387" i="1"/>
  <c r="M387" i="1"/>
  <c r="J387" i="1"/>
  <c r="I387" i="1"/>
  <c r="K387" i="1" s="1"/>
  <c r="L387" i="1" s="1"/>
  <c r="N386" i="1"/>
  <c r="M386" i="1"/>
  <c r="J386" i="1"/>
  <c r="I386" i="1"/>
  <c r="N385" i="1"/>
  <c r="M385" i="1"/>
  <c r="J385" i="1"/>
  <c r="I385" i="1"/>
  <c r="N384" i="1"/>
  <c r="M384" i="1"/>
  <c r="J384" i="1"/>
  <c r="I384" i="1"/>
  <c r="K384" i="1" s="1"/>
  <c r="L384" i="1" s="1"/>
  <c r="N383" i="1"/>
  <c r="M383" i="1"/>
  <c r="J383" i="1"/>
  <c r="I383" i="1"/>
  <c r="N382" i="1"/>
  <c r="M382" i="1"/>
  <c r="J382" i="1"/>
  <c r="I382" i="1"/>
  <c r="N381" i="1"/>
  <c r="M381" i="1"/>
  <c r="J381" i="1"/>
  <c r="I381" i="1"/>
  <c r="N380" i="1"/>
  <c r="M380" i="1"/>
  <c r="J380" i="1"/>
  <c r="I380" i="1"/>
  <c r="N379" i="1"/>
  <c r="M379" i="1"/>
  <c r="J379" i="1"/>
  <c r="I379" i="1"/>
  <c r="N378" i="1"/>
  <c r="M378" i="1"/>
  <c r="J378" i="1"/>
  <c r="I378" i="1"/>
  <c r="K378" i="1" s="1"/>
  <c r="L378" i="1" s="1"/>
  <c r="N377" i="1"/>
  <c r="M377" i="1"/>
  <c r="J377" i="1"/>
  <c r="I377" i="1"/>
  <c r="N376" i="1"/>
  <c r="M376" i="1"/>
  <c r="J376" i="1"/>
  <c r="I376" i="1"/>
  <c r="N375" i="1"/>
  <c r="M375" i="1"/>
  <c r="J375" i="1"/>
  <c r="I375" i="1"/>
  <c r="K375" i="1" s="1"/>
  <c r="L375" i="1" s="1"/>
  <c r="N374" i="1"/>
  <c r="M374" i="1"/>
  <c r="J374" i="1"/>
  <c r="I374" i="1"/>
  <c r="N373" i="1"/>
  <c r="M373" i="1"/>
  <c r="J373" i="1"/>
  <c r="I373" i="1"/>
  <c r="N372" i="1"/>
  <c r="M372" i="1"/>
  <c r="J372" i="1"/>
  <c r="I372" i="1"/>
  <c r="N371" i="1"/>
  <c r="M371" i="1"/>
  <c r="J371" i="1"/>
  <c r="I371" i="1"/>
  <c r="N370" i="1"/>
  <c r="M370" i="1"/>
  <c r="J370" i="1"/>
  <c r="I370" i="1"/>
  <c r="N369" i="1"/>
  <c r="M369" i="1"/>
  <c r="J369" i="1"/>
  <c r="I369" i="1"/>
  <c r="N368" i="1"/>
  <c r="M368" i="1"/>
  <c r="J368" i="1"/>
  <c r="I368" i="1"/>
  <c r="N367" i="1"/>
  <c r="M367" i="1"/>
  <c r="J367" i="1"/>
  <c r="I367" i="1"/>
  <c r="N366" i="1"/>
  <c r="M366" i="1"/>
  <c r="J366" i="1"/>
  <c r="I366" i="1"/>
  <c r="N365" i="1"/>
  <c r="M365" i="1"/>
  <c r="J365" i="1"/>
  <c r="I365" i="1"/>
  <c r="N364" i="1"/>
  <c r="M364" i="1"/>
  <c r="J364" i="1"/>
  <c r="I364" i="1"/>
  <c r="N363" i="1"/>
  <c r="M363" i="1"/>
  <c r="J363" i="1"/>
  <c r="I363" i="1"/>
  <c r="N362" i="1"/>
  <c r="M362" i="1"/>
  <c r="J362" i="1"/>
  <c r="I362" i="1"/>
  <c r="N361" i="1"/>
  <c r="M361" i="1"/>
  <c r="J361" i="1"/>
  <c r="I361" i="1"/>
  <c r="N360" i="1"/>
  <c r="M360" i="1"/>
  <c r="J360" i="1"/>
  <c r="I360" i="1"/>
  <c r="K360" i="1" s="1"/>
  <c r="L360" i="1" s="1"/>
  <c r="N359" i="1"/>
  <c r="M359" i="1"/>
  <c r="J359" i="1"/>
  <c r="I359" i="1"/>
  <c r="N358" i="1"/>
  <c r="M358" i="1"/>
  <c r="J358" i="1"/>
  <c r="I358" i="1"/>
  <c r="K358" i="1" s="1"/>
  <c r="L358" i="1" s="1"/>
  <c r="N357" i="1"/>
  <c r="M357" i="1"/>
  <c r="O357" i="1" s="1"/>
  <c r="P357" i="1" s="1"/>
  <c r="J357" i="1"/>
  <c r="I357" i="1"/>
  <c r="N356" i="1"/>
  <c r="M356" i="1"/>
  <c r="J356" i="1"/>
  <c r="I356" i="1"/>
  <c r="N355" i="1"/>
  <c r="M355" i="1"/>
  <c r="J355" i="1"/>
  <c r="I355" i="1"/>
  <c r="N354" i="1"/>
  <c r="M354" i="1"/>
  <c r="O354" i="1" s="1"/>
  <c r="P354" i="1" s="1"/>
  <c r="J354" i="1"/>
  <c r="I354" i="1"/>
  <c r="K354" i="1" s="1"/>
  <c r="L354" i="1" s="1"/>
  <c r="Q354" i="1" s="1"/>
  <c r="N353" i="1"/>
  <c r="M353" i="1"/>
  <c r="J353" i="1"/>
  <c r="I353" i="1"/>
  <c r="N352" i="1"/>
  <c r="M352" i="1"/>
  <c r="J352" i="1"/>
  <c r="I352" i="1"/>
  <c r="K352" i="1" s="1"/>
  <c r="L352" i="1" s="1"/>
  <c r="N351" i="1"/>
  <c r="M351" i="1"/>
  <c r="J351" i="1"/>
  <c r="I351" i="1"/>
  <c r="K351" i="1" s="1"/>
  <c r="L351" i="1" s="1"/>
  <c r="N350" i="1"/>
  <c r="M350" i="1"/>
  <c r="J350" i="1"/>
  <c r="I350" i="1"/>
  <c r="N349" i="1"/>
  <c r="M349" i="1"/>
  <c r="J349" i="1"/>
  <c r="I349" i="1"/>
  <c r="N348" i="1"/>
  <c r="M348" i="1"/>
  <c r="J348" i="1"/>
  <c r="I348" i="1"/>
  <c r="N347" i="1"/>
  <c r="M347" i="1"/>
  <c r="J347" i="1"/>
  <c r="I347" i="1"/>
  <c r="N346" i="1"/>
  <c r="M346" i="1"/>
  <c r="J346" i="1"/>
  <c r="I346" i="1"/>
  <c r="K346" i="1" s="1"/>
  <c r="L346" i="1" s="1"/>
  <c r="N345" i="1"/>
  <c r="M345" i="1"/>
  <c r="J345" i="1"/>
  <c r="I345" i="1"/>
  <c r="N344" i="1"/>
  <c r="M344" i="1"/>
  <c r="J344" i="1"/>
  <c r="I344" i="1"/>
  <c r="K344" i="1" s="1"/>
  <c r="L344" i="1" s="1"/>
  <c r="N343" i="1"/>
  <c r="M343" i="1"/>
  <c r="J343" i="1"/>
  <c r="I343" i="1"/>
  <c r="N342" i="1"/>
  <c r="M342" i="1"/>
  <c r="O342" i="1" s="1"/>
  <c r="P342" i="1" s="1"/>
  <c r="J342" i="1"/>
  <c r="I342" i="1"/>
  <c r="K342" i="1" s="1"/>
  <c r="L342" i="1" s="1"/>
  <c r="N341" i="1"/>
  <c r="M341" i="1"/>
  <c r="J341" i="1"/>
  <c r="I341" i="1"/>
  <c r="K341" i="1" s="1"/>
  <c r="L341" i="1" s="1"/>
  <c r="N340" i="1"/>
  <c r="M340" i="1"/>
  <c r="J340" i="1"/>
  <c r="I340" i="1"/>
  <c r="N339" i="1"/>
  <c r="M339" i="1"/>
  <c r="O339" i="1" s="1"/>
  <c r="P339" i="1" s="1"/>
  <c r="J339" i="1"/>
  <c r="I339" i="1"/>
  <c r="K339" i="1" s="1"/>
  <c r="L339" i="1" s="1"/>
  <c r="Q339" i="1" s="1"/>
  <c r="N338" i="1"/>
  <c r="M338" i="1"/>
  <c r="J338" i="1"/>
  <c r="I338" i="1"/>
  <c r="K338" i="1" s="1"/>
  <c r="L338" i="1" s="1"/>
  <c r="N337" i="1"/>
  <c r="M337" i="1"/>
  <c r="J337" i="1"/>
  <c r="I337" i="1"/>
  <c r="N336" i="1"/>
  <c r="M336" i="1"/>
  <c r="O336" i="1" s="1"/>
  <c r="P336" i="1" s="1"/>
  <c r="J336" i="1"/>
  <c r="I336" i="1"/>
  <c r="K336" i="1" s="1"/>
  <c r="L336" i="1" s="1"/>
  <c r="Q336" i="1" s="1"/>
  <c r="N335" i="1"/>
  <c r="M335" i="1"/>
  <c r="J335" i="1"/>
  <c r="I335" i="1"/>
  <c r="K335" i="1" s="1"/>
  <c r="L335" i="1" s="1"/>
  <c r="N334" i="1"/>
  <c r="M334" i="1"/>
  <c r="J334" i="1"/>
  <c r="I334" i="1"/>
  <c r="N333" i="1"/>
  <c r="M333" i="1"/>
  <c r="J333" i="1"/>
  <c r="I333" i="1"/>
  <c r="N332" i="1"/>
  <c r="M332" i="1"/>
  <c r="J332" i="1"/>
  <c r="I332" i="1"/>
  <c r="K332" i="1" s="1"/>
  <c r="L332" i="1" s="1"/>
  <c r="N331" i="1"/>
  <c r="M331" i="1"/>
  <c r="J331" i="1"/>
  <c r="I331" i="1"/>
  <c r="N330" i="1"/>
  <c r="M330" i="1"/>
  <c r="O330" i="1" s="1"/>
  <c r="P330" i="1" s="1"/>
  <c r="J330" i="1"/>
  <c r="I330" i="1"/>
  <c r="N329" i="1"/>
  <c r="M329" i="1"/>
  <c r="J329" i="1"/>
  <c r="I329" i="1"/>
  <c r="N328" i="1"/>
  <c r="M328" i="1"/>
  <c r="J328" i="1"/>
  <c r="I328" i="1"/>
  <c r="N327" i="1"/>
  <c r="M327" i="1"/>
  <c r="O327" i="1" s="1"/>
  <c r="P327" i="1" s="1"/>
  <c r="J327" i="1"/>
  <c r="I327" i="1"/>
  <c r="K327" i="1" s="1"/>
  <c r="L327" i="1" s="1"/>
  <c r="Q327" i="1" s="1"/>
  <c r="N326" i="1"/>
  <c r="M326" i="1"/>
  <c r="J326" i="1"/>
  <c r="I326" i="1"/>
  <c r="K326" i="1" s="1"/>
  <c r="L326" i="1" s="1"/>
  <c r="N325" i="1"/>
  <c r="M325" i="1"/>
  <c r="J325" i="1"/>
  <c r="I325" i="1"/>
  <c r="N324" i="1"/>
  <c r="M324" i="1"/>
  <c r="J324" i="1"/>
  <c r="I324" i="1"/>
  <c r="K324" i="1" s="1"/>
  <c r="L324" i="1" s="1"/>
  <c r="N323" i="1"/>
  <c r="M323" i="1"/>
  <c r="J323" i="1"/>
  <c r="I323" i="1"/>
  <c r="N322" i="1"/>
  <c r="M322" i="1"/>
  <c r="J322" i="1"/>
  <c r="I322" i="1"/>
  <c r="N321" i="1"/>
  <c r="M321" i="1"/>
  <c r="O321" i="1" s="1"/>
  <c r="P321" i="1" s="1"/>
  <c r="J321" i="1"/>
  <c r="I321" i="1"/>
  <c r="N320" i="1"/>
  <c r="M320" i="1"/>
  <c r="J320" i="1"/>
  <c r="I320" i="1"/>
  <c r="K320" i="1" s="1"/>
  <c r="L320" i="1" s="1"/>
  <c r="N319" i="1"/>
  <c r="M319" i="1"/>
  <c r="J319" i="1"/>
  <c r="I319" i="1"/>
  <c r="N318" i="1"/>
  <c r="M318" i="1"/>
  <c r="O318" i="1" s="1"/>
  <c r="P318" i="1" s="1"/>
  <c r="J318" i="1"/>
  <c r="I318" i="1"/>
  <c r="K318" i="1" s="1"/>
  <c r="L318" i="1" s="1"/>
  <c r="N317" i="1"/>
  <c r="M317" i="1"/>
  <c r="J317" i="1"/>
  <c r="I317" i="1"/>
  <c r="N316" i="1"/>
  <c r="M316" i="1"/>
  <c r="J316" i="1"/>
  <c r="I316" i="1"/>
  <c r="N315" i="1"/>
  <c r="M315" i="1"/>
  <c r="J315" i="1"/>
  <c r="I315" i="1"/>
  <c r="N314" i="1"/>
  <c r="M314" i="1"/>
  <c r="J314" i="1"/>
  <c r="I314" i="1"/>
  <c r="N313" i="1"/>
  <c r="M313" i="1"/>
  <c r="J313" i="1"/>
  <c r="I313" i="1"/>
  <c r="N312" i="1"/>
  <c r="M312" i="1"/>
  <c r="O312" i="1" s="1"/>
  <c r="P312" i="1" s="1"/>
  <c r="J312" i="1"/>
  <c r="I312" i="1"/>
  <c r="N311" i="1"/>
  <c r="M311" i="1"/>
  <c r="J311" i="1"/>
  <c r="I311" i="1"/>
  <c r="N310" i="1"/>
  <c r="M310" i="1"/>
  <c r="J310" i="1"/>
  <c r="I310" i="1"/>
  <c r="N309" i="1"/>
  <c r="M309" i="1"/>
  <c r="O309" i="1" s="1"/>
  <c r="P309" i="1" s="1"/>
  <c r="J309" i="1"/>
  <c r="I309" i="1"/>
  <c r="N308" i="1"/>
  <c r="M308" i="1"/>
  <c r="J308" i="1"/>
  <c r="I308" i="1"/>
  <c r="K308" i="1" s="1"/>
  <c r="L308" i="1" s="1"/>
  <c r="N307" i="1"/>
  <c r="M307" i="1"/>
  <c r="J307" i="1"/>
  <c r="I307" i="1"/>
  <c r="N306" i="1"/>
  <c r="M306" i="1"/>
  <c r="O306" i="1" s="1"/>
  <c r="P306" i="1" s="1"/>
  <c r="J306" i="1"/>
  <c r="I306" i="1"/>
  <c r="K306" i="1" s="1"/>
  <c r="L306" i="1" s="1"/>
  <c r="N305" i="1"/>
  <c r="M305" i="1"/>
  <c r="J305" i="1"/>
  <c r="I305" i="1"/>
  <c r="N304" i="1"/>
  <c r="M304" i="1"/>
  <c r="J304" i="1"/>
  <c r="I304" i="1"/>
  <c r="K304" i="1" s="1"/>
  <c r="L304" i="1" s="1"/>
  <c r="N303" i="1"/>
  <c r="M303" i="1"/>
  <c r="J303" i="1"/>
  <c r="I303" i="1"/>
  <c r="N302" i="1"/>
  <c r="M302" i="1"/>
  <c r="J302" i="1"/>
  <c r="I302" i="1"/>
  <c r="K302" i="1" s="1"/>
  <c r="L302" i="1" s="1"/>
  <c r="N301" i="1"/>
  <c r="M301" i="1"/>
  <c r="J301" i="1"/>
  <c r="I301" i="1"/>
  <c r="K301" i="1" s="1"/>
  <c r="L301" i="1" s="1"/>
  <c r="N300" i="1"/>
  <c r="M300" i="1"/>
  <c r="J300" i="1"/>
  <c r="I300" i="1"/>
  <c r="N299" i="1"/>
  <c r="M299" i="1"/>
  <c r="J299" i="1"/>
  <c r="I299" i="1"/>
  <c r="N298" i="1"/>
  <c r="M298" i="1"/>
  <c r="O298" i="1" s="1"/>
  <c r="P298" i="1" s="1"/>
  <c r="J298" i="1"/>
  <c r="I298" i="1"/>
  <c r="K298" i="1" s="1"/>
  <c r="L298" i="1" s="1"/>
  <c r="N297" i="1"/>
  <c r="M297" i="1"/>
  <c r="J297" i="1"/>
  <c r="I297" i="1"/>
  <c r="N296" i="1"/>
  <c r="M296" i="1"/>
  <c r="J296" i="1"/>
  <c r="I296" i="1"/>
  <c r="K296" i="1" s="1"/>
  <c r="L296" i="1" s="1"/>
  <c r="N295" i="1"/>
  <c r="M295" i="1"/>
  <c r="O295" i="1" s="1"/>
  <c r="P295" i="1" s="1"/>
  <c r="J295" i="1"/>
  <c r="I295" i="1"/>
  <c r="K295" i="1" s="1"/>
  <c r="L295" i="1" s="1"/>
  <c r="Q295" i="1" s="1"/>
  <c r="N294" i="1"/>
  <c r="M294" i="1"/>
  <c r="J294" i="1"/>
  <c r="I294" i="1"/>
  <c r="K294" i="1" s="1"/>
  <c r="L294" i="1" s="1"/>
  <c r="N293" i="1"/>
  <c r="M293" i="1"/>
  <c r="J293" i="1"/>
  <c r="I293" i="1"/>
  <c r="N292" i="1"/>
  <c r="M292" i="1"/>
  <c r="J292" i="1"/>
  <c r="I292" i="1"/>
  <c r="N291" i="1"/>
  <c r="M291" i="1"/>
  <c r="O291" i="1" s="1"/>
  <c r="P291" i="1" s="1"/>
  <c r="J291" i="1"/>
  <c r="I291" i="1"/>
  <c r="N290" i="1"/>
  <c r="M290" i="1"/>
  <c r="J290" i="1"/>
  <c r="I290" i="1"/>
  <c r="N289" i="1"/>
  <c r="M289" i="1"/>
  <c r="J289" i="1"/>
  <c r="I289" i="1"/>
  <c r="N288" i="1"/>
  <c r="M288" i="1"/>
  <c r="O288" i="1" s="1"/>
  <c r="P288" i="1" s="1"/>
  <c r="J288" i="1"/>
  <c r="I288" i="1"/>
  <c r="K288" i="1" s="1"/>
  <c r="L288" i="1" s="1"/>
  <c r="N287" i="1"/>
  <c r="M287" i="1"/>
  <c r="J287" i="1"/>
  <c r="I287" i="1"/>
  <c r="N286" i="1"/>
  <c r="M286" i="1"/>
  <c r="J286" i="1"/>
  <c r="I286" i="1"/>
  <c r="N285" i="1"/>
  <c r="M285" i="1"/>
  <c r="J285" i="1"/>
  <c r="I285" i="1"/>
  <c r="N284" i="1"/>
  <c r="M284" i="1"/>
  <c r="J284" i="1"/>
  <c r="I284" i="1"/>
  <c r="N283" i="1"/>
  <c r="M283" i="1"/>
  <c r="J283" i="1"/>
  <c r="I283" i="1"/>
  <c r="N282" i="1"/>
  <c r="M282" i="1"/>
  <c r="J282" i="1"/>
  <c r="I282" i="1"/>
  <c r="N281" i="1"/>
  <c r="M281" i="1"/>
  <c r="J281" i="1"/>
  <c r="I281" i="1"/>
  <c r="N280" i="1"/>
  <c r="M280" i="1"/>
  <c r="O280" i="1" s="1"/>
  <c r="P280" i="1" s="1"/>
  <c r="J280" i="1"/>
  <c r="I280" i="1"/>
  <c r="K280" i="1" s="1"/>
  <c r="L280" i="1" s="1"/>
  <c r="N279" i="1"/>
  <c r="M279" i="1"/>
  <c r="J279" i="1"/>
  <c r="I279" i="1"/>
  <c r="K279" i="1" s="1"/>
  <c r="L279" i="1" s="1"/>
  <c r="N278" i="1"/>
  <c r="M278" i="1"/>
  <c r="J278" i="1"/>
  <c r="I278" i="1"/>
  <c r="K278" i="1" s="1"/>
  <c r="L278" i="1" s="1"/>
  <c r="N277" i="1"/>
  <c r="M277" i="1"/>
  <c r="J277" i="1"/>
  <c r="I277" i="1"/>
  <c r="K277" i="1" s="1"/>
  <c r="L277" i="1" s="1"/>
  <c r="N276" i="1"/>
  <c r="M276" i="1"/>
  <c r="O276" i="1" s="1"/>
  <c r="P276" i="1" s="1"/>
  <c r="J276" i="1"/>
  <c r="I276" i="1"/>
  <c r="N275" i="1"/>
  <c r="M275" i="1"/>
  <c r="J275" i="1"/>
  <c r="I275" i="1"/>
  <c r="N274" i="1"/>
  <c r="M274" i="1"/>
  <c r="J274" i="1"/>
  <c r="I274" i="1"/>
  <c r="K274" i="1" s="1"/>
  <c r="L274" i="1" s="1"/>
  <c r="N273" i="1"/>
  <c r="M273" i="1"/>
  <c r="J273" i="1"/>
  <c r="I273" i="1"/>
  <c r="N272" i="1"/>
  <c r="M272" i="1"/>
  <c r="J272" i="1"/>
  <c r="I272" i="1"/>
  <c r="N271" i="1"/>
  <c r="M271" i="1"/>
  <c r="J271" i="1"/>
  <c r="I271" i="1"/>
  <c r="N270" i="1"/>
  <c r="M270" i="1"/>
  <c r="J270" i="1"/>
  <c r="I270" i="1"/>
  <c r="N269" i="1"/>
  <c r="M269" i="1"/>
  <c r="J269" i="1"/>
  <c r="I269" i="1"/>
  <c r="N268" i="1"/>
  <c r="M268" i="1"/>
  <c r="J268" i="1"/>
  <c r="I268" i="1"/>
  <c r="K268" i="1" s="1"/>
  <c r="L268" i="1" s="1"/>
  <c r="N267" i="1"/>
  <c r="M267" i="1"/>
  <c r="J267" i="1"/>
  <c r="I267" i="1"/>
  <c r="N266" i="1"/>
  <c r="M266" i="1"/>
  <c r="J266" i="1"/>
  <c r="I266" i="1"/>
  <c r="K266" i="1" s="1"/>
  <c r="L266" i="1" s="1"/>
  <c r="N265" i="1"/>
  <c r="M265" i="1"/>
  <c r="J265" i="1"/>
  <c r="I265" i="1"/>
  <c r="N264" i="1"/>
  <c r="M264" i="1"/>
  <c r="O264" i="1" s="1"/>
  <c r="P264" i="1" s="1"/>
  <c r="J264" i="1"/>
  <c r="I264" i="1"/>
  <c r="N263" i="1"/>
  <c r="M263" i="1"/>
  <c r="J263" i="1"/>
  <c r="I263" i="1"/>
  <c r="K263" i="1" s="1"/>
  <c r="L263" i="1" s="1"/>
  <c r="N262" i="1"/>
  <c r="M262" i="1"/>
  <c r="J262" i="1"/>
  <c r="I262" i="1"/>
  <c r="K262" i="1" s="1"/>
  <c r="L262" i="1" s="1"/>
  <c r="N261" i="1"/>
  <c r="M261" i="1"/>
  <c r="J261" i="1"/>
  <c r="I261" i="1"/>
  <c r="K261" i="1" s="1"/>
  <c r="L261" i="1" s="1"/>
  <c r="N260" i="1"/>
  <c r="M260" i="1"/>
  <c r="J260" i="1"/>
  <c r="I260" i="1"/>
  <c r="N259" i="1"/>
  <c r="M259" i="1"/>
  <c r="J259" i="1"/>
  <c r="I259" i="1"/>
  <c r="N258" i="1"/>
  <c r="M258" i="1"/>
  <c r="J258" i="1"/>
  <c r="I258" i="1"/>
  <c r="K258" i="1" s="1"/>
  <c r="L258" i="1" s="1"/>
  <c r="N257" i="1"/>
  <c r="M257" i="1"/>
  <c r="J257" i="1"/>
  <c r="I257" i="1"/>
  <c r="N256" i="1"/>
  <c r="M256" i="1"/>
  <c r="J256" i="1"/>
  <c r="I256" i="1"/>
  <c r="N255" i="1"/>
  <c r="M255" i="1"/>
  <c r="J255" i="1"/>
  <c r="I255" i="1"/>
  <c r="K255" i="1" s="1"/>
  <c r="L255" i="1" s="1"/>
  <c r="N254" i="1"/>
  <c r="M254" i="1"/>
  <c r="J254" i="1"/>
  <c r="I254" i="1"/>
  <c r="N253" i="1"/>
  <c r="M253" i="1"/>
  <c r="O253" i="1" s="1"/>
  <c r="P253" i="1" s="1"/>
  <c r="J253" i="1"/>
  <c r="I253" i="1"/>
  <c r="N252" i="1"/>
  <c r="M252" i="1"/>
  <c r="J252" i="1"/>
  <c r="I252" i="1"/>
  <c r="K252" i="1" s="1"/>
  <c r="L252" i="1" s="1"/>
  <c r="N251" i="1"/>
  <c r="M251" i="1"/>
  <c r="J251" i="1"/>
  <c r="I251" i="1"/>
  <c r="N250" i="1"/>
  <c r="M250" i="1"/>
  <c r="J250" i="1"/>
  <c r="I250" i="1"/>
  <c r="N249" i="1"/>
  <c r="M249" i="1"/>
  <c r="J249" i="1"/>
  <c r="I249" i="1"/>
  <c r="N248" i="1"/>
  <c r="M248" i="1"/>
  <c r="J248" i="1"/>
  <c r="I248" i="1"/>
  <c r="N247" i="1"/>
  <c r="M247" i="1"/>
  <c r="O247" i="1" s="1"/>
  <c r="P247" i="1" s="1"/>
  <c r="J247" i="1"/>
  <c r="I247" i="1"/>
  <c r="N246" i="1"/>
  <c r="M246" i="1"/>
  <c r="O246" i="1" s="1"/>
  <c r="P246" i="1" s="1"/>
  <c r="J246" i="1"/>
  <c r="I246" i="1"/>
  <c r="N245" i="1"/>
  <c r="M245" i="1"/>
  <c r="J245" i="1"/>
  <c r="I245" i="1"/>
  <c r="N244" i="1"/>
  <c r="M244" i="1"/>
  <c r="O244" i="1" s="1"/>
  <c r="P244" i="1" s="1"/>
  <c r="J244" i="1"/>
  <c r="I244" i="1"/>
  <c r="N243" i="1"/>
  <c r="M243" i="1"/>
  <c r="O243" i="1" s="1"/>
  <c r="P243" i="1" s="1"/>
  <c r="J243" i="1"/>
  <c r="I243" i="1"/>
  <c r="N242" i="1"/>
  <c r="M242" i="1"/>
  <c r="J242" i="1"/>
  <c r="I242" i="1"/>
  <c r="N241" i="1"/>
  <c r="M241" i="1"/>
  <c r="J241" i="1"/>
  <c r="I241" i="1"/>
  <c r="N240" i="1"/>
  <c r="M240" i="1"/>
  <c r="O240" i="1" s="1"/>
  <c r="P240" i="1" s="1"/>
  <c r="J240" i="1"/>
  <c r="I240" i="1"/>
  <c r="K240" i="1" s="1"/>
  <c r="L240" i="1" s="1"/>
  <c r="N239" i="1"/>
  <c r="M239" i="1"/>
  <c r="J239" i="1"/>
  <c r="I239" i="1"/>
  <c r="K239" i="1" s="1"/>
  <c r="L239" i="1" s="1"/>
  <c r="N238" i="1"/>
  <c r="M238" i="1"/>
  <c r="O238" i="1" s="1"/>
  <c r="P238" i="1" s="1"/>
  <c r="J238" i="1"/>
  <c r="I238" i="1"/>
  <c r="K238" i="1" s="1"/>
  <c r="L238" i="1" s="1"/>
  <c r="N237" i="1"/>
  <c r="M237" i="1"/>
  <c r="J237" i="1"/>
  <c r="I237" i="1"/>
  <c r="N236" i="1"/>
  <c r="M236" i="1"/>
  <c r="J236" i="1"/>
  <c r="I236" i="1"/>
  <c r="K236" i="1" s="1"/>
  <c r="L236" i="1" s="1"/>
  <c r="N235" i="1"/>
  <c r="M235" i="1"/>
  <c r="J235" i="1"/>
  <c r="I235" i="1"/>
  <c r="N234" i="1"/>
  <c r="M234" i="1"/>
  <c r="J234" i="1"/>
  <c r="I234" i="1"/>
  <c r="N233" i="1"/>
  <c r="M233" i="1"/>
  <c r="J233" i="1"/>
  <c r="I233" i="1"/>
  <c r="N232" i="1"/>
  <c r="M232" i="1"/>
  <c r="O232" i="1" s="1"/>
  <c r="P232" i="1" s="1"/>
  <c r="J232" i="1"/>
  <c r="I232" i="1"/>
  <c r="N231" i="1"/>
  <c r="M231" i="1"/>
  <c r="O231" i="1" s="1"/>
  <c r="P231" i="1" s="1"/>
  <c r="J231" i="1"/>
  <c r="I231" i="1"/>
  <c r="K231" i="1" s="1"/>
  <c r="L231" i="1" s="1"/>
  <c r="Q231" i="1" s="1"/>
  <c r="N230" i="1"/>
  <c r="M230" i="1"/>
  <c r="J230" i="1"/>
  <c r="I230" i="1"/>
  <c r="N229" i="1"/>
  <c r="M229" i="1"/>
  <c r="J229" i="1"/>
  <c r="I229" i="1"/>
  <c r="N228" i="1"/>
  <c r="M228" i="1"/>
  <c r="O228" i="1" s="1"/>
  <c r="P228" i="1" s="1"/>
  <c r="J228" i="1"/>
  <c r="I228" i="1"/>
  <c r="K228" i="1" s="1"/>
  <c r="L228" i="1" s="1"/>
  <c r="N227" i="1"/>
  <c r="M227" i="1"/>
  <c r="J227" i="1"/>
  <c r="I227" i="1"/>
  <c r="N226" i="1"/>
  <c r="M226" i="1"/>
  <c r="J226" i="1"/>
  <c r="I226" i="1"/>
  <c r="N225" i="1"/>
  <c r="M225" i="1"/>
  <c r="O225" i="1" s="1"/>
  <c r="P225" i="1" s="1"/>
  <c r="J225" i="1"/>
  <c r="I225" i="1"/>
  <c r="N224" i="1"/>
  <c r="M224" i="1"/>
  <c r="J224" i="1"/>
  <c r="I224" i="1"/>
  <c r="K224" i="1" s="1"/>
  <c r="L224" i="1" s="1"/>
  <c r="N223" i="1"/>
  <c r="M223" i="1"/>
  <c r="J223" i="1"/>
  <c r="I223" i="1"/>
  <c r="N222" i="1"/>
  <c r="M222" i="1"/>
  <c r="O222" i="1" s="1"/>
  <c r="P222" i="1" s="1"/>
  <c r="J222" i="1"/>
  <c r="I222" i="1"/>
  <c r="N221" i="1"/>
  <c r="M221" i="1"/>
  <c r="J221" i="1"/>
  <c r="I221" i="1"/>
  <c r="N220" i="1"/>
  <c r="M220" i="1"/>
  <c r="J220" i="1"/>
  <c r="I220" i="1"/>
  <c r="N219" i="1"/>
  <c r="M219" i="1"/>
  <c r="J219" i="1"/>
  <c r="I219" i="1"/>
  <c r="N218" i="1"/>
  <c r="M218" i="1"/>
  <c r="J218" i="1"/>
  <c r="I218" i="1"/>
  <c r="K218" i="1" s="1"/>
  <c r="L218" i="1" s="1"/>
  <c r="N217" i="1"/>
  <c r="M217" i="1"/>
  <c r="J217" i="1"/>
  <c r="I217" i="1"/>
  <c r="N216" i="1"/>
  <c r="M216" i="1"/>
  <c r="O216" i="1" s="1"/>
  <c r="P216" i="1" s="1"/>
  <c r="J216" i="1"/>
  <c r="I216" i="1"/>
  <c r="K216" i="1" s="1"/>
  <c r="L216" i="1" s="1"/>
  <c r="N215" i="1"/>
  <c r="M215" i="1"/>
  <c r="J215" i="1"/>
  <c r="I215" i="1"/>
  <c r="K215" i="1" s="1"/>
  <c r="L215" i="1" s="1"/>
  <c r="N214" i="1"/>
  <c r="M214" i="1"/>
  <c r="J214" i="1"/>
  <c r="I214" i="1"/>
  <c r="N213" i="1"/>
  <c r="M213" i="1"/>
  <c r="O213" i="1" s="1"/>
  <c r="P213" i="1" s="1"/>
  <c r="J213" i="1"/>
  <c r="I213" i="1"/>
  <c r="K213" i="1" s="1"/>
  <c r="L213" i="1" s="1"/>
  <c r="N212" i="1"/>
  <c r="M212" i="1"/>
  <c r="J212" i="1"/>
  <c r="I212" i="1"/>
  <c r="K212" i="1" s="1"/>
  <c r="L212" i="1" s="1"/>
  <c r="N211" i="1"/>
  <c r="M211" i="1"/>
  <c r="J211" i="1"/>
  <c r="I211" i="1"/>
  <c r="N210" i="1"/>
  <c r="M210" i="1"/>
  <c r="O210" i="1" s="1"/>
  <c r="P210" i="1" s="1"/>
  <c r="J210" i="1"/>
  <c r="I210" i="1"/>
  <c r="K210" i="1" s="1"/>
  <c r="L210" i="1" s="1"/>
  <c r="Q210" i="1" s="1"/>
  <c r="N209" i="1"/>
  <c r="M209" i="1"/>
  <c r="J209" i="1"/>
  <c r="I209" i="1"/>
  <c r="N208" i="1"/>
  <c r="M208" i="1"/>
  <c r="J208" i="1"/>
  <c r="I208" i="1"/>
  <c r="N207" i="1"/>
  <c r="M207" i="1"/>
  <c r="O207" i="1" s="1"/>
  <c r="P207" i="1" s="1"/>
  <c r="J207" i="1"/>
  <c r="I207" i="1"/>
  <c r="N206" i="1"/>
  <c r="M206" i="1"/>
  <c r="J206" i="1"/>
  <c r="I206" i="1"/>
  <c r="N205" i="1"/>
  <c r="M205" i="1"/>
  <c r="J205" i="1"/>
  <c r="I205" i="1"/>
  <c r="N204" i="1"/>
  <c r="M204" i="1"/>
  <c r="J204" i="1"/>
  <c r="I204" i="1"/>
  <c r="K204" i="1" s="1"/>
  <c r="L204" i="1" s="1"/>
  <c r="N203" i="1"/>
  <c r="M203" i="1"/>
  <c r="J203" i="1"/>
  <c r="I203" i="1"/>
  <c r="N202" i="1"/>
  <c r="M202" i="1"/>
  <c r="J202" i="1"/>
  <c r="I202" i="1"/>
  <c r="N201" i="1"/>
  <c r="M201" i="1"/>
  <c r="J201" i="1"/>
  <c r="I201" i="1"/>
  <c r="N200" i="1"/>
  <c r="M200" i="1"/>
  <c r="J200" i="1"/>
  <c r="I200" i="1"/>
  <c r="N199" i="1"/>
  <c r="M199" i="1"/>
  <c r="J199" i="1"/>
  <c r="I199" i="1"/>
  <c r="K199" i="1" s="1"/>
  <c r="L199" i="1" s="1"/>
  <c r="N198" i="1"/>
  <c r="M198" i="1"/>
  <c r="O198" i="1" s="1"/>
  <c r="P198" i="1" s="1"/>
  <c r="J198" i="1"/>
  <c r="I198" i="1"/>
  <c r="K198" i="1" s="1"/>
  <c r="L198" i="1" s="1"/>
  <c r="N197" i="1"/>
  <c r="M197" i="1"/>
  <c r="J197" i="1"/>
  <c r="I197" i="1"/>
  <c r="N196" i="1"/>
  <c r="M196" i="1"/>
  <c r="O196" i="1" s="1"/>
  <c r="P196" i="1" s="1"/>
  <c r="J196" i="1"/>
  <c r="I196" i="1"/>
  <c r="K196" i="1" s="1"/>
  <c r="L196" i="1" s="1"/>
  <c r="N195" i="1"/>
  <c r="M195" i="1"/>
  <c r="J195" i="1"/>
  <c r="I195" i="1"/>
  <c r="N194" i="1"/>
  <c r="M194" i="1"/>
  <c r="J194" i="1"/>
  <c r="I194" i="1"/>
  <c r="N193" i="1"/>
  <c r="M193" i="1"/>
  <c r="J193" i="1"/>
  <c r="I193" i="1"/>
  <c r="N192" i="1"/>
  <c r="M192" i="1"/>
  <c r="J192" i="1"/>
  <c r="I192" i="1"/>
  <c r="N191" i="1"/>
  <c r="M191" i="1"/>
  <c r="J191" i="1"/>
  <c r="I191" i="1"/>
  <c r="N190" i="1"/>
  <c r="M190" i="1"/>
  <c r="O190" i="1" s="1"/>
  <c r="P190" i="1" s="1"/>
  <c r="J190" i="1"/>
  <c r="I190" i="1"/>
  <c r="K190" i="1" s="1"/>
  <c r="L190" i="1" s="1"/>
  <c r="N189" i="1"/>
  <c r="M189" i="1"/>
  <c r="O189" i="1" s="1"/>
  <c r="P189" i="1" s="1"/>
  <c r="J189" i="1"/>
  <c r="I189" i="1"/>
  <c r="K189" i="1" s="1"/>
  <c r="L189" i="1" s="1"/>
  <c r="Q189" i="1" s="1"/>
  <c r="N188" i="1"/>
  <c r="M188" i="1"/>
  <c r="J188" i="1"/>
  <c r="I188" i="1"/>
  <c r="N187" i="1"/>
  <c r="M187" i="1"/>
  <c r="J187" i="1"/>
  <c r="I187" i="1"/>
  <c r="N186" i="1"/>
  <c r="M186" i="1"/>
  <c r="J186" i="1"/>
  <c r="I186" i="1"/>
  <c r="N185" i="1"/>
  <c r="M185" i="1"/>
  <c r="J185" i="1"/>
  <c r="I185" i="1"/>
  <c r="N184" i="1"/>
  <c r="M184" i="1"/>
  <c r="O184" i="1" s="1"/>
  <c r="P184" i="1" s="1"/>
  <c r="J184" i="1"/>
  <c r="I184" i="1"/>
  <c r="K184" i="1" s="1"/>
  <c r="L184" i="1" s="1"/>
  <c r="N183" i="1"/>
  <c r="M183" i="1"/>
  <c r="O183" i="1" s="1"/>
  <c r="P183" i="1" s="1"/>
  <c r="J183" i="1"/>
  <c r="I183" i="1"/>
  <c r="N182" i="1"/>
  <c r="M182" i="1"/>
  <c r="J182" i="1"/>
  <c r="I182" i="1"/>
  <c r="N181" i="1"/>
  <c r="M181" i="1"/>
  <c r="O181" i="1" s="1"/>
  <c r="P181" i="1" s="1"/>
  <c r="J181" i="1"/>
  <c r="I181" i="1"/>
  <c r="N180" i="1"/>
  <c r="M180" i="1"/>
  <c r="O180" i="1" s="1"/>
  <c r="P180" i="1" s="1"/>
  <c r="J180" i="1"/>
  <c r="I180" i="1"/>
  <c r="N179" i="1"/>
  <c r="M179" i="1"/>
  <c r="J179" i="1"/>
  <c r="I179" i="1"/>
  <c r="N178" i="1"/>
  <c r="M178" i="1"/>
  <c r="J178" i="1"/>
  <c r="I178" i="1"/>
  <c r="K178" i="1" s="1"/>
  <c r="L178" i="1" s="1"/>
  <c r="N177" i="1"/>
  <c r="M177" i="1"/>
  <c r="J177" i="1"/>
  <c r="I177" i="1"/>
  <c r="N176" i="1"/>
  <c r="M176" i="1"/>
  <c r="J176" i="1"/>
  <c r="I176" i="1"/>
  <c r="N175" i="1"/>
  <c r="M175" i="1"/>
  <c r="J175" i="1"/>
  <c r="I175" i="1"/>
  <c r="K175" i="1" s="1"/>
  <c r="L175" i="1" s="1"/>
  <c r="N174" i="1"/>
  <c r="M174" i="1"/>
  <c r="O174" i="1" s="1"/>
  <c r="P174" i="1" s="1"/>
  <c r="J174" i="1"/>
  <c r="I174" i="1"/>
  <c r="N173" i="1"/>
  <c r="O173" i="1" s="1"/>
  <c r="P173" i="1" s="1"/>
  <c r="M173" i="1"/>
  <c r="J173" i="1"/>
  <c r="I173" i="1"/>
  <c r="N172" i="1"/>
  <c r="M172" i="1"/>
  <c r="J172" i="1"/>
  <c r="I172" i="1"/>
  <c r="K172" i="1" s="1"/>
  <c r="L172" i="1" s="1"/>
  <c r="N171" i="1"/>
  <c r="M171" i="1"/>
  <c r="J171" i="1"/>
  <c r="I171" i="1"/>
  <c r="N170" i="1"/>
  <c r="O170" i="1" s="1"/>
  <c r="P170" i="1" s="1"/>
  <c r="M170" i="1"/>
  <c r="J170" i="1"/>
  <c r="I170" i="1"/>
  <c r="N169" i="1"/>
  <c r="M169" i="1"/>
  <c r="J169" i="1"/>
  <c r="I169" i="1"/>
  <c r="N168" i="1"/>
  <c r="M168" i="1"/>
  <c r="O168" i="1" s="1"/>
  <c r="P168" i="1" s="1"/>
  <c r="J168" i="1"/>
  <c r="I168" i="1"/>
  <c r="N167" i="1"/>
  <c r="M167" i="1"/>
  <c r="J167" i="1"/>
  <c r="I167" i="1"/>
  <c r="N166" i="1"/>
  <c r="M166" i="1"/>
  <c r="O166" i="1" s="1"/>
  <c r="P166" i="1" s="1"/>
  <c r="J166" i="1"/>
  <c r="I166" i="1"/>
  <c r="K166" i="1" s="1"/>
  <c r="L166" i="1" s="1"/>
  <c r="N165" i="1"/>
  <c r="M165" i="1"/>
  <c r="O165" i="1" s="1"/>
  <c r="P165" i="1" s="1"/>
  <c r="J165" i="1"/>
  <c r="I165" i="1"/>
  <c r="N164" i="1"/>
  <c r="M164" i="1"/>
  <c r="J164" i="1"/>
  <c r="I164" i="1"/>
  <c r="N163" i="1"/>
  <c r="M163" i="1"/>
  <c r="O163" i="1" s="1"/>
  <c r="P163" i="1" s="1"/>
  <c r="J163" i="1"/>
  <c r="I163" i="1"/>
  <c r="K163" i="1" s="1"/>
  <c r="L163" i="1" s="1"/>
  <c r="Q163" i="1" s="1"/>
  <c r="N162" i="1"/>
  <c r="M162" i="1"/>
  <c r="O162" i="1" s="1"/>
  <c r="P162" i="1" s="1"/>
  <c r="J162" i="1"/>
  <c r="I162" i="1"/>
  <c r="K162" i="1" s="1"/>
  <c r="L162" i="1" s="1"/>
  <c r="N161" i="1"/>
  <c r="M161" i="1"/>
  <c r="J161" i="1"/>
  <c r="I161" i="1"/>
  <c r="N160" i="1"/>
  <c r="M160" i="1"/>
  <c r="J160" i="1"/>
  <c r="I160" i="1"/>
  <c r="K160" i="1" s="1"/>
  <c r="L160" i="1" s="1"/>
  <c r="N159" i="1"/>
  <c r="M159" i="1"/>
  <c r="J159" i="1"/>
  <c r="I159" i="1"/>
  <c r="K159" i="1" s="1"/>
  <c r="L159" i="1" s="1"/>
  <c r="N158" i="1"/>
  <c r="M158" i="1"/>
  <c r="J158" i="1"/>
  <c r="I158" i="1"/>
  <c r="N157" i="1"/>
  <c r="M157" i="1"/>
  <c r="J157" i="1"/>
  <c r="I157" i="1"/>
  <c r="N156" i="1"/>
  <c r="M156" i="1"/>
  <c r="J156" i="1"/>
  <c r="I156" i="1"/>
  <c r="K156" i="1" s="1"/>
  <c r="L156" i="1" s="1"/>
  <c r="N155" i="1"/>
  <c r="M155" i="1"/>
  <c r="J155" i="1"/>
  <c r="I155" i="1"/>
  <c r="N154" i="1"/>
  <c r="M154" i="1"/>
  <c r="O154" i="1" s="1"/>
  <c r="P154" i="1" s="1"/>
  <c r="J154" i="1"/>
  <c r="I154" i="1"/>
  <c r="K154" i="1" s="1"/>
  <c r="L154" i="1" s="1"/>
  <c r="N153" i="1"/>
  <c r="M153" i="1"/>
  <c r="J153" i="1"/>
  <c r="I153" i="1"/>
  <c r="N152" i="1"/>
  <c r="M152" i="1"/>
  <c r="J152" i="1"/>
  <c r="I152" i="1"/>
  <c r="K152" i="1" s="1"/>
  <c r="L152" i="1" s="1"/>
  <c r="N151" i="1"/>
  <c r="M151" i="1"/>
  <c r="J151" i="1"/>
  <c r="I151" i="1"/>
  <c r="K151" i="1" s="1"/>
  <c r="L151" i="1" s="1"/>
  <c r="N150" i="1"/>
  <c r="M150" i="1"/>
  <c r="J150" i="1"/>
  <c r="I150" i="1"/>
  <c r="K150" i="1" s="1"/>
  <c r="L150" i="1" s="1"/>
  <c r="N149" i="1"/>
  <c r="M149" i="1"/>
  <c r="J149" i="1"/>
  <c r="I149" i="1"/>
  <c r="K149" i="1" s="1"/>
  <c r="L149" i="1" s="1"/>
  <c r="N148" i="1"/>
  <c r="M148" i="1"/>
  <c r="O148" i="1" s="1"/>
  <c r="P148" i="1" s="1"/>
  <c r="J148" i="1"/>
  <c r="I148" i="1"/>
  <c r="K148" i="1" s="1"/>
  <c r="L148" i="1" s="1"/>
  <c r="Q148" i="1" s="1"/>
  <c r="N147" i="1"/>
  <c r="M147" i="1"/>
  <c r="J147" i="1"/>
  <c r="I147" i="1"/>
  <c r="N146" i="1"/>
  <c r="M146" i="1"/>
  <c r="J146" i="1"/>
  <c r="I146" i="1"/>
  <c r="K146" i="1" s="1"/>
  <c r="L146" i="1" s="1"/>
  <c r="N145" i="1"/>
  <c r="M145" i="1"/>
  <c r="J145" i="1"/>
  <c r="I145" i="1"/>
  <c r="N144" i="1"/>
  <c r="M144" i="1"/>
  <c r="J144" i="1"/>
  <c r="I144" i="1"/>
  <c r="N143" i="1"/>
  <c r="M143" i="1"/>
  <c r="J143" i="1"/>
  <c r="I143" i="1"/>
  <c r="N142" i="1"/>
  <c r="M142" i="1"/>
  <c r="J142" i="1"/>
  <c r="I142" i="1"/>
  <c r="K142" i="1" s="1"/>
  <c r="L142" i="1" s="1"/>
  <c r="N141" i="1"/>
  <c r="M141" i="1"/>
  <c r="J141" i="1"/>
  <c r="I141" i="1"/>
  <c r="N140" i="1"/>
  <c r="O140" i="1" s="1"/>
  <c r="P140" i="1" s="1"/>
  <c r="M140" i="1"/>
  <c r="J140" i="1"/>
  <c r="I140" i="1"/>
  <c r="K140" i="1" s="1"/>
  <c r="L140" i="1" s="1"/>
  <c r="N139" i="1"/>
  <c r="M139" i="1"/>
  <c r="J139" i="1"/>
  <c r="I139" i="1"/>
  <c r="N138" i="1"/>
  <c r="M138" i="1"/>
  <c r="J138" i="1"/>
  <c r="I138" i="1"/>
  <c r="K138" i="1" s="1"/>
  <c r="L138" i="1" s="1"/>
  <c r="N137" i="1"/>
  <c r="O137" i="1" s="1"/>
  <c r="P137" i="1" s="1"/>
  <c r="M137" i="1"/>
  <c r="J137" i="1"/>
  <c r="I137" i="1"/>
  <c r="N136" i="1"/>
  <c r="M136" i="1"/>
  <c r="O136" i="1" s="1"/>
  <c r="P136" i="1" s="1"/>
  <c r="J136" i="1"/>
  <c r="I136" i="1"/>
  <c r="K136" i="1" s="1"/>
  <c r="L136" i="1" s="1"/>
  <c r="N135" i="1"/>
  <c r="M135" i="1"/>
  <c r="J135" i="1"/>
  <c r="I135" i="1"/>
  <c r="N134" i="1"/>
  <c r="M134" i="1"/>
  <c r="J134" i="1"/>
  <c r="I134" i="1"/>
  <c r="K134" i="1" s="1"/>
  <c r="L134" i="1" s="1"/>
  <c r="N133" i="1"/>
  <c r="M133" i="1"/>
  <c r="O133" i="1" s="1"/>
  <c r="P133" i="1" s="1"/>
  <c r="J133" i="1"/>
  <c r="I133" i="1"/>
  <c r="N132" i="1"/>
  <c r="M132" i="1"/>
  <c r="O132" i="1" s="1"/>
  <c r="P132" i="1" s="1"/>
  <c r="J132" i="1"/>
  <c r="I132" i="1"/>
  <c r="N131" i="1"/>
  <c r="M131" i="1"/>
  <c r="J131" i="1"/>
  <c r="I131" i="1"/>
  <c r="N130" i="1"/>
  <c r="M130" i="1"/>
  <c r="O130" i="1" s="1"/>
  <c r="P130" i="1" s="1"/>
  <c r="J130" i="1"/>
  <c r="I130" i="1"/>
  <c r="N129" i="1"/>
  <c r="M129" i="1"/>
  <c r="J129" i="1"/>
  <c r="I129" i="1"/>
  <c r="N128" i="1"/>
  <c r="M128" i="1"/>
  <c r="J128" i="1"/>
  <c r="I128" i="1"/>
  <c r="N127" i="1"/>
  <c r="M127" i="1"/>
  <c r="O127" i="1" s="1"/>
  <c r="P127" i="1" s="1"/>
  <c r="J127" i="1"/>
  <c r="I127" i="1"/>
  <c r="N126" i="1"/>
  <c r="M126" i="1"/>
  <c r="O126" i="1" s="1"/>
  <c r="P126" i="1" s="1"/>
  <c r="J126" i="1"/>
  <c r="I126" i="1"/>
  <c r="N125" i="1"/>
  <c r="M125" i="1"/>
  <c r="J125" i="1"/>
  <c r="I125" i="1"/>
  <c r="N124" i="1"/>
  <c r="M124" i="1"/>
  <c r="J124" i="1"/>
  <c r="I124" i="1"/>
  <c r="N123" i="1"/>
  <c r="M123" i="1"/>
  <c r="J123" i="1"/>
  <c r="I123" i="1"/>
  <c r="N122" i="1"/>
  <c r="M122" i="1"/>
  <c r="J122" i="1"/>
  <c r="I122" i="1"/>
  <c r="N121" i="1"/>
  <c r="M121" i="1"/>
  <c r="J121" i="1"/>
  <c r="I121" i="1"/>
  <c r="N120" i="1"/>
  <c r="M120" i="1"/>
  <c r="O120" i="1" s="1"/>
  <c r="P120" i="1" s="1"/>
  <c r="J120" i="1"/>
  <c r="I120" i="1"/>
  <c r="N119" i="1"/>
  <c r="M119" i="1"/>
  <c r="J119" i="1"/>
  <c r="I119" i="1"/>
  <c r="K119" i="1" s="1"/>
  <c r="L119" i="1" s="1"/>
  <c r="N118" i="1"/>
  <c r="M118" i="1"/>
  <c r="O118" i="1" s="1"/>
  <c r="P118" i="1" s="1"/>
  <c r="J118" i="1"/>
  <c r="I118" i="1"/>
  <c r="N117" i="1"/>
  <c r="M117" i="1"/>
  <c r="O117" i="1" s="1"/>
  <c r="P117" i="1" s="1"/>
  <c r="J117" i="1"/>
  <c r="I117" i="1"/>
  <c r="N116" i="1"/>
  <c r="M116" i="1"/>
  <c r="J116" i="1"/>
  <c r="I116" i="1"/>
  <c r="N115" i="1"/>
  <c r="M115" i="1"/>
  <c r="O115" i="1" s="1"/>
  <c r="P115" i="1" s="1"/>
  <c r="J115" i="1"/>
  <c r="I115" i="1"/>
  <c r="N114" i="1"/>
  <c r="M114" i="1"/>
  <c r="O114" i="1" s="1"/>
  <c r="P114" i="1" s="1"/>
  <c r="J114" i="1"/>
  <c r="I114" i="1"/>
  <c r="N113" i="1"/>
  <c r="M113" i="1"/>
  <c r="J113" i="1"/>
  <c r="I113" i="1"/>
  <c r="N112" i="1"/>
  <c r="M112" i="1"/>
  <c r="O112" i="1" s="1"/>
  <c r="P112" i="1" s="1"/>
  <c r="J112" i="1"/>
  <c r="I112" i="1"/>
  <c r="N111" i="1"/>
  <c r="M111" i="1"/>
  <c r="O111" i="1" s="1"/>
  <c r="P111" i="1" s="1"/>
  <c r="J111" i="1"/>
  <c r="I111" i="1"/>
  <c r="N110" i="1"/>
  <c r="M110" i="1"/>
  <c r="J110" i="1"/>
  <c r="I110" i="1"/>
  <c r="N109" i="1"/>
  <c r="M109" i="1"/>
  <c r="J109" i="1"/>
  <c r="I109" i="1"/>
  <c r="N108" i="1"/>
  <c r="M108" i="1"/>
  <c r="J108" i="1"/>
  <c r="I108" i="1"/>
  <c r="N107" i="1"/>
  <c r="M107" i="1"/>
  <c r="J107" i="1"/>
  <c r="I107" i="1"/>
  <c r="N106" i="1"/>
  <c r="M106" i="1"/>
  <c r="J106" i="1"/>
  <c r="I106" i="1"/>
  <c r="N105" i="1"/>
  <c r="M105" i="1"/>
  <c r="J105" i="1"/>
  <c r="I105" i="1"/>
  <c r="N104" i="1"/>
  <c r="M104" i="1"/>
  <c r="J104" i="1"/>
  <c r="I104" i="1"/>
  <c r="N103" i="1"/>
  <c r="M103" i="1"/>
  <c r="J103" i="1"/>
  <c r="I103" i="1"/>
  <c r="N102" i="1"/>
  <c r="M102" i="1"/>
  <c r="O102" i="1" s="1"/>
  <c r="P102" i="1" s="1"/>
  <c r="J102" i="1"/>
  <c r="I102" i="1"/>
  <c r="N101" i="1"/>
  <c r="M101" i="1"/>
  <c r="J101" i="1"/>
  <c r="I101" i="1"/>
  <c r="N100" i="1"/>
  <c r="M100" i="1"/>
  <c r="J100" i="1"/>
  <c r="I100" i="1"/>
  <c r="K100" i="1" s="1"/>
  <c r="L100" i="1" s="1"/>
  <c r="N99" i="1"/>
  <c r="M99" i="1"/>
  <c r="J99" i="1"/>
  <c r="I99" i="1"/>
  <c r="K99" i="1" s="1"/>
  <c r="L99" i="1" s="1"/>
  <c r="N98" i="1"/>
  <c r="M98" i="1"/>
  <c r="J98" i="1"/>
  <c r="I98" i="1"/>
  <c r="N97" i="1"/>
  <c r="M97" i="1"/>
  <c r="J97" i="1"/>
  <c r="I97" i="1"/>
  <c r="N96" i="1"/>
  <c r="M96" i="1"/>
  <c r="J96" i="1"/>
  <c r="I96" i="1"/>
  <c r="N95" i="1"/>
  <c r="M95" i="1"/>
  <c r="J95" i="1"/>
  <c r="I95" i="1"/>
  <c r="N94" i="1"/>
  <c r="M94" i="1"/>
  <c r="O94" i="1" s="1"/>
  <c r="P94" i="1" s="1"/>
  <c r="J94" i="1"/>
  <c r="I94" i="1"/>
  <c r="N93" i="1"/>
  <c r="M93" i="1"/>
  <c r="J93" i="1"/>
  <c r="I93" i="1"/>
  <c r="N92" i="1"/>
  <c r="M92" i="1"/>
  <c r="J92" i="1"/>
  <c r="I92" i="1"/>
  <c r="N91" i="1"/>
  <c r="M91" i="1"/>
  <c r="J91" i="1"/>
  <c r="I91" i="1"/>
  <c r="N90" i="1"/>
  <c r="M90" i="1"/>
  <c r="O90" i="1" s="1"/>
  <c r="P90" i="1" s="1"/>
  <c r="J90" i="1"/>
  <c r="I90" i="1"/>
  <c r="N89" i="1"/>
  <c r="M89" i="1"/>
  <c r="J89" i="1"/>
  <c r="I89" i="1"/>
  <c r="N88" i="1"/>
  <c r="M88" i="1"/>
  <c r="O88" i="1" s="1"/>
  <c r="P88" i="1" s="1"/>
  <c r="J88" i="1"/>
  <c r="I88" i="1"/>
  <c r="N87" i="1"/>
  <c r="M87" i="1"/>
  <c r="J87" i="1"/>
  <c r="I87" i="1"/>
  <c r="N86" i="1"/>
  <c r="M86" i="1"/>
  <c r="J86" i="1"/>
  <c r="I86" i="1"/>
  <c r="N85" i="1"/>
  <c r="M85" i="1"/>
  <c r="J85" i="1"/>
  <c r="I85" i="1"/>
  <c r="K85" i="1" s="1"/>
  <c r="L85" i="1" s="1"/>
  <c r="N84" i="1"/>
  <c r="M84" i="1"/>
  <c r="J84" i="1"/>
  <c r="I84" i="1"/>
  <c r="N83" i="1"/>
  <c r="M83" i="1"/>
  <c r="J83" i="1"/>
  <c r="I83" i="1"/>
  <c r="K83" i="1" s="1"/>
  <c r="L83" i="1" s="1"/>
  <c r="N82" i="1"/>
  <c r="M82" i="1"/>
  <c r="O82" i="1" s="1"/>
  <c r="P82" i="1" s="1"/>
  <c r="J82" i="1"/>
  <c r="I82" i="1"/>
  <c r="N81" i="1"/>
  <c r="M81" i="1"/>
  <c r="J81" i="1"/>
  <c r="I81" i="1"/>
  <c r="N80" i="1"/>
  <c r="M80" i="1"/>
  <c r="J80" i="1"/>
  <c r="I80" i="1"/>
  <c r="K80" i="1" s="1"/>
  <c r="L80" i="1" s="1"/>
  <c r="N79" i="1"/>
  <c r="M79" i="1"/>
  <c r="O79" i="1" s="1"/>
  <c r="P79" i="1" s="1"/>
  <c r="J79" i="1"/>
  <c r="I79" i="1"/>
  <c r="N78" i="1"/>
  <c r="M78" i="1"/>
  <c r="J78" i="1"/>
  <c r="I78" i="1"/>
  <c r="N77" i="1"/>
  <c r="M77" i="1"/>
  <c r="J77" i="1"/>
  <c r="I77" i="1"/>
  <c r="N76" i="1"/>
  <c r="M76" i="1"/>
  <c r="J76" i="1"/>
  <c r="I76" i="1"/>
  <c r="N75" i="1"/>
  <c r="M75" i="1"/>
  <c r="J75" i="1"/>
  <c r="I75" i="1"/>
  <c r="N74" i="1"/>
  <c r="M74" i="1"/>
  <c r="J74" i="1"/>
  <c r="I74" i="1"/>
  <c r="K74" i="1" s="1"/>
  <c r="L74" i="1" s="1"/>
  <c r="N73" i="1"/>
  <c r="M73" i="1"/>
  <c r="J73" i="1"/>
  <c r="I73" i="1"/>
  <c r="N72" i="1"/>
  <c r="M72" i="1"/>
  <c r="J72" i="1"/>
  <c r="I72" i="1"/>
  <c r="N71" i="1"/>
  <c r="M71" i="1"/>
  <c r="J71" i="1"/>
  <c r="I71" i="1"/>
  <c r="K71" i="1" s="1"/>
  <c r="L71" i="1" s="1"/>
  <c r="N70" i="1"/>
  <c r="M70" i="1"/>
  <c r="J70" i="1"/>
  <c r="I70" i="1"/>
  <c r="K70" i="1" s="1"/>
  <c r="L70" i="1" s="1"/>
  <c r="N69" i="1"/>
  <c r="M69" i="1"/>
  <c r="J69" i="1"/>
  <c r="I69" i="1"/>
  <c r="N68" i="1"/>
  <c r="M68" i="1"/>
  <c r="J68" i="1"/>
  <c r="I68" i="1"/>
  <c r="N67" i="1"/>
  <c r="M67" i="1"/>
  <c r="J67" i="1"/>
  <c r="I67" i="1"/>
  <c r="N66" i="1"/>
  <c r="M66" i="1"/>
  <c r="J66" i="1"/>
  <c r="I66" i="1"/>
  <c r="N65" i="1"/>
  <c r="M65" i="1"/>
  <c r="J65" i="1"/>
  <c r="I65" i="1"/>
  <c r="N64" i="1"/>
  <c r="M64" i="1"/>
  <c r="J64" i="1"/>
  <c r="I64" i="1"/>
  <c r="N63" i="1"/>
  <c r="M63" i="1"/>
  <c r="J63" i="1"/>
  <c r="I63" i="1"/>
  <c r="N62" i="1"/>
  <c r="M62" i="1"/>
  <c r="O62" i="1" s="1"/>
  <c r="P62" i="1" s="1"/>
  <c r="J62" i="1"/>
  <c r="I62" i="1"/>
  <c r="N61" i="1"/>
  <c r="M61" i="1"/>
  <c r="J61" i="1"/>
  <c r="I61" i="1"/>
  <c r="N60" i="1"/>
  <c r="M60" i="1"/>
  <c r="J60" i="1"/>
  <c r="I60" i="1"/>
  <c r="N59" i="1"/>
  <c r="M59" i="1"/>
  <c r="J59" i="1"/>
  <c r="I59" i="1"/>
  <c r="N58" i="1"/>
  <c r="M58" i="1"/>
  <c r="J58" i="1"/>
  <c r="I58" i="1"/>
  <c r="N57" i="1"/>
  <c r="M57" i="1"/>
  <c r="J57" i="1"/>
  <c r="I57" i="1"/>
  <c r="N56" i="1"/>
  <c r="M56" i="1"/>
  <c r="O56" i="1" s="1"/>
  <c r="P56" i="1" s="1"/>
  <c r="J56" i="1"/>
  <c r="I56" i="1"/>
  <c r="N55" i="1"/>
  <c r="M55" i="1"/>
  <c r="O55" i="1" s="1"/>
  <c r="P55" i="1" s="1"/>
  <c r="J55" i="1"/>
  <c r="I55" i="1"/>
  <c r="K55" i="1" s="1"/>
  <c r="L55" i="1" s="1"/>
  <c r="N54" i="1"/>
  <c r="M54" i="1"/>
  <c r="J54" i="1"/>
  <c r="I54" i="1"/>
  <c r="N53" i="1"/>
  <c r="M53" i="1"/>
  <c r="O53" i="1" s="1"/>
  <c r="P53" i="1" s="1"/>
  <c r="J53" i="1"/>
  <c r="I53" i="1"/>
  <c r="N52" i="1"/>
  <c r="M52" i="1"/>
  <c r="J52" i="1"/>
  <c r="I52" i="1"/>
  <c r="K52" i="1" s="1"/>
  <c r="L52" i="1" s="1"/>
  <c r="N51" i="1"/>
  <c r="M51" i="1"/>
  <c r="J51" i="1"/>
  <c r="I51" i="1"/>
  <c r="N50" i="1"/>
  <c r="M50" i="1"/>
  <c r="O50" i="1" s="1"/>
  <c r="P50" i="1" s="1"/>
  <c r="J50" i="1"/>
  <c r="I50" i="1"/>
  <c r="N49" i="1"/>
  <c r="M49" i="1"/>
  <c r="J49" i="1"/>
  <c r="I49" i="1"/>
  <c r="N48" i="1"/>
  <c r="M48" i="1"/>
  <c r="J48" i="1"/>
  <c r="I48" i="1"/>
  <c r="N47" i="1"/>
  <c r="M47" i="1"/>
  <c r="O47" i="1" s="1"/>
  <c r="P47" i="1" s="1"/>
  <c r="J47" i="1"/>
  <c r="I47" i="1"/>
  <c r="N46" i="1"/>
  <c r="M46" i="1"/>
  <c r="J46" i="1"/>
  <c r="I46" i="1"/>
  <c r="N45" i="1"/>
  <c r="M45" i="1"/>
  <c r="J45" i="1"/>
  <c r="I45" i="1"/>
  <c r="N44" i="1"/>
  <c r="M44" i="1"/>
  <c r="O44" i="1" s="1"/>
  <c r="P44" i="1" s="1"/>
  <c r="J44" i="1"/>
  <c r="I44" i="1"/>
  <c r="N43" i="1"/>
  <c r="M43" i="1"/>
  <c r="J43" i="1"/>
  <c r="I43" i="1"/>
  <c r="N42" i="1"/>
  <c r="M42" i="1"/>
  <c r="J42" i="1"/>
  <c r="I42" i="1"/>
  <c r="N41" i="1"/>
  <c r="M41" i="1"/>
  <c r="J41" i="1"/>
  <c r="I41" i="1"/>
  <c r="N40" i="1"/>
  <c r="M40" i="1"/>
  <c r="J40" i="1"/>
  <c r="I40" i="1"/>
  <c r="K40" i="1" s="1"/>
  <c r="L40" i="1" s="1"/>
  <c r="N39" i="1"/>
  <c r="M39" i="1"/>
  <c r="J39" i="1"/>
  <c r="I39" i="1"/>
  <c r="N38" i="1"/>
  <c r="M38" i="1"/>
  <c r="J38" i="1"/>
  <c r="I38" i="1"/>
  <c r="K38" i="1" s="1"/>
  <c r="L38" i="1" s="1"/>
  <c r="N37" i="1"/>
  <c r="M37" i="1"/>
  <c r="J37" i="1"/>
  <c r="I37" i="1"/>
  <c r="K37" i="1" s="1"/>
  <c r="L37" i="1" s="1"/>
  <c r="N36" i="1"/>
  <c r="M36" i="1"/>
  <c r="J36" i="1"/>
  <c r="I36" i="1"/>
  <c r="N35" i="1"/>
  <c r="M35" i="1"/>
  <c r="J35" i="1"/>
  <c r="I35" i="1"/>
  <c r="K35" i="1" s="1"/>
  <c r="L35" i="1" s="1"/>
  <c r="N34" i="1"/>
  <c r="M34" i="1"/>
  <c r="J34" i="1"/>
  <c r="I34" i="1"/>
  <c r="K34" i="1" s="1"/>
  <c r="L34" i="1" s="1"/>
  <c r="N33" i="1"/>
  <c r="M33" i="1"/>
  <c r="J33" i="1"/>
  <c r="I33" i="1"/>
  <c r="N32" i="1"/>
  <c r="M32" i="1"/>
  <c r="J32" i="1"/>
  <c r="I32" i="1"/>
  <c r="K32" i="1" s="1"/>
  <c r="L32" i="1" s="1"/>
  <c r="N31" i="1"/>
  <c r="M31" i="1"/>
  <c r="J31" i="1"/>
  <c r="I31" i="1"/>
  <c r="K31" i="1" s="1"/>
  <c r="L31" i="1" s="1"/>
  <c r="N30" i="1"/>
  <c r="M30" i="1"/>
  <c r="J30" i="1"/>
  <c r="I30" i="1"/>
  <c r="N29" i="1"/>
  <c r="M29" i="1"/>
  <c r="J29" i="1"/>
  <c r="I29" i="1"/>
  <c r="N28" i="1"/>
  <c r="M28" i="1"/>
  <c r="J28" i="1"/>
  <c r="I28" i="1"/>
  <c r="K28" i="1" s="1"/>
  <c r="L28" i="1" s="1"/>
  <c r="N27" i="1"/>
  <c r="M27" i="1"/>
  <c r="J27" i="1"/>
  <c r="I27" i="1"/>
  <c r="N26" i="1"/>
  <c r="M26" i="1"/>
  <c r="J26" i="1"/>
  <c r="I26" i="1"/>
  <c r="N25" i="1"/>
  <c r="M25" i="1"/>
  <c r="J25" i="1"/>
  <c r="I25" i="1"/>
  <c r="N24" i="1"/>
  <c r="M24" i="1"/>
  <c r="J24" i="1"/>
  <c r="I24" i="1"/>
  <c r="N23" i="1"/>
  <c r="M23" i="1"/>
  <c r="J23" i="1"/>
  <c r="I23" i="1"/>
  <c r="K23" i="1" s="1"/>
  <c r="L23" i="1" s="1"/>
  <c r="N22" i="1"/>
  <c r="M22" i="1"/>
  <c r="J22" i="1"/>
  <c r="I22" i="1"/>
  <c r="K22" i="1" s="1"/>
  <c r="L22" i="1" s="1"/>
  <c r="N21" i="1"/>
  <c r="M21" i="1"/>
  <c r="O21" i="1" s="1"/>
  <c r="P21" i="1" s="1"/>
  <c r="J21" i="1"/>
  <c r="I21" i="1"/>
  <c r="N20" i="1"/>
  <c r="M20" i="1"/>
  <c r="J20" i="1"/>
  <c r="I20" i="1"/>
  <c r="K20" i="1" s="1"/>
  <c r="L20" i="1" s="1"/>
  <c r="N19" i="1"/>
  <c r="M19" i="1"/>
  <c r="J19" i="1"/>
  <c r="I19" i="1"/>
  <c r="K19" i="1" s="1"/>
  <c r="L19" i="1" s="1"/>
  <c r="N18" i="1"/>
  <c r="M18" i="1"/>
  <c r="J18" i="1"/>
  <c r="I18" i="1"/>
  <c r="K18" i="1" s="1"/>
  <c r="L18" i="1" s="1"/>
  <c r="N17" i="1"/>
  <c r="M17" i="1"/>
  <c r="J17" i="1"/>
  <c r="I17" i="1"/>
  <c r="N16" i="1"/>
  <c r="M16" i="1"/>
  <c r="O16" i="1" s="1"/>
  <c r="P16" i="1" s="1"/>
  <c r="J16" i="1"/>
  <c r="I16" i="1"/>
  <c r="K16" i="1" s="1"/>
  <c r="L16" i="1" s="1"/>
  <c r="N15" i="1"/>
  <c r="M15" i="1"/>
  <c r="O15" i="1" s="1"/>
  <c r="P15" i="1" s="1"/>
  <c r="J15" i="1"/>
  <c r="I15" i="1"/>
  <c r="K15" i="1" s="1"/>
  <c r="L15" i="1" s="1"/>
  <c r="N14" i="1"/>
  <c r="M14" i="1"/>
  <c r="J14" i="1"/>
  <c r="I14" i="1"/>
  <c r="K14" i="1" s="1"/>
  <c r="L14" i="1" s="1"/>
  <c r="N13" i="1"/>
  <c r="M13" i="1"/>
  <c r="J13" i="1"/>
  <c r="I13" i="1"/>
  <c r="N12" i="1"/>
  <c r="M12" i="1"/>
  <c r="J12" i="1"/>
  <c r="I12" i="1"/>
  <c r="K12" i="1" s="1"/>
  <c r="L12" i="1" s="1"/>
  <c r="N11" i="1"/>
  <c r="M11" i="1"/>
  <c r="J11" i="1"/>
  <c r="I11" i="1"/>
  <c r="N10" i="1"/>
  <c r="M10" i="1"/>
  <c r="O10" i="1" s="1"/>
  <c r="P10" i="1" s="1"/>
  <c r="J10" i="1"/>
  <c r="I10" i="1"/>
  <c r="K10" i="1" s="1"/>
  <c r="L10" i="1" s="1"/>
  <c r="Q10" i="1" s="1"/>
  <c r="N9" i="1"/>
  <c r="M9" i="1"/>
  <c r="J9" i="1"/>
  <c r="I9" i="1"/>
  <c r="N8" i="1"/>
  <c r="M8" i="1"/>
  <c r="J8" i="1"/>
  <c r="I8" i="1"/>
  <c r="D6" i="1"/>
  <c r="E28" i="2"/>
  <c r="E27" i="2"/>
  <c r="E25" i="2"/>
  <c r="E26" i="2" s="1"/>
  <c r="E23" i="2"/>
  <c r="D9" i="3"/>
  <c r="K2310" i="4" l="1"/>
  <c r="L2310" i="4" s="1"/>
  <c r="O900" i="4"/>
  <c r="P900" i="4" s="1"/>
  <c r="O1695" i="4"/>
  <c r="P1695" i="4" s="1"/>
  <c r="O1974" i="4"/>
  <c r="P1974" i="4" s="1"/>
  <c r="O1986" i="4"/>
  <c r="P1986" i="4" s="1"/>
  <c r="O787" i="4"/>
  <c r="P787" i="4" s="1"/>
  <c r="Q787" i="4" s="1"/>
  <c r="K1268" i="4"/>
  <c r="L1268" i="4" s="1"/>
  <c r="Q837" i="4"/>
  <c r="O1447" i="4"/>
  <c r="P1447" i="4" s="1"/>
  <c r="Q1447" i="4" s="1"/>
  <c r="O1705" i="4"/>
  <c r="P1705" i="4" s="1"/>
  <c r="O1792" i="4"/>
  <c r="P1792" i="4" s="1"/>
  <c r="K1271" i="4"/>
  <c r="L1271" i="4" s="1"/>
  <c r="K2180" i="4"/>
  <c r="L2180" i="4" s="1"/>
  <c r="O192" i="4"/>
  <c r="P192" i="4" s="1"/>
  <c r="O195" i="4"/>
  <c r="P195" i="4" s="1"/>
  <c r="O225" i="4"/>
  <c r="P225" i="4" s="1"/>
  <c r="O228" i="4"/>
  <c r="P228" i="4" s="1"/>
  <c r="O231" i="4"/>
  <c r="P231" i="4" s="1"/>
  <c r="O237" i="4"/>
  <c r="P237" i="4" s="1"/>
  <c r="O240" i="4"/>
  <c r="P240" i="4" s="1"/>
  <c r="O243" i="4"/>
  <c r="P243" i="4" s="1"/>
  <c r="O246" i="4"/>
  <c r="P246" i="4" s="1"/>
  <c r="O249" i="4"/>
  <c r="P249" i="4" s="1"/>
  <c r="O252" i="4"/>
  <c r="P252" i="4" s="1"/>
  <c r="O255" i="4"/>
  <c r="P255" i="4" s="1"/>
  <c r="O270" i="4"/>
  <c r="P270" i="4" s="1"/>
  <c r="O273" i="4"/>
  <c r="P273" i="4" s="1"/>
  <c r="O276" i="4"/>
  <c r="P276" i="4" s="1"/>
  <c r="O279" i="4"/>
  <c r="P279" i="4" s="1"/>
  <c r="O282" i="4"/>
  <c r="P282" i="4" s="1"/>
  <c r="O297" i="4"/>
  <c r="P297" i="4" s="1"/>
  <c r="O300" i="4"/>
  <c r="P300" i="4" s="1"/>
  <c r="Q300" i="4" s="1"/>
  <c r="O303" i="4"/>
  <c r="P303" i="4" s="1"/>
  <c r="O309" i="4"/>
  <c r="P309" i="4" s="1"/>
  <c r="O312" i="4"/>
  <c r="P312" i="4" s="1"/>
  <c r="O315" i="4"/>
  <c r="P315" i="4" s="1"/>
  <c r="O318" i="4"/>
  <c r="P318" i="4" s="1"/>
  <c r="O321" i="4"/>
  <c r="P321" i="4" s="1"/>
  <c r="O324" i="4"/>
  <c r="P324" i="4" s="1"/>
  <c r="O327" i="4"/>
  <c r="P327" i="4" s="1"/>
  <c r="O330" i="4"/>
  <c r="P330" i="4" s="1"/>
  <c r="O390" i="4"/>
  <c r="P390" i="4" s="1"/>
  <c r="O393" i="4"/>
  <c r="P393" i="4" s="1"/>
  <c r="O402" i="4"/>
  <c r="P402" i="4" s="1"/>
  <c r="O423" i="4"/>
  <c r="P423" i="4" s="1"/>
  <c r="O441" i="4"/>
  <c r="P441" i="4" s="1"/>
  <c r="K1089" i="4"/>
  <c r="L1089" i="4" s="1"/>
  <c r="K1092" i="4"/>
  <c r="L1092" i="4" s="1"/>
  <c r="K1101" i="4"/>
  <c r="L1101" i="4" s="1"/>
  <c r="K1128" i="4"/>
  <c r="L1128" i="4" s="1"/>
  <c r="K1137" i="4"/>
  <c r="L1137" i="4" s="1"/>
  <c r="K1143" i="4"/>
  <c r="L1143" i="4" s="1"/>
  <c r="K1146" i="4"/>
  <c r="L1146" i="4" s="1"/>
  <c r="K1149" i="4"/>
  <c r="L1149" i="4" s="1"/>
  <c r="K1161" i="4"/>
  <c r="L1161" i="4" s="1"/>
  <c r="K1164" i="4"/>
  <c r="L1164" i="4" s="1"/>
  <c r="K1167" i="4"/>
  <c r="L1167" i="4" s="1"/>
  <c r="K1170" i="4"/>
  <c r="L1170" i="4" s="1"/>
  <c r="K1173" i="4"/>
  <c r="L1173" i="4" s="1"/>
  <c r="K1176" i="4"/>
  <c r="L1176" i="4" s="1"/>
  <c r="K1179" i="4"/>
  <c r="L1179" i="4" s="1"/>
  <c r="K1191" i="4"/>
  <c r="L1191" i="4" s="1"/>
  <c r="K1197" i="4"/>
  <c r="L1197" i="4" s="1"/>
  <c r="Q1197" i="4" s="1"/>
  <c r="K1200" i="4"/>
  <c r="L1200" i="4" s="1"/>
  <c r="K1203" i="4"/>
  <c r="L1203" i="4" s="1"/>
  <c r="K1212" i="4"/>
  <c r="L1212" i="4" s="1"/>
  <c r="K1284" i="4"/>
  <c r="L1284" i="4" s="1"/>
  <c r="K1290" i="4"/>
  <c r="L1290" i="4" s="1"/>
  <c r="K1293" i="4"/>
  <c r="L1293" i="4" s="1"/>
  <c r="K1377" i="4"/>
  <c r="L1377" i="4" s="1"/>
  <c r="K1401" i="4"/>
  <c r="L1401" i="4" s="1"/>
  <c r="K1416" i="4"/>
  <c r="L1416" i="4" s="1"/>
  <c r="K1422" i="4"/>
  <c r="L1422" i="4" s="1"/>
  <c r="K1431" i="4"/>
  <c r="L1431" i="4" s="1"/>
  <c r="K1434" i="4"/>
  <c r="L1434" i="4" s="1"/>
  <c r="K1437" i="4"/>
  <c r="L1437" i="4" s="1"/>
  <c r="O2168" i="4"/>
  <c r="P2168" i="4" s="1"/>
  <c r="Q2168" i="4" s="1"/>
  <c r="O2183" i="4"/>
  <c r="P2183" i="4" s="1"/>
  <c r="O2189" i="4"/>
  <c r="P2189" i="4" s="1"/>
  <c r="O2195" i="4"/>
  <c r="P2195" i="4" s="1"/>
  <c r="O2219" i="4"/>
  <c r="P2219" i="4" s="1"/>
  <c r="O2222" i="4"/>
  <c r="P2222" i="4" s="1"/>
  <c r="O2225" i="4"/>
  <c r="P2225" i="4" s="1"/>
  <c r="O2228" i="4"/>
  <c r="P2228" i="4" s="1"/>
  <c r="O2231" i="4"/>
  <c r="P2231" i="4" s="1"/>
  <c r="O2237" i="4"/>
  <c r="P2237" i="4" s="1"/>
  <c r="O2240" i="4"/>
  <c r="P2240" i="4" s="1"/>
  <c r="O2243" i="4"/>
  <c r="P2243" i="4" s="1"/>
  <c r="O2246" i="4"/>
  <c r="P2246" i="4" s="1"/>
  <c r="O2252" i="4"/>
  <c r="P2252" i="4" s="1"/>
  <c r="O2270" i="4"/>
  <c r="P2270" i="4" s="1"/>
  <c r="O2273" i="4"/>
  <c r="P2273" i="4" s="1"/>
  <c r="O2279" i="4"/>
  <c r="P2279" i="4" s="1"/>
  <c r="O2282" i="4"/>
  <c r="P2282" i="4" s="1"/>
  <c r="O2285" i="4"/>
  <c r="P2285" i="4" s="1"/>
  <c r="O2303" i="4"/>
  <c r="P2303" i="4" s="1"/>
  <c r="O789" i="4"/>
  <c r="P789" i="4" s="1"/>
  <c r="O792" i="4"/>
  <c r="P792" i="4" s="1"/>
  <c r="O795" i="4"/>
  <c r="P795" i="4" s="1"/>
  <c r="O801" i="4"/>
  <c r="P801" i="4" s="1"/>
  <c r="O807" i="4"/>
  <c r="P807" i="4" s="1"/>
  <c r="O810" i="4"/>
  <c r="P810" i="4" s="1"/>
  <c r="Q810" i="4" s="1"/>
  <c r="O813" i="4"/>
  <c r="P813" i="4" s="1"/>
  <c r="O819" i="4"/>
  <c r="P819" i="4" s="1"/>
  <c r="Q819" i="4" s="1"/>
  <c r="O828" i="4"/>
  <c r="P828" i="4" s="1"/>
  <c r="O834" i="4"/>
  <c r="P834" i="4" s="1"/>
  <c r="Q834" i="4" s="1"/>
  <c r="O837" i="4"/>
  <c r="P837" i="4" s="1"/>
  <c r="O843" i="4"/>
  <c r="P843" i="4" s="1"/>
  <c r="Q843" i="4" s="1"/>
  <c r="O846" i="4"/>
  <c r="P846" i="4" s="1"/>
  <c r="Q846" i="4" s="1"/>
  <c r="O849" i="4"/>
  <c r="P849" i="4" s="1"/>
  <c r="O855" i="4"/>
  <c r="P855" i="4" s="1"/>
  <c r="O858" i="4"/>
  <c r="P858" i="4" s="1"/>
  <c r="O876" i="4"/>
  <c r="P876" i="4" s="1"/>
  <c r="K1620" i="4"/>
  <c r="L1620" i="4" s="1"/>
  <c r="K1623" i="4"/>
  <c r="L1623" i="4" s="1"/>
  <c r="K1653" i="4"/>
  <c r="L1653" i="4" s="1"/>
  <c r="K1659" i="4"/>
  <c r="L1659" i="4" s="1"/>
  <c r="K1662" i="4"/>
  <c r="L1662" i="4" s="1"/>
  <c r="Q1662" i="4" s="1"/>
  <c r="K1707" i="4"/>
  <c r="L1707" i="4" s="1"/>
  <c r="K1713" i="4"/>
  <c r="L1713" i="4" s="1"/>
  <c r="K1716" i="4"/>
  <c r="L1716" i="4" s="1"/>
  <c r="K1719" i="4"/>
  <c r="L1719" i="4" s="1"/>
  <c r="K1722" i="4"/>
  <c r="L1722" i="4" s="1"/>
  <c r="K1725" i="4"/>
  <c r="L1725" i="4" s="1"/>
  <c r="Q1725" i="4" s="1"/>
  <c r="K1731" i="4"/>
  <c r="L1731" i="4" s="1"/>
  <c r="K1734" i="4"/>
  <c r="L1734" i="4" s="1"/>
  <c r="K1737" i="4"/>
  <c r="L1737" i="4" s="1"/>
  <c r="K1755" i="4"/>
  <c r="L1755" i="4" s="1"/>
  <c r="K1794" i="4"/>
  <c r="L1794" i="4" s="1"/>
  <c r="K1797" i="4"/>
  <c r="L1797" i="4" s="1"/>
  <c r="K1803" i="4"/>
  <c r="L1803" i="4" s="1"/>
  <c r="K1812" i="4"/>
  <c r="L1812" i="4" s="1"/>
  <c r="K1815" i="4"/>
  <c r="L1815" i="4" s="1"/>
  <c r="K1818" i="4"/>
  <c r="L1818" i="4" s="1"/>
  <c r="Q1818" i="4" s="1"/>
  <c r="K1827" i="4"/>
  <c r="L1827" i="4" s="1"/>
  <c r="K1833" i="4"/>
  <c r="L1833" i="4" s="1"/>
  <c r="K1836" i="4"/>
  <c r="L1836" i="4" s="1"/>
  <c r="Q1836" i="4" s="1"/>
  <c r="K1851" i="4"/>
  <c r="L1851" i="4" s="1"/>
  <c r="K1854" i="4"/>
  <c r="L1854" i="4" s="1"/>
  <c r="Q1854" i="4" s="1"/>
  <c r="K1857" i="4"/>
  <c r="L1857" i="4" s="1"/>
  <c r="K1860" i="4"/>
  <c r="L1860" i="4" s="1"/>
  <c r="K1899" i="4"/>
  <c r="L1899" i="4" s="1"/>
  <c r="K1908" i="4"/>
  <c r="L1908" i="4" s="1"/>
  <c r="K1917" i="4"/>
  <c r="L1917" i="4" s="1"/>
  <c r="K1920" i="4"/>
  <c r="L1920" i="4" s="1"/>
  <c r="K1962" i="4"/>
  <c r="L1962" i="4" s="1"/>
  <c r="K1989" i="4"/>
  <c r="L1989" i="4" s="1"/>
  <c r="K1998" i="4"/>
  <c r="L1998" i="4" s="1"/>
  <c r="Q1998" i="4" s="1"/>
  <c r="K2004" i="4"/>
  <c r="L2004" i="4" s="1"/>
  <c r="K2097" i="4"/>
  <c r="L2097" i="4" s="1"/>
  <c r="K2103" i="4"/>
  <c r="L2103" i="4" s="1"/>
  <c r="K2112" i="4"/>
  <c r="L2112" i="4" s="1"/>
  <c r="K2163" i="4"/>
  <c r="L2163" i="4" s="1"/>
  <c r="K1598" i="4"/>
  <c r="L1598" i="4" s="1"/>
  <c r="K192" i="4"/>
  <c r="L192" i="4" s="1"/>
  <c r="K198" i="4"/>
  <c r="L198" i="4" s="1"/>
  <c r="K201" i="4"/>
  <c r="L201" i="4" s="1"/>
  <c r="K216" i="4"/>
  <c r="L216" i="4" s="1"/>
  <c r="K222" i="4"/>
  <c r="L222" i="4" s="1"/>
  <c r="K234" i="4"/>
  <c r="L234" i="4" s="1"/>
  <c r="K249" i="4"/>
  <c r="L249" i="4" s="1"/>
  <c r="Q249" i="4" s="1"/>
  <c r="K252" i="4"/>
  <c r="L252" i="4" s="1"/>
  <c r="Q252" i="4" s="1"/>
  <c r="K258" i="4"/>
  <c r="L258" i="4" s="1"/>
  <c r="Q258" i="4" s="1"/>
  <c r="K264" i="4"/>
  <c r="L264" i="4" s="1"/>
  <c r="K270" i="4"/>
  <c r="L270" i="4" s="1"/>
  <c r="K273" i="4"/>
  <c r="L273" i="4" s="1"/>
  <c r="K276" i="4"/>
  <c r="L276" i="4" s="1"/>
  <c r="K288" i="4"/>
  <c r="L288" i="4" s="1"/>
  <c r="K294" i="4"/>
  <c r="L294" i="4" s="1"/>
  <c r="K300" i="4"/>
  <c r="L300" i="4" s="1"/>
  <c r="K318" i="4"/>
  <c r="L318" i="4" s="1"/>
  <c r="Q318" i="4" s="1"/>
  <c r="K321" i="4"/>
  <c r="L321" i="4" s="1"/>
  <c r="Q321" i="4" s="1"/>
  <c r="K324" i="4"/>
  <c r="L324" i="4" s="1"/>
  <c r="Q324" i="4" s="1"/>
  <c r="K333" i="4"/>
  <c r="L333" i="4" s="1"/>
  <c r="K336" i="4"/>
  <c r="L336" i="4" s="1"/>
  <c r="K348" i="4"/>
  <c r="L348" i="4" s="1"/>
  <c r="K354" i="4"/>
  <c r="L354" i="4" s="1"/>
  <c r="K357" i="4"/>
  <c r="L357" i="4" s="1"/>
  <c r="K360" i="4"/>
  <c r="L360" i="4" s="1"/>
  <c r="K366" i="4"/>
  <c r="L366" i="4" s="1"/>
  <c r="K378" i="4"/>
  <c r="L378" i="4" s="1"/>
  <c r="K381" i="4"/>
  <c r="L381" i="4" s="1"/>
  <c r="K384" i="4"/>
  <c r="L384" i="4" s="1"/>
  <c r="K390" i="4"/>
  <c r="L390" i="4" s="1"/>
  <c r="Q1541" i="4"/>
  <c r="O554" i="4"/>
  <c r="P554" i="4" s="1"/>
  <c r="O560" i="4"/>
  <c r="P560" i="4" s="1"/>
  <c r="O596" i="4"/>
  <c r="P596" i="4" s="1"/>
  <c r="O1846" i="4"/>
  <c r="P1846" i="4" s="1"/>
  <c r="K1957" i="4"/>
  <c r="L1957" i="4" s="1"/>
  <c r="O2223" i="4"/>
  <c r="P2223" i="4" s="1"/>
  <c r="O2292" i="4"/>
  <c r="P2292" i="4" s="1"/>
  <c r="K2014" i="4"/>
  <c r="L2014" i="4" s="1"/>
  <c r="Q2014" i="4" s="1"/>
  <c r="O1283" i="4"/>
  <c r="P1283" i="4" s="1"/>
  <c r="O1541" i="4"/>
  <c r="P1541" i="4" s="1"/>
  <c r="O1556" i="4"/>
  <c r="P1556" i="4" s="1"/>
  <c r="Q1143" i="4"/>
  <c r="Q1146" i="4"/>
  <c r="Q1164" i="4"/>
  <c r="O1652" i="4"/>
  <c r="P1652" i="4" s="1"/>
  <c r="O1709" i="4"/>
  <c r="P1709" i="4" s="1"/>
  <c r="O1739" i="4"/>
  <c r="P1739" i="4" s="1"/>
  <c r="O1763" i="4"/>
  <c r="P1763" i="4" s="1"/>
  <c r="O1775" i="4"/>
  <c r="P1775" i="4" s="1"/>
  <c r="O2080" i="4"/>
  <c r="P2080" i="4" s="1"/>
  <c r="O2095" i="4"/>
  <c r="P2095" i="4" s="1"/>
  <c r="K1023" i="4"/>
  <c r="L1023" i="4" s="1"/>
  <c r="Q1023" i="4" s="1"/>
  <c r="K1497" i="4"/>
  <c r="L1497" i="4" s="1"/>
  <c r="K1521" i="4"/>
  <c r="L1521" i="4" s="1"/>
  <c r="K1946" i="4"/>
  <c r="L1946" i="4" s="1"/>
  <c r="O391" i="4"/>
  <c r="P391" i="4" s="1"/>
  <c r="Q391" i="4" s="1"/>
  <c r="K439" i="4"/>
  <c r="L439" i="4" s="1"/>
  <c r="K472" i="4"/>
  <c r="L472" i="4" s="1"/>
  <c r="Q472" i="4" s="1"/>
  <c r="K475" i="4"/>
  <c r="L475" i="4" s="1"/>
  <c r="K478" i="4"/>
  <c r="L478" i="4" s="1"/>
  <c r="K484" i="4"/>
  <c r="L484" i="4" s="1"/>
  <c r="K487" i="4"/>
  <c r="L487" i="4" s="1"/>
  <c r="K490" i="4"/>
  <c r="L490" i="4" s="1"/>
  <c r="K493" i="4"/>
  <c r="L493" i="4" s="1"/>
  <c r="Q493" i="4" s="1"/>
  <c r="K496" i="4"/>
  <c r="L496" i="4" s="1"/>
  <c r="K502" i="4"/>
  <c r="L502" i="4" s="1"/>
  <c r="Q502" i="4" s="1"/>
  <c r="K514" i="4"/>
  <c r="L514" i="4" s="1"/>
  <c r="Q514" i="4" s="1"/>
  <c r="K517" i="4"/>
  <c r="L517" i="4" s="1"/>
  <c r="Q517" i="4" s="1"/>
  <c r="K520" i="4"/>
  <c r="L520" i="4" s="1"/>
  <c r="Q520" i="4" s="1"/>
  <c r="K529" i="4"/>
  <c r="L529" i="4" s="1"/>
  <c r="K532" i="4"/>
  <c r="L532" i="4" s="1"/>
  <c r="Q532" i="4" s="1"/>
  <c r="K535" i="4"/>
  <c r="L535" i="4" s="1"/>
  <c r="Q535" i="4" s="1"/>
  <c r="K538" i="4"/>
  <c r="L538" i="4" s="1"/>
  <c r="K541" i="4"/>
  <c r="L541" i="4" s="1"/>
  <c r="Q541" i="4" s="1"/>
  <c r="K544" i="4"/>
  <c r="L544" i="4" s="1"/>
  <c r="K550" i="4"/>
  <c r="L550" i="4" s="1"/>
  <c r="K553" i="4"/>
  <c r="L553" i="4" s="1"/>
  <c r="Q553" i="4" s="1"/>
  <c r="K556" i="4"/>
  <c r="L556" i="4" s="1"/>
  <c r="K559" i="4"/>
  <c r="L559" i="4" s="1"/>
  <c r="K562" i="4"/>
  <c r="L562" i="4" s="1"/>
  <c r="K565" i="4"/>
  <c r="L565" i="4" s="1"/>
  <c r="K574" i="4"/>
  <c r="L574" i="4" s="1"/>
  <c r="K577" i="4"/>
  <c r="L577" i="4" s="1"/>
  <c r="K583" i="4"/>
  <c r="L583" i="4" s="1"/>
  <c r="K586" i="4"/>
  <c r="L586" i="4" s="1"/>
  <c r="Q586" i="4" s="1"/>
  <c r="K592" i="4"/>
  <c r="L592" i="4" s="1"/>
  <c r="Q592" i="4" s="1"/>
  <c r="K601" i="4"/>
  <c r="L601" i="4" s="1"/>
  <c r="K604" i="4"/>
  <c r="L604" i="4" s="1"/>
  <c r="K613" i="4"/>
  <c r="L613" i="4" s="1"/>
  <c r="Q613" i="4" s="1"/>
  <c r="K616" i="4"/>
  <c r="L616" i="4" s="1"/>
  <c r="K619" i="4"/>
  <c r="L619" i="4" s="1"/>
  <c r="Q619" i="4" s="1"/>
  <c r="K622" i="4"/>
  <c r="L622" i="4" s="1"/>
  <c r="Q622" i="4" s="1"/>
  <c r="K625" i="4"/>
  <c r="L625" i="4" s="1"/>
  <c r="K628" i="4"/>
  <c r="L628" i="4" s="1"/>
  <c r="K631" i="4"/>
  <c r="L631" i="4" s="1"/>
  <c r="K634" i="4"/>
  <c r="L634" i="4" s="1"/>
  <c r="Q634" i="4" s="1"/>
  <c r="K652" i="4"/>
  <c r="L652" i="4" s="1"/>
  <c r="Q652" i="4" s="1"/>
  <c r="K655" i="4"/>
  <c r="L655" i="4" s="1"/>
  <c r="Q655" i="4" s="1"/>
  <c r="K658" i="4"/>
  <c r="L658" i="4" s="1"/>
  <c r="Q658" i="4" s="1"/>
  <c r="K661" i="4"/>
  <c r="L661" i="4" s="1"/>
  <c r="Q661" i="4" s="1"/>
  <c r="K664" i="4"/>
  <c r="L664" i="4" s="1"/>
  <c r="K673" i="4"/>
  <c r="L673" i="4" s="1"/>
  <c r="Q673" i="4" s="1"/>
  <c r="K676" i="4"/>
  <c r="L676" i="4" s="1"/>
  <c r="Q676" i="4" s="1"/>
  <c r="K679" i="4"/>
  <c r="L679" i="4" s="1"/>
  <c r="K682" i="4"/>
  <c r="L682" i="4" s="1"/>
  <c r="Q682" i="4" s="1"/>
  <c r="K685" i="4"/>
  <c r="L685" i="4" s="1"/>
  <c r="K688" i="4"/>
  <c r="L688" i="4" s="1"/>
  <c r="K694" i="4"/>
  <c r="L694" i="4" s="1"/>
  <c r="Q694" i="4" s="1"/>
  <c r="K697" i="4"/>
  <c r="L697" i="4" s="1"/>
  <c r="Q697" i="4" s="1"/>
  <c r="K700" i="4"/>
  <c r="L700" i="4" s="1"/>
  <c r="K703" i="4"/>
  <c r="L703" i="4" s="1"/>
  <c r="Q703" i="4" s="1"/>
  <c r="K706" i="4"/>
  <c r="L706" i="4" s="1"/>
  <c r="K718" i="4"/>
  <c r="L718" i="4" s="1"/>
  <c r="K721" i="4"/>
  <c r="L721" i="4" s="1"/>
  <c r="Q721" i="4" s="1"/>
  <c r="K727" i="4"/>
  <c r="L727" i="4" s="1"/>
  <c r="K739" i="4"/>
  <c r="L739" i="4" s="1"/>
  <c r="K742" i="4"/>
  <c r="L742" i="4" s="1"/>
  <c r="Q742" i="4" s="1"/>
  <c r="K745" i="4"/>
  <c r="L745" i="4" s="1"/>
  <c r="K751" i="4"/>
  <c r="L751" i="4" s="1"/>
  <c r="Q751" i="4" s="1"/>
  <c r="K754" i="4"/>
  <c r="L754" i="4" s="1"/>
  <c r="Q754" i="4" s="1"/>
  <c r="K763" i="4"/>
  <c r="L763" i="4" s="1"/>
  <c r="K784" i="4"/>
  <c r="L784" i="4" s="1"/>
  <c r="Q784" i="4" s="1"/>
  <c r="O927" i="4"/>
  <c r="P927" i="4" s="1"/>
  <c r="O951" i="4"/>
  <c r="P951" i="4" s="1"/>
  <c r="O972" i="4"/>
  <c r="P972" i="4" s="1"/>
  <c r="O981" i="4"/>
  <c r="P981" i="4" s="1"/>
  <c r="O987" i="4"/>
  <c r="P987" i="4" s="1"/>
  <c r="O1014" i="4"/>
  <c r="P1014" i="4" s="1"/>
  <c r="O1023" i="4"/>
  <c r="P1023" i="4" s="1"/>
  <c r="O1026" i="4"/>
  <c r="P1026" i="4" s="1"/>
  <c r="O1029" i="4"/>
  <c r="P1029" i="4" s="1"/>
  <c r="O1032" i="4"/>
  <c r="P1032" i="4" s="1"/>
  <c r="O1035" i="4"/>
  <c r="P1035" i="4" s="1"/>
  <c r="O1038" i="4"/>
  <c r="P1038" i="4" s="1"/>
  <c r="O1041" i="4"/>
  <c r="P1041" i="4" s="1"/>
  <c r="O1059" i="4"/>
  <c r="P1059" i="4" s="1"/>
  <c r="O1062" i="4"/>
  <c r="P1062" i="4" s="1"/>
  <c r="O1068" i="4"/>
  <c r="P1068" i="4" s="1"/>
  <c r="O1074" i="4"/>
  <c r="P1074" i="4" s="1"/>
  <c r="O1083" i="4"/>
  <c r="P1083" i="4" s="1"/>
  <c r="O1089" i="4"/>
  <c r="P1089" i="4" s="1"/>
  <c r="Q1089" i="4" s="1"/>
  <c r="O1092" i="4"/>
  <c r="P1092" i="4" s="1"/>
  <c r="O1095" i="4"/>
  <c r="P1095" i="4" s="1"/>
  <c r="O1098" i="4"/>
  <c r="P1098" i="4" s="1"/>
  <c r="O1101" i="4"/>
  <c r="P1101" i="4" s="1"/>
  <c r="Q1101" i="4" s="1"/>
  <c r="O1125" i="4"/>
  <c r="P1125" i="4" s="1"/>
  <c r="O1128" i="4"/>
  <c r="P1128" i="4" s="1"/>
  <c r="O1131" i="4"/>
  <c r="P1131" i="4" s="1"/>
  <c r="O1134" i="4"/>
  <c r="P1134" i="4" s="1"/>
  <c r="O1137" i="4"/>
  <c r="P1137" i="4" s="1"/>
  <c r="Q1137" i="4" s="1"/>
  <c r="O1140" i="4"/>
  <c r="P1140" i="4" s="1"/>
  <c r="O1143" i="4"/>
  <c r="P1143" i="4" s="1"/>
  <c r="O1146" i="4"/>
  <c r="P1146" i="4" s="1"/>
  <c r="O1149" i="4"/>
  <c r="P1149" i="4" s="1"/>
  <c r="O1158" i="4"/>
  <c r="P1158" i="4" s="1"/>
  <c r="O1161" i="4"/>
  <c r="P1161" i="4" s="1"/>
  <c r="Q1161" i="4" s="1"/>
  <c r="O1164" i="4"/>
  <c r="P1164" i="4" s="1"/>
  <c r="O1167" i="4"/>
  <c r="P1167" i="4" s="1"/>
  <c r="Q1167" i="4" s="1"/>
  <c r="O1170" i="4"/>
  <c r="P1170" i="4" s="1"/>
  <c r="Q1170" i="4" s="1"/>
  <c r="O1173" i="4"/>
  <c r="P1173" i="4" s="1"/>
  <c r="Q1173" i="4" s="1"/>
  <c r="O1176" i="4"/>
  <c r="P1176" i="4" s="1"/>
  <c r="Q1176" i="4" s="1"/>
  <c r="O1179" i="4"/>
  <c r="P1179" i="4" s="1"/>
  <c r="O1182" i="4"/>
  <c r="P1182" i="4" s="1"/>
  <c r="O1188" i="4"/>
  <c r="P1188" i="4" s="1"/>
  <c r="O1191" i="4"/>
  <c r="P1191" i="4" s="1"/>
  <c r="O1194" i="4"/>
  <c r="P1194" i="4" s="1"/>
  <c r="O1197" i="4"/>
  <c r="P1197" i="4" s="1"/>
  <c r="O1254" i="4"/>
  <c r="P1254" i="4" s="1"/>
  <c r="O1257" i="4"/>
  <c r="P1257" i="4" s="1"/>
  <c r="O1266" i="4"/>
  <c r="P1266" i="4" s="1"/>
  <c r="O1269" i="4"/>
  <c r="P1269" i="4" s="1"/>
  <c r="O1272" i="4"/>
  <c r="P1272" i="4" s="1"/>
  <c r="O1275" i="4"/>
  <c r="P1275" i="4" s="1"/>
  <c r="O1278" i="4"/>
  <c r="P1278" i="4" s="1"/>
  <c r="O1281" i="4"/>
  <c r="P1281" i="4" s="1"/>
  <c r="O1287" i="4"/>
  <c r="P1287" i="4" s="1"/>
  <c r="O1290" i="4"/>
  <c r="P1290" i="4" s="1"/>
  <c r="O1296" i="4"/>
  <c r="P1296" i="4" s="1"/>
  <c r="O1302" i="4"/>
  <c r="P1302" i="4" s="1"/>
  <c r="O1311" i="4"/>
  <c r="P1311" i="4" s="1"/>
  <c r="O1314" i="4"/>
  <c r="P1314" i="4" s="1"/>
  <c r="O1320" i="4"/>
  <c r="P1320" i="4" s="1"/>
  <c r="O1323" i="4"/>
  <c r="P1323" i="4" s="1"/>
  <c r="O1326" i="4"/>
  <c r="P1326" i="4" s="1"/>
  <c r="O1329" i="4"/>
  <c r="P1329" i="4" s="1"/>
  <c r="O1332" i="4"/>
  <c r="P1332" i="4" s="1"/>
  <c r="Q1332" i="4" s="1"/>
  <c r="O1335" i="4"/>
  <c r="P1335" i="4" s="1"/>
  <c r="O1350" i="4"/>
  <c r="P1350" i="4" s="1"/>
  <c r="O1374" i="4"/>
  <c r="P1374" i="4" s="1"/>
  <c r="O1389" i="4"/>
  <c r="P1389" i="4" s="1"/>
  <c r="O1392" i="4"/>
  <c r="P1392" i="4" s="1"/>
  <c r="K1692" i="4"/>
  <c r="L1692" i="4" s="1"/>
  <c r="Q1692" i="4" s="1"/>
  <c r="K1782" i="4"/>
  <c r="L1782" i="4" s="1"/>
  <c r="Q1860" i="4"/>
  <c r="K1954" i="4"/>
  <c r="L1954" i="4" s="1"/>
  <c r="K1730" i="4"/>
  <c r="L1730" i="4" s="1"/>
  <c r="K1754" i="4"/>
  <c r="L1754" i="4" s="1"/>
  <c r="K1778" i="4"/>
  <c r="L1778" i="4" s="1"/>
  <c r="K495" i="4"/>
  <c r="L495" i="4" s="1"/>
  <c r="K501" i="4"/>
  <c r="L501" i="4" s="1"/>
  <c r="O1951" i="4"/>
  <c r="P1951" i="4" s="1"/>
  <c r="O1963" i="4"/>
  <c r="P1963" i="4" s="1"/>
  <c r="K871" i="4"/>
  <c r="L871" i="4" s="1"/>
  <c r="Q889" i="4"/>
  <c r="Q949" i="4"/>
  <c r="O2015" i="4"/>
  <c r="P2015" i="4" s="1"/>
  <c r="O2069" i="4"/>
  <c r="P2069" i="4" s="1"/>
  <c r="O2075" i="4"/>
  <c r="P2075" i="4" s="1"/>
  <c r="O2087" i="4"/>
  <c r="P2087" i="4" s="1"/>
  <c r="Q2087" i="4" s="1"/>
  <c r="O2120" i="4"/>
  <c r="P2120" i="4" s="1"/>
  <c r="Q2120" i="4" s="1"/>
  <c r="K401" i="4"/>
  <c r="L401" i="4" s="1"/>
  <c r="Q401" i="4" s="1"/>
  <c r="K404" i="4"/>
  <c r="L404" i="4" s="1"/>
  <c r="K407" i="4"/>
  <c r="L407" i="4" s="1"/>
  <c r="K416" i="4"/>
  <c r="L416" i="4" s="1"/>
  <c r="O811" i="4"/>
  <c r="P811" i="4" s="1"/>
  <c r="Q811" i="4" s="1"/>
  <c r="O829" i="4"/>
  <c r="P829" i="4" s="1"/>
  <c r="Q829" i="4" s="1"/>
  <c r="O832" i="4"/>
  <c r="P832" i="4" s="1"/>
  <c r="Q832" i="4" s="1"/>
  <c r="O835" i="4"/>
  <c r="P835" i="4" s="1"/>
  <c r="O850" i="4"/>
  <c r="P850" i="4" s="1"/>
  <c r="O853" i="4"/>
  <c r="P853" i="4" s="1"/>
  <c r="O859" i="4"/>
  <c r="P859" i="4" s="1"/>
  <c r="Q859" i="4" s="1"/>
  <c r="O877" i="4"/>
  <c r="P877" i="4" s="1"/>
  <c r="K1474" i="4"/>
  <c r="L1474" i="4" s="1"/>
  <c r="K1486" i="4"/>
  <c r="L1486" i="4" s="1"/>
  <c r="K1510" i="4"/>
  <c r="L1510" i="4" s="1"/>
  <c r="K958" i="4"/>
  <c r="L958" i="4" s="1"/>
  <c r="Q958" i="4" s="1"/>
  <c r="K967" i="4"/>
  <c r="L967" i="4" s="1"/>
  <c r="K976" i="4"/>
  <c r="L976" i="4" s="1"/>
  <c r="K979" i="4"/>
  <c r="L979" i="4" s="1"/>
  <c r="Q979" i="4" s="1"/>
  <c r="K994" i="4"/>
  <c r="L994" i="4" s="1"/>
  <c r="K1000" i="4"/>
  <c r="L1000" i="4" s="1"/>
  <c r="K1003" i="4"/>
  <c r="L1003" i="4" s="1"/>
  <c r="K1006" i="4"/>
  <c r="L1006" i="4" s="1"/>
  <c r="K1009" i="4"/>
  <c r="L1009" i="4" s="1"/>
  <c r="K1012" i="4"/>
  <c r="L1012" i="4" s="1"/>
  <c r="K1021" i="4"/>
  <c r="L1021" i="4" s="1"/>
  <c r="Q1021" i="4" s="1"/>
  <c r="K1030" i="4"/>
  <c r="L1030" i="4" s="1"/>
  <c r="K1033" i="4"/>
  <c r="L1033" i="4" s="1"/>
  <c r="K1039" i="4"/>
  <c r="L1039" i="4" s="1"/>
  <c r="K1066" i="4"/>
  <c r="L1066" i="4" s="1"/>
  <c r="K1069" i="4"/>
  <c r="L1069" i="4" s="1"/>
  <c r="Q1069" i="4" s="1"/>
  <c r="K1078" i="4"/>
  <c r="L1078" i="4" s="1"/>
  <c r="Q1078" i="4" s="1"/>
  <c r="K1081" i="4"/>
  <c r="L1081" i="4" s="1"/>
  <c r="K1090" i="4"/>
  <c r="L1090" i="4" s="1"/>
  <c r="K1105" i="4"/>
  <c r="L1105" i="4" s="1"/>
  <c r="Q1105" i="4" s="1"/>
  <c r="K1108" i="4"/>
  <c r="L1108" i="4" s="1"/>
  <c r="Q1108" i="4" s="1"/>
  <c r="K1111" i="4"/>
  <c r="L1111" i="4" s="1"/>
  <c r="Q1111" i="4" s="1"/>
  <c r="K1114" i="4"/>
  <c r="L1114" i="4" s="1"/>
  <c r="K1117" i="4"/>
  <c r="L1117" i="4" s="1"/>
  <c r="Q1117" i="4" s="1"/>
  <c r="K1123" i="4"/>
  <c r="L1123" i="4" s="1"/>
  <c r="K1126" i="4"/>
  <c r="L1126" i="4" s="1"/>
  <c r="K1129" i="4"/>
  <c r="L1129" i="4" s="1"/>
  <c r="Q1129" i="4" s="1"/>
  <c r="K1132" i="4"/>
  <c r="L1132" i="4" s="1"/>
  <c r="K1135" i="4"/>
  <c r="L1135" i="4" s="1"/>
  <c r="K1138" i="4"/>
  <c r="L1138" i="4" s="1"/>
  <c r="Q1138" i="4" s="1"/>
  <c r="K1141" i="4"/>
  <c r="L1141" i="4" s="1"/>
  <c r="K1144" i="4"/>
  <c r="L1144" i="4" s="1"/>
  <c r="K1153" i="4"/>
  <c r="L1153" i="4" s="1"/>
  <c r="Q1153" i="4" s="1"/>
  <c r="K1156" i="4"/>
  <c r="L1156" i="4" s="1"/>
  <c r="Q1156" i="4" s="1"/>
  <c r="K1159" i="4"/>
  <c r="L1159" i="4" s="1"/>
  <c r="K1165" i="4"/>
  <c r="L1165" i="4" s="1"/>
  <c r="K1171" i="4"/>
  <c r="L1171" i="4" s="1"/>
  <c r="K1192" i="4"/>
  <c r="L1192" i="4" s="1"/>
  <c r="Q1192" i="4" s="1"/>
  <c r="K1252" i="4"/>
  <c r="L1252" i="4" s="1"/>
  <c r="Q1252" i="4" s="1"/>
  <c r="K1255" i="4"/>
  <c r="L1255" i="4" s="1"/>
  <c r="K1261" i="4"/>
  <c r="L1261" i="4" s="1"/>
  <c r="K1264" i="4"/>
  <c r="L1264" i="4" s="1"/>
  <c r="K1267" i="4"/>
  <c r="L1267" i="4" s="1"/>
  <c r="Q1267" i="4" s="1"/>
  <c r="K1270" i="4"/>
  <c r="L1270" i="4" s="1"/>
  <c r="K1285" i="4"/>
  <c r="L1285" i="4" s="1"/>
  <c r="K1288" i="4"/>
  <c r="L1288" i="4" s="1"/>
  <c r="K1294" i="4"/>
  <c r="L1294" i="4" s="1"/>
  <c r="K1297" i="4"/>
  <c r="L1297" i="4" s="1"/>
  <c r="K1336" i="4"/>
  <c r="L1336" i="4" s="1"/>
  <c r="K1339" i="4"/>
  <c r="L1339" i="4" s="1"/>
  <c r="K1342" i="4"/>
  <c r="L1342" i="4" s="1"/>
  <c r="Q1342" i="4" s="1"/>
  <c r="K1369" i="4"/>
  <c r="L1369" i="4" s="1"/>
  <c r="K1375" i="4"/>
  <c r="L1375" i="4" s="1"/>
  <c r="K1381" i="4"/>
  <c r="L1381" i="4" s="1"/>
  <c r="O1650" i="4"/>
  <c r="P1650" i="4" s="1"/>
  <c r="O1662" i="4"/>
  <c r="P1662" i="4" s="1"/>
  <c r="O1665" i="4"/>
  <c r="P1665" i="4" s="1"/>
  <c r="O1689" i="4"/>
  <c r="P1689" i="4" s="1"/>
  <c r="O1692" i="4"/>
  <c r="P1692" i="4" s="1"/>
  <c r="O1725" i="4"/>
  <c r="P1725" i="4" s="1"/>
  <c r="O1734" i="4"/>
  <c r="P1734" i="4" s="1"/>
  <c r="O1737" i="4"/>
  <c r="P1737" i="4" s="1"/>
  <c r="O1740" i="4"/>
  <c r="P1740" i="4" s="1"/>
  <c r="O1764" i="4"/>
  <c r="P1764" i="4" s="1"/>
  <c r="O1779" i="4"/>
  <c r="P1779" i="4" s="1"/>
  <c r="O1782" i="4"/>
  <c r="P1782" i="4" s="1"/>
  <c r="Q1782" i="4" s="1"/>
  <c r="O1791" i="4"/>
  <c r="P1791" i="4" s="1"/>
  <c r="K1929" i="4"/>
  <c r="L1929" i="4" s="1"/>
  <c r="K2201" i="4"/>
  <c r="L2201" i="4" s="1"/>
  <c r="Q2201" i="4" s="1"/>
  <c r="K2207" i="4"/>
  <c r="L2207" i="4" s="1"/>
  <c r="K2210" i="4"/>
  <c r="L2210" i="4" s="1"/>
  <c r="K2231" i="4"/>
  <c r="L2231" i="4" s="1"/>
  <c r="K2234" i="4"/>
  <c r="L2234" i="4" s="1"/>
  <c r="K2237" i="4"/>
  <c r="L2237" i="4" s="1"/>
  <c r="Q2237" i="4" s="1"/>
  <c r="K2240" i="4"/>
  <c r="L2240" i="4" s="1"/>
  <c r="Q2240" i="4" s="1"/>
  <c r="K2246" i="4"/>
  <c r="L2246" i="4" s="1"/>
  <c r="K2249" i="4"/>
  <c r="L2249" i="4" s="1"/>
  <c r="K2252" i="4"/>
  <c r="L2252" i="4" s="1"/>
  <c r="K2255" i="4"/>
  <c r="L2255" i="4" s="1"/>
  <c r="K2267" i="4"/>
  <c r="L2267" i="4" s="1"/>
  <c r="K2270" i="4"/>
  <c r="L2270" i="4" s="1"/>
  <c r="K2282" i="4"/>
  <c r="L2282" i="4" s="1"/>
  <c r="K2294" i="4"/>
  <c r="L2294" i="4" s="1"/>
  <c r="K2297" i="4"/>
  <c r="L2297" i="4" s="1"/>
  <c r="K2306" i="4"/>
  <c r="L2306" i="4" s="1"/>
  <c r="O1300" i="4"/>
  <c r="P1300" i="4" s="1"/>
  <c r="O1462" i="4"/>
  <c r="P1462" i="4" s="1"/>
  <c r="O1486" i="4"/>
  <c r="P1486" i="4" s="1"/>
  <c r="O1489" i="4"/>
  <c r="P1489" i="4" s="1"/>
  <c r="O1492" i="4"/>
  <c r="P1492" i="4" s="1"/>
  <c r="O1495" i="4"/>
  <c r="P1495" i="4" s="1"/>
  <c r="O1504" i="4"/>
  <c r="P1504" i="4" s="1"/>
  <c r="O1528" i="4"/>
  <c r="P1528" i="4" s="1"/>
  <c r="O1531" i="4"/>
  <c r="P1531" i="4" s="1"/>
  <c r="O1537" i="4"/>
  <c r="P1537" i="4" s="1"/>
  <c r="O1543" i="4"/>
  <c r="P1543" i="4" s="1"/>
  <c r="O1546" i="4"/>
  <c r="P1546" i="4" s="1"/>
  <c r="O1549" i="4"/>
  <c r="P1549" i="4" s="1"/>
  <c r="O1567" i="4"/>
  <c r="P1567" i="4" s="1"/>
  <c r="O1570" i="4"/>
  <c r="P1570" i="4" s="1"/>
  <c r="Q1570" i="4" s="1"/>
  <c r="O1576" i="4"/>
  <c r="P1576" i="4" s="1"/>
  <c r="Q1576" i="4" s="1"/>
  <c r="O1582" i="4"/>
  <c r="P1582" i="4" s="1"/>
  <c r="O1594" i="4"/>
  <c r="P1594" i="4" s="1"/>
  <c r="O1600" i="4"/>
  <c r="P1600" i="4" s="1"/>
  <c r="K1786" i="4"/>
  <c r="L1786" i="4" s="1"/>
  <c r="K1804" i="4"/>
  <c r="L1804" i="4" s="1"/>
  <c r="K1831" i="4"/>
  <c r="L1831" i="4" s="1"/>
  <c r="K1834" i="4"/>
  <c r="L1834" i="4" s="1"/>
  <c r="K1843" i="4"/>
  <c r="L1843" i="4" s="1"/>
  <c r="K1852" i="4"/>
  <c r="L1852" i="4" s="1"/>
  <c r="Q1852" i="4" s="1"/>
  <c r="K1861" i="4"/>
  <c r="L1861" i="4" s="1"/>
  <c r="K1864" i="4"/>
  <c r="L1864" i="4" s="1"/>
  <c r="K1894" i="4"/>
  <c r="L1894" i="4" s="1"/>
  <c r="K1900" i="4"/>
  <c r="L1900" i="4" s="1"/>
  <c r="Q1900" i="4" s="1"/>
  <c r="K1903" i="4"/>
  <c r="L1903" i="4" s="1"/>
  <c r="Q1903" i="4" s="1"/>
  <c r="K1906" i="4"/>
  <c r="L1906" i="4" s="1"/>
  <c r="K1915" i="4"/>
  <c r="L1915" i="4" s="1"/>
  <c r="Q1915" i="4" s="1"/>
  <c r="O1953" i="4"/>
  <c r="P1953" i="4" s="1"/>
  <c r="K2007" i="4"/>
  <c r="L2007" i="4" s="1"/>
  <c r="Q2007" i="4" s="1"/>
  <c r="K2016" i="4"/>
  <c r="L2016" i="4" s="1"/>
  <c r="K2019" i="4"/>
  <c r="L2019" i="4" s="1"/>
  <c r="K2025" i="4"/>
  <c r="L2025" i="4" s="1"/>
  <c r="K2028" i="4"/>
  <c r="L2028" i="4" s="1"/>
  <c r="K2031" i="4"/>
  <c r="L2031" i="4" s="1"/>
  <c r="K2034" i="4"/>
  <c r="L2034" i="4" s="1"/>
  <c r="K2037" i="4"/>
  <c r="L2037" i="4" s="1"/>
  <c r="K2052" i="4"/>
  <c r="L2052" i="4" s="1"/>
  <c r="Q2163" i="4"/>
  <c r="K959" i="4"/>
  <c r="L959" i="4" s="1"/>
  <c r="Q959" i="4" s="1"/>
  <c r="K968" i="4"/>
  <c r="L968" i="4" s="1"/>
  <c r="K971" i="4"/>
  <c r="L971" i="4" s="1"/>
  <c r="K974" i="4"/>
  <c r="L974" i="4" s="1"/>
  <c r="K992" i="4"/>
  <c r="L992" i="4" s="1"/>
  <c r="K995" i="4"/>
  <c r="L995" i="4" s="1"/>
  <c r="K1001" i="4"/>
  <c r="L1001" i="4" s="1"/>
  <c r="K1004" i="4"/>
  <c r="L1004" i="4" s="1"/>
  <c r="K1025" i="4"/>
  <c r="L1025" i="4" s="1"/>
  <c r="K1028" i="4"/>
  <c r="L1028" i="4" s="1"/>
  <c r="K1043" i="4"/>
  <c r="L1043" i="4" s="1"/>
  <c r="K1046" i="4"/>
  <c r="L1046" i="4" s="1"/>
  <c r="K1049" i="4"/>
  <c r="L1049" i="4" s="1"/>
  <c r="K1289" i="4"/>
  <c r="L1289" i="4" s="1"/>
  <c r="K1292" i="4"/>
  <c r="L1292" i="4" s="1"/>
  <c r="K1295" i="4"/>
  <c r="L1295" i="4" s="1"/>
  <c r="K1301" i="4"/>
  <c r="L1301" i="4" s="1"/>
  <c r="K1307" i="4"/>
  <c r="L1307" i="4" s="1"/>
  <c r="K1310" i="4"/>
  <c r="L1310" i="4" s="1"/>
  <c r="Q1310" i="4" s="1"/>
  <c r="K1319" i="4"/>
  <c r="L1319" i="4" s="1"/>
  <c r="K1322" i="4"/>
  <c r="L1322" i="4" s="1"/>
  <c r="Q1322" i="4" s="1"/>
  <c r="K1325" i="4"/>
  <c r="L1325" i="4" s="1"/>
  <c r="K1334" i="4"/>
  <c r="L1334" i="4" s="1"/>
  <c r="Q1334" i="4" s="1"/>
  <c r="K1337" i="4"/>
  <c r="L1337" i="4" s="1"/>
  <c r="K1352" i="4"/>
  <c r="L1352" i="4" s="1"/>
  <c r="Q1352" i="4" s="1"/>
  <c r="K1364" i="4"/>
  <c r="L1364" i="4" s="1"/>
  <c r="K1367" i="4"/>
  <c r="L1367" i="4" s="1"/>
  <c r="O1609" i="4"/>
  <c r="P1609" i="4" s="1"/>
  <c r="O1630" i="4"/>
  <c r="P1630" i="4" s="1"/>
  <c r="O1636" i="4"/>
  <c r="P1636" i="4" s="1"/>
  <c r="O1639" i="4"/>
  <c r="P1639" i="4" s="1"/>
  <c r="O1642" i="4"/>
  <c r="P1642" i="4" s="1"/>
  <c r="O1648" i="4"/>
  <c r="P1648" i="4" s="1"/>
  <c r="O1654" i="4"/>
  <c r="P1654" i="4" s="1"/>
  <c r="O1657" i="4"/>
  <c r="P1657" i="4" s="1"/>
  <c r="O1660" i="4"/>
  <c r="P1660" i="4" s="1"/>
  <c r="O1666" i="4"/>
  <c r="P1666" i="4" s="1"/>
  <c r="Q1666" i="4" s="1"/>
  <c r="O1681" i="4"/>
  <c r="P1681" i="4" s="1"/>
  <c r="O1684" i="4"/>
  <c r="P1684" i="4" s="1"/>
  <c r="Q1684" i="4" s="1"/>
  <c r="O1687" i="4"/>
  <c r="P1687" i="4" s="1"/>
  <c r="O1729" i="4"/>
  <c r="P1729" i="4" s="1"/>
  <c r="O1741" i="4"/>
  <c r="P1741" i="4" s="1"/>
  <c r="O1744" i="4"/>
  <c r="P1744" i="4" s="1"/>
  <c r="O1759" i="4"/>
  <c r="P1759" i="4" s="1"/>
  <c r="O1762" i="4"/>
  <c r="P1762" i="4" s="1"/>
  <c r="O1780" i="4"/>
  <c r="P1780" i="4" s="1"/>
  <c r="O1783" i="4"/>
  <c r="P1783" i="4" s="1"/>
  <c r="K1942" i="4"/>
  <c r="L1942" i="4" s="1"/>
  <c r="O2001" i="4"/>
  <c r="P2001" i="4" s="1"/>
  <c r="K2106" i="4"/>
  <c r="L2106" i="4" s="1"/>
  <c r="K2178" i="4"/>
  <c r="L2178" i="4" s="1"/>
  <c r="K2187" i="4"/>
  <c r="L2187" i="4" s="1"/>
  <c r="K2196" i="4"/>
  <c r="L2196" i="4" s="1"/>
  <c r="K2211" i="4"/>
  <c r="L2211" i="4" s="1"/>
  <c r="K2214" i="4"/>
  <c r="L2214" i="4" s="1"/>
  <c r="Q2214" i="4" s="1"/>
  <c r="K2223" i="4"/>
  <c r="L2223" i="4" s="1"/>
  <c r="Q2223" i="4" s="1"/>
  <c r="K2256" i="4"/>
  <c r="L2256" i="4" s="1"/>
  <c r="K2259" i="4"/>
  <c r="L2259" i="4" s="1"/>
  <c r="K2265" i="4"/>
  <c r="L2265" i="4" s="1"/>
  <c r="K2277" i="4"/>
  <c r="L2277" i="4" s="1"/>
  <c r="K2289" i="4"/>
  <c r="L2289" i="4" s="1"/>
  <c r="K2292" i="4"/>
  <c r="L2292" i="4" s="1"/>
  <c r="K2295" i="4"/>
  <c r="L2295" i="4" s="1"/>
  <c r="K2298" i="4"/>
  <c r="L2298" i="4" s="1"/>
  <c r="O868" i="4"/>
  <c r="P868" i="4" s="1"/>
  <c r="K883" i="4"/>
  <c r="L883" i="4" s="1"/>
  <c r="Q883" i="4" s="1"/>
  <c r="O400" i="4"/>
  <c r="P400" i="4" s="1"/>
  <c r="Q400" i="4" s="1"/>
  <c r="K427" i="4"/>
  <c r="L427" i="4" s="1"/>
  <c r="Q427" i="4" s="1"/>
  <c r="K537" i="4"/>
  <c r="L537" i="4" s="1"/>
  <c r="Q537" i="4" s="1"/>
  <c r="K570" i="4"/>
  <c r="L570" i="4" s="1"/>
  <c r="K576" i="4"/>
  <c r="L576" i="4" s="1"/>
  <c r="Q576" i="4" s="1"/>
  <c r="O746" i="4"/>
  <c r="P746" i="4" s="1"/>
  <c r="Q746" i="4" s="1"/>
  <c r="O764" i="4"/>
  <c r="P764" i="4" s="1"/>
  <c r="Q764" i="4" s="1"/>
  <c r="O2239" i="4"/>
  <c r="P2239" i="4" s="1"/>
  <c r="Q2239" i="4" s="1"/>
  <c r="K227" i="4"/>
  <c r="L227" i="4" s="1"/>
  <c r="Q227" i="4" s="1"/>
  <c r="K359" i="4"/>
  <c r="L359" i="4" s="1"/>
  <c r="K383" i="4"/>
  <c r="L383" i="4" s="1"/>
  <c r="K442" i="4"/>
  <c r="L442" i="4" s="1"/>
  <c r="Q442" i="4" s="1"/>
  <c r="O1483" i="4"/>
  <c r="P1483" i="4" s="1"/>
  <c r="O1522" i="4"/>
  <c r="P1522" i="4" s="1"/>
  <c r="O1525" i="4"/>
  <c r="P1525" i="4" s="1"/>
  <c r="O2319" i="4"/>
  <c r="P2319" i="4" s="1"/>
  <c r="O2328" i="4"/>
  <c r="P2328" i="4" s="1"/>
  <c r="K2299" i="4"/>
  <c r="L2299" i="4" s="1"/>
  <c r="Q2299" i="4" s="1"/>
  <c r="O740" i="4"/>
  <c r="P740" i="4" s="1"/>
  <c r="O1781" i="4"/>
  <c r="P1781" i="4" s="1"/>
  <c r="O1784" i="4"/>
  <c r="P1784" i="4" s="1"/>
  <c r="O1790" i="4"/>
  <c r="P1790" i="4" s="1"/>
  <c r="O1945" i="4"/>
  <c r="P1945" i="4" s="1"/>
  <c r="O1954" i="4"/>
  <c r="P1954" i="4" s="1"/>
  <c r="K1960" i="4"/>
  <c r="L1960" i="4" s="1"/>
  <c r="O1298" i="4"/>
  <c r="P1298" i="4" s="1"/>
  <c r="O1597" i="4"/>
  <c r="P1597" i="4" s="1"/>
  <c r="Q1597" i="4" s="1"/>
  <c r="O1376" i="4"/>
  <c r="P1376" i="4" s="1"/>
  <c r="Q1376" i="4" s="1"/>
  <c r="K1496" i="4"/>
  <c r="L1496" i="4" s="1"/>
  <c r="Q1496" i="4" s="1"/>
  <c r="O1770" i="4"/>
  <c r="P1770" i="4" s="1"/>
  <c r="K1830" i="4"/>
  <c r="L1830" i="4" s="1"/>
  <c r="K1842" i="4"/>
  <c r="L1842" i="4" s="1"/>
  <c r="K1848" i="4"/>
  <c r="L1848" i="4" s="1"/>
  <c r="Q1848" i="4" s="1"/>
  <c r="O1104" i="4"/>
  <c r="P1104" i="4" s="1"/>
  <c r="O2097" i="4"/>
  <c r="P2097" i="4" s="1"/>
  <c r="Q628" i="4"/>
  <c r="O633" i="4"/>
  <c r="P633" i="4" s="1"/>
  <c r="Q633" i="4" s="1"/>
  <c r="O639" i="4"/>
  <c r="P639" i="4" s="1"/>
  <c r="Q639" i="4" s="1"/>
  <c r="K1395" i="4"/>
  <c r="L1395" i="4" s="1"/>
  <c r="O1505" i="4"/>
  <c r="P1505" i="4" s="1"/>
  <c r="Q1505" i="4" s="1"/>
  <c r="K1634" i="4"/>
  <c r="L1634" i="4" s="1"/>
  <c r="Q1634" i="4" s="1"/>
  <c r="K2092" i="4"/>
  <c r="L2092" i="4" s="1"/>
  <c r="K455" i="4"/>
  <c r="L455" i="4" s="1"/>
  <c r="K467" i="4"/>
  <c r="L467" i="4" s="1"/>
  <c r="Q467" i="4" s="1"/>
  <c r="O964" i="4"/>
  <c r="P964" i="4" s="1"/>
  <c r="K1219" i="4"/>
  <c r="L1219" i="4" s="1"/>
  <c r="O207" i="4"/>
  <c r="P207" i="4" s="1"/>
  <c r="Q879" i="4"/>
  <c r="O908" i="4"/>
  <c r="P908" i="4" s="1"/>
  <c r="O1012" i="4"/>
  <c r="P1012" i="4" s="1"/>
  <c r="Q1012" i="4" s="1"/>
  <c r="O1386" i="4"/>
  <c r="P1386" i="4" s="1"/>
  <c r="K1548" i="4"/>
  <c r="L1548" i="4" s="1"/>
  <c r="Q1548" i="4" s="1"/>
  <c r="O1970" i="4"/>
  <c r="P1970" i="4" s="1"/>
  <c r="O1982" i="4"/>
  <c r="P1982" i="4" s="1"/>
  <c r="K781" i="4"/>
  <c r="L781" i="4" s="1"/>
  <c r="Q781" i="4" s="1"/>
  <c r="O1246" i="4"/>
  <c r="P1246" i="4" s="1"/>
  <c r="O1941" i="4"/>
  <c r="P1941" i="4" s="1"/>
  <c r="K190" i="4"/>
  <c r="L190" i="4" s="1"/>
  <c r="K271" i="4"/>
  <c r="L271" i="4" s="1"/>
  <c r="O706" i="4"/>
  <c r="P706" i="4" s="1"/>
  <c r="K799" i="4"/>
  <c r="L799" i="4" s="1"/>
  <c r="Q1864" i="4"/>
  <c r="O1950" i="4"/>
  <c r="P1950" i="4" s="1"/>
  <c r="K2057" i="4"/>
  <c r="L2057" i="4" s="1"/>
  <c r="K2060" i="4"/>
  <c r="L2060" i="4" s="1"/>
  <c r="K2093" i="4"/>
  <c r="L2093" i="4" s="1"/>
  <c r="K1227" i="4"/>
  <c r="L1227" i="4" s="1"/>
  <c r="K1990" i="4"/>
  <c r="L1990" i="4" s="1"/>
  <c r="O2263" i="4"/>
  <c r="P2263" i="4" s="1"/>
  <c r="O2287" i="4"/>
  <c r="P2287" i="4" s="1"/>
  <c r="Q2287" i="4" s="1"/>
  <c r="O1020" i="4"/>
  <c r="P1020" i="4" s="1"/>
  <c r="O1056" i="4"/>
  <c r="P1056" i="4" s="1"/>
  <c r="K1457" i="4"/>
  <c r="L1457" i="4" s="1"/>
  <c r="K1493" i="4"/>
  <c r="L1493" i="4" s="1"/>
  <c r="O2141" i="4"/>
  <c r="P2141" i="4" s="1"/>
  <c r="O2153" i="4"/>
  <c r="P2153" i="4" s="1"/>
  <c r="K2219" i="4"/>
  <c r="L2219" i="4" s="1"/>
  <c r="Q2219" i="4" s="1"/>
  <c r="K2222" i="4"/>
  <c r="L2222" i="4" s="1"/>
  <c r="K2326" i="4"/>
  <c r="L2326" i="4" s="1"/>
  <c r="O1412" i="4"/>
  <c r="P1412" i="4" s="1"/>
  <c r="Q1412" i="4" s="1"/>
  <c r="K2279" i="4"/>
  <c r="L2279" i="4" s="1"/>
  <c r="Q2279" i="4" s="1"/>
  <c r="K926" i="4"/>
  <c r="L926" i="4" s="1"/>
  <c r="Q926" i="4" s="1"/>
  <c r="O1475" i="4"/>
  <c r="P1475" i="4" s="1"/>
  <c r="Q1475" i="4" s="1"/>
  <c r="O1508" i="4"/>
  <c r="P1508" i="4" s="1"/>
  <c r="Q1508" i="4" s="1"/>
  <c r="K1708" i="4"/>
  <c r="L1708" i="4" s="1"/>
  <c r="K2041" i="4"/>
  <c r="L2041" i="4" s="1"/>
  <c r="K2089" i="4"/>
  <c r="L2089" i="4" s="1"/>
  <c r="O2201" i="4"/>
  <c r="P2201" i="4" s="1"/>
  <c r="O2335" i="4"/>
  <c r="P2335" i="4" s="1"/>
  <c r="O1338" i="4"/>
  <c r="P1338" i="4" s="1"/>
  <c r="Q1616" i="4"/>
  <c r="O577" i="4"/>
  <c r="P577" i="4" s="1"/>
  <c r="O911" i="4"/>
  <c r="P911" i="4" s="1"/>
  <c r="Q911" i="4" s="1"/>
  <c r="O1973" i="4"/>
  <c r="P1973" i="4" s="1"/>
  <c r="O2017" i="4"/>
  <c r="P2017" i="4" s="1"/>
  <c r="K2184" i="4"/>
  <c r="L2184" i="4" s="1"/>
  <c r="O613" i="4"/>
  <c r="P613" i="4" s="1"/>
  <c r="O1186" i="4"/>
  <c r="P1186" i="4" s="1"/>
  <c r="O1234" i="4"/>
  <c r="P1234" i="4" s="1"/>
  <c r="O1249" i="4"/>
  <c r="P1249" i="4" s="1"/>
  <c r="K1348" i="4"/>
  <c r="L1348" i="4" s="1"/>
  <c r="O10" i="4"/>
  <c r="P10" i="4" s="1"/>
  <c r="O52" i="4"/>
  <c r="P52" i="4" s="1"/>
  <c r="O55" i="4"/>
  <c r="P55" i="4" s="1"/>
  <c r="O58" i="4"/>
  <c r="P58" i="4" s="1"/>
  <c r="O64" i="4"/>
  <c r="P64" i="4" s="1"/>
  <c r="O67" i="4"/>
  <c r="P67" i="4" s="1"/>
  <c r="O70" i="4"/>
  <c r="P70" i="4" s="1"/>
  <c r="O76" i="4"/>
  <c r="P76" i="4" s="1"/>
  <c r="O79" i="4"/>
  <c r="P79" i="4" s="1"/>
  <c r="O82" i="4"/>
  <c r="P82" i="4" s="1"/>
  <c r="O88" i="4"/>
  <c r="P88" i="4" s="1"/>
  <c r="O91" i="4"/>
  <c r="P91" i="4" s="1"/>
  <c r="O100" i="4"/>
  <c r="P100" i="4" s="1"/>
  <c r="O103" i="4"/>
  <c r="P103" i="4" s="1"/>
  <c r="O106" i="4"/>
  <c r="P106" i="4" s="1"/>
  <c r="O112" i="4"/>
  <c r="P112" i="4" s="1"/>
  <c r="O115" i="4"/>
  <c r="P115" i="4" s="1"/>
  <c r="O124" i="4"/>
  <c r="P124" i="4" s="1"/>
  <c r="O130" i="4"/>
  <c r="P130" i="4" s="1"/>
  <c r="O136" i="4"/>
  <c r="P136" i="4" s="1"/>
  <c r="O139" i="4"/>
  <c r="P139" i="4" s="1"/>
  <c r="O142" i="4"/>
  <c r="P142" i="4" s="1"/>
  <c r="O148" i="4"/>
  <c r="P148" i="4" s="1"/>
  <c r="O199" i="4"/>
  <c r="P199" i="4" s="1"/>
  <c r="Q199" i="4" s="1"/>
  <c r="O202" i="4"/>
  <c r="P202" i="4" s="1"/>
  <c r="O205" i="4"/>
  <c r="P205" i="4" s="1"/>
  <c r="Q205" i="4" s="1"/>
  <c r="O211" i="4"/>
  <c r="P211" i="4" s="1"/>
  <c r="O223" i="4"/>
  <c r="P223" i="4" s="1"/>
  <c r="Q223" i="4" s="1"/>
  <c r="O226" i="4"/>
  <c r="P226" i="4" s="1"/>
  <c r="O235" i="4"/>
  <c r="P235" i="4" s="1"/>
  <c r="O241" i="4"/>
  <c r="P241" i="4" s="1"/>
  <c r="O244" i="4"/>
  <c r="P244" i="4" s="1"/>
  <c r="O247" i="4"/>
  <c r="P247" i="4" s="1"/>
  <c r="Q247" i="4" s="1"/>
  <c r="O265" i="4"/>
  <c r="P265" i="4" s="1"/>
  <c r="O268" i="4"/>
  <c r="P268" i="4" s="1"/>
  <c r="O271" i="4"/>
  <c r="P271" i="4" s="1"/>
  <c r="O274" i="4"/>
  <c r="P274" i="4" s="1"/>
  <c r="Q274" i="4" s="1"/>
  <c r="O280" i="4"/>
  <c r="P280" i="4" s="1"/>
  <c r="O283" i="4"/>
  <c r="P283" i="4" s="1"/>
  <c r="O286" i="4"/>
  <c r="P286" i="4" s="1"/>
  <c r="Q286" i="4" s="1"/>
  <c r="O289" i="4"/>
  <c r="P289" i="4" s="1"/>
  <c r="O292" i="4"/>
  <c r="P292" i="4" s="1"/>
  <c r="O295" i="4"/>
  <c r="P295" i="4" s="1"/>
  <c r="Q295" i="4" s="1"/>
  <c r="O301" i="4"/>
  <c r="P301" i="4" s="1"/>
  <c r="Q301" i="4" s="1"/>
  <c r="O313" i="4"/>
  <c r="P313" i="4" s="1"/>
  <c r="Q313" i="4" s="1"/>
  <c r="O322" i="4"/>
  <c r="P322" i="4" s="1"/>
  <c r="Q322" i="4" s="1"/>
  <c r="O325" i="4"/>
  <c r="P325" i="4" s="1"/>
  <c r="O328" i="4"/>
  <c r="P328" i="4" s="1"/>
  <c r="Q328" i="4" s="1"/>
  <c r="O581" i="4"/>
  <c r="P581" i="4" s="1"/>
  <c r="O584" i="4"/>
  <c r="P584" i="4" s="1"/>
  <c r="K629" i="4"/>
  <c r="L629" i="4" s="1"/>
  <c r="Q629" i="4" s="1"/>
  <c r="K632" i="4"/>
  <c r="L632" i="4" s="1"/>
  <c r="Q632" i="4" s="1"/>
  <c r="K638" i="4"/>
  <c r="L638" i="4" s="1"/>
  <c r="Q638" i="4" s="1"/>
  <c r="K641" i="4"/>
  <c r="L641" i="4" s="1"/>
  <c r="K647" i="4"/>
  <c r="L647" i="4" s="1"/>
  <c r="K656" i="4"/>
  <c r="L656" i="4" s="1"/>
  <c r="K665" i="4"/>
  <c r="L665" i="4" s="1"/>
  <c r="Q665" i="4" s="1"/>
  <c r="K668" i="4"/>
  <c r="L668" i="4" s="1"/>
  <c r="Q668" i="4" s="1"/>
  <c r="K671" i="4"/>
  <c r="L671" i="4" s="1"/>
  <c r="Q671" i="4" s="1"/>
  <c r="K674" i="4"/>
  <c r="L674" i="4" s="1"/>
  <c r="Q674" i="4" s="1"/>
  <c r="K677" i="4"/>
  <c r="L677" i="4" s="1"/>
  <c r="K680" i="4"/>
  <c r="L680" i="4" s="1"/>
  <c r="Q680" i="4" s="1"/>
  <c r="K689" i="4"/>
  <c r="L689" i="4" s="1"/>
  <c r="Q689" i="4" s="1"/>
  <c r="K692" i="4"/>
  <c r="L692" i="4" s="1"/>
  <c r="Q692" i="4" s="1"/>
  <c r="K695" i="4"/>
  <c r="L695" i="4" s="1"/>
  <c r="K698" i="4"/>
  <c r="L698" i="4" s="1"/>
  <c r="Q698" i="4" s="1"/>
  <c r="O903" i="4"/>
  <c r="P903" i="4" s="1"/>
  <c r="Q903" i="4" s="1"/>
  <c r="O906" i="4"/>
  <c r="P906" i="4" s="1"/>
  <c r="O909" i="4"/>
  <c r="P909" i="4" s="1"/>
  <c r="O915" i="4"/>
  <c r="P915" i="4" s="1"/>
  <c r="O921" i="4"/>
  <c r="P921" i="4" s="1"/>
  <c r="O924" i="4"/>
  <c r="P924" i="4" s="1"/>
  <c r="O983" i="4"/>
  <c r="P983" i="4" s="1"/>
  <c r="O986" i="4"/>
  <c r="P986" i="4" s="1"/>
  <c r="O989" i="4"/>
  <c r="P989" i="4" s="1"/>
  <c r="O992" i="4"/>
  <c r="P992" i="4" s="1"/>
  <c r="Q992" i="4" s="1"/>
  <c r="O995" i="4"/>
  <c r="P995" i="4" s="1"/>
  <c r="Q995" i="4" s="1"/>
  <c r="O998" i="4"/>
  <c r="P998" i="4" s="1"/>
  <c r="O1001" i="4"/>
  <c r="P1001" i="4" s="1"/>
  <c r="O1641" i="4"/>
  <c r="P1641" i="4" s="1"/>
  <c r="O1647" i="4"/>
  <c r="P1647" i="4" s="1"/>
  <c r="K1689" i="4"/>
  <c r="L1689" i="4" s="1"/>
  <c r="Q1689" i="4" s="1"/>
  <c r="O1694" i="4"/>
  <c r="P1694" i="4" s="1"/>
  <c r="O1712" i="4"/>
  <c r="P1712" i="4" s="1"/>
  <c r="O1718" i="4"/>
  <c r="P1718" i="4" s="1"/>
  <c r="O1721" i="4"/>
  <c r="P1721" i="4" s="1"/>
  <c r="O1724" i="4"/>
  <c r="P1724" i="4" s="1"/>
  <c r="O1742" i="4"/>
  <c r="P1742" i="4" s="1"/>
  <c r="O1745" i="4"/>
  <c r="P1745" i="4" s="1"/>
  <c r="O1748" i="4"/>
  <c r="P1748" i="4" s="1"/>
  <c r="O1754" i="4"/>
  <c r="P1754" i="4" s="1"/>
  <c r="K1814" i="4"/>
  <c r="L1814" i="4" s="1"/>
  <c r="K1823" i="4"/>
  <c r="L1823" i="4" s="1"/>
  <c r="K1826" i="4"/>
  <c r="L1826" i="4" s="1"/>
  <c r="Q1826" i="4" s="1"/>
  <c r="K1835" i="4"/>
  <c r="L1835" i="4" s="1"/>
  <c r="K1838" i="4"/>
  <c r="L1838" i="4" s="1"/>
  <c r="Q1838" i="4" s="1"/>
  <c r="O1980" i="4"/>
  <c r="P1980" i="4" s="1"/>
  <c r="O1983" i="4"/>
  <c r="P1983" i="4" s="1"/>
  <c r="K1992" i="4"/>
  <c r="L1992" i="4" s="1"/>
  <c r="O2021" i="4"/>
  <c r="P2021" i="4" s="1"/>
  <c r="O2024" i="4"/>
  <c r="P2024" i="4" s="1"/>
  <c r="O2027" i="4"/>
  <c r="P2027" i="4" s="1"/>
  <c r="O2030" i="4"/>
  <c r="P2030" i="4" s="1"/>
  <c r="O2033" i="4"/>
  <c r="P2033" i="4" s="1"/>
  <c r="O2039" i="4"/>
  <c r="P2039" i="4" s="1"/>
  <c r="O2042" i="4"/>
  <c r="P2042" i="4" s="1"/>
  <c r="Q2042" i="4" s="1"/>
  <c r="O2045" i="4"/>
  <c r="P2045" i="4" s="1"/>
  <c r="Q2045" i="4" s="1"/>
  <c r="O2048" i="4"/>
  <c r="P2048" i="4" s="1"/>
  <c r="O2116" i="4"/>
  <c r="P2116" i="4" s="1"/>
  <c r="O2131" i="4"/>
  <c r="P2131" i="4" s="1"/>
  <c r="Q2131" i="4" s="1"/>
  <c r="O2134" i="4"/>
  <c r="P2134" i="4" s="1"/>
  <c r="O2137" i="4"/>
  <c r="P2137" i="4" s="1"/>
  <c r="K704" i="4"/>
  <c r="L704" i="4" s="1"/>
  <c r="Q704" i="4" s="1"/>
  <c r="K707" i="4"/>
  <c r="L707" i="4" s="1"/>
  <c r="K710" i="4"/>
  <c r="L710" i="4" s="1"/>
  <c r="Q710" i="4" s="1"/>
  <c r="K716" i="4"/>
  <c r="L716" i="4" s="1"/>
  <c r="K725" i="4"/>
  <c r="L725" i="4" s="1"/>
  <c r="K728" i="4"/>
  <c r="L728" i="4" s="1"/>
  <c r="K731" i="4"/>
  <c r="L731" i="4" s="1"/>
  <c r="K737" i="4"/>
  <c r="L737" i="4" s="1"/>
  <c r="O790" i="4"/>
  <c r="P790" i="4" s="1"/>
  <c r="O793" i="4"/>
  <c r="P793" i="4" s="1"/>
  <c r="O799" i="4"/>
  <c r="P799" i="4" s="1"/>
  <c r="O802" i="4"/>
  <c r="P802" i="4" s="1"/>
  <c r="Q802" i="4" s="1"/>
  <c r="O805" i="4"/>
  <c r="P805" i="4" s="1"/>
  <c r="Q805" i="4" s="1"/>
  <c r="O808" i="4"/>
  <c r="P808" i="4" s="1"/>
  <c r="Q808" i="4" s="1"/>
  <c r="K835" i="4"/>
  <c r="L835" i="4" s="1"/>
  <c r="Q835" i="4" s="1"/>
  <c r="K862" i="4"/>
  <c r="L862" i="4" s="1"/>
  <c r="K868" i="4"/>
  <c r="L868" i="4" s="1"/>
  <c r="O885" i="4"/>
  <c r="P885" i="4" s="1"/>
  <c r="Q885" i="4" s="1"/>
  <c r="O891" i="4"/>
  <c r="P891" i="4" s="1"/>
  <c r="O894" i="4"/>
  <c r="P894" i="4" s="1"/>
  <c r="Q894" i="4" s="1"/>
  <c r="K906" i="4"/>
  <c r="L906" i="4" s="1"/>
  <c r="K927" i="4"/>
  <c r="L927" i="4" s="1"/>
  <c r="K930" i="4"/>
  <c r="L930" i="4" s="1"/>
  <c r="K933" i="4"/>
  <c r="L933" i="4" s="1"/>
  <c r="K936" i="4"/>
  <c r="L936" i="4" s="1"/>
  <c r="K939" i="4"/>
  <c r="L939" i="4" s="1"/>
  <c r="K945" i="4"/>
  <c r="L945" i="4" s="1"/>
  <c r="K951" i="4"/>
  <c r="L951" i="4" s="1"/>
  <c r="Q951" i="4" s="1"/>
  <c r="O959" i="4"/>
  <c r="P959" i="4" s="1"/>
  <c r="O962" i="4"/>
  <c r="P962" i="4" s="1"/>
  <c r="O965" i="4"/>
  <c r="P965" i="4" s="1"/>
  <c r="K977" i="4"/>
  <c r="L977" i="4" s="1"/>
  <c r="K983" i="4"/>
  <c r="L983" i="4" s="1"/>
  <c r="Q983" i="4" s="1"/>
  <c r="K1031" i="4"/>
  <c r="L1031" i="4" s="1"/>
  <c r="K1073" i="4"/>
  <c r="L1073" i="4" s="1"/>
  <c r="K1076" i="4"/>
  <c r="L1076" i="4" s="1"/>
  <c r="Q1076" i="4" s="1"/>
  <c r="K1094" i="4"/>
  <c r="L1094" i="4" s="1"/>
  <c r="Q1094" i="4" s="1"/>
  <c r="K1097" i="4"/>
  <c r="L1097" i="4" s="1"/>
  <c r="K1100" i="4"/>
  <c r="L1100" i="4" s="1"/>
  <c r="K1109" i="4"/>
  <c r="L1109" i="4" s="1"/>
  <c r="K1121" i="4"/>
  <c r="L1121" i="4" s="1"/>
  <c r="K1124" i="4"/>
  <c r="L1124" i="4" s="1"/>
  <c r="K1130" i="4"/>
  <c r="L1130" i="4" s="1"/>
  <c r="K1133" i="4"/>
  <c r="L1133" i="4" s="1"/>
  <c r="K1136" i="4"/>
  <c r="L1136" i="4" s="1"/>
  <c r="Q1136" i="4" s="1"/>
  <c r="K1139" i="4"/>
  <c r="L1139" i="4" s="1"/>
  <c r="Q1139" i="4" s="1"/>
  <c r="K1142" i="4"/>
  <c r="L1142" i="4" s="1"/>
  <c r="Q1142" i="4" s="1"/>
  <c r="K1145" i="4"/>
  <c r="L1145" i="4" s="1"/>
  <c r="K1154" i="4"/>
  <c r="L1154" i="4" s="1"/>
  <c r="K1160" i="4"/>
  <c r="L1160" i="4" s="1"/>
  <c r="Q1160" i="4" s="1"/>
  <c r="K1163" i="4"/>
  <c r="L1163" i="4" s="1"/>
  <c r="K1175" i="4"/>
  <c r="L1175" i="4" s="1"/>
  <c r="Q1175" i="4" s="1"/>
  <c r="K1205" i="4"/>
  <c r="L1205" i="4" s="1"/>
  <c r="Q1205" i="4" s="1"/>
  <c r="K1208" i="4"/>
  <c r="L1208" i="4" s="1"/>
  <c r="K1211" i="4"/>
  <c r="L1211" i="4" s="1"/>
  <c r="Q1211" i="4" s="1"/>
  <c r="K1217" i="4"/>
  <c r="L1217" i="4" s="1"/>
  <c r="K1226" i="4"/>
  <c r="L1226" i="4" s="1"/>
  <c r="K1232" i="4"/>
  <c r="L1232" i="4" s="1"/>
  <c r="Q1232" i="4" s="1"/>
  <c r="K1235" i="4"/>
  <c r="L1235" i="4" s="1"/>
  <c r="Q1235" i="4" s="1"/>
  <c r="K1253" i="4"/>
  <c r="L1253" i="4" s="1"/>
  <c r="K1280" i="4"/>
  <c r="L1280" i="4" s="1"/>
  <c r="O1285" i="4"/>
  <c r="P1285" i="4" s="1"/>
  <c r="O1291" i="4"/>
  <c r="P1291" i="4" s="1"/>
  <c r="O1297" i="4"/>
  <c r="P1297" i="4" s="1"/>
  <c r="Q1297" i="4" s="1"/>
  <c r="O1339" i="4"/>
  <c r="P1339" i="4" s="1"/>
  <c r="O1342" i="4"/>
  <c r="P1342" i="4" s="1"/>
  <c r="O1351" i="4"/>
  <c r="P1351" i="4" s="1"/>
  <c r="O1357" i="4"/>
  <c r="P1357" i="4" s="1"/>
  <c r="O1363" i="4"/>
  <c r="P1363" i="4" s="1"/>
  <c r="O1366" i="4"/>
  <c r="P1366" i="4" s="1"/>
  <c r="O1369" i="4"/>
  <c r="P1369" i="4" s="1"/>
  <c r="Q1369" i="4" s="1"/>
  <c r="K1414" i="4"/>
  <c r="L1414" i="4" s="1"/>
  <c r="K1420" i="4"/>
  <c r="L1420" i="4" s="1"/>
  <c r="K1429" i="4"/>
  <c r="L1429" i="4" s="1"/>
  <c r="K1432" i="4"/>
  <c r="L1432" i="4" s="1"/>
  <c r="Q1432" i="4" s="1"/>
  <c r="K1435" i="4"/>
  <c r="L1435" i="4" s="1"/>
  <c r="Q1435" i="4" s="1"/>
  <c r="K1958" i="4"/>
  <c r="L1958" i="4" s="1"/>
  <c r="Q1958" i="4" s="1"/>
  <c r="K2043" i="4"/>
  <c r="L2043" i="4" s="1"/>
  <c r="K2283" i="4"/>
  <c r="L2283" i="4" s="1"/>
  <c r="O1750" i="4"/>
  <c r="P1750" i="4" s="1"/>
  <c r="O1756" i="4"/>
  <c r="P1756" i="4" s="1"/>
  <c r="O1777" i="4"/>
  <c r="P1777" i="4" s="1"/>
  <c r="K1828" i="4"/>
  <c r="L1828" i="4" s="1"/>
  <c r="Q1828" i="4" s="1"/>
  <c r="O1946" i="4"/>
  <c r="P1946" i="4" s="1"/>
  <c r="Q1946" i="4" s="1"/>
  <c r="O1993" i="4"/>
  <c r="P1993" i="4" s="1"/>
  <c r="Q1993" i="4" s="1"/>
  <c r="O2013" i="4"/>
  <c r="P2013" i="4" s="1"/>
  <c r="K2055" i="4"/>
  <c r="L2055" i="4" s="1"/>
  <c r="K2067" i="4"/>
  <c r="L2067" i="4" s="1"/>
  <c r="K2079" i="4"/>
  <c r="L2079" i="4" s="1"/>
  <c r="O2247" i="4"/>
  <c r="P2247" i="4" s="1"/>
  <c r="O1022" i="4"/>
  <c r="P1022" i="4" s="1"/>
  <c r="O1046" i="4"/>
  <c r="P1046" i="4" s="1"/>
  <c r="O1435" i="4"/>
  <c r="P1435" i="4" s="1"/>
  <c r="O1450" i="4"/>
  <c r="P1450" i="4" s="1"/>
  <c r="Q1450" i="4" s="1"/>
  <c r="O1453" i="4"/>
  <c r="P1453" i="4" s="1"/>
  <c r="Q1486" i="4"/>
  <c r="K1543" i="4"/>
  <c r="L1543" i="4" s="1"/>
  <c r="Q1543" i="4" s="1"/>
  <c r="O1596" i="4"/>
  <c r="P1596" i="4" s="1"/>
  <c r="Q1596" i="4" s="1"/>
  <c r="K1614" i="4"/>
  <c r="L1614" i="4" s="1"/>
  <c r="K1644" i="4"/>
  <c r="L1644" i="4" s="1"/>
  <c r="Q1644" i="4" s="1"/>
  <c r="O1673" i="4"/>
  <c r="P1673" i="4" s="1"/>
  <c r="O1685" i="4"/>
  <c r="P1685" i="4" s="1"/>
  <c r="O1688" i="4"/>
  <c r="P1688" i="4" s="1"/>
  <c r="O1691" i="4"/>
  <c r="P1691" i="4" s="1"/>
  <c r="K1697" i="4"/>
  <c r="L1697" i="4" s="1"/>
  <c r="K1700" i="4"/>
  <c r="L1700" i="4" s="1"/>
  <c r="K1715" i="4"/>
  <c r="L1715" i="4" s="1"/>
  <c r="K1721" i="4"/>
  <c r="L1721" i="4" s="1"/>
  <c r="Q1721" i="4" s="1"/>
  <c r="K1724" i="4"/>
  <c r="L1724" i="4" s="1"/>
  <c r="K1727" i="4"/>
  <c r="L1727" i="4" s="1"/>
  <c r="K1763" i="4"/>
  <c r="L1763" i="4" s="1"/>
  <c r="K1769" i="4"/>
  <c r="L1769" i="4" s="1"/>
  <c r="K1772" i="4"/>
  <c r="L1772" i="4" s="1"/>
  <c r="K1775" i="4"/>
  <c r="L1775" i="4" s="1"/>
  <c r="O1819" i="4"/>
  <c r="P1819" i="4" s="1"/>
  <c r="K1855" i="4"/>
  <c r="L1855" i="4" s="1"/>
  <c r="O1893" i="4"/>
  <c r="P1893" i="4" s="1"/>
  <c r="K1947" i="4"/>
  <c r="L1947" i="4" s="1"/>
  <c r="K1953" i="4"/>
  <c r="L1953" i="4" s="1"/>
  <c r="Q1953" i="4" s="1"/>
  <c r="O1967" i="4"/>
  <c r="P1967" i="4" s="1"/>
  <c r="K1985" i="4"/>
  <c r="L1985" i="4" s="1"/>
  <c r="K1988" i="4"/>
  <c r="L1988" i="4" s="1"/>
  <c r="K1994" i="4"/>
  <c r="L1994" i="4" s="1"/>
  <c r="O2173" i="4"/>
  <c r="P2173" i="4" s="1"/>
  <c r="O2179" i="4"/>
  <c r="P2179" i="4" s="1"/>
  <c r="K1384" i="4"/>
  <c r="L1384" i="4" s="1"/>
  <c r="K1387" i="4"/>
  <c r="L1387" i="4" s="1"/>
  <c r="Q1387" i="4" s="1"/>
  <c r="K1390" i="4"/>
  <c r="L1390" i="4" s="1"/>
  <c r="Q1390" i="4" s="1"/>
  <c r="O1398" i="4"/>
  <c r="P1398" i="4" s="1"/>
  <c r="O1410" i="4"/>
  <c r="P1410" i="4" s="1"/>
  <c r="K1452" i="4"/>
  <c r="L1452" i="4" s="1"/>
  <c r="K1458" i="4"/>
  <c r="L1458" i="4" s="1"/>
  <c r="K1461" i="4"/>
  <c r="L1461" i="4" s="1"/>
  <c r="K1464" i="4"/>
  <c r="L1464" i="4" s="1"/>
  <c r="K1467" i="4"/>
  <c r="L1467" i="4" s="1"/>
  <c r="Q1467" i="4" s="1"/>
  <c r="K1470" i="4"/>
  <c r="L1470" i="4" s="1"/>
  <c r="Q1470" i="4" s="1"/>
  <c r="K1503" i="4"/>
  <c r="L1503" i="4" s="1"/>
  <c r="K1530" i="4"/>
  <c r="L1530" i="4" s="1"/>
  <c r="Q1530" i="4" s="1"/>
  <c r="K1533" i="4"/>
  <c r="L1533" i="4" s="1"/>
  <c r="Q1533" i="4" s="1"/>
  <c r="K1536" i="4"/>
  <c r="L1536" i="4" s="1"/>
  <c r="Q1536" i="4" s="1"/>
  <c r="O1544" i="4"/>
  <c r="P1544" i="4" s="1"/>
  <c r="Q1544" i="4" s="1"/>
  <c r="O1547" i="4"/>
  <c r="P1547" i="4" s="1"/>
  <c r="O1550" i="4"/>
  <c r="P1550" i="4" s="1"/>
  <c r="Q1550" i="4" s="1"/>
  <c r="O1553" i="4"/>
  <c r="P1553" i="4" s="1"/>
  <c r="O1612" i="4"/>
  <c r="P1612" i="4" s="1"/>
  <c r="O1624" i="4"/>
  <c r="P1624" i="4" s="1"/>
  <c r="K1669" i="4"/>
  <c r="L1669" i="4" s="1"/>
  <c r="K1672" i="4"/>
  <c r="L1672" i="4" s="1"/>
  <c r="O1710" i="4"/>
  <c r="P1710" i="4" s="1"/>
  <c r="O1716" i="4"/>
  <c r="P1716" i="4" s="1"/>
  <c r="Q1716" i="4" s="1"/>
  <c r="K1728" i="4"/>
  <c r="L1728" i="4" s="1"/>
  <c r="K1779" i="4"/>
  <c r="L1779" i="4" s="1"/>
  <c r="Q1779" i="4" s="1"/>
  <c r="K1862" i="4"/>
  <c r="L1862" i="4" s="1"/>
  <c r="K1874" i="4"/>
  <c r="L1874" i="4" s="1"/>
  <c r="Q1874" i="4" s="1"/>
  <c r="K1883" i="4"/>
  <c r="L1883" i="4" s="1"/>
  <c r="K1886" i="4"/>
  <c r="L1886" i="4" s="1"/>
  <c r="K1892" i="4"/>
  <c r="L1892" i="4" s="1"/>
  <c r="K1936" i="4"/>
  <c r="L1936" i="4" s="1"/>
  <c r="K1948" i="4"/>
  <c r="L1948" i="4" s="1"/>
  <c r="O1962" i="4"/>
  <c r="P1962" i="4" s="1"/>
  <c r="Q1962" i="4" s="1"/>
  <c r="K1980" i="4"/>
  <c r="L1980" i="4" s="1"/>
  <c r="O1988" i="4"/>
  <c r="P1988" i="4" s="1"/>
  <c r="K2000" i="4"/>
  <c r="L2000" i="4" s="1"/>
  <c r="K2020" i="4"/>
  <c r="L2020" i="4" s="1"/>
  <c r="O2049" i="4"/>
  <c r="P2049" i="4" s="1"/>
  <c r="O2055" i="4"/>
  <c r="P2055" i="4" s="1"/>
  <c r="O2061" i="4"/>
  <c r="P2061" i="4" s="1"/>
  <c r="O2067" i="4"/>
  <c r="P2067" i="4" s="1"/>
  <c r="O2088" i="4"/>
  <c r="P2088" i="4" s="1"/>
  <c r="O2091" i="4"/>
  <c r="P2091" i="4" s="1"/>
  <c r="O2114" i="4"/>
  <c r="P2114" i="4" s="1"/>
  <c r="O2117" i="4"/>
  <c r="P2117" i="4" s="1"/>
  <c r="O2123" i="4"/>
  <c r="P2123" i="4" s="1"/>
  <c r="O2126" i="4"/>
  <c r="P2126" i="4" s="1"/>
  <c r="K2138" i="4"/>
  <c r="L2138" i="4" s="1"/>
  <c r="Q2138" i="4" s="1"/>
  <c r="K2141" i="4"/>
  <c r="L2141" i="4" s="1"/>
  <c r="K2144" i="4"/>
  <c r="L2144" i="4" s="1"/>
  <c r="K2147" i="4"/>
  <c r="L2147" i="4" s="1"/>
  <c r="K2150" i="4"/>
  <c r="L2150" i="4" s="1"/>
  <c r="Q2150" i="4" s="1"/>
  <c r="K2153" i="4"/>
  <c r="L2153" i="4" s="1"/>
  <c r="Q2153" i="4" s="1"/>
  <c r="K2156" i="4"/>
  <c r="L2156" i="4" s="1"/>
  <c r="K2159" i="4"/>
  <c r="L2159" i="4" s="1"/>
  <c r="O2164" i="4"/>
  <c r="P2164" i="4" s="1"/>
  <c r="Q2164" i="4" s="1"/>
  <c r="K2170" i="4"/>
  <c r="L2170" i="4" s="1"/>
  <c r="K2185" i="4"/>
  <c r="L2185" i="4" s="1"/>
  <c r="K2188" i="4"/>
  <c r="L2188" i="4" s="1"/>
  <c r="K2194" i="4"/>
  <c r="L2194" i="4" s="1"/>
  <c r="Q2194" i="4" s="1"/>
  <c r="K2200" i="4"/>
  <c r="L2200" i="4" s="1"/>
  <c r="O2217" i="4"/>
  <c r="P2217" i="4" s="1"/>
  <c r="O2220" i="4"/>
  <c r="P2220" i="4" s="1"/>
  <c r="K2312" i="4"/>
  <c r="L2312" i="4" s="1"/>
  <c r="K2318" i="4"/>
  <c r="L2318" i="4" s="1"/>
  <c r="K2336" i="4"/>
  <c r="L2336" i="4" s="1"/>
  <c r="K2342" i="4"/>
  <c r="L2342" i="4" s="1"/>
  <c r="K2345" i="4"/>
  <c r="L2345" i="4" s="1"/>
  <c r="Q2345" i="4" s="1"/>
  <c r="K2354" i="4"/>
  <c r="L2354" i="4" s="1"/>
  <c r="K904" i="4"/>
  <c r="L904" i="4" s="1"/>
  <c r="K907" i="4"/>
  <c r="L907" i="4" s="1"/>
  <c r="K913" i="4"/>
  <c r="L913" i="4" s="1"/>
  <c r="Q913" i="4" s="1"/>
  <c r="K916" i="4"/>
  <c r="L916" i="4" s="1"/>
  <c r="K919" i="4"/>
  <c r="L919" i="4" s="1"/>
  <c r="O948" i="4"/>
  <c r="P948" i="4" s="1"/>
  <c r="K972" i="4"/>
  <c r="L972" i="4" s="1"/>
  <c r="K981" i="4"/>
  <c r="L981" i="4" s="1"/>
  <c r="Q981" i="4" s="1"/>
  <c r="K984" i="4"/>
  <c r="L984" i="4" s="1"/>
  <c r="K987" i="4"/>
  <c r="L987" i="4" s="1"/>
  <c r="Q987" i="4" s="1"/>
  <c r="K993" i="4"/>
  <c r="L993" i="4" s="1"/>
  <c r="K999" i="4"/>
  <c r="L999" i="4" s="1"/>
  <c r="K1008" i="4"/>
  <c r="L1008" i="4" s="1"/>
  <c r="K1011" i="4"/>
  <c r="L1011" i="4" s="1"/>
  <c r="K1017" i="4"/>
  <c r="L1017" i="4" s="1"/>
  <c r="K1020" i="4"/>
  <c r="L1020" i="4" s="1"/>
  <c r="K1041" i="4"/>
  <c r="L1041" i="4" s="1"/>
  <c r="K1044" i="4"/>
  <c r="L1044" i="4" s="1"/>
  <c r="K1053" i="4"/>
  <c r="L1053" i="4" s="1"/>
  <c r="Q1053" i="4" s="1"/>
  <c r="K1056" i="4"/>
  <c r="L1056" i="4" s="1"/>
  <c r="Q1056" i="4" s="1"/>
  <c r="K1059" i="4"/>
  <c r="L1059" i="4" s="1"/>
  <c r="K1065" i="4"/>
  <c r="L1065" i="4" s="1"/>
  <c r="K1376" i="4"/>
  <c r="L1376" i="4" s="1"/>
  <c r="K1388" i="4"/>
  <c r="L1388" i="4" s="1"/>
  <c r="Q1388" i="4" s="1"/>
  <c r="O1417" i="4"/>
  <c r="P1417" i="4" s="1"/>
  <c r="O1423" i="4"/>
  <c r="P1423" i="4" s="1"/>
  <c r="O1426" i="4"/>
  <c r="P1426" i="4" s="1"/>
  <c r="O1432" i="4"/>
  <c r="P1432" i="4" s="1"/>
  <c r="K1462" i="4"/>
  <c r="L1462" i="4" s="1"/>
  <c r="K1465" i="4"/>
  <c r="L1465" i="4" s="1"/>
  <c r="K1468" i="4"/>
  <c r="L1468" i="4" s="1"/>
  <c r="K1471" i="4"/>
  <c r="L1471" i="4" s="1"/>
  <c r="K1480" i="4"/>
  <c r="L1480" i="4" s="1"/>
  <c r="K1492" i="4"/>
  <c r="L1492" i="4" s="1"/>
  <c r="K1516" i="4"/>
  <c r="L1516" i="4" s="1"/>
  <c r="K1519" i="4"/>
  <c r="L1519" i="4" s="1"/>
  <c r="K1525" i="4"/>
  <c r="L1525" i="4" s="1"/>
  <c r="K1528" i="4"/>
  <c r="L1528" i="4" s="1"/>
  <c r="K1534" i="4"/>
  <c r="L1534" i="4" s="1"/>
  <c r="O1548" i="4"/>
  <c r="P1548" i="4" s="1"/>
  <c r="K1599" i="4"/>
  <c r="L1599" i="4" s="1"/>
  <c r="K1605" i="4"/>
  <c r="L1605" i="4" s="1"/>
  <c r="O1628" i="4"/>
  <c r="P1628" i="4" s="1"/>
  <c r="O1637" i="4"/>
  <c r="P1637" i="4" s="1"/>
  <c r="Q1637" i="4" s="1"/>
  <c r="O1640" i="4"/>
  <c r="P1640" i="4" s="1"/>
  <c r="O1711" i="4"/>
  <c r="P1711" i="4" s="1"/>
  <c r="O1714" i="4"/>
  <c r="P1714" i="4" s="1"/>
  <c r="O1720" i="4"/>
  <c r="P1720" i="4" s="1"/>
  <c r="Q1720" i="4" s="1"/>
  <c r="K1738" i="4"/>
  <c r="L1738" i="4" s="1"/>
  <c r="K1866" i="4"/>
  <c r="L1866" i="4" s="1"/>
  <c r="K1872" i="4"/>
  <c r="L1872" i="4" s="1"/>
  <c r="Q1872" i="4" s="1"/>
  <c r="K1881" i="4"/>
  <c r="L1881" i="4" s="1"/>
  <c r="K1884" i="4"/>
  <c r="L1884" i="4" s="1"/>
  <c r="K1887" i="4"/>
  <c r="L1887" i="4" s="1"/>
  <c r="O1916" i="4"/>
  <c r="P1916" i="4" s="1"/>
  <c r="Q1916" i="4" s="1"/>
  <c r="K1966" i="4"/>
  <c r="L1966" i="4" s="1"/>
  <c r="K1978" i="4"/>
  <c r="L1978" i="4" s="1"/>
  <c r="K2015" i="4"/>
  <c r="L2015" i="4" s="1"/>
  <c r="Q2015" i="4" s="1"/>
  <c r="K2027" i="4"/>
  <c r="L2027" i="4" s="1"/>
  <c r="Q2027" i="4" s="1"/>
  <c r="K2030" i="4"/>
  <c r="L2030" i="4" s="1"/>
  <c r="O2053" i="4"/>
  <c r="P2053" i="4" s="1"/>
  <c r="O2089" i="4"/>
  <c r="P2089" i="4" s="1"/>
  <c r="O2112" i="4"/>
  <c r="P2112" i="4" s="1"/>
  <c r="K2186" i="4"/>
  <c r="L2186" i="4" s="1"/>
  <c r="K2192" i="4"/>
  <c r="L2192" i="4" s="1"/>
  <c r="K2198" i="4"/>
  <c r="L2198" i="4" s="1"/>
  <c r="O2209" i="4"/>
  <c r="P2209" i="4" s="1"/>
  <c r="Q2209" i="4" s="1"/>
  <c r="O2212" i="4"/>
  <c r="P2212" i="4" s="1"/>
  <c r="Q2212" i="4" s="1"/>
  <c r="O2215" i="4"/>
  <c r="P2215" i="4" s="1"/>
  <c r="Q2215" i="4" s="1"/>
  <c r="K2227" i="4"/>
  <c r="L2227" i="4" s="1"/>
  <c r="K2254" i="4"/>
  <c r="L2254" i="4" s="1"/>
  <c r="Q2254" i="4" s="1"/>
  <c r="K2322" i="4"/>
  <c r="L2322" i="4" s="1"/>
  <c r="K2325" i="4"/>
  <c r="L2325" i="4" s="1"/>
  <c r="K2331" i="4"/>
  <c r="L2331" i="4" s="1"/>
  <c r="K2346" i="4"/>
  <c r="L2346" i="4" s="1"/>
  <c r="K2352" i="4"/>
  <c r="L2352" i="4" s="1"/>
  <c r="K2358" i="4"/>
  <c r="L2358" i="4" s="1"/>
  <c r="Q2358" i="4" s="1"/>
  <c r="O767" i="4"/>
  <c r="P767" i="4" s="1"/>
  <c r="Q767" i="4" s="1"/>
  <c r="O776" i="4"/>
  <c r="P776" i="4" s="1"/>
  <c r="Q776" i="4" s="1"/>
  <c r="O938" i="4"/>
  <c r="P938" i="4" s="1"/>
  <c r="Q938" i="4" s="1"/>
  <c r="K413" i="4"/>
  <c r="L413" i="4" s="1"/>
  <c r="K422" i="4"/>
  <c r="L422" i="4" s="1"/>
  <c r="K231" i="4"/>
  <c r="L231" i="4" s="1"/>
  <c r="K303" i="4"/>
  <c r="L303" i="4" s="1"/>
  <c r="Q303" i="4" s="1"/>
  <c r="K309" i="4"/>
  <c r="L309" i="4" s="1"/>
  <c r="Q309" i="4" s="1"/>
  <c r="O49" i="4"/>
  <c r="P49" i="4" s="1"/>
  <c r="K202" i="4"/>
  <c r="L202" i="4" s="1"/>
  <c r="K886" i="4"/>
  <c r="L886" i="4" s="1"/>
  <c r="Q886" i="4" s="1"/>
  <c r="K32" i="4"/>
  <c r="L32" i="4" s="1"/>
  <c r="K41" i="4"/>
  <c r="L41" i="4" s="1"/>
  <c r="K691" i="4"/>
  <c r="L691" i="4" s="1"/>
  <c r="O842" i="4"/>
  <c r="P842" i="4" s="1"/>
  <c r="O1166" i="4"/>
  <c r="P1166" i="4" s="1"/>
  <c r="O140" i="4"/>
  <c r="P140" i="4" s="1"/>
  <c r="O634" i="4"/>
  <c r="P634" i="4" s="1"/>
  <c r="K1005" i="4"/>
  <c r="L1005" i="4" s="1"/>
  <c r="K2191" i="4"/>
  <c r="L2191" i="4" s="1"/>
  <c r="Q579" i="4"/>
  <c r="Q929" i="4"/>
  <c r="K973" i="4"/>
  <c r="L973" i="4" s="1"/>
  <c r="O335" i="4"/>
  <c r="P335" i="4" s="1"/>
  <c r="O935" i="4"/>
  <c r="P935" i="4" s="1"/>
  <c r="Q935" i="4" s="1"/>
  <c r="O2352" i="4"/>
  <c r="P2352" i="4" s="1"/>
  <c r="K243" i="4"/>
  <c r="L243" i="4" s="1"/>
  <c r="Q243" i="4" s="1"/>
  <c r="K279" i="4"/>
  <c r="L279" i="4" s="1"/>
  <c r="O1293" i="4"/>
  <c r="P1293" i="4" s="1"/>
  <c r="Q1293" i="4" s="1"/>
  <c r="O46" i="4"/>
  <c r="P46" i="4" s="1"/>
  <c r="K47" i="4"/>
  <c r="L47" i="4" s="1"/>
  <c r="O196" i="4"/>
  <c r="P196" i="4" s="1"/>
  <c r="O824" i="4"/>
  <c r="P824" i="4" s="1"/>
  <c r="Q824" i="4" s="1"/>
  <c r="O631" i="4"/>
  <c r="P631" i="4" s="1"/>
  <c r="O2129" i="4"/>
  <c r="P2129" i="4" s="1"/>
  <c r="O984" i="4"/>
  <c r="P984" i="4" s="1"/>
  <c r="Q383" i="4"/>
  <c r="K392" i="4"/>
  <c r="L392" i="4" s="1"/>
  <c r="O409" i="4"/>
  <c r="P409" i="4" s="1"/>
  <c r="O412" i="4"/>
  <c r="P412" i="4" s="1"/>
  <c r="O421" i="4"/>
  <c r="P421" i="4" s="1"/>
  <c r="K445" i="4"/>
  <c r="L445" i="4" s="1"/>
  <c r="Q445" i="4" s="1"/>
  <c r="K448" i="4"/>
  <c r="L448" i="4" s="1"/>
  <c r="K454" i="4"/>
  <c r="L454" i="4" s="1"/>
  <c r="K457" i="4"/>
  <c r="L457" i="4" s="1"/>
  <c r="Q457" i="4" s="1"/>
  <c r="K460" i="4"/>
  <c r="L460" i="4" s="1"/>
  <c r="Q460" i="4" s="1"/>
  <c r="K466" i="4"/>
  <c r="L466" i="4" s="1"/>
  <c r="Q466" i="4" s="1"/>
  <c r="O507" i="4"/>
  <c r="P507" i="4" s="1"/>
  <c r="K956" i="4"/>
  <c r="L956" i="4" s="1"/>
  <c r="K1072" i="4"/>
  <c r="L1072" i="4" s="1"/>
  <c r="Q1072" i="4" s="1"/>
  <c r="K1552" i="4"/>
  <c r="L1552" i="4" s="1"/>
  <c r="O1563" i="4"/>
  <c r="P1563" i="4" s="1"/>
  <c r="O892" i="4"/>
  <c r="P892" i="4" s="1"/>
  <c r="Q892" i="4" s="1"/>
  <c r="O1208" i="4"/>
  <c r="P1208" i="4" s="1"/>
  <c r="O41" i="4"/>
  <c r="P41" i="4" s="1"/>
  <c r="O234" i="4"/>
  <c r="P234" i="4" s="1"/>
  <c r="Q234" i="4" s="1"/>
  <c r="K339" i="4"/>
  <c r="L339" i="4" s="1"/>
  <c r="K756" i="4"/>
  <c r="L756" i="4" s="1"/>
  <c r="O796" i="4"/>
  <c r="P796" i="4" s="1"/>
  <c r="O1025" i="4"/>
  <c r="P1025" i="4" s="1"/>
  <c r="K1188" i="4"/>
  <c r="L1188" i="4" s="1"/>
  <c r="O11" i="4"/>
  <c r="P11" i="4" s="1"/>
  <c r="O26" i="4"/>
  <c r="P26" i="4" s="1"/>
  <c r="O182" i="4"/>
  <c r="P182" i="4" s="1"/>
  <c r="K683" i="4"/>
  <c r="L683" i="4" s="1"/>
  <c r="Q683" i="4" s="1"/>
  <c r="K1741" i="4"/>
  <c r="L1741" i="4" s="1"/>
  <c r="Q1741" i="4" s="1"/>
  <c r="K1753" i="4"/>
  <c r="L1753" i="4" s="1"/>
  <c r="O1788" i="4"/>
  <c r="P1788" i="4" s="1"/>
  <c r="K18" i="4"/>
  <c r="L18" i="4" s="1"/>
  <c r="K24" i="4"/>
  <c r="L24" i="4" s="1"/>
  <c r="K30" i="4"/>
  <c r="L30" i="4" s="1"/>
  <c r="K36" i="4"/>
  <c r="L36" i="4" s="1"/>
  <c r="K51" i="4"/>
  <c r="L51" i="4" s="1"/>
  <c r="K54" i="4"/>
  <c r="L54" i="4" s="1"/>
  <c r="K117" i="4"/>
  <c r="L117" i="4" s="1"/>
  <c r="K129" i="4"/>
  <c r="L129" i="4" s="1"/>
  <c r="O143" i="4"/>
  <c r="P143" i="4" s="1"/>
  <c r="O612" i="4"/>
  <c r="P612" i="4" s="1"/>
  <c r="O756" i="4"/>
  <c r="P756" i="4" s="1"/>
  <c r="O916" i="4"/>
  <c r="P916" i="4" s="1"/>
  <c r="K1079" i="4"/>
  <c r="L1079" i="4" s="1"/>
  <c r="Q1079" i="4" s="1"/>
  <c r="K283" i="4"/>
  <c r="L283" i="4" s="1"/>
  <c r="K598" i="4"/>
  <c r="L598" i="4" s="1"/>
  <c r="Q598" i="4" s="1"/>
  <c r="O884" i="4"/>
  <c r="P884" i="4" s="1"/>
  <c r="O1073" i="4"/>
  <c r="P1073" i="4" s="1"/>
  <c r="O1470" i="4"/>
  <c r="P1470" i="4" s="1"/>
  <c r="O1732" i="4"/>
  <c r="P1732" i="4" s="1"/>
  <c r="O9" i="4"/>
  <c r="P9" i="4" s="1"/>
  <c r="O18" i="4"/>
  <c r="P18" i="4" s="1"/>
  <c r="O30" i="4"/>
  <c r="P30" i="4" s="1"/>
  <c r="O120" i="4"/>
  <c r="P120" i="4" s="1"/>
  <c r="K515" i="4"/>
  <c r="L515" i="4" s="1"/>
  <c r="K560" i="4"/>
  <c r="L560" i="4" s="1"/>
  <c r="O1070" i="4"/>
  <c r="P1070" i="4" s="1"/>
  <c r="O1924" i="4"/>
  <c r="P1924" i="4" s="1"/>
  <c r="K1945" i="4"/>
  <c r="L1945" i="4" s="1"/>
  <c r="Q1945" i="4" s="1"/>
  <c r="O156" i="4"/>
  <c r="P156" i="4" s="1"/>
  <c r="O159" i="4"/>
  <c r="P159" i="4" s="1"/>
  <c r="O162" i="4"/>
  <c r="P162" i="4" s="1"/>
  <c r="O168" i="4"/>
  <c r="P168" i="4" s="1"/>
  <c r="O171" i="4"/>
  <c r="P171" i="4" s="1"/>
  <c r="O174" i="4"/>
  <c r="P174" i="4" s="1"/>
  <c r="O180" i="4"/>
  <c r="P180" i="4" s="1"/>
  <c r="K397" i="4"/>
  <c r="L397" i="4" s="1"/>
  <c r="K400" i="4"/>
  <c r="L400" i="4" s="1"/>
  <c r="O426" i="4"/>
  <c r="P426" i="4" s="1"/>
  <c r="Q426" i="4" s="1"/>
  <c r="O429" i="4"/>
  <c r="P429" i="4" s="1"/>
  <c r="O432" i="4"/>
  <c r="P432" i="4" s="1"/>
  <c r="O435" i="4"/>
  <c r="P435" i="4" s="1"/>
  <c r="O438" i="4"/>
  <c r="P438" i="4" s="1"/>
  <c r="K480" i="4"/>
  <c r="L480" i="4" s="1"/>
  <c r="K486" i="4"/>
  <c r="L486" i="4" s="1"/>
  <c r="Q486" i="4" s="1"/>
  <c r="K489" i="4"/>
  <c r="L489" i="4" s="1"/>
  <c r="O512" i="4"/>
  <c r="P512" i="4" s="1"/>
  <c r="Q512" i="4" s="1"/>
  <c r="O515" i="4"/>
  <c r="P515" i="4" s="1"/>
  <c r="O521" i="4"/>
  <c r="P521" i="4" s="1"/>
  <c r="O524" i="4"/>
  <c r="P524" i="4" s="1"/>
  <c r="Q524" i="4" s="1"/>
  <c r="O527" i="4"/>
  <c r="P527" i="4" s="1"/>
  <c r="Q527" i="4" s="1"/>
  <c r="O530" i="4"/>
  <c r="P530" i="4" s="1"/>
  <c r="Q530" i="4" s="1"/>
  <c r="O533" i="4"/>
  <c r="P533" i="4" s="1"/>
  <c r="Q533" i="4" s="1"/>
  <c r="O536" i="4"/>
  <c r="P536" i="4" s="1"/>
  <c r="Q536" i="4" s="1"/>
  <c r="O563" i="4"/>
  <c r="P563" i="4" s="1"/>
  <c r="O566" i="4"/>
  <c r="P566" i="4" s="1"/>
  <c r="O569" i="4"/>
  <c r="P569" i="4" s="1"/>
  <c r="Q569" i="4" s="1"/>
  <c r="O575" i="4"/>
  <c r="P575" i="4" s="1"/>
  <c r="K581" i="4"/>
  <c r="L581" i="4" s="1"/>
  <c r="K587" i="4"/>
  <c r="L587" i="4" s="1"/>
  <c r="K590" i="4"/>
  <c r="L590" i="4" s="1"/>
  <c r="K593" i="4"/>
  <c r="L593" i="4" s="1"/>
  <c r="K596" i="4"/>
  <c r="L596" i="4" s="1"/>
  <c r="O607" i="4"/>
  <c r="P607" i="4" s="1"/>
  <c r="O610" i="4"/>
  <c r="P610" i="4" s="1"/>
  <c r="O616" i="4"/>
  <c r="P616" i="4" s="1"/>
  <c r="Q616" i="4" s="1"/>
  <c r="O636" i="4"/>
  <c r="P636" i="4" s="1"/>
  <c r="O642" i="4"/>
  <c r="P642" i="4" s="1"/>
  <c r="K675" i="4"/>
  <c r="L675" i="4" s="1"/>
  <c r="Q675" i="4" s="1"/>
  <c r="K696" i="4"/>
  <c r="L696" i="4" s="1"/>
  <c r="Q696" i="4" s="1"/>
  <c r="K699" i="4"/>
  <c r="L699" i="4" s="1"/>
  <c r="K702" i="4"/>
  <c r="L702" i="4" s="1"/>
  <c r="K705" i="4"/>
  <c r="L705" i="4" s="1"/>
  <c r="K743" i="4"/>
  <c r="L743" i="4" s="1"/>
  <c r="Q743" i="4" s="1"/>
  <c r="O786" i="4"/>
  <c r="P786" i="4" s="1"/>
  <c r="K792" i="4"/>
  <c r="L792" i="4" s="1"/>
  <c r="Q792" i="4" s="1"/>
  <c r="K795" i="4"/>
  <c r="L795" i="4" s="1"/>
  <c r="Q795" i="4" s="1"/>
  <c r="K798" i="4"/>
  <c r="L798" i="4" s="1"/>
  <c r="K900" i="4"/>
  <c r="L900" i="4" s="1"/>
  <c r="Q900" i="4" s="1"/>
  <c r="O914" i="4"/>
  <c r="P914" i="4" s="1"/>
  <c r="O917" i="4"/>
  <c r="P917" i="4" s="1"/>
  <c r="Q917" i="4" s="1"/>
  <c r="O952" i="4"/>
  <c r="P952" i="4" s="1"/>
  <c r="Q952" i="4" s="1"/>
  <c r="K964" i="4"/>
  <c r="L964" i="4" s="1"/>
  <c r="Q964" i="4" s="1"/>
  <c r="O969" i="4"/>
  <c r="P969" i="4" s="1"/>
  <c r="K975" i="4"/>
  <c r="L975" i="4" s="1"/>
  <c r="K978" i="4"/>
  <c r="L978" i="4" s="1"/>
  <c r="K1007" i="4"/>
  <c r="L1007" i="4" s="1"/>
  <c r="O1018" i="4"/>
  <c r="P1018" i="4" s="1"/>
  <c r="K1027" i="4"/>
  <c r="L1027" i="4" s="1"/>
  <c r="O1047" i="4"/>
  <c r="P1047" i="4" s="1"/>
  <c r="O1050" i="4"/>
  <c r="P1050" i="4" s="1"/>
  <c r="K1071" i="4"/>
  <c r="L1071" i="4" s="1"/>
  <c r="K1077" i="4"/>
  <c r="L1077" i="4" s="1"/>
  <c r="O1103" i="4"/>
  <c r="P1103" i="4" s="1"/>
  <c r="O1414" i="4"/>
  <c r="P1414" i="4" s="1"/>
  <c r="O1942" i="4"/>
  <c r="P1942" i="4" s="1"/>
  <c r="Q281" i="4"/>
  <c r="Q329" i="4"/>
  <c r="Q708" i="4"/>
  <c r="Q950" i="4"/>
  <c r="Q1092" i="4"/>
  <c r="Q1121" i="4"/>
  <c r="Q1290" i="4"/>
  <c r="O1328" i="4"/>
  <c r="P1328" i="4" s="1"/>
  <c r="O1346" i="4"/>
  <c r="P1346" i="4" s="1"/>
  <c r="Q1610" i="4"/>
  <c r="K1040" i="4"/>
  <c r="L1040" i="4" s="1"/>
  <c r="Q1658" i="4"/>
  <c r="O38" i="4"/>
  <c r="P38" i="4" s="1"/>
  <c r="K167" i="4"/>
  <c r="L167" i="4" s="1"/>
  <c r="K345" i="4"/>
  <c r="L345" i="4" s="1"/>
  <c r="K568" i="4"/>
  <c r="L568" i="4" s="1"/>
  <c r="Q1149" i="4"/>
  <c r="K1594" i="4"/>
  <c r="L1594" i="4" s="1"/>
  <c r="K1806" i="4"/>
  <c r="L1806" i="4" s="1"/>
  <c r="K2327" i="4"/>
  <c r="L2327" i="4" s="1"/>
  <c r="Q2327" i="4" s="1"/>
  <c r="O23" i="4"/>
  <c r="P23" i="4" s="1"/>
  <c r="O179" i="4"/>
  <c r="P179" i="4" s="1"/>
  <c r="O188" i="4"/>
  <c r="P188" i="4" s="1"/>
  <c r="K736" i="4"/>
  <c r="L736" i="4" s="1"/>
  <c r="Q736" i="4" s="1"/>
  <c r="O816" i="4"/>
  <c r="P816" i="4" s="1"/>
  <c r="O831" i="4"/>
  <c r="P831" i="4" s="1"/>
  <c r="Q831" i="4" s="1"/>
  <c r="Q855" i="4"/>
  <c r="O1676" i="4"/>
  <c r="P1676" i="4" s="1"/>
  <c r="Q1676" i="4" s="1"/>
  <c r="Q1700" i="4"/>
  <c r="K1744" i="4"/>
  <c r="L1744" i="4" s="1"/>
  <c r="Q2200" i="4"/>
  <c r="Q2336" i="4"/>
  <c r="O2356" i="4"/>
  <c r="P2356" i="4" s="1"/>
  <c r="Q2356" i="4" s="1"/>
  <c r="K21" i="4"/>
  <c r="L21" i="4" s="1"/>
  <c r="K33" i="4"/>
  <c r="L33" i="4" s="1"/>
  <c r="K57" i="4"/>
  <c r="L57" i="4" s="1"/>
  <c r="K66" i="4"/>
  <c r="L66" i="4" s="1"/>
  <c r="K138" i="4"/>
  <c r="L138" i="4" s="1"/>
  <c r="O146" i="4"/>
  <c r="P146" i="4" s="1"/>
  <c r="O724" i="4"/>
  <c r="P724" i="4" s="1"/>
  <c r="O788" i="4"/>
  <c r="P788" i="4" s="1"/>
  <c r="O1061" i="4"/>
  <c r="P1061" i="4" s="1"/>
  <c r="O21" i="4"/>
  <c r="P21" i="4" s="1"/>
  <c r="O33" i="4"/>
  <c r="P33" i="4" s="1"/>
  <c r="K521" i="4"/>
  <c r="L521" i="4" s="1"/>
  <c r="Q521" i="4" s="1"/>
  <c r="K551" i="4"/>
  <c r="L551" i="4" s="1"/>
  <c r="K566" i="4"/>
  <c r="L566" i="4" s="1"/>
  <c r="K70" i="4"/>
  <c r="L70" i="4" s="1"/>
  <c r="K73" i="4"/>
  <c r="L73" i="4" s="1"/>
  <c r="K148" i="4"/>
  <c r="L148" i="4" s="1"/>
  <c r="K169" i="4"/>
  <c r="L169" i="4" s="1"/>
  <c r="O216" i="4"/>
  <c r="P216" i="4" s="1"/>
  <c r="O219" i="4"/>
  <c r="P219" i="4" s="1"/>
  <c r="O222" i="4"/>
  <c r="P222" i="4" s="1"/>
  <c r="Q222" i="4" s="1"/>
  <c r="O239" i="4"/>
  <c r="P239" i="4" s="1"/>
  <c r="O245" i="4"/>
  <c r="P245" i="4" s="1"/>
  <c r="Q245" i="4" s="1"/>
  <c r="K275" i="4"/>
  <c r="L275" i="4" s="1"/>
  <c r="Q275" i="4" s="1"/>
  <c r="K311" i="4"/>
  <c r="L311" i="4" s="1"/>
  <c r="Q311" i="4" s="1"/>
  <c r="K323" i="4"/>
  <c r="L323" i="4" s="1"/>
  <c r="Q323" i="4" s="1"/>
  <c r="K332" i="4"/>
  <c r="L332" i="4" s="1"/>
  <c r="K350" i="4"/>
  <c r="L350" i="4" s="1"/>
  <c r="K356" i="4"/>
  <c r="L356" i="4" s="1"/>
  <c r="K365" i="4"/>
  <c r="L365" i="4" s="1"/>
  <c r="Q365" i="4" s="1"/>
  <c r="K368" i="4"/>
  <c r="L368" i="4" s="1"/>
  <c r="K377" i="4"/>
  <c r="L377" i="4" s="1"/>
  <c r="O394" i="4"/>
  <c r="P394" i="4" s="1"/>
  <c r="Q394" i="4" s="1"/>
  <c r="O397" i="4"/>
  <c r="P397" i="4" s="1"/>
  <c r="Q397" i="4" s="1"/>
  <c r="K424" i="4"/>
  <c r="L424" i="4" s="1"/>
  <c r="O459" i="4"/>
  <c r="P459" i="4" s="1"/>
  <c r="O474" i="4"/>
  <c r="P474" i="4" s="1"/>
  <c r="O477" i="4"/>
  <c r="P477" i="4" s="1"/>
  <c r="O480" i="4"/>
  <c r="P480" i="4" s="1"/>
  <c r="O483" i="4"/>
  <c r="P483" i="4" s="1"/>
  <c r="O486" i="4"/>
  <c r="P486" i="4" s="1"/>
  <c r="O492" i="4"/>
  <c r="P492" i="4" s="1"/>
  <c r="O495" i="4"/>
  <c r="P495" i="4" s="1"/>
  <c r="O501" i="4"/>
  <c r="P501" i="4" s="1"/>
  <c r="K516" i="4"/>
  <c r="L516" i="4" s="1"/>
  <c r="Q516" i="4" s="1"/>
  <c r="K522" i="4"/>
  <c r="L522" i="4" s="1"/>
  <c r="Q522" i="4" s="1"/>
  <c r="K525" i="4"/>
  <c r="L525" i="4" s="1"/>
  <c r="K528" i="4"/>
  <c r="L528" i="4" s="1"/>
  <c r="K543" i="4"/>
  <c r="L543" i="4" s="1"/>
  <c r="Q543" i="4" s="1"/>
  <c r="K546" i="4"/>
  <c r="L546" i="4" s="1"/>
  <c r="Q546" i="4" s="1"/>
  <c r="K552" i="4"/>
  <c r="L552" i="4" s="1"/>
  <c r="Q552" i="4" s="1"/>
  <c r="K558" i="4"/>
  <c r="L558" i="4" s="1"/>
  <c r="K561" i="4"/>
  <c r="L561" i="4" s="1"/>
  <c r="K564" i="4"/>
  <c r="L564" i="4" s="1"/>
  <c r="Q564" i="4" s="1"/>
  <c r="K567" i="4"/>
  <c r="L567" i="4" s="1"/>
  <c r="Q567" i="4" s="1"/>
  <c r="K573" i="4"/>
  <c r="L573" i="4" s="1"/>
  <c r="O749" i="4"/>
  <c r="P749" i="4" s="1"/>
  <c r="O865" i="4"/>
  <c r="P865" i="4" s="1"/>
  <c r="K880" i="4"/>
  <c r="L880" i="4" s="1"/>
  <c r="K915" i="4"/>
  <c r="L915" i="4" s="1"/>
  <c r="K918" i="4"/>
  <c r="L918" i="4" s="1"/>
  <c r="K921" i="4"/>
  <c r="L921" i="4" s="1"/>
  <c r="Q921" i="4" s="1"/>
  <c r="K924" i="4"/>
  <c r="L924" i="4" s="1"/>
  <c r="Q924" i="4" s="1"/>
  <c r="O955" i="4"/>
  <c r="P955" i="4" s="1"/>
  <c r="Q955" i="4" s="1"/>
  <c r="O961" i="4"/>
  <c r="P961" i="4" s="1"/>
  <c r="O975" i="4"/>
  <c r="P975" i="4" s="1"/>
  <c r="O978" i="4"/>
  <c r="P978" i="4" s="1"/>
  <c r="O1004" i="4"/>
  <c r="P1004" i="4" s="1"/>
  <c r="O1007" i="4"/>
  <c r="P1007" i="4" s="1"/>
  <c r="O1013" i="4"/>
  <c r="P1013" i="4" s="1"/>
  <c r="K1016" i="4"/>
  <c r="L1016" i="4" s="1"/>
  <c r="Q1016" i="4" s="1"/>
  <c r="O1024" i="4"/>
  <c r="P1024" i="4" s="1"/>
  <c r="O1027" i="4"/>
  <c r="P1027" i="4" s="1"/>
  <c r="K1045" i="4"/>
  <c r="L1045" i="4" s="1"/>
  <c r="K1057" i="4"/>
  <c r="L1057" i="4" s="1"/>
  <c r="O1065" i="4"/>
  <c r="P1065" i="4" s="1"/>
  <c r="K1193" i="4"/>
  <c r="L1193" i="4" s="1"/>
  <c r="Q1193" i="4" s="1"/>
  <c r="K1199" i="4"/>
  <c r="L1199" i="4" s="1"/>
  <c r="Q1199" i="4" s="1"/>
  <c r="O1213" i="4"/>
  <c r="P1213" i="4" s="1"/>
  <c r="O1219" i="4"/>
  <c r="P1219" i="4" s="1"/>
  <c r="O1222" i="4"/>
  <c r="P1222" i="4" s="1"/>
  <c r="O1225" i="4"/>
  <c r="P1225" i="4" s="1"/>
  <c r="O1228" i="4"/>
  <c r="P1228" i="4" s="1"/>
  <c r="O1237" i="4"/>
  <c r="P1237" i="4" s="1"/>
  <c r="K1311" i="4"/>
  <c r="L1311" i="4" s="1"/>
  <c r="K1317" i="4"/>
  <c r="L1317" i="4" s="1"/>
  <c r="K1320" i="4"/>
  <c r="L1320" i="4" s="1"/>
  <c r="K1329" i="4"/>
  <c r="L1329" i="4" s="1"/>
  <c r="K1332" i="4"/>
  <c r="L1332" i="4" s="1"/>
  <c r="K1338" i="4"/>
  <c r="L1338" i="4" s="1"/>
  <c r="Q1338" i="4" s="1"/>
  <c r="O1601" i="4"/>
  <c r="P1601" i="4" s="1"/>
  <c r="O1604" i="4"/>
  <c r="P1604" i="4" s="1"/>
  <c r="O1607" i="4"/>
  <c r="P1607" i="4" s="1"/>
  <c r="K1625" i="4"/>
  <c r="L1625" i="4" s="1"/>
  <c r="K1628" i="4"/>
  <c r="L1628" i="4" s="1"/>
  <c r="O1849" i="4"/>
  <c r="P1849" i="4" s="1"/>
  <c r="K1885" i="4"/>
  <c r="L1885" i="4" s="1"/>
  <c r="Q1885" i="4" s="1"/>
  <c r="O1229" i="4"/>
  <c r="P1229" i="4" s="1"/>
  <c r="O1255" i="4"/>
  <c r="P1255" i="4" s="1"/>
  <c r="Q1451" i="4"/>
  <c r="O2312" i="4"/>
  <c r="P2312" i="4" s="1"/>
  <c r="K102" i="4"/>
  <c r="L102" i="4" s="1"/>
  <c r="K111" i="4"/>
  <c r="L111" i="4" s="1"/>
  <c r="K141" i="4"/>
  <c r="L141" i="4" s="1"/>
  <c r="K144" i="4"/>
  <c r="L144" i="4" s="1"/>
  <c r="K150" i="4"/>
  <c r="L150" i="4" s="1"/>
  <c r="Q150" i="4" s="1"/>
  <c r="K153" i="4"/>
  <c r="L153" i="4" s="1"/>
  <c r="K162" i="4"/>
  <c r="L162" i="4" s="1"/>
  <c r="K165" i="4"/>
  <c r="L165" i="4" s="1"/>
  <c r="O200" i="4"/>
  <c r="P200" i="4" s="1"/>
  <c r="Q200" i="4" s="1"/>
  <c r="O203" i="4"/>
  <c r="P203" i="4" s="1"/>
  <c r="K235" i="4"/>
  <c r="L235" i="4" s="1"/>
  <c r="K253" i="4"/>
  <c r="L253" i="4" s="1"/>
  <c r="K256" i="4"/>
  <c r="L256" i="4" s="1"/>
  <c r="K262" i="4"/>
  <c r="L262" i="4" s="1"/>
  <c r="K265" i="4"/>
  <c r="L265" i="4" s="1"/>
  <c r="Q265" i="4" s="1"/>
  <c r="O336" i="4"/>
  <c r="P336" i="4" s="1"/>
  <c r="O339" i="4"/>
  <c r="P339" i="4" s="1"/>
  <c r="Q339" i="4" s="1"/>
  <c r="O342" i="4"/>
  <c r="P342" i="4" s="1"/>
  <c r="O345" i="4"/>
  <c r="P345" i="4" s="1"/>
  <c r="O348" i="4"/>
  <c r="P348" i="4" s="1"/>
  <c r="O351" i="4"/>
  <c r="P351" i="4" s="1"/>
  <c r="O354" i="4"/>
  <c r="P354" i="4" s="1"/>
  <c r="O357" i="4"/>
  <c r="P357" i="4" s="1"/>
  <c r="O360" i="4"/>
  <c r="P360" i="4" s="1"/>
  <c r="O366" i="4"/>
  <c r="P366" i="4" s="1"/>
  <c r="Q366" i="4" s="1"/>
  <c r="O369" i="4"/>
  <c r="P369" i="4" s="1"/>
  <c r="O372" i="4"/>
  <c r="P372" i="4" s="1"/>
  <c r="O375" i="4"/>
  <c r="P375" i="4" s="1"/>
  <c r="O378" i="4"/>
  <c r="P378" i="4" s="1"/>
  <c r="K393" i="4"/>
  <c r="L393" i="4" s="1"/>
  <c r="Q393" i="4" s="1"/>
  <c r="O404" i="4"/>
  <c r="P404" i="4" s="1"/>
  <c r="Q404" i="4" s="1"/>
  <c r="O422" i="4"/>
  <c r="P422" i="4" s="1"/>
  <c r="K440" i="4"/>
  <c r="L440" i="4" s="1"/>
  <c r="K449" i="4"/>
  <c r="L449" i="4" s="1"/>
  <c r="K458" i="4"/>
  <c r="L458" i="4" s="1"/>
  <c r="K461" i="4"/>
  <c r="L461" i="4" s="1"/>
  <c r="K464" i="4"/>
  <c r="L464" i="4" s="1"/>
  <c r="K505" i="4"/>
  <c r="L505" i="4" s="1"/>
  <c r="Q505" i="4" s="1"/>
  <c r="K508" i="4"/>
  <c r="L508" i="4" s="1"/>
  <c r="Q508" i="4" s="1"/>
  <c r="O570" i="4"/>
  <c r="P570" i="4" s="1"/>
  <c r="K591" i="4"/>
  <c r="L591" i="4" s="1"/>
  <c r="Q591" i="4" s="1"/>
  <c r="K620" i="4"/>
  <c r="L620" i="4" s="1"/>
  <c r="K623" i="4"/>
  <c r="L623" i="4" s="1"/>
  <c r="K626" i="4"/>
  <c r="L626" i="4" s="1"/>
  <c r="K646" i="4"/>
  <c r="L646" i="4" s="1"/>
  <c r="Q646" i="4" s="1"/>
  <c r="O699" i="4"/>
  <c r="P699" i="4" s="1"/>
  <c r="O702" i="4"/>
  <c r="P702" i="4" s="1"/>
  <c r="O705" i="4"/>
  <c r="P705" i="4" s="1"/>
  <c r="O722" i="4"/>
  <c r="P722" i="4" s="1"/>
  <c r="O725" i="4"/>
  <c r="P725" i="4" s="1"/>
  <c r="O731" i="4"/>
  <c r="P731" i="4" s="1"/>
  <c r="Q731" i="4" s="1"/>
  <c r="O757" i="4"/>
  <c r="P757" i="4" s="1"/>
  <c r="O763" i="4"/>
  <c r="P763" i="4" s="1"/>
  <c r="Q763" i="4" s="1"/>
  <c r="K766" i="4"/>
  <c r="L766" i="4" s="1"/>
  <c r="K778" i="4"/>
  <c r="L778" i="4" s="1"/>
  <c r="K786" i="4"/>
  <c r="L786" i="4" s="1"/>
  <c r="Q786" i="4" s="1"/>
  <c r="K789" i="4"/>
  <c r="L789" i="4" s="1"/>
  <c r="O794" i="4"/>
  <c r="P794" i="4" s="1"/>
  <c r="Q794" i="4" s="1"/>
  <c r="O809" i="4"/>
  <c r="P809" i="4" s="1"/>
  <c r="K812" i="4"/>
  <c r="L812" i="4" s="1"/>
  <c r="O814" i="4"/>
  <c r="P814" i="4" s="1"/>
  <c r="Q814" i="4" s="1"/>
  <c r="K838" i="4"/>
  <c r="L838" i="4" s="1"/>
  <c r="K847" i="4"/>
  <c r="L847" i="4" s="1"/>
  <c r="K853" i="4"/>
  <c r="L853" i="4" s="1"/>
  <c r="O861" i="4"/>
  <c r="P861" i="4" s="1"/>
  <c r="K873" i="4"/>
  <c r="L873" i="4" s="1"/>
  <c r="K876" i="4"/>
  <c r="L876" i="4" s="1"/>
  <c r="O881" i="4"/>
  <c r="P881" i="4" s="1"/>
  <c r="Q881" i="4" s="1"/>
  <c r="O901" i="4"/>
  <c r="P901" i="4" s="1"/>
  <c r="Q901" i="4" s="1"/>
  <c r="K925" i="4"/>
  <c r="L925" i="4" s="1"/>
  <c r="Q925" i="4" s="1"/>
  <c r="O930" i="4"/>
  <c r="P930" i="4" s="1"/>
  <c r="O933" i="4"/>
  <c r="P933" i="4" s="1"/>
  <c r="O939" i="4"/>
  <c r="P939" i="4" s="1"/>
  <c r="O953" i="4"/>
  <c r="P953" i="4" s="1"/>
  <c r="Q953" i="4" s="1"/>
  <c r="K965" i="4"/>
  <c r="L965" i="4" s="1"/>
  <c r="O973" i="4"/>
  <c r="P973" i="4" s="1"/>
  <c r="K982" i="4"/>
  <c r="L982" i="4" s="1"/>
  <c r="Q982" i="4" s="1"/>
  <c r="O996" i="4"/>
  <c r="P996" i="4" s="1"/>
  <c r="O999" i="4"/>
  <c r="P999" i="4" s="1"/>
  <c r="O1002" i="4"/>
  <c r="P1002" i="4" s="1"/>
  <c r="O1005" i="4"/>
  <c r="P1005" i="4" s="1"/>
  <c r="O1008" i="4"/>
  <c r="P1008" i="4" s="1"/>
  <c r="O1011" i="4"/>
  <c r="P1011" i="4" s="1"/>
  <c r="O1045" i="4"/>
  <c r="P1045" i="4" s="1"/>
  <c r="O1048" i="4"/>
  <c r="P1048" i="4" s="1"/>
  <c r="O1051" i="4"/>
  <c r="P1051" i="4" s="1"/>
  <c r="O1054" i="4"/>
  <c r="P1054" i="4" s="1"/>
  <c r="O1057" i="4"/>
  <c r="P1057" i="4" s="1"/>
  <c r="K1104" i="4"/>
  <c r="L1104" i="4" s="1"/>
  <c r="Q1104" i="4" s="1"/>
  <c r="O1118" i="4"/>
  <c r="P1118" i="4" s="1"/>
  <c r="K1180" i="4"/>
  <c r="L1180" i="4" s="1"/>
  <c r="O1200" i="4"/>
  <c r="P1200" i="4" s="1"/>
  <c r="O1203" i="4"/>
  <c r="P1203" i="4" s="1"/>
  <c r="K1351" i="4"/>
  <c r="L1351" i="4" s="1"/>
  <c r="Q1351" i="4" s="1"/>
  <c r="O1377" i="4"/>
  <c r="P1377" i="4" s="1"/>
  <c r="O1383" i="4"/>
  <c r="P1383" i="4" s="1"/>
  <c r="O1471" i="4"/>
  <c r="P1471" i="4" s="1"/>
  <c r="O1480" i="4"/>
  <c r="P1480" i="4" s="1"/>
  <c r="Q1480" i="4" s="1"/>
  <c r="K1498" i="4"/>
  <c r="L1498" i="4" s="1"/>
  <c r="K1504" i="4"/>
  <c r="L1504" i="4" s="1"/>
  <c r="Q1504" i="4" s="1"/>
  <c r="K1507" i="4"/>
  <c r="L1507" i="4" s="1"/>
  <c r="O1515" i="4"/>
  <c r="P1515" i="4" s="1"/>
  <c r="O1527" i="4"/>
  <c r="P1527" i="4" s="1"/>
  <c r="O1655" i="4"/>
  <c r="P1655" i="4" s="1"/>
  <c r="O1669" i="4"/>
  <c r="P1669" i="4" s="1"/>
  <c r="O1672" i="4"/>
  <c r="P1672" i="4" s="1"/>
  <c r="K1681" i="4"/>
  <c r="L1681" i="4" s="1"/>
  <c r="K1687" i="4"/>
  <c r="L1687" i="4" s="1"/>
  <c r="Q1687" i="4" s="1"/>
  <c r="K1690" i="4"/>
  <c r="L1690" i="4" s="1"/>
  <c r="O1698" i="4"/>
  <c r="P1698" i="4" s="1"/>
  <c r="O1701" i="4"/>
  <c r="P1701" i="4" s="1"/>
  <c r="O1704" i="4"/>
  <c r="P1704" i="4" s="1"/>
  <c r="O1707" i="4"/>
  <c r="P1707" i="4" s="1"/>
  <c r="Q1707" i="4" s="1"/>
  <c r="K1710" i="4"/>
  <c r="L1710" i="4" s="1"/>
  <c r="Q1710" i="4" s="1"/>
  <c r="K1757" i="4"/>
  <c r="L1757" i="4" s="1"/>
  <c r="K1760" i="4"/>
  <c r="L1760" i="4" s="1"/>
  <c r="O1765" i="4"/>
  <c r="P1765" i="4" s="1"/>
  <c r="O1768" i="4"/>
  <c r="P1768" i="4" s="1"/>
  <c r="O1771" i="4"/>
  <c r="P1771" i="4" s="1"/>
  <c r="Q1771" i="4" s="1"/>
  <c r="O1774" i="4"/>
  <c r="P1774" i="4" s="1"/>
  <c r="K2064" i="4"/>
  <c r="L2064" i="4" s="1"/>
  <c r="K2076" i="4"/>
  <c r="L2076" i="4" s="1"/>
  <c r="K2085" i="4"/>
  <c r="L2085" i="4" s="1"/>
  <c r="O2113" i="4"/>
  <c r="P2113" i="4" s="1"/>
  <c r="O2192" i="4"/>
  <c r="P2192" i="4" s="1"/>
  <c r="Q2192" i="4" s="1"/>
  <c r="K2257" i="4"/>
  <c r="L2257" i="4" s="1"/>
  <c r="Q2257" i="4" s="1"/>
  <c r="K2260" i="4"/>
  <c r="L2260" i="4" s="1"/>
  <c r="Q2260" i="4" s="1"/>
  <c r="K2284" i="4"/>
  <c r="L2284" i="4" s="1"/>
  <c r="O2295" i="4"/>
  <c r="P2295" i="4" s="1"/>
  <c r="O2301" i="4"/>
  <c r="P2301" i="4" s="1"/>
  <c r="K2313" i="4"/>
  <c r="L2313" i="4" s="1"/>
  <c r="K2316" i="4"/>
  <c r="L2316" i="4" s="1"/>
  <c r="K2319" i="4"/>
  <c r="L2319" i="4" s="1"/>
  <c r="K1363" i="4"/>
  <c r="L1363" i="4" s="1"/>
  <c r="O1678" i="4"/>
  <c r="P1678" i="4" s="1"/>
  <c r="Q1678" i="4" s="1"/>
  <c r="K2199" i="4"/>
  <c r="L2199" i="4" s="1"/>
  <c r="K13" i="4"/>
  <c r="L13" i="4" s="1"/>
  <c r="K16" i="4"/>
  <c r="L16" i="4" s="1"/>
  <c r="K25" i="4"/>
  <c r="L25" i="4" s="1"/>
  <c r="K82" i="4"/>
  <c r="L82" i="4" s="1"/>
  <c r="K115" i="4"/>
  <c r="L115" i="4" s="1"/>
  <c r="K213" i="4"/>
  <c r="L213" i="4" s="1"/>
  <c r="O256" i="4"/>
  <c r="P256" i="4" s="1"/>
  <c r="K405" i="4"/>
  <c r="L405" i="4" s="1"/>
  <c r="Q494" i="4"/>
  <c r="Q497" i="4"/>
  <c r="Q600" i="4"/>
  <c r="O626" i="4"/>
  <c r="P626" i="4" s="1"/>
  <c r="K738" i="4"/>
  <c r="L738" i="4" s="1"/>
  <c r="Q738" i="4" s="1"/>
  <c r="O766" i="4"/>
  <c r="P766" i="4" s="1"/>
  <c r="K807" i="4"/>
  <c r="L807" i="4" s="1"/>
  <c r="Q1133" i="4"/>
  <c r="O1262" i="4"/>
  <c r="P1262" i="4" s="1"/>
  <c r="O1280" i="4"/>
  <c r="P1280" i="4" s="1"/>
  <c r="Q1319" i="4"/>
  <c r="O1345" i="4"/>
  <c r="P1345" i="4" s="1"/>
  <c r="Q1345" i="4" s="1"/>
  <c r="O1348" i="4"/>
  <c r="P1348" i="4" s="1"/>
  <c r="Q1463" i="4"/>
  <c r="Q1578" i="4"/>
  <c r="K1612" i="4"/>
  <c r="L1612" i="4" s="1"/>
  <c r="O1638" i="4"/>
  <c r="P1638" i="4" s="1"/>
  <c r="O1644" i="4"/>
  <c r="P1644" i="4" s="1"/>
  <c r="K1656" i="4"/>
  <c r="L1656" i="4" s="1"/>
  <c r="O1722" i="4"/>
  <c r="P1722" i="4" s="1"/>
  <c r="O1845" i="4"/>
  <c r="P1845" i="4" s="1"/>
  <c r="O1978" i="4"/>
  <c r="P1978" i="4" s="1"/>
  <c r="Q1978" i="4" s="1"/>
  <c r="K2044" i="4"/>
  <c r="L2044" i="4" s="1"/>
  <c r="K2050" i="4"/>
  <c r="L2050" i="4" s="1"/>
  <c r="K2202" i="4"/>
  <c r="L2202" i="4" s="1"/>
  <c r="K2208" i="4"/>
  <c r="L2208" i="4" s="1"/>
  <c r="O2216" i="4"/>
  <c r="P2216" i="4" s="1"/>
  <c r="O201" i="4"/>
  <c r="P201" i="4" s="1"/>
  <c r="O210" i="4"/>
  <c r="P210" i="4" s="1"/>
  <c r="O213" i="4"/>
  <c r="P213" i="4" s="1"/>
  <c r="K225" i="4"/>
  <c r="L225" i="4" s="1"/>
  <c r="K228" i="4"/>
  <c r="L228" i="4" s="1"/>
  <c r="O230" i="4"/>
  <c r="P230" i="4" s="1"/>
  <c r="K248" i="4"/>
  <c r="L248" i="4" s="1"/>
  <c r="K257" i="4"/>
  <c r="L257" i="4" s="1"/>
  <c r="K260" i="4"/>
  <c r="L260" i="4" s="1"/>
  <c r="O334" i="4"/>
  <c r="P334" i="4" s="1"/>
  <c r="Q334" i="4" s="1"/>
  <c r="O337" i="4"/>
  <c r="P337" i="4" s="1"/>
  <c r="Q337" i="4" s="1"/>
  <c r="O340" i="4"/>
  <c r="P340" i="4" s="1"/>
  <c r="Q340" i="4" s="1"/>
  <c r="O349" i="4"/>
  <c r="P349" i="4" s="1"/>
  <c r="O358" i="4"/>
  <c r="P358" i="4" s="1"/>
  <c r="O361" i="4"/>
  <c r="P361" i="4" s="1"/>
  <c r="Q361" i="4" s="1"/>
  <c r="O364" i="4"/>
  <c r="P364" i="4" s="1"/>
  <c r="Q364" i="4" s="1"/>
  <c r="O373" i="4"/>
  <c r="P373" i="4" s="1"/>
  <c r="O376" i="4"/>
  <c r="P376" i="4" s="1"/>
  <c r="O379" i="4"/>
  <c r="P379" i="4" s="1"/>
  <c r="O382" i="4"/>
  <c r="P382" i="4" s="1"/>
  <c r="Q382" i="4" s="1"/>
  <c r="O385" i="4"/>
  <c r="P385" i="4" s="1"/>
  <c r="Q385" i="4" s="1"/>
  <c r="O399" i="4"/>
  <c r="P399" i="4" s="1"/>
  <c r="O405" i="4"/>
  <c r="P405" i="4" s="1"/>
  <c r="O408" i="4"/>
  <c r="P408" i="4" s="1"/>
  <c r="Q408" i="4" s="1"/>
  <c r="O411" i="4"/>
  <c r="P411" i="4" s="1"/>
  <c r="O414" i="4"/>
  <c r="P414" i="4" s="1"/>
  <c r="Q414" i="4" s="1"/>
  <c r="O417" i="4"/>
  <c r="P417" i="4" s="1"/>
  <c r="Q417" i="4" s="1"/>
  <c r="O420" i="4"/>
  <c r="P420" i="4" s="1"/>
  <c r="Q420" i="4" s="1"/>
  <c r="K435" i="4"/>
  <c r="L435" i="4" s="1"/>
  <c r="K444" i="4"/>
  <c r="L444" i="4" s="1"/>
  <c r="K450" i="4"/>
  <c r="L450" i="4" s="1"/>
  <c r="K456" i="4"/>
  <c r="L456" i="4" s="1"/>
  <c r="K462" i="4"/>
  <c r="L462" i="4" s="1"/>
  <c r="K465" i="4"/>
  <c r="L465" i="4" s="1"/>
  <c r="K468" i="4"/>
  <c r="L468" i="4" s="1"/>
  <c r="Q468" i="4" s="1"/>
  <c r="O473" i="4"/>
  <c r="P473" i="4" s="1"/>
  <c r="Q473" i="4" s="1"/>
  <c r="K509" i="4"/>
  <c r="L509" i="4" s="1"/>
  <c r="O562" i="4"/>
  <c r="P562" i="4" s="1"/>
  <c r="O571" i="4"/>
  <c r="P571" i="4" s="1"/>
  <c r="O574" i="4"/>
  <c r="P574" i="4" s="1"/>
  <c r="Q574" i="4" s="1"/>
  <c r="O597" i="4"/>
  <c r="P597" i="4" s="1"/>
  <c r="Q597" i="4" s="1"/>
  <c r="K621" i="4"/>
  <c r="L621" i="4" s="1"/>
  <c r="Q621" i="4" s="1"/>
  <c r="K624" i="4"/>
  <c r="L624" i="4" s="1"/>
  <c r="Q624" i="4" s="1"/>
  <c r="O629" i="4"/>
  <c r="P629" i="4" s="1"/>
  <c r="O700" i="4"/>
  <c r="P700" i="4" s="1"/>
  <c r="K709" i="4"/>
  <c r="L709" i="4" s="1"/>
  <c r="Q709" i="4" s="1"/>
  <c r="K715" i="4"/>
  <c r="L715" i="4" s="1"/>
  <c r="Q715" i="4" s="1"/>
  <c r="O723" i="4"/>
  <c r="P723" i="4" s="1"/>
  <c r="Q723" i="4" s="1"/>
  <c r="Q779" i="4"/>
  <c r="Q782" i="4"/>
  <c r="O798" i="4"/>
  <c r="P798" i="4" s="1"/>
  <c r="O943" i="4"/>
  <c r="P943" i="4" s="1"/>
  <c r="Q943" i="4" s="1"/>
  <c r="O954" i="4"/>
  <c r="P954" i="4" s="1"/>
  <c r="O957" i="4"/>
  <c r="P957" i="4" s="1"/>
  <c r="K966" i="4"/>
  <c r="L966" i="4" s="1"/>
  <c r="O974" i="4"/>
  <c r="P974" i="4" s="1"/>
  <c r="Q974" i="4" s="1"/>
  <c r="K986" i="4"/>
  <c r="L986" i="4" s="1"/>
  <c r="K989" i="4"/>
  <c r="L989" i="4" s="1"/>
  <c r="O997" i="4"/>
  <c r="P997" i="4" s="1"/>
  <c r="O1000" i="4"/>
  <c r="P1000" i="4" s="1"/>
  <c r="O1003" i="4"/>
  <c r="P1003" i="4" s="1"/>
  <c r="O1006" i="4"/>
  <c r="P1006" i="4" s="1"/>
  <c r="O1009" i="4"/>
  <c r="P1009" i="4" s="1"/>
  <c r="K1029" i="4"/>
  <c r="L1029" i="4" s="1"/>
  <c r="K1032" i="4"/>
  <c r="L1032" i="4" s="1"/>
  <c r="K1035" i="4"/>
  <c r="L1035" i="4" s="1"/>
  <c r="Q1035" i="4" s="1"/>
  <c r="O1049" i="4"/>
  <c r="P1049" i="4" s="1"/>
  <c r="O1055" i="4"/>
  <c r="P1055" i="4" s="1"/>
  <c r="O1058" i="4"/>
  <c r="P1058" i="4" s="1"/>
  <c r="O1087" i="4"/>
  <c r="P1087" i="4" s="1"/>
  <c r="K1093" i="4"/>
  <c r="L1093" i="4" s="1"/>
  <c r="Q1093" i="4" s="1"/>
  <c r="O1119" i="4"/>
  <c r="P1119" i="4" s="1"/>
  <c r="K1148" i="4"/>
  <c r="L1148" i="4" s="1"/>
  <c r="Q1148" i="4" s="1"/>
  <c r="K1184" i="4"/>
  <c r="L1184" i="4" s="1"/>
  <c r="O1198" i="4"/>
  <c r="P1198" i="4" s="1"/>
  <c r="O1201" i="4"/>
  <c r="P1201" i="4" s="1"/>
  <c r="O1207" i="4"/>
  <c r="P1207" i="4" s="1"/>
  <c r="O1210" i="4"/>
  <c r="P1210" i="4" s="1"/>
  <c r="K1216" i="4"/>
  <c r="L1216" i="4" s="1"/>
  <c r="K1240" i="4"/>
  <c r="L1240" i="4" s="1"/>
  <c r="K1243" i="4"/>
  <c r="L1243" i="4" s="1"/>
  <c r="K1246" i="4"/>
  <c r="L1246" i="4" s="1"/>
  <c r="Q1246" i="4" s="1"/>
  <c r="K1257" i="4"/>
  <c r="L1257" i="4" s="1"/>
  <c r="Q1257" i="4" s="1"/>
  <c r="K1260" i="4"/>
  <c r="L1260" i="4" s="1"/>
  <c r="K1263" i="4"/>
  <c r="L1263" i="4" s="1"/>
  <c r="K1266" i="4"/>
  <c r="L1266" i="4" s="1"/>
  <c r="K1272" i="4"/>
  <c r="L1272" i="4" s="1"/>
  <c r="K1281" i="4"/>
  <c r="L1281" i="4" s="1"/>
  <c r="Q1281" i="4" s="1"/>
  <c r="O1286" i="4"/>
  <c r="P1286" i="4" s="1"/>
  <c r="O1295" i="4"/>
  <c r="P1295" i="4" s="1"/>
  <c r="Q1295" i="4" s="1"/>
  <c r="K1316" i="4"/>
  <c r="L1316" i="4" s="1"/>
  <c r="Q1316" i="4" s="1"/>
  <c r="K1340" i="4"/>
  <c r="L1340" i="4" s="1"/>
  <c r="Q1340" i="4" s="1"/>
  <c r="K1343" i="4"/>
  <c r="L1343" i="4" s="1"/>
  <c r="O1378" i="4"/>
  <c r="P1378" i="4" s="1"/>
  <c r="O1384" i="4"/>
  <c r="P1384" i="4" s="1"/>
  <c r="Q1384" i="4" s="1"/>
  <c r="K1584" i="4"/>
  <c r="L1584" i="4" s="1"/>
  <c r="K1587" i="4"/>
  <c r="L1587" i="4" s="1"/>
  <c r="K1590" i="4"/>
  <c r="L1590" i="4" s="1"/>
  <c r="K1593" i="4"/>
  <c r="L1593" i="4" s="1"/>
  <c r="O1603" i="4"/>
  <c r="P1603" i="4" s="1"/>
  <c r="K1639" i="4"/>
  <c r="L1639" i="4" s="1"/>
  <c r="K1642" i="4"/>
  <c r="L1642" i="4" s="1"/>
  <c r="Q1642" i="4" s="1"/>
  <c r="K1645" i="4"/>
  <c r="L1645" i="4" s="1"/>
  <c r="K1648" i="4"/>
  <c r="L1648" i="4" s="1"/>
  <c r="Q1648" i="4" s="1"/>
  <c r="O1653" i="4"/>
  <c r="P1653" i="4" s="1"/>
  <c r="Q1653" i="4" s="1"/>
  <c r="O1656" i="4"/>
  <c r="P1656" i="4" s="1"/>
  <c r="Q1656" i="4" s="1"/>
  <c r="O1708" i="4"/>
  <c r="P1708" i="4" s="1"/>
  <c r="K1930" i="4"/>
  <c r="L1930" i="4" s="1"/>
  <c r="K1933" i="4"/>
  <c r="L1933" i="4" s="1"/>
  <c r="O1944" i="4"/>
  <c r="P1944" i="4" s="1"/>
  <c r="Q1944" i="4" s="1"/>
  <c r="O1947" i="4"/>
  <c r="P1947" i="4" s="1"/>
  <c r="K1956" i="4"/>
  <c r="L1956" i="4" s="1"/>
  <c r="O1961" i="4"/>
  <c r="P1961" i="4" s="1"/>
  <c r="K2009" i="4"/>
  <c r="L2009" i="4" s="1"/>
  <c r="K2012" i="4"/>
  <c r="L2012" i="4" s="1"/>
  <c r="K2068" i="4"/>
  <c r="L2068" i="4" s="1"/>
  <c r="O2193" i="4"/>
  <c r="P2193" i="4" s="1"/>
  <c r="O2196" i="4"/>
  <c r="P2196" i="4" s="1"/>
  <c r="Q2196" i="4" s="1"/>
  <c r="O2202" i="4"/>
  <c r="P2202" i="4" s="1"/>
  <c r="O2205" i="4"/>
  <c r="P2205" i="4" s="1"/>
  <c r="Q2205" i="4" s="1"/>
  <c r="O2211" i="4"/>
  <c r="P2211" i="4" s="1"/>
  <c r="K2217" i="4"/>
  <c r="L2217" i="4" s="1"/>
  <c r="K2220" i="4"/>
  <c r="L2220" i="4" s="1"/>
  <c r="O1206" i="4"/>
  <c r="P1206" i="4" s="1"/>
  <c r="O1209" i="4"/>
  <c r="P1209" i="4" s="1"/>
  <c r="K1215" i="4"/>
  <c r="L1215" i="4" s="1"/>
  <c r="K1218" i="4"/>
  <c r="L1218" i="4" s="1"/>
  <c r="K1224" i="4"/>
  <c r="L1224" i="4" s="1"/>
  <c r="K1233" i="4"/>
  <c r="L1233" i="4" s="1"/>
  <c r="K1236" i="4"/>
  <c r="L1236" i="4" s="1"/>
  <c r="K1242" i="4"/>
  <c r="L1242" i="4" s="1"/>
  <c r="K1245" i="4"/>
  <c r="L1245" i="4" s="1"/>
  <c r="K1248" i="4"/>
  <c r="L1248" i="4" s="1"/>
  <c r="O1253" i="4"/>
  <c r="P1253" i="4" s="1"/>
  <c r="K1256" i="4"/>
  <c r="L1256" i="4" s="1"/>
  <c r="O1270" i="4"/>
  <c r="P1270" i="4" s="1"/>
  <c r="K1303" i="4"/>
  <c r="L1303" i="4" s="1"/>
  <c r="K1306" i="4"/>
  <c r="L1306" i="4" s="1"/>
  <c r="K1309" i="4"/>
  <c r="L1309" i="4" s="1"/>
  <c r="K1312" i="4"/>
  <c r="L1312" i="4" s="1"/>
  <c r="K1321" i="4"/>
  <c r="L1321" i="4" s="1"/>
  <c r="Q1321" i="4" s="1"/>
  <c r="K1324" i="4"/>
  <c r="L1324" i="4" s="1"/>
  <c r="K1327" i="4"/>
  <c r="L1327" i="4" s="1"/>
  <c r="O1344" i="4"/>
  <c r="P1344" i="4" s="1"/>
  <c r="O1347" i="4"/>
  <c r="P1347" i="4" s="1"/>
  <c r="K1353" i="4"/>
  <c r="L1353" i="4" s="1"/>
  <c r="K1356" i="4"/>
  <c r="L1356" i="4" s="1"/>
  <c r="K1399" i="4"/>
  <c r="L1399" i="4" s="1"/>
  <c r="K1402" i="4"/>
  <c r="L1402" i="4" s="1"/>
  <c r="Q1402" i="4" s="1"/>
  <c r="K1405" i="4"/>
  <c r="L1405" i="4" s="1"/>
  <c r="K1411" i="4"/>
  <c r="L1411" i="4" s="1"/>
  <c r="O1466" i="4"/>
  <c r="P1466" i="4" s="1"/>
  <c r="O1469" i="4"/>
  <c r="P1469" i="4" s="1"/>
  <c r="O1472" i="4"/>
  <c r="P1472" i="4" s="1"/>
  <c r="Q1472" i="4" s="1"/>
  <c r="O1478" i="4"/>
  <c r="P1478" i="4" s="1"/>
  <c r="Q1478" i="4" s="1"/>
  <c r="K1499" i="4"/>
  <c r="L1499" i="4" s="1"/>
  <c r="Q1499" i="4" s="1"/>
  <c r="K1502" i="4"/>
  <c r="L1502" i="4" s="1"/>
  <c r="K1553" i="4"/>
  <c r="L1553" i="4" s="1"/>
  <c r="K1556" i="4"/>
  <c r="L1556" i="4" s="1"/>
  <c r="O1558" i="4"/>
  <c r="P1558" i="4" s="1"/>
  <c r="Q1558" i="4" s="1"/>
  <c r="K1602" i="4"/>
  <c r="L1602" i="4" s="1"/>
  <c r="Q1602" i="4" s="1"/>
  <c r="K1608" i="4"/>
  <c r="L1608" i="4" s="1"/>
  <c r="Q1608" i="4" s="1"/>
  <c r="K1637" i="4"/>
  <c r="L1637" i="4" s="1"/>
  <c r="K1640" i="4"/>
  <c r="L1640" i="4" s="1"/>
  <c r="O1651" i="4"/>
  <c r="P1651" i="4" s="1"/>
  <c r="Q1651" i="4" s="1"/>
  <c r="K1660" i="4"/>
  <c r="L1660" i="4" s="1"/>
  <c r="Q1660" i="4" s="1"/>
  <c r="O1766" i="4"/>
  <c r="P1766" i="4" s="1"/>
  <c r="O1772" i="4"/>
  <c r="P1772" i="4" s="1"/>
  <c r="Q1772" i="4" s="1"/>
  <c r="K1802" i="4"/>
  <c r="L1802" i="4" s="1"/>
  <c r="K1808" i="4"/>
  <c r="L1808" i="4" s="1"/>
  <c r="K1811" i="4"/>
  <c r="L1811" i="4" s="1"/>
  <c r="O1828" i="4"/>
  <c r="P1828" i="4" s="1"/>
  <c r="O1831" i="4"/>
  <c r="P1831" i="4" s="1"/>
  <c r="O1888" i="4"/>
  <c r="P1888" i="4" s="1"/>
  <c r="O1894" i="4"/>
  <c r="P1894" i="4" s="1"/>
  <c r="K1909" i="4"/>
  <c r="L1909" i="4" s="1"/>
  <c r="K1912" i="4"/>
  <c r="L1912" i="4" s="1"/>
  <c r="O1922" i="4"/>
  <c r="P1922" i="4" s="1"/>
  <c r="Q1922" i="4" s="1"/>
  <c r="K1983" i="4"/>
  <c r="L1983" i="4" s="1"/>
  <c r="Q1983" i="4" s="1"/>
  <c r="O1985" i="4"/>
  <c r="P1985" i="4" s="1"/>
  <c r="Q1985" i="4" s="1"/>
  <c r="K2121" i="4"/>
  <c r="L2121" i="4" s="1"/>
  <c r="K2124" i="4"/>
  <c r="L2124" i="4" s="1"/>
  <c r="O2147" i="4"/>
  <c r="P2147" i="4" s="1"/>
  <c r="O2150" i="4"/>
  <c r="P2150" i="4" s="1"/>
  <c r="O2156" i="4"/>
  <c r="P2156" i="4" s="1"/>
  <c r="K2165" i="4"/>
  <c r="L2165" i="4" s="1"/>
  <c r="O2170" i="4"/>
  <c r="P2170" i="4" s="1"/>
  <c r="O2176" i="4"/>
  <c r="P2176" i="4" s="1"/>
  <c r="O2188" i="4"/>
  <c r="P2188" i="4" s="1"/>
  <c r="Q2188" i="4" s="1"/>
  <c r="O2267" i="4"/>
  <c r="P2267" i="4" s="1"/>
  <c r="Q2267" i="4" s="1"/>
  <c r="K2308" i="4"/>
  <c r="L2308" i="4" s="1"/>
  <c r="Q1565" i="4"/>
  <c r="Q1643" i="4"/>
  <c r="O741" i="4"/>
  <c r="P741" i="4" s="1"/>
  <c r="Q741" i="4" s="1"/>
  <c r="O747" i="4"/>
  <c r="P747" i="4" s="1"/>
  <c r="Q747" i="4" s="1"/>
  <c r="K796" i="4"/>
  <c r="L796" i="4" s="1"/>
  <c r="O804" i="4"/>
  <c r="P804" i="4" s="1"/>
  <c r="Q804" i="4" s="1"/>
  <c r="K813" i="4"/>
  <c r="L813" i="4" s="1"/>
  <c r="O815" i="4"/>
  <c r="P815" i="4" s="1"/>
  <c r="Q815" i="4" s="1"/>
  <c r="K839" i="4"/>
  <c r="L839" i="4" s="1"/>
  <c r="K842" i="4"/>
  <c r="L842" i="4" s="1"/>
  <c r="K845" i="4"/>
  <c r="L845" i="4" s="1"/>
  <c r="Q845" i="4" s="1"/>
  <c r="K848" i="4"/>
  <c r="L848" i="4" s="1"/>
  <c r="K851" i="4"/>
  <c r="L851" i="4" s="1"/>
  <c r="K874" i="4"/>
  <c r="L874" i="4" s="1"/>
  <c r="O882" i="4"/>
  <c r="P882" i="4" s="1"/>
  <c r="O902" i="4"/>
  <c r="P902" i="4" s="1"/>
  <c r="Q902" i="4" s="1"/>
  <c r="K954" i="4"/>
  <c r="L954" i="4" s="1"/>
  <c r="K963" i="4"/>
  <c r="L963" i="4" s="1"/>
  <c r="O971" i="4"/>
  <c r="P971" i="4" s="1"/>
  <c r="O988" i="4"/>
  <c r="P988" i="4" s="1"/>
  <c r="O991" i="4"/>
  <c r="P991" i="4" s="1"/>
  <c r="K997" i="4"/>
  <c r="L997" i="4" s="1"/>
  <c r="K1015" i="4"/>
  <c r="L1015" i="4" s="1"/>
  <c r="Q1015" i="4" s="1"/>
  <c r="O1017" i="4"/>
  <c r="P1017" i="4" s="1"/>
  <c r="O1040" i="4"/>
  <c r="P1040" i="4" s="1"/>
  <c r="O1043" i="4"/>
  <c r="P1043" i="4" s="1"/>
  <c r="K1052" i="4"/>
  <c r="L1052" i="4" s="1"/>
  <c r="K1055" i="4"/>
  <c r="L1055" i="4" s="1"/>
  <c r="K1061" i="4"/>
  <c r="L1061" i="4" s="1"/>
  <c r="K1084" i="4"/>
  <c r="L1084" i="4" s="1"/>
  <c r="Q1084" i="4" s="1"/>
  <c r="K1087" i="4"/>
  <c r="L1087" i="4" s="1"/>
  <c r="K1283" i="4"/>
  <c r="L1283" i="4" s="1"/>
  <c r="Q1283" i="4" s="1"/>
  <c r="O1294" i="4"/>
  <c r="P1294" i="4" s="1"/>
  <c r="O1306" i="4"/>
  <c r="P1306" i="4" s="1"/>
  <c r="O1312" i="4"/>
  <c r="P1312" i="4" s="1"/>
  <c r="Q1312" i="4" s="1"/>
  <c r="O1315" i="4"/>
  <c r="P1315" i="4" s="1"/>
  <c r="O1318" i="4"/>
  <c r="P1318" i="4" s="1"/>
  <c r="O1321" i="4"/>
  <c r="P1321" i="4" s="1"/>
  <c r="O1324" i="4"/>
  <c r="P1324" i="4" s="1"/>
  <c r="O1327" i="4"/>
  <c r="P1327" i="4" s="1"/>
  <c r="O1330" i="4"/>
  <c r="P1330" i="4" s="1"/>
  <c r="O1333" i="4"/>
  <c r="P1333" i="4" s="1"/>
  <c r="K1345" i="4"/>
  <c r="L1345" i="4" s="1"/>
  <c r="O1353" i="4"/>
  <c r="P1353" i="4" s="1"/>
  <c r="O1356" i="4"/>
  <c r="P1356" i="4" s="1"/>
  <c r="O1359" i="4"/>
  <c r="P1359" i="4" s="1"/>
  <c r="O1362" i="4"/>
  <c r="P1362" i="4" s="1"/>
  <c r="O1365" i="4"/>
  <c r="P1365" i="4" s="1"/>
  <c r="O1371" i="4"/>
  <c r="P1371" i="4" s="1"/>
  <c r="O1399" i="4"/>
  <c r="P1399" i="4" s="1"/>
  <c r="O1402" i="4"/>
  <c r="P1402" i="4" s="1"/>
  <c r="K1423" i="4"/>
  <c r="L1423" i="4" s="1"/>
  <c r="O1437" i="4"/>
  <c r="P1437" i="4" s="1"/>
  <c r="O1455" i="4"/>
  <c r="P1455" i="4" s="1"/>
  <c r="K1482" i="4"/>
  <c r="L1482" i="4" s="1"/>
  <c r="K1586" i="4"/>
  <c r="L1586" i="4" s="1"/>
  <c r="O1726" i="4"/>
  <c r="P1726" i="4" s="1"/>
  <c r="O1749" i="4"/>
  <c r="P1749" i="4" s="1"/>
  <c r="O1752" i="4"/>
  <c r="P1752" i="4" s="1"/>
  <c r="O1755" i="4"/>
  <c r="P1755" i="4" s="1"/>
  <c r="O1758" i="4"/>
  <c r="P1758" i="4" s="1"/>
  <c r="K1767" i="4"/>
  <c r="L1767" i="4" s="1"/>
  <c r="K1770" i="4"/>
  <c r="L1770" i="4" s="1"/>
  <c r="K1776" i="4"/>
  <c r="L1776" i="4" s="1"/>
  <c r="O1778" i="4"/>
  <c r="P1778" i="4" s="1"/>
  <c r="O1787" i="4"/>
  <c r="P1787" i="4" s="1"/>
  <c r="Q1787" i="4" s="1"/>
  <c r="O1837" i="4"/>
  <c r="P1837" i="4" s="1"/>
  <c r="O1840" i="4"/>
  <c r="P1840" i="4" s="1"/>
  <c r="O1843" i="4"/>
  <c r="P1843" i="4" s="1"/>
  <c r="Q1843" i="4" s="1"/>
  <c r="O1854" i="4"/>
  <c r="P1854" i="4" s="1"/>
  <c r="O1862" i="4"/>
  <c r="P1862" i="4" s="1"/>
  <c r="O1868" i="4"/>
  <c r="P1868" i="4" s="1"/>
  <c r="K1895" i="4"/>
  <c r="L1895" i="4" s="1"/>
  <c r="K1898" i="4"/>
  <c r="L1898" i="4" s="1"/>
  <c r="O1906" i="4"/>
  <c r="P1906" i="4" s="1"/>
  <c r="O1912" i="4"/>
  <c r="P1912" i="4" s="1"/>
  <c r="O1960" i="4"/>
  <c r="P1960" i="4" s="1"/>
  <c r="Q1960" i="4" s="1"/>
  <c r="K1969" i="4"/>
  <c r="L1969" i="4" s="1"/>
  <c r="Q1969" i="4" s="1"/>
  <c r="K1986" i="4"/>
  <c r="L1986" i="4" s="1"/>
  <c r="Q1986" i="4" s="1"/>
  <c r="K2046" i="4"/>
  <c r="L2046" i="4" s="1"/>
  <c r="K2049" i="4"/>
  <c r="L2049" i="4" s="1"/>
  <c r="O2090" i="4"/>
  <c r="P2090" i="4" s="1"/>
  <c r="K2148" i="4"/>
  <c r="L2148" i="4" s="1"/>
  <c r="Q2148" i="4" s="1"/>
  <c r="K2157" i="4"/>
  <c r="L2157" i="4" s="1"/>
  <c r="Q2157" i="4" s="1"/>
  <c r="K2160" i="4"/>
  <c r="L2160" i="4" s="1"/>
  <c r="Q2160" i="4" s="1"/>
  <c r="K1404" i="4"/>
  <c r="L1404" i="4" s="1"/>
  <c r="O1433" i="4"/>
  <c r="P1433" i="4" s="1"/>
  <c r="O1436" i="4"/>
  <c r="P1436" i="4" s="1"/>
  <c r="Q1436" i="4" s="1"/>
  <c r="O1465" i="4"/>
  <c r="P1465" i="4" s="1"/>
  <c r="K1477" i="4"/>
  <c r="L1477" i="4" s="1"/>
  <c r="K1494" i="4"/>
  <c r="L1494" i="4" s="1"/>
  <c r="K1532" i="4"/>
  <c r="L1532" i="4" s="1"/>
  <c r="Q1532" i="4" s="1"/>
  <c r="O1534" i="4"/>
  <c r="P1534" i="4" s="1"/>
  <c r="O1559" i="4"/>
  <c r="P1559" i="4" s="1"/>
  <c r="K1571" i="4"/>
  <c r="L1571" i="4" s="1"/>
  <c r="Q1571" i="4" s="1"/>
  <c r="K1574" i="4"/>
  <c r="L1574" i="4" s="1"/>
  <c r="Q1574" i="4" s="1"/>
  <c r="K1580" i="4"/>
  <c r="L1580" i="4" s="1"/>
  <c r="O1602" i="4"/>
  <c r="P1602" i="4" s="1"/>
  <c r="O1605" i="4"/>
  <c r="P1605" i="4" s="1"/>
  <c r="O1619" i="4"/>
  <c r="P1619" i="4" s="1"/>
  <c r="Q1619" i="4" s="1"/>
  <c r="O1625" i="4"/>
  <c r="P1625" i="4" s="1"/>
  <c r="K1657" i="4"/>
  <c r="L1657" i="4" s="1"/>
  <c r="K1691" i="4"/>
  <c r="L1691" i="4" s="1"/>
  <c r="O1693" i="4"/>
  <c r="P1693" i="4" s="1"/>
  <c r="O1696" i="4"/>
  <c r="P1696" i="4" s="1"/>
  <c r="Q1696" i="4" s="1"/>
  <c r="O1699" i="4"/>
  <c r="P1699" i="4" s="1"/>
  <c r="K1711" i="4"/>
  <c r="L1711" i="4" s="1"/>
  <c r="K1714" i="4"/>
  <c r="L1714" i="4" s="1"/>
  <c r="O1719" i="4"/>
  <c r="P1719" i="4" s="1"/>
  <c r="O1730" i="4"/>
  <c r="P1730" i="4" s="1"/>
  <c r="O1733" i="4"/>
  <c r="P1733" i="4" s="1"/>
  <c r="O1736" i="4"/>
  <c r="P1736" i="4" s="1"/>
  <c r="K1742" i="4"/>
  <c r="L1742" i="4" s="1"/>
  <c r="K1745" i="4"/>
  <c r="L1745" i="4" s="1"/>
  <c r="K1751" i="4"/>
  <c r="L1751" i="4" s="1"/>
  <c r="K1765" i="4"/>
  <c r="L1765" i="4" s="1"/>
  <c r="K1780" i="4"/>
  <c r="L1780" i="4" s="1"/>
  <c r="Q1780" i="4" s="1"/>
  <c r="K1789" i="4"/>
  <c r="L1789" i="4" s="1"/>
  <c r="K1792" i="4"/>
  <c r="L1792" i="4" s="1"/>
  <c r="Q1792" i="4" s="1"/>
  <c r="O1806" i="4"/>
  <c r="P1806" i="4" s="1"/>
  <c r="O1815" i="4"/>
  <c r="P1815" i="4" s="1"/>
  <c r="K1841" i="4"/>
  <c r="L1841" i="4" s="1"/>
  <c r="Q1841" i="4" s="1"/>
  <c r="K1901" i="4"/>
  <c r="L1901" i="4" s="1"/>
  <c r="Q1901" i="4" s="1"/>
  <c r="O1990" i="4"/>
  <c r="P1990" i="4" s="1"/>
  <c r="Q1990" i="4" s="1"/>
  <c r="O1998" i="4"/>
  <c r="P1998" i="4" s="1"/>
  <c r="O2009" i="4"/>
  <c r="P2009" i="4" s="1"/>
  <c r="O2012" i="4"/>
  <c r="P2012" i="4" s="1"/>
  <c r="K2033" i="4"/>
  <c r="L2033" i="4" s="1"/>
  <c r="O2044" i="4"/>
  <c r="P2044" i="4" s="1"/>
  <c r="O2047" i="4"/>
  <c r="P2047" i="4" s="1"/>
  <c r="O2050" i="4"/>
  <c r="P2050" i="4" s="1"/>
  <c r="K2053" i="4"/>
  <c r="L2053" i="4" s="1"/>
  <c r="K2059" i="4"/>
  <c r="L2059" i="4" s="1"/>
  <c r="K2062" i="4"/>
  <c r="L2062" i="4" s="1"/>
  <c r="O2073" i="4"/>
  <c r="P2073" i="4" s="1"/>
  <c r="O2079" i="4"/>
  <c r="P2079" i="4" s="1"/>
  <c r="O2082" i="4"/>
  <c r="P2082" i="4" s="1"/>
  <c r="K2091" i="4"/>
  <c r="L2091" i="4" s="1"/>
  <c r="O2096" i="4"/>
  <c r="P2096" i="4" s="1"/>
  <c r="Q2096" i="4" s="1"/>
  <c r="O2099" i="4"/>
  <c r="P2099" i="4" s="1"/>
  <c r="Q2099" i="4" s="1"/>
  <c r="O2226" i="4"/>
  <c r="P2226" i="4" s="1"/>
  <c r="K2247" i="4"/>
  <c r="L2247" i="4" s="1"/>
  <c r="Q2247" i="4" s="1"/>
  <c r="O2261" i="4"/>
  <c r="P2261" i="4" s="1"/>
  <c r="K2273" i="4"/>
  <c r="L2273" i="4" s="1"/>
  <c r="K2276" i="4"/>
  <c r="L2276" i="4" s="1"/>
  <c r="O2310" i="4"/>
  <c r="P2310" i="4" s="1"/>
  <c r="Q2310" i="4" s="1"/>
  <c r="O2313" i="4"/>
  <c r="P2313" i="4" s="1"/>
  <c r="O2316" i="4"/>
  <c r="P2316" i="4" s="1"/>
  <c r="Q2316" i="4" s="1"/>
  <c r="K2334" i="4"/>
  <c r="L2334" i="4" s="1"/>
  <c r="O1147" i="4"/>
  <c r="P1147" i="4" s="1"/>
  <c r="O1168" i="4"/>
  <c r="P1168" i="4" s="1"/>
  <c r="O1174" i="4"/>
  <c r="P1174" i="4" s="1"/>
  <c r="O1180" i="4"/>
  <c r="P1180" i="4" s="1"/>
  <c r="O1218" i="4"/>
  <c r="P1218" i="4" s="1"/>
  <c r="O1227" i="4"/>
  <c r="P1227" i="4" s="1"/>
  <c r="O1230" i="4"/>
  <c r="P1230" i="4" s="1"/>
  <c r="O1233" i="4"/>
  <c r="P1233" i="4" s="1"/>
  <c r="O1239" i="4"/>
  <c r="P1239" i="4" s="1"/>
  <c r="O1242" i="4"/>
  <c r="P1242" i="4" s="1"/>
  <c r="O1245" i="4"/>
  <c r="P1245" i="4" s="1"/>
  <c r="O1248" i="4"/>
  <c r="P1248" i="4" s="1"/>
  <c r="K1254" i="4"/>
  <c r="L1254" i="4" s="1"/>
  <c r="K1259" i="4"/>
  <c r="L1259" i="4" s="1"/>
  <c r="K1262" i="4"/>
  <c r="L1262" i="4" s="1"/>
  <c r="K1274" i="4"/>
  <c r="L1274" i="4" s="1"/>
  <c r="Q1274" i="4" s="1"/>
  <c r="O1282" i="4"/>
  <c r="P1282" i="4" s="1"/>
  <c r="K1300" i="4"/>
  <c r="L1300" i="4" s="1"/>
  <c r="Q1300" i="4" s="1"/>
  <c r="O1341" i="4"/>
  <c r="P1341" i="4" s="1"/>
  <c r="O1364" i="4"/>
  <c r="P1364" i="4" s="1"/>
  <c r="K1379" i="4"/>
  <c r="L1379" i="4" s="1"/>
  <c r="K1385" i="4"/>
  <c r="L1385" i="4" s="1"/>
  <c r="O1404" i="4"/>
  <c r="P1404" i="4" s="1"/>
  <c r="Q1404" i="4" s="1"/>
  <c r="O1407" i="4"/>
  <c r="P1407" i="4" s="1"/>
  <c r="O1413" i="4"/>
  <c r="P1413" i="4" s="1"/>
  <c r="O1416" i="4"/>
  <c r="P1416" i="4" s="1"/>
  <c r="Q1416" i="4" s="1"/>
  <c r="O1419" i="4"/>
  <c r="P1419" i="4" s="1"/>
  <c r="O1422" i="4"/>
  <c r="P1422" i="4" s="1"/>
  <c r="Q1422" i="4" s="1"/>
  <c r="O1425" i="4"/>
  <c r="P1425" i="4" s="1"/>
  <c r="O1431" i="4"/>
  <c r="P1431" i="4" s="1"/>
  <c r="Q1431" i="4" s="1"/>
  <c r="K1446" i="4"/>
  <c r="L1446" i="4" s="1"/>
  <c r="Q1446" i="4" s="1"/>
  <c r="K1449" i="4"/>
  <c r="L1449" i="4" s="1"/>
  <c r="O1454" i="4"/>
  <c r="P1454" i="4" s="1"/>
  <c r="Q1454" i="4" s="1"/>
  <c r="K1469" i="4"/>
  <c r="L1469" i="4" s="1"/>
  <c r="K1483" i="4"/>
  <c r="L1483" i="4" s="1"/>
  <c r="O1491" i="4"/>
  <c r="P1491" i="4" s="1"/>
  <c r="O1494" i="4"/>
  <c r="P1494" i="4" s="1"/>
  <c r="O1497" i="4"/>
  <c r="P1497" i="4" s="1"/>
  <c r="O1500" i="4"/>
  <c r="P1500" i="4" s="1"/>
  <c r="K1515" i="4"/>
  <c r="L1515" i="4" s="1"/>
  <c r="K1518" i="4"/>
  <c r="L1518" i="4" s="1"/>
  <c r="Q1518" i="4" s="1"/>
  <c r="K1524" i="4"/>
  <c r="L1524" i="4" s="1"/>
  <c r="K1527" i="4"/>
  <c r="L1527" i="4" s="1"/>
  <c r="K1546" i="4"/>
  <c r="L1546" i="4" s="1"/>
  <c r="Q1546" i="4" s="1"/>
  <c r="O1551" i="4"/>
  <c r="P1551" i="4" s="1"/>
  <c r="O1554" i="4"/>
  <c r="P1554" i="4" s="1"/>
  <c r="Q1554" i="4" s="1"/>
  <c r="K1563" i="4"/>
  <c r="L1563" i="4" s="1"/>
  <c r="O1583" i="4"/>
  <c r="P1583" i="4" s="1"/>
  <c r="O1586" i="4"/>
  <c r="P1586" i="4" s="1"/>
  <c r="O1589" i="4"/>
  <c r="P1589" i="4" s="1"/>
  <c r="O1592" i="4"/>
  <c r="P1592" i="4" s="1"/>
  <c r="O1595" i="4"/>
  <c r="P1595" i="4" s="1"/>
  <c r="O1617" i="4"/>
  <c r="P1617" i="4" s="1"/>
  <c r="O1620" i="4"/>
  <c r="P1620" i="4" s="1"/>
  <c r="Q1620" i="4" s="1"/>
  <c r="K1629" i="4"/>
  <c r="L1629" i="4" s="1"/>
  <c r="K1632" i="4"/>
  <c r="L1632" i="4" s="1"/>
  <c r="K1652" i="4"/>
  <c r="L1652" i="4" s="1"/>
  <c r="K1663" i="4"/>
  <c r="L1663" i="4" s="1"/>
  <c r="O1668" i="4"/>
  <c r="P1668" i="4" s="1"/>
  <c r="K1677" i="4"/>
  <c r="L1677" i="4" s="1"/>
  <c r="K1683" i="4"/>
  <c r="L1683" i="4" s="1"/>
  <c r="K1694" i="4"/>
  <c r="L1694" i="4" s="1"/>
  <c r="Q1694" i="4" s="1"/>
  <c r="K1703" i="4"/>
  <c r="L1703" i="4" s="1"/>
  <c r="K1706" i="4"/>
  <c r="L1706" i="4" s="1"/>
  <c r="K1709" i="4"/>
  <c r="L1709" i="4" s="1"/>
  <c r="Q1709" i="4" s="1"/>
  <c r="O1717" i="4"/>
  <c r="P1717" i="4" s="1"/>
  <c r="Q1717" i="4" s="1"/>
  <c r="K1723" i="4"/>
  <c r="L1723" i="4" s="1"/>
  <c r="O1728" i="4"/>
  <c r="P1728" i="4" s="1"/>
  <c r="O1757" i="4"/>
  <c r="P1757" i="4" s="1"/>
  <c r="O1760" i="4"/>
  <c r="P1760" i="4" s="1"/>
  <c r="K1961" i="4"/>
  <c r="L1961" i="4" s="1"/>
  <c r="O1966" i="4"/>
  <c r="P1966" i="4" s="1"/>
  <c r="K2013" i="4"/>
  <c r="L2013" i="4" s="1"/>
  <c r="Q2013" i="4" s="1"/>
  <c r="Q2025" i="4"/>
  <c r="O2056" i="4"/>
  <c r="P2056" i="4" s="1"/>
  <c r="K2100" i="4"/>
  <c r="L2100" i="4" s="1"/>
  <c r="K2111" i="4"/>
  <c r="L2111" i="4" s="1"/>
  <c r="K2230" i="4"/>
  <c r="L2230" i="4" s="1"/>
  <c r="K2262" i="4"/>
  <c r="L2262" i="4" s="1"/>
  <c r="O2276" i="4"/>
  <c r="P2276" i="4" s="1"/>
  <c r="Q2276" i="4" s="1"/>
  <c r="O1975" i="4"/>
  <c r="P1975" i="4" s="1"/>
  <c r="K1997" i="4"/>
  <c r="L1997" i="4" s="1"/>
  <c r="O2010" i="4"/>
  <c r="P2010" i="4" s="1"/>
  <c r="K2095" i="4"/>
  <c r="L2095" i="4" s="1"/>
  <c r="O2143" i="4"/>
  <c r="P2143" i="4" s="1"/>
  <c r="Q2143" i="4" s="1"/>
  <c r="O2172" i="4"/>
  <c r="P2172" i="4" s="1"/>
  <c r="O2178" i="4"/>
  <c r="P2178" i="4" s="1"/>
  <c r="Q2178" i="4" s="1"/>
  <c r="O2181" i="4"/>
  <c r="P2181" i="4" s="1"/>
  <c r="O2204" i="4"/>
  <c r="P2204" i="4" s="1"/>
  <c r="O2210" i="4"/>
  <c r="P2210" i="4" s="1"/>
  <c r="Q2210" i="4" s="1"/>
  <c r="O2224" i="4"/>
  <c r="P2224" i="4" s="1"/>
  <c r="O2227" i="4"/>
  <c r="P2227" i="4" s="1"/>
  <c r="O2230" i="4"/>
  <c r="P2230" i="4" s="1"/>
  <c r="O2233" i="4"/>
  <c r="P2233" i="4" s="1"/>
  <c r="Q2233" i="4" s="1"/>
  <c r="O2236" i="4"/>
  <c r="P2236" i="4" s="1"/>
  <c r="Q2236" i="4" s="1"/>
  <c r="O2242" i="4"/>
  <c r="P2242" i="4" s="1"/>
  <c r="K2248" i="4"/>
  <c r="L2248" i="4" s="1"/>
  <c r="Q2248" i="4" s="1"/>
  <c r="O2256" i="4"/>
  <c r="P2256" i="4" s="1"/>
  <c r="O2262" i="4"/>
  <c r="P2262" i="4" s="1"/>
  <c r="K2271" i="4"/>
  <c r="L2271" i="4" s="1"/>
  <c r="O2125" i="4"/>
  <c r="P2125" i="4" s="1"/>
  <c r="O2191" i="4"/>
  <c r="P2191" i="4" s="1"/>
  <c r="K2291" i="4"/>
  <c r="L2291" i="4" s="1"/>
  <c r="Q2291" i="4" s="1"/>
  <c r="O2351" i="4"/>
  <c r="P2351" i="4" s="1"/>
  <c r="O1847" i="4"/>
  <c r="P1847" i="4" s="1"/>
  <c r="K1890" i="4"/>
  <c r="L1890" i="4" s="1"/>
  <c r="Q1890" i="4" s="1"/>
  <c r="K1932" i="4"/>
  <c r="L1932" i="4" s="1"/>
  <c r="K1938" i="4"/>
  <c r="L1938" i="4" s="1"/>
  <c r="K1982" i="4"/>
  <c r="L1982" i="4" s="1"/>
  <c r="K2101" i="4"/>
  <c r="L2101" i="4" s="1"/>
  <c r="Q2117" i="4"/>
  <c r="O2177" i="4"/>
  <c r="P2177" i="4" s="1"/>
  <c r="O2343" i="4"/>
  <c r="P2343" i="4" s="1"/>
  <c r="O1418" i="4"/>
  <c r="P1418" i="4" s="1"/>
  <c r="O1421" i="4"/>
  <c r="P1421" i="4" s="1"/>
  <c r="K1430" i="4"/>
  <c r="L1430" i="4" s="1"/>
  <c r="O1444" i="4"/>
  <c r="P1444" i="4" s="1"/>
  <c r="Q1444" i="4" s="1"/>
  <c r="K1453" i="4"/>
  <c r="L1453" i="4" s="1"/>
  <c r="K1456" i="4"/>
  <c r="L1456" i="4" s="1"/>
  <c r="O1461" i="4"/>
  <c r="P1461" i="4" s="1"/>
  <c r="Q1461" i="4" s="1"/>
  <c r="K1476" i="4"/>
  <c r="L1476" i="4" s="1"/>
  <c r="Q1476" i="4" s="1"/>
  <c r="K1479" i="4"/>
  <c r="L1479" i="4" s="1"/>
  <c r="Q1479" i="4" s="1"/>
  <c r="K1487" i="4"/>
  <c r="L1487" i="4" s="1"/>
  <c r="O1498" i="4"/>
  <c r="P1498" i="4" s="1"/>
  <c r="O1507" i="4"/>
  <c r="P1507" i="4" s="1"/>
  <c r="O1510" i="4"/>
  <c r="P1510" i="4" s="1"/>
  <c r="K1547" i="4"/>
  <c r="L1547" i="4" s="1"/>
  <c r="O1552" i="4"/>
  <c r="P1552" i="4" s="1"/>
  <c r="K1561" i="4"/>
  <c r="L1561" i="4" s="1"/>
  <c r="O1581" i="4"/>
  <c r="P1581" i="4" s="1"/>
  <c r="O1584" i="4"/>
  <c r="P1584" i="4" s="1"/>
  <c r="O1587" i="4"/>
  <c r="P1587" i="4" s="1"/>
  <c r="O1590" i="4"/>
  <c r="P1590" i="4" s="1"/>
  <c r="K1601" i="4"/>
  <c r="L1601" i="4" s="1"/>
  <c r="K1604" i="4"/>
  <c r="L1604" i="4" s="1"/>
  <c r="K1607" i="4"/>
  <c r="L1607" i="4" s="1"/>
  <c r="K1621" i="4"/>
  <c r="L1621" i="4" s="1"/>
  <c r="O1626" i="4"/>
  <c r="P1626" i="4" s="1"/>
  <c r="O1632" i="4"/>
  <c r="P1632" i="4" s="1"/>
  <c r="K1641" i="4"/>
  <c r="L1641" i="4" s="1"/>
  <c r="O1649" i="4"/>
  <c r="P1649" i="4" s="1"/>
  <c r="O1663" i="4"/>
  <c r="P1663" i="4" s="1"/>
  <c r="O1680" i="4"/>
  <c r="P1680" i="4" s="1"/>
  <c r="O1683" i="4"/>
  <c r="P1683" i="4" s="1"/>
  <c r="K1686" i="4"/>
  <c r="L1686" i="4" s="1"/>
  <c r="O1697" i="4"/>
  <c r="P1697" i="4" s="1"/>
  <c r="O1700" i="4"/>
  <c r="P1700" i="4" s="1"/>
  <c r="O1706" i="4"/>
  <c r="P1706" i="4" s="1"/>
  <c r="K1712" i="4"/>
  <c r="L1712" i="4" s="1"/>
  <c r="Q1712" i="4" s="1"/>
  <c r="K1718" i="4"/>
  <c r="L1718" i="4" s="1"/>
  <c r="K1729" i="4"/>
  <c r="L1729" i="4" s="1"/>
  <c r="Q1729" i="4" s="1"/>
  <c r="O1743" i="4"/>
  <c r="P1743" i="4" s="1"/>
  <c r="K1752" i="4"/>
  <c r="L1752" i="4" s="1"/>
  <c r="K1766" i="4"/>
  <c r="L1766" i="4" s="1"/>
  <c r="O1795" i="4"/>
  <c r="P1795" i="4" s="1"/>
  <c r="O1804" i="4"/>
  <c r="P1804" i="4" s="1"/>
  <c r="O1807" i="4"/>
  <c r="P1807" i="4" s="1"/>
  <c r="O1810" i="4"/>
  <c r="P1810" i="4" s="1"/>
  <c r="K1819" i="4"/>
  <c r="L1819" i="4" s="1"/>
  <c r="K1822" i="4"/>
  <c r="L1822" i="4" s="1"/>
  <c r="K1825" i="4"/>
  <c r="L1825" i="4" s="1"/>
  <c r="K1839" i="4"/>
  <c r="L1839" i="4" s="1"/>
  <c r="K1845" i="4"/>
  <c r="L1845" i="4" s="1"/>
  <c r="O1861" i="4"/>
  <c r="P1861" i="4" s="1"/>
  <c r="K1873" i="4"/>
  <c r="L1873" i="4" s="1"/>
  <c r="O1923" i="4"/>
  <c r="P1923" i="4" s="1"/>
  <c r="K2058" i="4"/>
  <c r="L2058" i="4" s="1"/>
  <c r="O2101" i="4"/>
  <c r="P2101" i="4" s="1"/>
  <c r="K2107" i="4"/>
  <c r="L2107" i="4" s="1"/>
  <c r="Q2107" i="4" s="1"/>
  <c r="K2123" i="4"/>
  <c r="L2123" i="4" s="1"/>
  <c r="Q2123" i="4" s="1"/>
  <c r="K2126" i="4"/>
  <c r="L2126" i="4" s="1"/>
  <c r="Q2126" i="4" s="1"/>
  <c r="K2152" i="4"/>
  <c r="L2152" i="4" s="1"/>
  <c r="K2161" i="4"/>
  <c r="L2161" i="4" s="1"/>
  <c r="Q2161" i="4" s="1"/>
  <c r="O2166" i="4"/>
  <c r="P2166" i="4" s="1"/>
  <c r="K2172" i="4"/>
  <c r="L2172" i="4" s="1"/>
  <c r="Q2283" i="4"/>
  <c r="O2294" i="4"/>
  <c r="P2294" i="4" s="1"/>
  <c r="O2297" i="4"/>
  <c r="P2297" i="4" s="1"/>
  <c r="Q2297" i="4" s="1"/>
  <c r="O2300" i="4"/>
  <c r="P2300" i="4" s="1"/>
  <c r="O2311" i="4"/>
  <c r="P2311" i="4" s="1"/>
  <c r="K1921" i="4"/>
  <c r="L1921" i="4" s="1"/>
  <c r="Q1921" i="4" s="1"/>
  <c r="O1934" i="4"/>
  <c r="P1934" i="4" s="1"/>
  <c r="O1994" i="4"/>
  <c r="P1994" i="4" s="1"/>
  <c r="O1997" i="4"/>
  <c r="P1997" i="4" s="1"/>
  <c r="K2011" i="4"/>
  <c r="L2011" i="4" s="1"/>
  <c r="O2051" i="4"/>
  <c r="P2051" i="4" s="1"/>
  <c r="Q2051" i="4" s="1"/>
  <c r="K2054" i="4"/>
  <c r="L2054" i="4" s="1"/>
  <c r="K2086" i="4"/>
  <c r="L2086" i="4" s="1"/>
  <c r="K2116" i="4"/>
  <c r="L2116" i="4" s="1"/>
  <c r="K2119" i="4"/>
  <c r="L2119" i="4" s="1"/>
  <c r="O2121" i="4"/>
  <c r="P2121" i="4" s="1"/>
  <c r="O2127" i="4"/>
  <c r="P2127" i="4" s="1"/>
  <c r="K2136" i="4"/>
  <c r="L2136" i="4" s="1"/>
  <c r="O2158" i="4"/>
  <c r="P2158" i="4" s="1"/>
  <c r="K2195" i="4"/>
  <c r="L2195" i="4" s="1"/>
  <c r="O2203" i="4"/>
  <c r="P2203" i="4" s="1"/>
  <c r="Q2203" i="4" s="1"/>
  <c r="O2206" i="4"/>
  <c r="P2206" i="4" s="1"/>
  <c r="K2218" i="4"/>
  <c r="L2218" i="4" s="1"/>
  <c r="K2229" i="4"/>
  <c r="L2229" i="4" s="1"/>
  <c r="Q2229" i="4" s="1"/>
  <c r="K2235" i="4"/>
  <c r="L2235" i="4" s="1"/>
  <c r="Q2235" i="4" s="1"/>
  <c r="K2238" i="4"/>
  <c r="L2238" i="4" s="1"/>
  <c r="Q2238" i="4" s="1"/>
  <c r="K2241" i="4"/>
  <c r="L2241" i="4" s="1"/>
  <c r="K2244" i="4"/>
  <c r="L2244" i="4" s="1"/>
  <c r="Q2244" i="4" s="1"/>
  <c r="O2249" i="4"/>
  <c r="P2249" i="4" s="1"/>
  <c r="Q2249" i="4" s="1"/>
  <c r="O2266" i="4"/>
  <c r="P2266" i="4" s="1"/>
  <c r="K2269" i="4"/>
  <c r="L2269" i="4" s="1"/>
  <c r="Q2269" i="4" s="1"/>
  <c r="O2271" i="4"/>
  <c r="P2271" i="4" s="1"/>
  <c r="O2274" i="4"/>
  <c r="P2274" i="4" s="1"/>
  <c r="K2286" i="4"/>
  <c r="L2286" i="4" s="1"/>
  <c r="O2288" i="4"/>
  <c r="P2288" i="4" s="1"/>
  <c r="O2302" i="4"/>
  <c r="P2302" i="4" s="1"/>
  <c r="Q2302" i="4" s="1"/>
  <c r="O2308" i="4"/>
  <c r="P2308" i="4" s="1"/>
  <c r="K2320" i="4"/>
  <c r="L2320" i="4" s="1"/>
  <c r="K2323" i="4"/>
  <c r="L2323" i="4" s="1"/>
  <c r="O2331" i="4"/>
  <c r="P2331" i="4" s="1"/>
  <c r="O2334" i="4"/>
  <c r="P2334" i="4" s="1"/>
  <c r="O2337" i="4"/>
  <c r="P2337" i="4" s="1"/>
  <c r="O2340" i="4"/>
  <c r="P2340" i="4" s="1"/>
  <c r="K2343" i="4"/>
  <c r="L2343" i="4" s="1"/>
  <c r="O2348" i="4"/>
  <c r="P2348" i="4" s="1"/>
  <c r="O1679" i="4"/>
  <c r="P1679" i="4" s="1"/>
  <c r="Q1679" i="4" s="1"/>
  <c r="K1693" i="4"/>
  <c r="L1693" i="4" s="1"/>
  <c r="K1702" i="4"/>
  <c r="L1702" i="4" s="1"/>
  <c r="K1705" i="4"/>
  <c r="L1705" i="4" s="1"/>
  <c r="K1733" i="4"/>
  <c r="L1733" i="4" s="1"/>
  <c r="K1736" i="4"/>
  <c r="L1736" i="4" s="1"/>
  <c r="K1739" i="4"/>
  <c r="L1739" i="4" s="1"/>
  <c r="Q1739" i="4" s="1"/>
  <c r="O1747" i="4"/>
  <c r="P1747" i="4" s="1"/>
  <c r="Q1747" i="4" s="1"/>
  <c r="O1753" i="4"/>
  <c r="P1753" i="4" s="1"/>
  <c r="Q1753" i="4" s="1"/>
  <c r="O1767" i="4"/>
  <c r="P1767" i="4" s="1"/>
  <c r="O1776" i="4"/>
  <c r="P1776" i="4" s="1"/>
  <c r="K1785" i="4"/>
  <c r="L1785" i="4" s="1"/>
  <c r="K1788" i="4"/>
  <c r="L1788" i="4" s="1"/>
  <c r="K1791" i="4"/>
  <c r="L1791" i="4" s="1"/>
  <c r="O1793" i="4"/>
  <c r="P1793" i="4" s="1"/>
  <c r="O1796" i="4"/>
  <c r="P1796" i="4" s="1"/>
  <c r="O1799" i="4"/>
  <c r="P1799" i="4" s="1"/>
  <c r="O1802" i="4"/>
  <c r="P1802" i="4" s="1"/>
  <c r="O1817" i="4"/>
  <c r="P1817" i="4" s="1"/>
  <c r="K1832" i="4"/>
  <c r="L1832" i="4" s="1"/>
  <c r="Q1832" i="4" s="1"/>
  <c r="O1834" i="4"/>
  <c r="P1834" i="4" s="1"/>
  <c r="Q1834" i="4" s="1"/>
  <c r="K1840" i="4"/>
  <c r="L1840" i="4" s="1"/>
  <c r="O1859" i="4"/>
  <c r="P1859" i="4" s="1"/>
  <c r="O1870" i="4"/>
  <c r="P1870" i="4" s="1"/>
  <c r="K1876" i="4"/>
  <c r="L1876" i="4" s="1"/>
  <c r="Q1876" i="4" s="1"/>
  <c r="K1879" i="4"/>
  <c r="L1879" i="4" s="1"/>
  <c r="Q1879" i="4" s="1"/>
  <c r="O1896" i="4"/>
  <c r="P1896" i="4" s="1"/>
  <c r="O1899" i="4"/>
  <c r="P1899" i="4" s="1"/>
  <c r="K1905" i="4"/>
  <c r="L1905" i="4" s="1"/>
  <c r="O1913" i="4"/>
  <c r="P1913" i="4" s="1"/>
  <c r="Q1913" i="4" s="1"/>
  <c r="K1927" i="4"/>
  <c r="L1927" i="4" s="1"/>
  <c r="O1932" i="4"/>
  <c r="P1932" i="4" s="1"/>
  <c r="O1935" i="4"/>
  <c r="P1935" i="4" s="1"/>
  <c r="K1949" i="4"/>
  <c r="L1949" i="4" s="1"/>
  <c r="Q1949" i="4" s="1"/>
  <c r="K1952" i="4"/>
  <c r="L1952" i="4" s="1"/>
  <c r="O1965" i="4"/>
  <c r="P1965" i="4" s="1"/>
  <c r="K1974" i="4"/>
  <c r="L1974" i="4" s="1"/>
  <c r="Q1974" i="4" s="1"/>
  <c r="K1977" i="4"/>
  <c r="L1977" i="4" s="1"/>
  <c r="O2003" i="4"/>
  <c r="P2003" i="4" s="1"/>
  <c r="Q2003" i="4" s="1"/>
  <c r="O2011" i="4"/>
  <c r="P2011" i="4" s="1"/>
  <c r="O2020" i="4"/>
  <c r="P2020" i="4" s="1"/>
  <c r="O2023" i="4"/>
  <c r="P2023" i="4" s="1"/>
  <c r="O2032" i="4"/>
  <c r="P2032" i="4" s="1"/>
  <c r="K2035" i="4"/>
  <c r="L2035" i="4" s="1"/>
  <c r="Q2035" i="4" s="1"/>
  <c r="K2038" i="4"/>
  <c r="L2038" i="4" s="1"/>
  <c r="Q2038" i="4" s="1"/>
  <c r="O2063" i="4"/>
  <c r="P2063" i="4" s="1"/>
  <c r="K2069" i="4"/>
  <c r="L2069" i="4" s="1"/>
  <c r="K2072" i="4"/>
  <c r="L2072" i="4" s="1"/>
  <c r="K2078" i="4"/>
  <c r="L2078" i="4" s="1"/>
  <c r="K2081" i="4"/>
  <c r="L2081" i="4" s="1"/>
  <c r="O2092" i="4"/>
  <c r="P2092" i="4" s="1"/>
  <c r="O2100" i="4"/>
  <c r="P2100" i="4" s="1"/>
  <c r="K2114" i="4"/>
  <c r="L2114" i="4" s="1"/>
  <c r="O2119" i="4"/>
  <c r="P2119" i="4" s="1"/>
  <c r="K2128" i="4"/>
  <c r="L2128" i="4" s="1"/>
  <c r="O2139" i="4"/>
  <c r="P2139" i="4" s="1"/>
  <c r="K2162" i="4"/>
  <c r="L2162" i="4" s="1"/>
  <c r="O2167" i="4"/>
  <c r="P2167" i="4" s="1"/>
  <c r="Q2167" i="4" s="1"/>
  <c r="K2176" i="4"/>
  <c r="L2176" i="4" s="1"/>
  <c r="K2179" i="4"/>
  <c r="L2179" i="4" s="1"/>
  <c r="Q2179" i="4" s="1"/>
  <c r="O2184" i="4"/>
  <c r="P2184" i="4" s="1"/>
  <c r="K2190" i="4"/>
  <c r="L2190" i="4" s="1"/>
  <c r="Q2190" i="4" s="1"/>
  <c r="K2193" i="4"/>
  <c r="L2193" i="4" s="1"/>
  <c r="O2198" i="4"/>
  <c r="P2198" i="4" s="1"/>
  <c r="K2204" i="4"/>
  <c r="L2204" i="4" s="1"/>
  <c r="K2213" i="4"/>
  <c r="L2213" i="4" s="1"/>
  <c r="O2255" i="4"/>
  <c r="P2255" i="4" s="1"/>
  <c r="O2258" i="4"/>
  <c r="P2258" i="4" s="1"/>
  <c r="K2275" i="4"/>
  <c r="L2275" i="4" s="1"/>
  <c r="K2278" i="4"/>
  <c r="L2278" i="4" s="1"/>
  <c r="Q2372" i="4"/>
  <c r="O2289" i="4"/>
  <c r="P2289" i="4" s="1"/>
  <c r="K2301" i="4"/>
  <c r="L2301" i="4" s="1"/>
  <c r="O2306" i="4"/>
  <c r="P2306" i="4" s="1"/>
  <c r="O2309" i="4"/>
  <c r="P2309" i="4" s="1"/>
  <c r="O2326" i="4"/>
  <c r="P2326" i="4" s="1"/>
  <c r="O2329" i="4"/>
  <c r="P2329" i="4" s="1"/>
  <c r="O2332" i="4"/>
  <c r="P2332" i="4" s="1"/>
  <c r="Q2332" i="4" s="1"/>
  <c r="O2338" i="4"/>
  <c r="P2338" i="4" s="1"/>
  <c r="O2341" i="4"/>
  <c r="P2341" i="4" s="1"/>
  <c r="O2349" i="4"/>
  <c r="P2349" i="4" s="1"/>
  <c r="O2366" i="4"/>
  <c r="P2366" i="4" s="1"/>
  <c r="K126" i="4"/>
  <c r="L126" i="4" s="1"/>
  <c r="K182" i="4"/>
  <c r="L182" i="4" s="1"/>
  <c r="Q197" i="4"/>
  <c r="K219" i="4"/>
  <c r="L219" i="4" s="1"/>
  <c r="K351" i="4"/>
  <c r="L351" i="4" s="1"/>
  <c r="O637" i="4"/>
  <c r="P637" i="4" s="1"/>
  <c r="K643" i="4"/>
  <c r="L643" i="4" s="1"/>
  <c r="Q643" i="4" s="1"/>
  <c r="K760" i="4"/>
  <c r="L760" i="4" s="1"/>
  <c r="O860" i="4"/>
  <c r="P860" i="4" s="1"/>
  <c r="Q860" i="4" s="1"/>
  <c r="O940" i="4"/>
  <c r="P940" i="4" s="1"/>
  <c r="O1037" i="4"/>
  <c r="P1037" i="4" s="1"/>
  <c r="O1116" i="4"/>
  <c r="P1116" i="4" s="1"/>
  <c r="O1631" i="4"/>
  <c r="P1631" i="4" s="1"/>
  <c r="Q1631" i="4" s="1"/>
  <c r="K79" i="4"/>
  <c r="L79" i="4" s="1"/>
  <c r="K549" i="4"/>
  <c r="L549" i="4" s="1"/>
  <c r="Q549" i="4" s="1"/>
  <c r="K555" i="4"/>
  <c r="L555" i="4" s="1"/>
  <c r="Q555" i="4" s="1"/>
  <c r="K678" i="4"/>
  <c r="L678" i="4" s="1"/>
  <c r="Q678" i="4" s="1"/>
  <c r="O716" i="4"/>
  <c r="P716" i="4" s="1"/>
  <c r="O752" i="4"/>
  <c r="P752" i="4" s="1"/>
  <c r="O765" i="4"/>
  <c r="P765" i="4" s="1"/>
  <c r="O852" i="4"/>
  <c r="P852" i="4" s="1"/>
  <c r="Q852" i="4" s="1"/>
  <c r="K858" i="4"/>
  <c r="L858" i="4" s="1"/>
  <c r="Q858" i="4" s="1"/>
  <c r="Q1043" i="4"/>
  <c r="K1344" i="4"/>
  <c r="L1344" i="4" s="1"/>
  <c r="K1589" i="4"/>
  <c r="L1589" i="4" s="1"/>
  <c r="K94" i="4"/>
  <c r="L94" i="4" s="1"/>
  <c r="K159" i="4"/>
  <c r="L159" i="4" s="1"/>
  <c r="K211" i="4"/>
  <c r="L211" i="4" s="1"/>
  <c r="O262" i="4"/>
  <c r="P262" i="4" s="1"/>
  <c r="K471" i="4"/>
  <c r="L471" i="4" s="1"/>
  <c r="Q471" i="4" s="1"/>
  <c r="K635" i="4"/>
  <c r="L635" i="4" s="1"/>
  <c r="Q635" i="4" s="1"/>
  <c r="O760" i="4"/>
  <c r="P760" i="4" s="1"/>
  <c r="O844" i="4"/>
  <c r="P844" i="4" s="1"/>
  <c r="K861" i="4"/>
  <c r="L861" i="4" s="1"/>
  <c r="Q895" i="4"/>
  <c r="K1019" i="4"/>
  <c r="L1019" i="4" s="1"/>
  <c r="Q1019" i="4" s="1"/>
  <c r="K1670" i="4"/>
  <c r="L1670" i="4" s="1"/>
  <c r="Q1670" i="4" s="1"/>
  <c r="K1758" i="4"/>
  <c r="L1758" i="4" s="1"/>
  <c r="O1857" i="4"/>
  <c r="P1857" i="4" s="1"/>
  <c r="K106" i="4"/>
  <c r="L106" i="4" s="1"/>
  <c r="K712" i="4"/>
  <c r="L712" i="4" s="1"/>
  <c r="Q848" i="4"/>
  <c r="K909" i="4"/>
  <c r="L909" i="4" s="1"/>
  <c r="Q909" i="4" s="1"/>
  <c r="K1296" i="4"/>
  <c r="L1296" i="4" s="1"/>
  <c r="Q1296" i="4" s="1"/>
  <c r="O94" i="4"/>
  <c r="P94" i="4" s="1"/>
  <c r="K118" i="4"/>
  <c r="L118" i="4" s="1"/>
  <c r="K130" i="4"/>
  <c r="L130" i="4" s="1"/>
  <c r="K139" i="4"/>
  <c r="L139" i="4" s="1"/>
  <c r="K203" i="4"/>
  <c r="L203" i="4" s="1"/>
  <c r="O208" i="4"/>
  <c r="P208" i="4" s="1"/>
  <c r="Q208" i="4" s="1"/>
  <c r="O236" i="4"/>
  <c r="P236" i="4" s="1"/>
  <c r="Q236" i="4" s="1"/>
  <c r="K289" i="4"/>
  <c r="L289" i="4" s="1"/>
  <c r="O499" i="4"/>
  <c r="P499" i="4" s="1"/>
  <c r="Q660" i="4"/>
  <c r="O681" i="4"/>
  <c r="P681" i="4" s="1"/>
  <c r="Q681" i="4" s="1"/>
  <c r="O734" i="4"/>
  <c r="P734" i="4" s="1"/>
  <c r="K1428" i="4"/>
  <c r="L1428" i="4" s="1"/>
  <c r="O1458" i="4"/>
  <c r="P1458" i="4" s="1"/>
  <c r="O1545" i="4"/>
  <c r="P1545" i="4" s="1"/>
  <c r="Q1545" i="4" s="1"/>
  <c r="K1665" i="4"/>
  <c r="L1665" i="4" s="1"/>
  <c r="K1805" i="4"/>
  <c r="L1805" i="4" s="1"/>
  <c r="Q1805" i="4" s="1"/>
  <c r="K1853" i="4"/>
  <c r="L1853" i="4" s="1"/>
  <c r="O59" i="4"/>
  <c r="P59" i="4" s="1"/>
  <c r="K142" i="4"/>
  <c r="L142" i="4" s="1"/>
  <c r="K195" i="4"/>
  <c r="L195" i="4" s="1"/>
  <c r="Q195" i="4" s="1"/>
  <c r="K315" i="4"/>
  <c r="L315" i="4" s="1"/>
  <c r="Q315" i="4" s="1"/>
  <c r="O707" i="4"/>
  <c r="P707" i="4" s="1"/>
  <c r="Q707" i="4" s="1"/>
  <c r="O712" i="4"/>
  <c r="P712" i="4" s="1"/>
  <c r="O717" i="4"/>
  <c r="P717" i="4" s="1"/>
  <c r="Q717" i="4" s="1"/>
  <c r="O944" i="4"/>
  <c r="P944" i="4" s="1"/>
  <c r="Q1159" i="4"/>
  <c r="O1240" i="4"/>
  <c r="P1240" i="4" s="1"/>
  <c r="Q1240" i="4" s="1"/>
  <c r="O27" i="4"/>
  <c r="P27" i="4" s="1"/>
  <c r="O71" i="4"/>
  <c r="P71" i="4" s="1"/>
  <c r="O118" i="4"/>
  <c r="P118" i="4" s="1"/>
  <c r="Q118" i="4" s="1"/>
  <c r="K327" i="4"/>
  <c r="L327" i="4" s="1"/>
  <c r="Q327" i="4" s="1"/>
  <c r="O355" i="4"/>
  <c r="P355" i="4" s="1"/>
  <c r="K491" i="4"/>
  <c r="L491" i="4" s="1"/>
  <c r="Q491" i="4" s="1"/>
  <c r="O578" i="4"/>
  <c r="P578" i="4" s="1"/>
  <c r="O912" i="4"/>
  <c r="P912" i="4" s="1"/>
  <c r="O1562" i="4"/>
  <c r="P1562" i="4" s="1"/>
  <c r="Q1562" i="4" s="1"/>
  <c r="O1635" i="4"/>
  <c r="P1635" i="4" s="1"/>
  <c r="O1835" i="4"/>
  <c r="P1835" i="4" s="1"/>
  <c r="Q1835" i="4" s="1"/>
  <c r="O56" i="4"/>
  <c r="P56" i="4" s="1"/>
  <c r="K28" i="4"/>
  <c r="L28" i="4" s="1"/>
  <c r="O42" i="4"/>
  <c r="P42" i="4" s="1"/>
  <c r="O48" i="4"/>
  <c r="P48" i="4" s="1"/>
  <c r="K255" i="4"/>
  <c r="L255" i="4" s="1"/>
  <c r="Q255" i="4" s="1"/>
  <c r="K278" i="4"/>
  <c r="L278" i="4" s="1"/>
  <c r="Q278" i="4" s="1"/>
  <c r="K595" i="4"/>
  <c r="L595" i="4" s="1"/>
  <c r="K614" i="4"/>
  <c r="L614" i="4" s="1"/>
  <c r="Q614" i="4" s="1"/>
  <c r="K797" i="4"/>
  <c r="L797" i="4" s="1"/>
  <c r="Q797" i="4" s="1"/>
  <c r="K1168" i="4"/>
  <c r="L1168" i="4" s="1"/>
  <c r="O1723" i="4"/>
  <c r="P1723" i="4" s="1"/>
  <c r="O2145" i="4"/>
  <c r="P2145" i="4" s="1"/>
  <c r="O2175" i="4"/>
  <c r="P2175" i="4" s="1"/>
  <c r="K8" i="4"/>
  <c r="L8" i="4" s="1"/>
  <c r="K261" i="4"/>
  <c r="L261" i="4" s="1"/>
  <c r="K267" i="4"/>
  <c r="L267" i="4" s="1"/>
  <c r="K307" i="4"/>
  <c r="L307" i="4" s="1"/>
  <c r="K347" i="4"/>
  <c r="L347" i="4" s="1"/>
  <c r="K403" i="4"/>
  <c r="L403" i="4" s="1"/>
  <c r="Q403" i="4" s="1"/>
  <c r="O780" i="4"/>
  <c r="P780" i="4" s="1"/>
  <c r="K800" i="4"/>
  <c r="L800" i="4" s="1"/>
  <c r="K1520" i="4"/>
  <c r="L1520" i="4" s="1"/>
  <c r="Q1520" i="4" s="1"/>
  <c r="K2022" i="4"/>
  <c r="L2022" i="4" s="1"/>
  <c r="Q2146" i="4"/>
  <c r="K2154" i="4"/>
  <c r="L2154" i="4" s="1"/>
  <c r="Q2154" i="4" s="1"/>
  <c r="K2303" i="4"/>
  <c r="L2303" i="4" s="1"/>
  <c r="Q2303" i="4" s="1"/>
  <c r="Q190" i="4"/>
  <c r="O204" i="4"/>
  <c r="P204" i="4" s="1"/>
  <c r="K207" i="4"/>
  <c r="L207" i="4" s="1"/>
  <c r="K210" i="4"/>
  <c r="L210" i="4" s="1"/>
  <c r="O215" i="4"/>
  <c r="P215" i="4" s="1"/>
  <c r="Q215" i="4" s="1"/>
  <c r="O218" i="4"/>
  <c r="P218" i="4" s="1"/>
  <c r="Q218" i="4" s="1"/>
  <c r="K224" i="4"/>
  <c r="L224" i="4" s="1"/>
  <c r="Q224" i="4" s="1"/>
  <c r="O229" i="4"/>
  <c r="P229" i="4" s="1"/>
  <c r="Q229" i="4" s="1"/>
  <c r="K238" i="4"/>
  <c r="L238" i="4" s="1"/>
  <c r="K241" i="4"/>
  <c r="L241" i="4" s="1"/>
  <c r="K244" i="4"/>
  <c r="L244" i="4" s="1"/>
  <c r="O258" i="4"/>
  <c r="P258" i="4" s="1"/>
  <c r="O261" i="4"/>
  <c r="P261" i="4" s="1"/>
  <c r="O264" i="4"/>
  <c r="P264" i="4" s="1"/>
  <c r="O284" i="4"/>
  <c r="P284" i="4" s="1"/>
  <c r="Q284" i="4" s="1"/>
  <c r="O287" i="4"/>
  <c r="P287" i="4" s="1"/>
  <c r="O290" i="4"/>
  <c r="P290" i="4" s="1"/>
  <c r="Q290" i="4" s="1"/>
  <c r="O293" i="4"/>
  <c r="P293" i="4" s="1"/>
  <c r="Q293" i="4" s="1"/>
  <c r="O298" i="4"/>
  <c r="P298" i="4" s="1"/>
  <c r="Q298" i="4" s="1"/>
  <c r="O347" i="4"/>
  <c r="P347" i="4" s="1"/>
  <c r="O350" i="4"/>
  <c r="P350" i="4" s="1"/>
  <c r="Q350" i="4" s="1"/>
  <c r="O353" i="4"/>
  <c r="P353" i="4" s="1"/>
  <c r="O356" i="4"/>
  <c r="P356" i="4" s="1"/>
  <c r="Q356" i="4" s="1"/>
  <c r="K367" i="4"/>
  <c r="L367" i="4" s="1"/>
  <c r="K373" i="4"/>
  <c r="L373" i="4" s="1"/>
  <c r="O381" i="4"/>
  <c r="P381" i="4" s="1"/>
  <c r="Q381" i="4" s="1"/>
  <c r="K387" i="4"/>
  <c r="L387" i="4" s="1"/>
  <c r="O392" i="4"/>
  <c r="P392" i="4" s="1"/>
  <c r="K395" i="4"/>
  <c r="L395" i="4" s="1"/>
  <c r="K406" i="4"/>
  <c r="L406" i="4" s="1"/>
  <c r="K409" i="4"/>
  <c r="L409" i="4" s="1"/>
  <c r="K412" i="4"/>
  <c r="L412" i="4" s="1"/>
  <c r="Q412" i="4" s="1"/>
  <c r="K415" i="4"/>
  <c r="L415" i="4" s="1"/>
  <c r="K438" i="4"/>
  <c r="L438" i="4" s="1"/>
  <c r="O443" i="4"/>
  <c r="P443" i="4" s="1"/>
  <c r="O446" i="4"/>
  <c r="P446" i="4" s="1"/>
  <c r="O449" i="4"/>
  <c r="P449" i="4" s="1"/>
  <c r="Q449" i="4" s="1"/>
  <c r="O452" i="4"/>
  <c r="P452" i="4" s="1"/>
  <c r="O455" i="4"/>
  <c r="P455" i="4" s="1"/>
  <c r="O458" i="4"/>
  <c r="P458" i="4" s="1"/>
  <c r="O461" i="4"/>
  <c r="P461" i="4" s="1"/>
  <c r="O464" i="4"/>
  <c r="P464" i="4" s="1"/>
  <c r="O542" i="4"/>
  <c r="P542" i="4" s="1"/>
  <c r="Q542" i="4" s="1"/>
  <c r="K563" i="4"/>
  <c r="L563" i="4" s="1"/>
  <c r="K582" i="4"/>
  <c r="L582" i="4" s="1"/>
  <c r="K585" i="4"/>
  <c r="L585" i="4" s="1"/>
  <c r="K645" i="4"/>
  <c r="L645" i="4" s="1"/>
  <c r="Q645" i="4" s="1"/>
  <c r="K650" i="4"/>
  <c r="L650" i="4" s="1"/>
  <c r="Q650" i="4" s="1"/>
  <c r="K653" i="4"/>
  <c r="L653" i="4" s="1"/>
  <c r="Q653" i="4" s="1"/>
  <c r="O727" i="4"/>
  <c r="P727" i="4" s="1"/>
  <c r="K733" i="4"/>
  <c r="L733" i="4" s="1"/>
  <c r="Q733" i="4" s="1"/>
  <c r="O759" i="4"/>
  <c r="P759" i="4" s="1"/>
  <c r="Q759" i="4" s="1"/>
  <c r="O762" i="4"/>
  <c r="P762" i="4" s="1"/>
  <c r="Q762" i="4" s="1"/>
  <c r="O770" i="4"/>
  <c r="P770" i="4" s="1"/>
  <c r="O778" i="4"/>
  <c r="P778" i="4" s="1"/>
  <c r="O821" i="4"/>
  <c r="P821" i="4" s="1"/>
  <c r="Q821" i="4" s="1"/>
  <c r="O840" i="4"/>
  <c r="P840" i="4" s="1"/>
  <c r="Q840" i="4" s="1"/>
  <c r="K877" i="4"/>
  <c r="L877" i="4" s="1"/>
  <c r="Q877" i="4" s="1"/>
  <c r="K882" i="4"/>
  <c r="L882" i="4" s="1"/>
  <c r="K897" i="4"/>
  <c r="L897" i="4" s="1"/>
  <c r="O907" i="4"/>
  <c r="P907" i="4" s="1"/>
  <c r="K970" i="4"/>
  <c r="L970" i="4" s="1"/>
  <c r="O977" i="4"/>
  <c r="P977" i="4" s="1"/>
  <c r="O985" i="4"/>
  <c r="P985" i="4" s="1"/>
  <c r="K988" i="4"/>
  <c r="L988" i="4" s="1"/>
  <c r="O990" i="4"/>
  <c r="P990" i="4" s="1"/>
  <c r="K996" i="4"/>
  <c r="L996" i="4" s="1"/>
  <c r="K1037" i="4"/>
  <c r="L1037" i="4" s="1"/>
  <c r="O1042" i="4"/>
  <c r="P1042" i="4" s="1"/>
  <c r="K1048" i="4"/>
  <c r="L1048" i="4" s="1"/>
  <c r="K1051" i="4"/>
  <c r="L1051" i="4" s="1"/>
  <c r="O1053" i="4"/>
  <c r="P1053" i="4" s="1"/>
  <c r="O1077" i="4"/>
  <c r="P1077" i="4" s="1"/>
  <c r="Q1077" i="4" s="1"/>
  <c r="O1088" i="4"/>
  <c r="P1088" i="4" s="1"/>
  <c r="K1091" i="4"/>
  <c r="L1091" i="4" s="1"/>
  <c r="Q1091" i="4" s="1"/>
  <c r="K1113" i="4"/>
  <c r="L1113" i="4" s="1"/>
  <c r="O1171" i="4"/>
  <c r="P1171" i="4" s="1"/>
  <c r="K1187" i="4"/>
  <c r="L1187" i="4" s="1"/>
  <c r="Q1187" i="4" s="1"/>
  <c r="K1195" i="4"/>
  <c r="L1195" i="4" s="1"/>
  <c r="Q1195" i="4" s="1"/>
  <c r="K1220" i="4"/>
  <c r="L1220" i="4" s="1"/>
  <c r="O1256" i="4"/>
  <c r="P1256" i="4" s="1"/>
  <c r="K1265" i="4"/>
  <c r="L1265" i="4" s="1"/>
  <c r="Q1265" i="4" s="1"/>
  <c r="K1273" i="4"/>
  <c r="L1273" i="4" s="1"/>
  <c r="K1287" i="4"/>
  <c r="L1287" i="4" s="1"/>
  <c r="Q1287" i="4" s="1"/>
  <c r="O1292" i="4"/>
  <c r="P1292" i="4" s="1"/>
  <c r="Q1292" i="4" s="1"/>
  <c r="K1349" i="4"/>
  <c r="L1349" i="4" s="1"/>
  <c r="Q1349" i="4" s="1"/>
  <c r="K1371" i="4"/>
  <c r="L1371" i="4" s="1"/>
  <c r="K1421" i="4"/>
  <c r="L1421" i="4" s="1"/>
  <c r="K1509" i="4"/>
  <c r="L1509" i="4" s="1"/>
  <c r="Q1509" i="4" s="1"/>
  <c r="K1512" i="4"/>
  <c r="L1512" i="4" s="1"/>
  <c r="Q1512" i="4" s="1"/>
  <c r="O1517" i="4"/>
  <c r="P1517" i="4" s="1"/>
  <c r="K1539" i="4"/>
  <c r="L1539" i="4" s="1"/>
  <c r="Q1539" i="4" s="1"/>
  <c r="K1609" i="4"/>
  <c r="L1609" i="4" s="1"/>
  <c r="Q1609" i="4" s="1"/>
  <c r="Q1682" i="4"/>
  <c r="O1786" i="4"/>
  <c r="P1786" i="4" s="1"/>
  <c r="O1823" i="4"/>
  <c r="P1823" i="4" s="1"/>
  <c r="Q1904" i="4"/>
  <c r="Q1920" i="4"/>
  <c r="K2133" i="4"/>
  <c r="L2133" i="4" s="1"/>
  <c r="Q2133" i="4" s="1"/>
  <c r="O2140" i="4"/>
  <c r="P2140" i="4" s="1"/>
  <c r="Q2140" i="4" s="1"/>
  <c r="O2151" i="4"/>
  <c r="P2151" i="4" s="1"/>
  <c r="O2281" i="4"/>
  <c r="P2281" i="4" s="1"/>
  <c r="Q529" i="4"/>
  <c r="Q887" i="4"/>
  <c r="K123" i="4"/>
  <c r="L123" i="4" s="1"/>
  <c r="K135" i="4"/>
  <c r="L135" i="4" s="1"/>
  <c r="K179" i="4"/>
  <c r="L179" i="4" s="1"/>
  <c r="K230" i="4"/>
  <c r="L230" i="4" s="1"/>
  <c r="K379" i="4"/>
  <c r="L379" i="4" s="1"/>
  <c r="O406" i="4"/>
  <c r="P406" i="4" s="1"/>
  <c r="O1113" i="4"/>
  <c r="P1113" i="4" s="1"/>
  <c r="K1704" i="4"/>
  <c r="L1704" i="4" s="1"/>
  <c r="K2088" i="4"/>
  <c r="L2088" i="4" s="1"/>
  <c r="K2115" i="4"/>
  <c r="L2115" i="4" s="1"/>
  <c r="K147" i="4"/>
  <c r="L147" i="4" s="1"/>
  <c r="K191" i="4"/>
  <c r="L191" i="4" s="1"/>
  <c r="Q191" i="4" s="1"/>
  <c r="Q216" i="4"/>
  <c r="K331" i="4"/>
  <c r="L331" i="4" s="1"/>
  <c r="K371" i="4"/>
  <c r="L371" i="4" s="1"/>
  <c r="Q371" i="4" s="1"/>
  <c r="O719" i="4"/>
  <c r="P719" i="4" s="1"/>
  <c r="K957" i="4"/>
  <c r="L957" i="4" s="1"/>
  <c r="O980" i="4"/>
  <c r="P980" i="4" s="1"/>
  <c r="O1493" i="4"/>
  <c r="P1493" i="4" s="1"/>
  <c r="K1592" i="4"/>
  <c r="L1592" i="4" s="1"/>
  <c r="Q1910" i="4"/>
  <c r="K2274" i="4"/>
  <c r="L2274" i="4" s="1"/>
  <c r="K2315" i="4"/>
  <c r="L2315" i="4" s="1"/>
  <c r="Q2315" i="4" s="1"/>
  <c r="K85" i="4"/>
  <c r="L85" i="4" s="1"/>
  <c r="Q85" i="4" s="1"/>
  <c r="K97" i="4"/>
  <c r="L97" i="4" s="1"/>
  <c r="O176" i="4"/>
  <c r="P176" i="4" s="1"/>
  <c r="O259" i="4"/>
  <c r="P259" i="4" s="1"/>
  <c r="K326" i="4"/>
  <c r="L326" i="4" s="1"/>
  <c r="Q326" i="4" s="1"/>
  <c r="K499" i="4"/>
  <c r="L499" i="4" s="1"/>
  <c r="K627" i="4"/>
  <c r="L627" i="4" s="1"/>
  <c r="Q627" i="4" s="1"/>
  <c r="K662" i="4"/>
  <c r="L662" i="4" s="1"/>
  <c r="Q662" i="4" s="1"/>
  <c r="O768" i="4"/>
  <c r="P768" i="4" s="1"/>
  <c r="Q872" i="4"/>
  <c r="K1024" i="4"/>
  <c r="L1024" i="4" s="1"/>
  <c r="O1336" i="4"/>
  <c r="P1336" i="4" s="1"/>
  <c r="Q1336" i="4" s="1"/>
  <c r="K1347" i="4"/>
  <c r="L1347" i="4" s="1"/>
  <c r="Q1466" i="4"/>
  <c r="K1774" i="4"/>
  <c r="L1774" i="4" s="1"/>
  <c r="K2243" i="4"/>
  <c r="L2243" i="4" s="1"/>
  <c r="O15" i="4"/>
  <c r="P15" i="4" s="1"/>
  <c r="O35" i="4"/>
  <c r="P35" i="4" s="1"/>
  <c r="K103" i="4"/>
  <c r="L103" i="4" s="1"/>
  <c r="K109" i="4"/>
  <c r="L109" i="4" s="1"/>
  <c r="K519" i="4"/>
  <c r="L519" i="4" s="1"/>
  <c r="Q519" i="4" s="1"/>
  <c r="O558" i="4"/>
  <c r="P558" i="4" s="1"/>
  <c r="O659" i="4"/>
  <c r="P659" i="4" s="1"/>
  <c r="Q687" i="4"/>
  <c r="O744" i="4"/>
  <c r="P744" i="4" s="1"/>
  <c r="O836" i="4"/>
  <c r="P836" i="4" s="1"/>
  <c r="K1581" i="4"/>
  <c r="L1581" i="4" s="1"/>
  <c r="K1937" i="4"/>
  <c r="L1937" i="4" s="1"/>
  <c r="Q1937" i="4" s="1"/>
  <c r="K2251" i="4"/>
  <c r="L2251" i="4" s="1"/>
  <c r="Q2251" i="4" s="1"/>
  <c r="K71" i="4"/>
  <c r="L71" i="4" s="1"/>
  <c r="K121" i="4"/>
  <c r="L121" i="4" s="1"/>
  <c r="K127" i="4"/>
  <c r="L127" i="4" s="1"/>
  <c r="K133" i="4"/>
  <c r="L133" i="4" s="1"/>
  <c r="O242" i="4"/>
  <c r="P242" i="4" s="1"/>
  <c r="Q242" i="4" s="1"/>
  <c r="K451" i="4"/>
  <c r="L451" i="4" s="1"/>
  <c r="K463" i="4"/>
  <c r="L463" i="4" s="1"/>
  <c r="Q463" i="4" s="1"/>
  <c r="O490" i="4"/>
  <c r="P490" i="4" s="1"/>
  <c r="O496" i="4"/>
  <c r="P496" i="4" s="1"/>
  <c r="O502" i="4"/>
  <c r="P502" i="4" s="1"/>
  <c r="Q605" i="4"/>
  <c r="O739" i="4"/>
  <c r="P739" i="4" s="1"/>
  <c r="O888" i="4"/>
  <c r="P888" i="4" s="1"/>
  <c r="Q888" i="4" s="1"/>
  <c r="K1251" i="4"/>
  <c r="L1251" i="4" s="1"/>
  <c r="O1443" i="4"/>
  <c r="P1443" i="4" s="1"/>
  <c r="O1855" i="4"/>
  <c r="P1855" i="4" s="1"/>
  <c r="O2052" i="4"/>
  <c r="P2052" i="4" s="1"/>
  <c r="O2232" i="4"/>
  <c r="P2232" i="4" s="1"/>
  <c r="Q2256" i="4"/>
  <c r="O62" i="4"/>
  <c r="P62" i="4" s="1"/>
  <c r="K145" i="4"/>
  <c r="L145" i="4" s="1"/>
  <c r="K483" i="4"/>
  <c r="L483" i="4" s="1"/>
  <c r="Q483" i="4" s="1"/>
  <c r="K511" i="4"/>
  <c r="L511" i="4" s="1"/>
  <c r="Q511" i="4" s="1"/>
  <c r="O538" i="4"/>
  <c r="P538" i="4" s="1"/>
  <c r="K547" i="4"/>
  <c r="L547" i="4" s="1"/>
  <c r="O720" i="4"/>
  <c r="P720" i="4" s="1"/>
  <c r="Q720" i="4" s="1"/>
  <c r="O920" i="4"/>
  <c r="P920" i="4" s="1"/>
  <c r="Q920" i="4" s="1"/>
  <c r="O1313" i="4"/>
  <c r="P1313" i="4" s="1"/>
  <c r="O1573" i="4"/>
  <c r="P1573" i="4" s="1"/>
  <c r="O2169" i="4"/>
  <c r="P2169" i="4" s="1"/>
  <c r="O127" i="4"/>
  <c r="P127" i="4" s="1"/>
  <c r="Q127" i="4" s="1"/>
  <c r="K163" i="4"/>
  <c r="L163" i="4" s="1"/>
  <c r="O306" i="4"/>
  <c r="P306" i="4" s="1"/>
  <c r="O352" i="4"/>
  <c r="P352" i="4" s="1"/>
  <c r="Q352" i="4" s="1"/>
  <c r="K375" i="4"/>
  <c r="L375" i="4" s="1"/>
  <c r="K411" i="4"/>
  <c r="L411" i="4" s="1"/>
  <c r="K431" i="4"/>
  <c r="L431" i="4" s="1"/>
  <c r="Q431" i="4" s="1"/>
  <c r="O448" i="4"/>
  <c r="P448" i="4" s="1"/>
  <c r="K469" i="4"/>
  <c r="L469" i="4" s="1"/>
  <c r="Q469" i="4" s="1"/>
  <c r="K503" i="4"/>
  <c r="L503" i="4" s="1"/>
  <c r="Q503" i="4" s="1"/>
  <c r="K584" i="4"/>
  <c r="L584" i="4" s="1"/>
  <c r="Q947" i="4"/>
  <c r="Q1165" i="4"/>
  <c r="O1645" i="4"/>
  <c r="P1645" i="4" s="1"/>
  <c r="K1726" i="4"/>
  <c r="L1726" i="4" s="1"/>
  <c r="O45" i="4"/>
  <c r="P45" i="4" s="1"/>
  <c r="K63" i="4"/>
  <c r="L63" i="4" s="1"/>
  <c r="Q63" i="4" s="1"/>
  <c r="O98" i="4"/>
  <c r="P98" i="4" s="1"/>
  <c r="O775" i="4"/>
  <c r="P775" i="4" s="1"/>
  <c r="K910" i="4"/>
  <c r="L910" i="4" s="1"/>
  <c r="Q910" i="4" s="1"/>
  <c r="K1151" i="4"/>
  <c r="L1151" i="4" s="1"/>
  <c r="Q1151" i="4" s="1"/>
  <c r="K1426" i="4"/>
  <c r="L1426" i="4" s="1"/>
  <c r="Q1426" i="4" s="1"/>
  <c r="O1438" i="4"/>
  <c r="P1438" i="4" s="1"/>
  <c r="Q1438" i="4" s="1"/>
  <c r="O22" i="4"/>
  <c r="P22" i="4" s="1"/>
  <c r="K287" i="4"/>
  <c r="L287" i="4" s="1"/>
  <c r="K353" i="4"/>
  <c r="L353" i="4" s="1"/>
  <c r="K423" i="4"/>
  <c r="L423" i="4" s="1"/>
  <c r="Q423" i="4" s="1"/>
  <c r="O748" i="4"/>
  <c r="P748" i="4" s="1"/>
  <c r="O904" i="4"/>
  <c r="P904" i="4" s="1"/>
  <c r="K985" i="4"/>
  <c r="L985" i="4" s="1"/>
  <c r="K1228" i="4"/>
  <c r="L1228" i="4" s="1"/>
  <c r="O1308" i="4"/>
  <c r="P1308" i="4" s="1"/>
  <c r="O1797" i="4"/>
  <c r="P1797" i="4" s="1"/>
  <c r="Q1797" i="4" s="1"/>
  <c r="K114" i="4"/>
  <c r="L114" i="4" s="1"/>
  <c r="O119" i="4"/>
  <c r="P119" i="4" s="1"/>
  <c r="O122" i="4"/>
  <c r="P122" i="4" s="1"/>
  <c r="O131" i="4"/>
  <c r="P131" i="4" s="1"/>
  <c r="O134" i="4"/>
  <c r="P134" i="4" s="1"/>
  <c r="K155" i="4"/>
  <c r="L155" i="4" s="1"/>
  <c r="K161" i="4"/>
  <c r="L161" i="4" s="1"/>
  <c r="K170" i="4"/>
  <c r="L170" i="4" s="1"/>
  <c r="K173" i="4"/>
  <c r="L173" i="4" s="1"/>
  <c r="O190" i="4"/>
  <c r="P190" i="4" s="1"/>
  <c r="O193" i="4"/>
  <c r="P193" i="4" s="1"/>
  <c r="O221" i="4"/>
  <c r="P221" i="4" s="1"/>
  <c r="Q221" i="4" s="1"/>
  <c r="O232" i="4"/>
  <c r="P232" i="4" s="1"/>
  <c r="Q232" i="4" s="1"/>
  <c r="K250" i="4"/>
  <c r="L250" i="4" s="1"/>
  <c r="Q253" i="4"/>
  <c r="K282" i="4"/>
  <c r="L282" i="4" s="1"/>
  <c r="Q282" i="4" s="1"/>
  <c r="O296" i="4"/>
  <c r="P296" i="4" s="1"/>
  <c r="Q296" i="4" s="1"/>
  <c r="K342" i="4"/>
  <c r="L342" i="4" s="1"/>
  <c r="Q359" i="4"/>
  <c r="K362" i="4"/>
  <c r="L362" i="4" s="1"/>
  <c r="Q362" i="4" s="1"/>
  <c r="O367" i="4"/>
  <c r="P367" i="4" s="1"/>
  <c r="O370" i="4"/>
  <c r="P370" i="4" s="1"/>
  <c r="Q370" i="4" s="1"/>
  <c r="K376" i="4"/>
  <c r="L376" i="4" s="1"/>
  <c r="O384" i="4"/>
  <c r="P384" i="4" s="1"/>
  <c r="Q384" i="4" s="1"/>
  <c r="O387" i="4"/>
  <c r="P387" i="4" s="1"/>
  <c r="O395" i="4"/>
  <c r="P395" i="4" s="1"/>
  <c r="K398" i="4"/>
  <c r="L398" i="4" s="1"/>
  <c r="Q398" i="4" s="1"/>
  <c r="K441" i="4"/>
  <c r="L441" i="4" s="1"/>
  <c r="Q441" i="4" s="1"/>
  <c r="O531" i="4"/>
  <c r="P531" i="4" s="1"/>
  <c r="O534" i="4"/>
  <c r="P534" i="4" s="1"/>
  <c r="K540" i="4"/>
  <c r="L540" i="4" s="1"/>
  <c r="Q540" i="4" s="1"/>
  <c r="O545" i="4"/>
  <c r="P545" i="4" s="1"/>
  <c r="O548" i="4"/>
  <c r="P548" i="4" s="1"/>
  <c r="O551" i="4"/>
  <c r="P551" i="4" s="1"/>
  <c r="O557" i="4"/>
  <c r="P557" i="4" s="1"/>
  <c r="O568" i="4"/>
  <c r="P568" i="4" s="1"/>
  <c r="K615" i="4"/>
  <c r="L615" i="4" s="1"/>
  <c r="Q615" i="4" s="1"/>
  <c r="K618" i="4"/>
  <c r="L618" i="4" s="1"/>
  <c r="Q618" i="4" s="1"/>
  <c r="K640" i="4"/>
  <c r="L640" i="4" s="1"/>
  <c r="Q640" i="4" s="1"/>
  <c r="O647" i="4"/>
  <c r="P647" i="4" s="1"/>
  <c r="K722" i="4"/>
  <c r="L722" i="4" s="1"/>
  <c r="O730" i="4"/>
  <c r="P730" i="4" s="1"/>
  <c r="K757" i="4"/>
  <c r="L757" i="4" s="1"/>
  <c r="K765" i="4"/>
  <c r="L765" i="4" s="1"/>
  <c r="K768" i="4"/>
  <c r="L768" i="4" s="1"/>
  <c r="Q768" i="4" s="1"/>
  <c r="O773" i="4"/>
  <c r="P773" i="4" s="1"/>
  <c r="Q773" i="4" s="1"/>
  <c r="K793" i="4"/>
  <c r="L793" i="4" s="1"/>
  <c r="O806" i="4"/>
  <c r="P806" i="4" s="1"/>
  <c r="Q806" i="4" s="1"/>
  <c r="O830" i="4"/>
  <c r="P830" i="4" s="1"/>
  <c r="Q830" i="4" s="1"/>
  <c r="K833" i="4"/>
  <c r="L833" i="4" s="1"/>
  <c r="K866" i="4"/>
  <c r="L866" i="4" s="1"/>
  <c r="Q866" i="4" s="1"/>
  <c r="O871" i="4"/>
  <c r="P871" i="4" s="1"/>
  <c r="Q871" i="4" s="1"/>
  <c r="O874" i="4"/>
  <c r="P874" i="4" s="1"/>
  <c r="Q919" i="4"/>
  <c r="O931" i="4"/>
  <c r="P931" i="4" s="1"/>
  <c r="Q931" i="4" s="1"/>
  <c r="O934" i="4"/>
  <c r="P934" i="4" s="1"/>
  <c r="O937" i="4"/>
  <c r="P937" i="4" s="1"/>
  <c r="Q967" i="4"/>
  <c r="K980" i="4"/>
  <c r="L980" i="4" s="1"/>
  <c r="K991" i="4"/>
  <c r="L991" i="4" s="1"/>
  <c r="O993" i="4"/>
  <c r="P993" i="4" s="1"/>
  <c r="O1031" i="4"/>
  <c r="P1031" i="4" s="1"/>
  <c r="K1067" i="4"/>
  <c r="L1067" i="4" s="1"/>
  <c r="Q1067" i="4" s="1"/>
  <c r="O1080" i="4"/>
  <c r="P1080" i="4" s="1"/>
  <c r="K1102" i="4"/>
  <c r="L1102" i="4" s="1"/>
  <c r="Q1102" i="4" s="1"/>
  <c r="O1107" i="4"/>
  <c r="P1107" i="4" s="1"/>
  <c r="O1110" i="4"/>
  <c r="P1110" i="4" s="1"/>
  <c r="K1119" i="4"/>
  <c r="L1119" i="4" s="1"/>
  <c r="O1126" i="4"/>
  <c r="P1126" i="4" s="1"/>
  <c r="Q1126" i="4" s="1"/>
  <c r="O1132" i="4"/>
  <c r="P1132" i="4" s="1"/>
  <c r="Q1132" i="4" s="1"/>
  <c r="K1169" i="4"/>
  <c r="L1169" i="4" s="1"/>
  <c r="Q1169" i="4" s="1"/>
  <c r="O1217" i="4"/>
  <c r="P1217" i="4" s="1"/>
  <c r="O1244" i="4"/>
  <c r="P1244" i="4" s="1"/>
  <c r="O1247" i="4"/>
  <c r="P1247" i="4" s="1"/>
  <c r="O1259" i="4"/>
  <c r="P1259" i="4" s="1"/>
  <c r="K1279" i="4"/>
  <c r="L1279" i="4" s="1"/>
  <c r="Q1279" i="4" s="1"/>
  <c r="O1354" i="4"/>
  <c r="P1354" i="4" s="1"/>
  <c r="K1374" i="4"/>
  <c r="L1374" i="4" s="1"/>
  <c r="Q1374" i="4" s="1"/>
  <c r="O1379" i="4"/>
  <c r="P1379" i="4" s="1"/>
  <c r="Q1379" i="4" s="1"/>
  <c r="O1393" i="4"/>
  <c r="P1393" i="4" s="1"/>
  <c r="O1401" i="4"/>
  <c r="P1401" i="4" s="1"/>
  <c r="Q1401" i="4" s="1"/>
  <c r="O1415" i="4"/>
  <c r="P1415" i="4" s="1"/>
  <c r="Q1415" i="4" s="1"/>
  <c r="O1501" i="4"/>
  <c r="P1501" i="4" s="1"/>
  <c r="O1588" i="4"/>
  <c r="P1588" i="4" s="1"/>
  <c r="O1591" i="4"/>
  <c r="P1591" i="4" s="1"/>
  <c r="O1606" i="4"/>
  <c r="P1606" i="4" s="1"/>
  <c r="Q1606" i="4" s="1"/>
  <c r="K1698" i="4"/>
  <c r="L1698" i="4" s="1"/>
  <c r="K1784" i="4"/>
  <c r="L1784" i="4" s="1"/>
  <c r="Q1784" i="4" s="1"/>
  <c r="O1809" i="4"/>
  <c r="P1809" i="4" s="1"/>
  <c r="K1821" i="4"/>
  <c r="L1821" i="4" s="1"/>
  <c r="K1824" i="4"/>
  <c r="L1824" i="4" s="1"/>
  <c r="Q1824" i="4" s="1"/>
  <c r="O1895" i="4"/>
  <c r="P1895" i="4" s="1"/>
  <c r="Q1895" i="4" s="1"/>
  <c r="O2093" i="4"/>
  <c r="P2093" i="4" s="1"/>
  <c r="Q2093" i="4" s="1"/>
  <c r="O2128" i="4"/>
  <c r="P2128" i="4" s="1"/>
  <c r="O2284" i="4"/>
  <c r="P2284" i="4" s="1"/>
  <c r="K251" i="4"/>
  <c r="L251" i="4" s="1"/>
  <c r="O307" i="4"/>
  <c r="P307" i="4" s="1"/>
  <c r="K447" i="4"/>
  <c r="L447" i="4" s="1"/>
  <c r="K630" i="4"/>
  <c r="L630" i="4" s="1"/>
  <c r="Q630" i="4" s="1"/>
  <c r="O679" i="4"/>
  <c r="P679" i="4" s="1"/>
  <c r="K777" i="4"/>
  <c r="L777" i="4" s="1"/>
  <c r="Q777" i="4" s="1"/>
  <c r="K818" i="4"/>
  <c r="L818" i="4" s="1"/>
  <c r="O864" i="4"/>
  <c r="P864" i="4" s="1"/>
  <c r="O936" i="4"/>
  <c r="P936" i="4" s="1"/>
  <c r="O968" i="4"/>
  <c r="P968" i="4" s="1"/>
  <c r="Q968" i="4" s="1"/>
  <c r="K1204" i="4"/>
  <c r="L1204" i="4" s="1"/>
  <c r="O1441" i="4"/>
  <c r="P1441" i="4" s="1"/>
  <c r="Q1441" i="4" s="1"/>
  <c r="K1764" i="4"/>
  <c r="L1764" i="4" s="1"/>
  <c r="K1810" i="4"/>
  <c r="L1810" i="4" s="1"/>
  <c r="K1829" i="4"/>
  <c r="L1829" i="4" s="1"/>
  <c r="Q1829" i="4" s="1"/>
  <c r="O1833" i="4"/>
  <c r="P1833" i="4" s="1"/>
  <c r="Q1833" i="4" s="1"/>
  <c r="O1883" i="4"/>
  <c r="P1883" i="4" s="1"/>
  <c r="K2370" i="4"/>
  <c r="L2370" i="4" s="1"/>
  <c r="Q2370" i="4" s="1"/>
  <c r="K17" i="4"/>
  <c r="L17" i="4" s="1"/>
  <c r="O19" i="4"/>
  <c r="P19" i="4" s="1"/>
  <c r="K37" i="4"/>
  <c r="L37" i="4" s="1"/>
  <c r="O39" i="4"/>
  <c r="P39" i="4" s="1"/>
  <c r="O51" i="4"/>
  <c r="P51" i="4" s="1"/>
  <c r="K69" i="4"/>
  <c r="L69" i="4" s="1"/>
  <c r="K78" i="4"/>
  <c r="L78" i="4" s="1"/>
  <c r="K81" i="4"/>
  <c r="L81" i="4" s="1"/>
  <c r="O86" i="4"/>
  <c r="P86" i="4" s="1"/>
  <c r="O95" i="4"/>
  <c r="P95" i="4" s="1"/>
  <c r="K137" i="4"/>
  <c r="L137" i="4" s="1"/>
  <c r="O151" i="4"/>
  <c r="P151" i="4" s="1"/>
  <c r="O154" i="4"/>
  <c r="P154" i="4" s="1"/>
  <c r="K178" i="4"/>
  <c r="L178" i="4" s="1"/>
  <c r="O220" i="4"/>
  <c r="P220" i="4" s="1"/>
  <c r="Q220" i="4" s="1"/>
  <c r="K226" i="4"/>
  <c r="L226" i="4" s="1"/>
  <c r="K237" i="4"/>
  <c r="L237" i="4" s="1"/>
  <c r="K240" i="4"/>
  <c r="L240" i="4" s="1"/>
  <c r="O248" i="4"/>
  <c r="P248" i="4" s="1"/>
  <c r="O251" i="4"/>
  <c r="P251" i="4" s="1"/>
  <c r="O254" i="4"/>
  <c r="P254" i="4" s="1"/>
  <c r="O257" i="4"/>
  <c r="P257" i="4" s="1"/>
  <c r="Q257" i="4" s="1"/>
  <c r="K263" i="4"/>
  <c r="L263" i="4" s="1"/>
  <c r="K266" i="4"/>
  <c r="L266" i="4" s="1"/>
  <c r="Q266" i="4" s="1"/>
  <c r="K269" i="4"/>
  <c r="L269" i="4" s="1"/>
  <c r="Q269" i="4" s="1"/>
  <c r="K272" i="4"/>
  <c r="L272" i="4" s="1"/>
  <c r="Q272" i="4" s="1"/>
  <c r="K277" i="4"/>
  <c r="L277" i="4" s="1"/>
  <c r="K280" i="4"/>
  <c r="L280" i="4" s="1"/>
  <c r="O285" i="4"/>
  <c r="P285" i="4" s="1"/>
  <c r="O288" i="4"/>
  <c r="P288" i="4" s="1"/>
  <c r="Q288" i="4" s="1"/>
  <c r="O291" i="4"/>
  <c r="P291" i="4" s="1"/>
  <c r="K299" i="4"/>
  <c r="L299" i="4" s="1"/>
  <c r="K302" i="4"/>
  <c r="L302" i="4" s="1"/>
  <c r="Q302" i="4" s="1"/>
  <c r="K305" i="4"/>
  <c r="L305" i="4" s="1"/>
  <c r="Q305" i="4" s="1"/>
  <c r="K308" i="4"/>
  <c r="L308" i="4" s="1"/>
  <c r="Q308" i="4" s="1"/>
  <c r="O316" i="4"/>
  <c r="P316" i="4" s="1"/>
  <c r="Q316" i="4" s="1"/>
  <c r="K319" i="4"/>
  <c r="L319" i="4" s="1"/>
  <c r="O332" i="4"/>
  <c r="P332" i="4" s="1"/>
  <c r="K335" i="4"/>
  <c r="L335" i="4" s="1"/>
  <c r="K338" i="4"/>
  <c r="L338" i="4" s="1"/>
  <c r="Q338" i="4" s="1"/>
  <c r="K341" i="4"/>
  <c r="L341" i="4" s="1"/>
  <c r="Q341" i="4" s="1"/>
  <c r="K346" i="4"/>
  <c r="L346" i="4" s="1"/>
  <c r="Q349" i="4"/>
  <c r="O407" i="4"/>
  <c r="P407" i="4" s="1"/>
  <c r="O410" i="4"/>
  <c r="P410" i="4" s="1"/>
  <c r="K419" i="4"/>
  <c r="L419" i="4" s="1"/>
  <c r="O424" i="4"/>
  <c r="P424" i="4" s="1"/>
  <c r="K430" i="4"/>
  <c r="L430" i="4" s="1"/>
  <c r="K433" i="4"/>
  <c r="L433" i="4" s="1"/>
  <c r="Q433" i="4" s="1"/>
  <c r="K436" i="4"/>
  <c r="L436" i="4" s="1"/>
  <c r="Q436" i="4" s="1"/>
  <c r="O444" i="4"/>
  <c r="P444" i="4" s="1"/>
  <c r="O447" i="4"/>
  <c r="P447" i="4" s="1"/>
  <c r="K453" i="4"/>
  <c r="L453" i="4" s="1"/>
  <c r="K459" i="4"/>
  <c r="L459" i="4" s="1"/>
  <c r="O470" i="4"/>
  <c r="P470" i="4" s="1"/>
  <c r="K481" i="4"/>
  <c r="L481" i="4" s="1"/>
  <c r="K492" i="4"/>
  <c r="L492" i="4" s="1"/>
  <c r="Q492" i="4" s="1"/>
  <c r="K498" i="4"/>
  <c r="L498" i="4" s="1"/>
  <c r="K504" i="4"/>
  <c r="L504" i="4" s="1"/>
  <c r="Q504" i="4" s="1"/>
  <c r="O506" i="4"/>
  <c r="P506" i="4" s="1"/>
  <c r="O509" i="4"/>
  <c r="P509" i="4" s="1"/>
  <c r="O525" i="4"/>
  <c r="P525" i="4" s="1"/>
  <c r="K578" i="4"/>
  <c r="L578" i="4" s="1"/>
  <c r="O583" i="4"/>
  <c r="P583" i="4" s="1"/>
  <c r="O617" i="4"/>
  <c r="P617" i="4" s="1"/>
  <c r="Q617" i="4" s="1"/>
  <c r="K636" i="4"/>
  <c r="L636" i="4" s="1"/>
  <c r="K644" i="4"/>
  <c r="L644" i="4" s="1"/>
  <c r="Q644" i="4" s="1"/>
  <c r="O666" i="4"/>
  <c r="P666" i="4" s="1"/>
  <c r="Q666" i="4" s="1"/>
  <c r="Q669" i="4"/>
  <c r="O693" i="4"/>
  <c r="P693" i="4" s="1"/>
  <c r="Q693" i="4" s="1"/>
  <c r="K701" i="4"/>
  <c r="L701" i="4" s="1"/>
  <c r="Q701" i="4" s="1"/>
  <c r="O703" i="4"/>
  <c r="P703" i="4" s="1"/>
  <c r="K711" i="4"/>
  <c r="L711" i="4" s="1"/>
  <c r="Q711" i="4" s="1"/>
  <c r="O737" i="4"/>
  <c r="P737" i="4" s="1"/>
  <c r="Q737" i="4" s="1"/>
  <c r="K740" i="4"/>
  <c r="L740" i="4" s="1"/>
  <c r="K748" i="4"/>
  <c r="L748" i="4" s="1"/>
  <c r="O753" i="4"/>
  <c r="P753" i="4" s="1"/>
  <c r="Q753" i="4" s="1"/>
  <c r="O758" i="4"/>
  <c r="P758" i="4" s="1"/>
  <c r="Q758" i="4" s="1"/>
  <c r="K769" i="4"/>
  <c r="L769" i="4" s="1"/>
  <c r="K772" i="4"/>
  <c r="L772" i="4" s="1"/>
  <c r="K775" i="4"/>
  <c r="L775" i="4" s="1"/>
  <c r="O818" i="4"/>
  <c r="P818" i="4" s="1"/>
  <c r="O833" i="4"/>
  <c r="P833" i="4" s="1"/>
  <c r="O838" i="4"/>
  <c r="P838" i="4" s="1"/>
  <c r="K841" i="4"/>
  <c r="L841" i="4" s="1"/>
  <c r="K849" i="4"/>
  <c r="L849" i="4" s="1"/>
  <c r="K854" i="4"/>
  <c r="L854" i="4" s="1"/>
  <c r="O856" i="4"/>
  <c r="P856" i="4" s="1"/>
  <c r="Q856" i="4" s="1"/>
  <c r="O867" i="4"/>
  <c r="P867" i="4" s="1"/>
  <c r="Q867" i="4" s="1"/>
  <c r="O870" i="4"/>
  <c r="P870" i="4" s="1"/>
  <c r="Q870" i="4" s="1"/>
  <c r="O875" i="4"/>
  <c r="P875" i="4" s="1"/>
  <c r="Q875" i="4" s="1"/>
  <c r="K914" i="4"/>
  <c r="L914" i="4" s="1"/>
  <c r="K922" i="4"/>
  <c r="L922" i="4" s="1"/>
  <c r="Q922" i="4" s="1"/>
  <c r="K934" i="4"/>
  <c r="L934" i="4" s="1"/>
  <c r="K937" i="4"/>
  <c r="L937" i="4" s="1"/>
  <c r="O942" i="4"/>
  <c r="P942" i="4" s="1"/>
  <c r="K948" i="4"/>
  <c r="L948" i="4" s="1"/>
  <c r="K961" i="4"/>
  <c r="L961" i="4" s="1"/>
  <c r="Q961" i="4" s="1"/>
  <c r="O963" i="4"/>
  <c r="P963" i="4" s="1"/>
  <c r="K969" i="4"/>
  <c r="L969" i="4" s="1"/>
  <c r="K1018" i="4"/>
  <c r="L1018" i="4" s="1"/>
  <c r="O1028" i="4"/>
  <c r="P1028" i="4" s="1"/>
  <c r="K1034" i="4"/>
  <c r="L1034" i="4" s="1"/>
  <c r="Q1034" i="4" s="1"/>
  <c r="K1042" i="4"/>
  <c r="L1042" i="4" s="1"/>
  <c r="O1044" i="4"/>
  <c r="P1044" i="4" s="1"/>
  <c r="K1047" i="4"/>
  <c r="L1047" i="4" s="1"/>
  <c r="K1050" i="4"/>
  <c r="L1050" i="4" s="1"/>
  <c r="O1052" i="4"/>
  <c r="P1052" i="4" s="1"/>
  <c r="K1060" i="4"/>
  <c r="L1060" i="4" s="1"/>
  <c r="Q1060" i="4" s="1"/>
  <c r="O1075" i="4"/>
  <c r="P1075" i="4" s="1"/>
  <c r="K1080" i="4"/>
  <c r="L1080" i="4" s="1"/>
  <c r="K1085" i="4"/>
  <c r="L1085" i="4" s="1"/>
  <c r="Q1085" i="4" s="1"/>
  <c r="O1090" i="4"/>
  <c r="P1090" i="4" s="1"/>
  <c r="K1095" i="4"/>
  <c r="L1095" i="4" s="1"/>
  <c r="Q1095" i="4" s="1"/>
  <c r="O1097" i="4"/>
  <c r="P1097" i="4" s="1"/>
  <c r="Q1097" i="4" s="1"/>
  <c r="O1100" i="4"/>
  <c r="P1100" i="4" s="1"/>
  <c r="K1103" i="4"/>
  <c r="L1103" i="4" s="1"/>
  <c r="K1127" i="4"/>
  <c r="L1127" i="4" s="1"/>
  <c r="K1183" i="4"/>
  <c r="L1183" i="4" s="1"/>
  <c r="K1207" i="4"/>
  <c r="L1207" i="4" s="1"/>
  <c r="O1220" i="4"/>
  <c r="P1220" i="4" s="1"/>
  <c r="Q1226" i="4"/>
  <c r="O1277" i="4"/>
  <c r="P1277" i="4" s="1"/>
  <c r="O1434" i="4"/>
  <c r="P1434" i="4" s="1"/>
  <c r="Q1434" i="4" s="1"/>
  <c r="K1540" i="4"/>
  <c r="L1540" i="4" s="1"/>
  <c r="K1674" i="4"/>
  <c r="L1674" i="4" s="1"/>
  <c r="O1686" i="4"/>
  <c r="P1686" i="4" s="1"/>
  <c r="Q1686" i="4" s="1"/>
  <c r="K1746" i="4"/>
  <c r="L1746" i="4" s="1"/>
  <c r="O1751" i="4"/>
  <c r="P1751" i="4" s="1"/>
  <c r="O1821" i="4"/>
  <c r="P1821" i="4" s="1"/>
  <c r="K2263" i="4"/>
  <c r="L2263" i="4" s="1"/>
  <c r="K291" i="4"/>
  <c r="L291" i="4" s="1"/>
  <c r="O304" i="4"/>
  <c r="P304" i="4" s="1"/>
  <c r="Q304" i="4" s="1"/>
  <c r="O310" i="4"/>
  <c r="P310" i="4" s="1"/>
  <c r="Q310" i="4" s="1"/>
  <c r="K374" i="4"/>
  <c r="L374" i="4" s="1"/>
  <c r="Q374" i="4" s="1"/>
  <c r="K470" i="4"/>
  <c r="L470" i="4" s="1"/>
  <c r="K506" i="4"/>
  <c r="L506" i="4" s="1"/>
  <c r="Q612" i="4"/>
  <c r="O750" i="4"/>
  <c r="P750" i="4" s="1"/>
  <c r="Q750" i="4" s="1"/>
  <c r="O820" i="4"/>
  <c r="P820" i="4" s="1"/>
  <c r="O928" i="4"/>
  <c r="P928" i="4" s="1"/>
  <c r="Q928" i="4" s="1"/>
  <c r="O960" i="4"/>
  <c r="P960" i="4" s="1"/>
  <c r="O1196" i="4"/>
  <c r="P1196" i="4" s="1"/>
  <c r="K1473" i="4"/>
  <c r="L1473" i="4" s="1"/>
  <c r="Q1473" i="4" s="1"/>
  <c r="O14" i="4"/>
  <c r="P14" i="4" s="1"/>
  <c r="K20" i="4"/>
  <c r="L20" i="4" s="1"/>
  <c r="K75" i="4"/>
  <c r="L75" i="4" s="1"/>
  <c r="K90" i="4"/>
  <c r="L90" i="4" s="1"/>
  <c r="O107" i="4"/>
  <c r="P107" i="4" s="1"/>
  <c r="K204" i="4"/>
  <c r="L204" i="4" s="1"/>
  <c r="O209" i="4"/>
  <c r="P209" i="4" s="1"/>
  <c r="Q209" i="4" s="1"/>
  <c r="O212" i="4"/>
  <c r="P212" i="4" s="1"/>
  <c r="K246" i="4"/>
  <c r="L246" i="4" s="1"/>
  <c r="Q246" i="4" s="1"/>
  <c r="O260" i="4"/>
  <c r="P260" i="4" s="1"/>
  <c r="O263" i="4"/>
  <c r="P263" i="4" s="1"/>
  <c r="O277" i="4"/>
  <c r="P277" i="4" s="1"/>
  <c r="O294" i="4"/>
  <c r="P294" i="4" s="1"/>
  <c r="K297" i="4"/>
  <c r="L297" i="4" s="1"/>
  <c r="O299" i="4"/>
  <c r="P299" i="4" s="1"/>
  <c r="O319" i="4"/>
  <c r="P319" i="4" s="1"/>
  <c r="K325" i="4"/>
  <c r="L325" i="4" s="1"/>
  <c r="K330" i="4"/>
  <c r="L330" i="4" s="1"/>
  <c r="Q330" i="4" s="1"/>
  <c r="O377" i="4"/>
  <c r="P377" i="4" s="1"/>
  <c r="K386" i="4"/>
  <c r="L386" i="4" s="1"/>
  <c r="Q386" i="4" s="1"/>
  <c r="K389" i="4"/>
  <c r="L389" i="4" s="1"/>
  <c r="Q389" i="4" s="1"/>
  <c r="O413" i="4"/>
  <c r="P413" i="4" s="1"/>
  <c r="O416" i="4"/>
  <c r="P416" i="4" s="1"/>
  <c r="Q416" i="4" s="1"/>
  <c r="O419" i="4"/>
  <c r="P419" i="4" s="1"/>
  <c r="O450" i="4"/>
  <c r="P450" i="4" s="1"/>
  <c r="O453" i="4"/>
  <c r="P453" i="4" s="1"/>
  <c r="O456" i="4"/>
  <c r="P456" i="4" s="1"/>
  <c r="O462" i="4"/>
  <c r="P462" i="4" s="1"/>
  <c r="O465" i="4"/>
  <c r="P465" i="4" s="1"/>
  <c r="O475" i="4"/>
  <c r="P475" i="4" s="1"/>
  <c r="Q475" i="4" s="1"/>
  <c r="O478" i="4"/>
  <c r="P478" i="4" s="1"/>
  <c r="O481" i="4"/>
  <c r="P481" i="4" s="1"/>
  <c r="O484" i="4"/>
  <c r="P484" i="4" s="1"/>
  <c r="O489" i="4"/>
  <c r="P489" i="4" s="1"/>
  <c r="K554" i="4"/>
  <c r="L554" i="4" s="1"/>
  <c r="K557" i="4"/>
  <c r="L557" i="4" s="1"/>
  <c r="O565" i="4"/>
  <c r="P565" i="4" s="1"/>
  <c r="O573" i="4"/>
  <c r="P573" i="4" s="1"/>
  <c r="K589" i="4"/>
  <c r="L589" i="4" s="1"/>
  <c r="Q589" i="4" s="1"/>
  <c r="K594" i="4"/>
  <c r="L594" i="4" s="1"/>
  <c r="Q594" i="4" s="1"/>
  <c r="O601" i="4"/>
  <c r="P601" i="4" s="1"/>
  <c r="Q601" i="4" s="1"/>
  <c r="O604" i="4"/>
  <c r="P604" i="4" s="1"/>
  <c r="K607" i="4"/>
  <c r="L607" i="4" s="1"/>
  <c r="K610" i="4"/>
  <c r="L610" i="4" s="1"/>
  <c r="O620" i="4"/>
  <c r="P620" i="4" s="1"/>
  <c r="O625" i="4"/>
  <c r="P625" i="4" s="1"/>
  <c r="Q625" i="4" s="1"/>
  <c r="O641" i="4"/>
  <c r="P641" i="4" s="1"/>
  <c r="O688" i="4"/>
  <c r="P688" i="4" s="1"/>
  <c r="Q688" i="4" s="1"/>
  <c r="O691" i="4"/>
  <c r="P691" i="4" s="1"/>
  <c r="K714" i="4"/>
  <c r="L714" i="4" s="1"/>
  <c r="Q714" i="4" s="1"/>
  <c r="K719" i="4"/>
  <c r="L719" i="4" s="1"/>
  <c r="K730" i="4"/>
  <c r="L730" i="4" s="1"/>
  <c r="Q730" i="4" s="1"/>
  <c r="O735" i="4"/>
  <c r="P735" i="4" s="1"/>
  <c r="Q735" i="4" s="1"/>
  <c r="O745" i="4"/>
  <c r="P745" i="4" s="1"/>
  <c r="Q745" i="4" s="1"/>
  <c r="O761" i="4"/>
  <c r="P761" i="4" s="1"/>
  <c r="Q761" i="4" s="1"/>
  <c r="O769" i="4"/>
  <c r="P769" i="4" s="1"/>
  <c r="K780" i="4"/>
  <c r="L780" i="4" s="1"/>
  <c r="K790" i="4"/>
  <c r="L790" i="4" s="1"/>
  <c r="Q790" i="4" s="1"/>
  <c r="K809" i="4"/>
  <c r="L809" i="4" s="1"/>
  <c r="O826" i="4"/>
  <c r="P826" i="4" s="1"/>
  <c r="Q826" i="4" s="1"/>
  <c r="O841" i="4"/>
  <c r="P841" i="4" s="1"/>
  <c r="O851" i="4"/>
  <c r="P851" i="4" s="1"/>
  <c r="O854" i="4"/>
  <c r="P854" i="4" s="1"/>
  <c r="K857" i="4"/>
  <c r="L857" i="4" s="1"/>
  <c r="Q857" i="4" s="1"/>
  <c r="O862" i="4"/>
  <c r="P862" i="4" s="1"/>
  <c r="O893" i="4"/>
  <c r="P893" i="4" s="1"/>
  <c r="Q893" i="4" s="1"/>
  <c r="K898" i="4"/>
  <c r="L898" i="4" s="1"/>
  <c r="Q898" i="4" s="1"/>
  <c r="K940" i="4"/>
  <c r="L940" i="4" s="1"/>
  <c r="O945" i="4"/>
  <c r="P945" i="4" s="1"/>
  <c r="O966" i="4"/>
  <c r="P966" i="4" s="1"/>
  <c r="K1013" i="4"/>
  <c r="L1013" i="4" s="1"/>
  <c r="K1058" i="4"/>
  <c r="L1058" i="4" s="1"/>
  <c r="K1068" i="4"/>
  <c r="L1068" i="4" s="1"/>
  <c r="K1083" i="4"/>
  <c r="L1083" i="4" s="1"/>
  <c r="Q1083" i="4" s="1"/>
  <c r="K1088" i="4"/>
  <c r="L1088" i="4" s="1"/>
  <c r="K1098" i="4"/>
  <c r="L1098" i="4" s="1"/>
  <c r="K1106" i="4"/>
  <c r="L1106" i="4" s="1"/>
  <c r="O1114" i="4"/>
  <c r="P1114" i="4" s="1"/>
  <c r="Q1114" i="4" s="1"/>
  <c r="K1120" i="4"/>
  <c r="L1120" i="4" s="1"/>
  <c r="Q1120" i="4" s="1"/>
  <c r="O1122" i="4"/>
  <c r="P1122" i="4" s="1"/>
  <c r="K1125" i="4"/>
  <c r="L1125" i="4" s="1"/>
  <c r="O1127" i="4"/>
  <c r="P1127" i="4" s="1"/>
  <c r="O1130" i="4"/>
  <c r="P1130" i="4" s="1"/>
  <c r="K1152" i="4"/>
  <c r="L1152" i="4" s="1"/>
  <c r="K1155" i="4"/>
  <c r="L1155" i="4" s="1"/>
  <c r="O1163" i="4"/>
  <c r="P1163" i="4" s="1"/>
  <c r="Q1163" i="4" s="1"/>
  <c r="K1181" i="4"/>
  <c r="L1181" i="4" s="1"/>
  <c r="Q1181" i="4" s="1"/>
  <c r="O1183" i="4"/>
  <c r="P1183" i="4" s="1"/>
  <c r="O1204" i="4"/>
  <c r="P1204" i="4" s="1"/>
  <c r="O1215" i="4"/>
  <c r="P1215" i="4" s="1"/>
  <c r="Q1215" i="4" s="1"/>
  <c r="K1221" i="4"/>
  <c r="L1221" i="4" s="1"/>
  <c r="K1231" i="4"/>
  <c r="L1231" i="4" s="1"/>
  <c r="K1275" i="4"/>
  <c r="L1275" i="4" s="1"/>
  <c r="K1278" i="4"/>
  <c r="L1278" i="4" s="1"/>
  <c r="O1303" i="4"/>
  <c r="P1303" i="4" s="1"/>
  <c r="K1326" i="4"/>
  <c r="L1326" i="4" s="1"/>
  <c r="K1341" i="4"/>
  <c r="L1341" i="4" s="1"/>
  <c r="Q1341" i="4" s="1"/>
  <c r="O1343" i="4"/>
  <c r="P1343" i="4" s="1"/>
  <c r="K1357" i="4"/>
  <c r="L1357" i="4" s="1"/>
  <c r="K1360" i="4"/>
  <c r="L1360" i="4" s="1"/>
  <c r="O1381" i="4"/>
  <c r="P1381" i="4" s="1"/>
  <c r="K1392" i="4"/>
  <c r="L1392" i="4" s="1"/>
  <c r="Q1392" i="4" s="1"/>
  <c r="K1403" i="4"/>
  <c r="L1403" i="4" s="1"/>
  <c r="Q1403" i="4" s="1"/>
  <c r="K1406" i="4"/>
  <c r="L1406" i="4" s="1"/>
  <c r="Q1406" i="4" s="1"/>
  <c r="O1411" i="4"/>
  <c r="P1411" i="4" s="1"/>
  <c r="K1419" i="4"/>
  <c r="L1419" i="4" s="1"/>
  <c r="O1468" i="4"/>
  <c r="P1468" i="4" s="1"/>
  <c r="K1506" i="4"/>
  <c r="L1506" i="4" s="1"/>
  <c r="O1511" i="4"/>
  <c r="P1511" i="4" s="1"/>
  <c r="K1514" i="4"/>
  <c r="L1514" i="4" s="1"/>
  <c r="K1517" i="4"/>
  <c r="L1517" i="4" s="1"/>
  <c r="O1540" i="4"/>
  <c r="P1540" i="4" s="1"/>
  <c r="O1555" i="4"/>
  <c r="P1555" i="4" s="1"/>
  <c r="K1591" i="4"/>
  <c r="L1591" i="4" s="1"/>
  <c r="O1593" i="4"/>
  <c r="P1593" i="4" s="1"/>
  <c r="K1603" i="4"/>
  <c r="L1603" i="4" s="1"/>
  <c r="K1611" i="4"/>
  <c r="L1611" i="4" s="1"/>
  <c r="K1667" i="4"/>
  <c r="L1667" i="4" s="1"/>
  <c r="Q1667" i="4" s="1"/>
  <c r="O1674" i="4"/>
  <c r="P1674" i="4" s="1"/>
  <c r="O1715" i="4"/>
  <c r="P1715" i="4" s="1"/>
  <c r="O1735" i="4"/>
  <c r="P1735" i="4" s="1"/>
  <c r="O1738" i="4"/>
  <c r="P1738" i="4" s="1"/>
  <c r="K1762" i="4"/>
  <c r="L1762" i="4" s="1"/>
  <c r="Q1794" i="4"/>
  <c r="O1813" i="4"/>
  <c r="P1813" i="4" s="1"/>
  <c r="O1816" i="4"/>
  <c r="P1816" i="4" s="1"/>
  <c r="O1873" i="4"/>
  <c r="P1873" i="4" s="1"/>
  <c r="O1956" i="4"/>
  <c r="P1956" i="4" s="1"/>
  <c r="K2032" i="4"/>
  <c r="L2032" i="4" s="1"/>
  <c r="Q2034" i="4"/>
  <c r="O2060" i="4"/>
  <c r="P2060" i="4" s="1"/>
  <c r="K2063" i="4"/>
  <c r="L2063" i="4" s="1"/>
  <c r="O2065" i="4"/>
  <c r="P2065" i="4" s="1"/>
  <c r="O2111" i="4"/>
  <c r="P2111" i="4" s="1"/>
  <c r="K2250" i="4"/>
  <c r="L2250" i="4" s="1"/>
  <c r="Q2250" i="4" s="1"/>
  <c r="K2258" i="4"/>
  <c r="L2258" i="4" s="1"/>
  <c r="K2266" i="4"/>
  <c r="L2266" i="4" s="1"/>
  <c r="O2286" i="4"/>
  <c r="P2286" i="4" s="1"/>
  <c r="O2321" i="4"/>
  <c r="P2321" i="4" s="1"/>
  <c r="O2324" i="4"/>
  <c r="P2324" i="4" s="1"/>
  <c r="O1905" i="4"/>
  <c r="P1905" i="4" s="1"/>
  <c r="Q2252" i="4"/>
  <c r="K9" i="4"/>
  <c r="L9" i="4" s="1"/>
  <c r="Q9" i="4" s="1"/>
  <c r="K12" i="4"/>
  <c r="L12" i="4" s="1"/>
  <c r="O34" i="4"/>
  <c r="P34" i="4" s="1"/>
  <c r="K87" i="4"/>
  <c r="L87" i="4" s="1"/>
  <c r="K93" i="4"/>
  <c r="L93" i="4" s="1"/>
  <c r="K146" i="4"/>
  <c r="L146" i="4" s="1"/>
  <c r="O160" i="4"/>
  <c r="P160" i="4" s="1"/>
  <c r="O163" i="4"/>
  <c r="P163" i="4" s="1"/>
  <c r="K175" i="4"/>
  <c r="L175" i="4" s="1"/>
  <c r="K181" i="4"/>
  <c r="L181" i="4" s="1"/>
  <c r="O267" i="4"/>
  <c r="P267" i="4" s="1"/>
  <c r="K314" i="4"/>
  <c r="L314" i="4" s="1"/>
  <c r="O343" i="4"/>
  <c r="P343" i="4" s="1"/>
  <c r="Q343" i="4" s="1"/>
  <c r="K363" i="4"/>
  <c r="L363" i="4" s="1"/>
  <c r="O368" i="4"/>
  <c r="P368" i="4" s="1"/>
  <c r="O428" i="4"/>
  <c r="P428" i="4" s="1"/>
  <c r="Q428" i="4" s="1"/>
  <c r="O434" i="4"/>
  <c r="P434" i="4" s="1"/>
  <c r="Q434" i="4" s="1"/>
  <c r="O451" i="4"/>
  <c r="P451" i="4" s="1"/>
  <c r="O454" i="4"/>
  <c r="P454" i="4" s="1"/>
  <c r="K479" i="4"/>
  <c r="L479" i="4" s="1"/>
  <c r="K518" i="4"/>
  <c r="L518" i="4" s="1"/>
  <c r="K539" i="4"/>
  <c r="L539" i="4" s="1"/>
  <c r="O544" i="4"/>
  <c r="P544" i="4" s="1"/>
  <c r="Q544" i="4" s="1"/>
  <c r="O547" i="4"/>
  <c r="P547" i="4" s="1"/>
  <c r="O550" i="4"/>
  <c r="P550" i="4" s="1"/>
  <c r="Q575" i="4"/>
  <c r="Q654" i="4"/>
  <c r="Q672" i="4"/>
  <c r="O728" i="4"/>
  <c r="P728" i="4" s="1"/>
  <c r="K734" i="4"/>
  <c r="L734" i="4" s="1"/>
  <c r="O800" i="4"/>
  <c r="P800" i="4" s="1"/>
  <c r="O812" i="4"/>
  <c r="P812" i="4" s="1"/>
  <c r="Q868" i="4"/>
  <c r="O880" i="4"/>
  <c r="P880" i="4" s="1"/>
  <c r="Q941" i="4"/>
  <c r="O976" i="4"/>
  <c r="P976" i="4" s="1"/>
  <c r="K1112" i="4"/>
  <c r="L1112" i="4" s="1"/>
  <c r="K1115" i="4"/>
  <c r="L1115" i="4" s="1"/>
  <c r="K1147" i="4"/>
  <c r="L1147" i="4" s="1"/>
  <c r="O1184" i="4"/>
  <c r="P1184" i="4" s="1"/>
  <c r="K1299" i="4"/>
  <c r="L1299" i="4" s="1"/>
  <c r="O1442" i="4"/>
  <c r="P1442" i="4" s="1"/>
  <c r="Q1442" i="4" s="1"/>
  <c r="Q1526" i="4"/>
  <c r="Q1538" i="4"/>
  <c r="O1579" i="4"/>
  <c r="P1579" i="4" s="1"/>
  <c r="K1582" i="4"/>
  <c r="L1582" i="4" s="1"/>
  <c r="O1731" i="4"/>
  <c r="P1731" i="4" s="1"/>
  <c r="K1793" i="4"/>
  <c r="L1793" i="4" s="1"/>
  <c r="O1811" i="4"/>
  <c r="P1811" i="4" s="1"/>
  <c r="K1837" i="4"/>
  <c r="L1837" i="4" s="1"/>
  <c r="O1869" i="4"/>
  <c r="P1869" i="4" s="1"/>
  <c r="O1898" i="4"/>
  <c r="P1898" i="4" s="1"/>
  <c r="Q1898" i="4" s="1"/>
  <c r="O1908" i="4"/>
  <c r="P1908" i="4" s="1"/>
  <c r="Q1908" i="4" s="1"/>
  <c r="O1911" i="4"/>
  <c r="P1911" i="4" s="1"/>
  <c r="O1918" i="4"/>
  <c r="P1918" i="4" s="1"/>
  <c r="O1925" i="4"/>
  <c r="P1925" i="4" s="1"/>
  <c r="O1938" i="4"/>
  <c r="P1938" i="4" s="1"/>
  <c r="K1941" i="4"/>
  <c r="L1941" i="4" s="1"/>
  <c r="Q1941" i="4" s="1"/>
  <c r="O1979" i="4"/>
  <c r="P1979" i="4" s="1"/>
  <c r="K1984" i="4"/>
  <c r="L1984" i="4" s="1"/>
  <c r="Q1984" i="4" s="1"/>
  <c r="K2017" i="4"/>
  <c r="L2017" i="4" s="1"/>
  <c r="O2083" i="4"/>
  <c r="P2083" i="4" s="1"/>
  <c r="Q2083" i="4" s="1"/>
  <c r="O2174" i="4"/>
  <c r="P2174" i="4" s="1"/>
  <c r="K2183" i="4"/>
  <c r="L2183" i="4" s="1"/>
  <c r="Q2183" i="4" s="1"/>
  <c r="O2185" i="4"/>
  <c r="P2185" i="4" s="1"/>
  <c r="Q2185" i="4" s="1"/>
  <c r="K1633" i="4"/>
  <c r="L1633" i="4" s="1"/>
  <c r="K1668" i="4"/>
  <c r="L1668" i="4" s="1"/>
  <c r="K1798" i="4"/>
  <c r="L1798" i="4" s="1"/>
  <c r="K1918" i="4"/>
  <c r="L1918" i="4" s="1"/>
  <c r="K1925" i="4"/>
  <c r="L1925" i="4" s="1"/>
  <c r="K2080" i="4"/>
  <c r="L2080" i="4" s="1"/>
  <c r="K2109" i="4"/>
  <c r="L2109" i="4" s="1"/>
  <c r="K29" i="4"/>
  <c r="L29" i="4" s="1"/>
  <c r="O31" i="4"/>
  <c r="P31" i="4" s="1"/>
  <c r="K55" i="4"/>
  <c r="L55" i="4" s="1"/>
  <c r="K61" i="4"/>
  <c r="L61" i="4" s="1"/>
  <c r="K67" i="4"/>
  <c r="L67" i="4" s="1"/>
  <c r="Q67" i="4" s="1"/>
  <c r="K99" i="4"/>
  <c r="L99" i="4" s="1"/>
  <c r="K105" i="4"/>
  <c r="L105" i="4" s="1"/>
  <c r="O110" i="4"/>
  <c r="P110" i="4" s="1"/>
  <c r="K187" i="4"/>
  <c r="L187" i="4" s="1"/>
  <c r="K193" i="4"/>
  <c r="L193" i="4" s="1"/>
  <c r="K196" i="4"/>
  <c r="L196" i="4" s="1"/>
  <c r="O198" i="4"/>
  <c r="P198" i="4" s="1"/>
  <c r="O206" i="4"/>
  <c r="P206" i="4" s="1"/>
  <c r="Q206" i="4" s="1"/>
  <c r="K212" i="4"/>
  <c r="L212" i="4" s="1"/>
  <c r="O214" i="4"/>
  <c r="P214" i="4" s="1"/>
  <c r="Q214" i="4" s="1"/>
  <c r="O217" i="4"/>
  <c r="P217" i="4" s="1"/>
  <c r="Q217" i="4" s="1"/>
  <c r="O233" i="4"/>
  <c r="P233" i="4" s="1"/>
  <c r="Q233" i="4" s="1"/>
  <c r="K239" i="4"/>
  <c r="L239" i="4" s="1"/>
  <c r="O250" i="4"/>
  <c r="P250" i="4" s="1"/>
  <c r="O253" i="4"/>
  <c r="P253" i="4" s="1"/>
  <c r="K259" i="4"/>
  <c r="L259" i="4" s="1"/>
  <c r="K268" i="4"/>
  <c r="L268" i="4" s="1"/>
  <c r="K306" i="4"/>
  <c r="L306" i="4" s="1"/>
  <c r="K312" i="4"/>
  <c r="L312" i="4" s="1"/>
  <c r="Q312" i="4" s="1"/>
  <c r="O314" i="4"/>
  <c r="P314" i="4" s="1"/>
  <c r="O317" i="4"/>
  <c r="P317" i="4" s="1"/>
  <c r="Q317" i="4" s="1"/>
  <c r="O333" i="4"/>
  <c r="P333" i="4" s="1"/>
  <c r="K344" i="4"/>
  <c r="L344" i="4" s="1"/>
  <c r="Q344" i="4" s="1"/>
  <c r="O346" i="4"/>
  <c r="P346" i="4" s="1"/>
  <c r="K355" i="4"/>
  <c r="L355" i="4" s="1"/>
  <c r="K358" i="4"/>
  <c r="L358" i="4" s="1"/>
  <c r="O363" i="4"/>
  <c r="P363" i="4" s="1"/>
  <c r="K369" i="4"/>
  <c r="L369" i="4" s="1"/>
  <c r="K372" i="4"/>
  <c r="L372" i="4" s="1"/>
  <c r="K380" i="4"/>
  <c r="L380" i="4" s="1"/>
  <c r="Q380" i="4" s="1"/>
  <c r="O388" i="4"/>
  <c r="P388" i="4" s="1"/>
  <c r="Q388" i="4" s="1"/>
  <c r="O396" i="4"/>
  <c r="P396" i="4" s="1"/>
  <c r="Q396" i="4" s="1"/>
  <c r="K399" i="4"/>
  <c r="L399" i="4" s="1"/>
  <c r="K402" i="4"/>
  <c r="L402" i="4" s="1"/>
  <c r="Q402" i="4" s="1"/>
  <c r="K410" i="4"/>
  <c r="L410" i="4" s="1"/>
  <c r="O415" i="4"/>
  <c r="P415" i="4" s="1"/>
  <c r="O418" i="4"/>
  <c r="P418" i="4" s="1"/>
  <c r="Q418" i="4" s="1"/>
  <c r="K421" i="4"/>
  <c r="L421" i="4" s="1"/>
  <c r="K429" i="4"/>
  <c r="L429" i="4" s="1"/>
  <c r="K432" i="4"/>
  <c r="L432" i="4" s="1"/>
  <c r="O440" i="4"/>
  <c r="P440" i="4" s="1"/>
  <c r="K443" i="4"/>
  <c r="L443" i="4" s="1"/>
  <c r="K452" i="4"/>
  <c r="L452" i="4" s="1"/>
  <c r="K474" i="4"/>
  <c r="L474" i="4" s="1"/>
  <c r="O476" i="4"/>
  <c r="P476" i="4" s="1"/>
  <c r="Q476" i="4" s="1"/>
  <c r="O479" i="4"/>
  <c r="P479" i="4" s="1"/>
  <c r="O482" i="4"/>
  <c r="P482" i="4" s="1"/>
  <c r="Q482" i="4" s="1"/>
  <c r="O485" i="4"/>
  <c r="P485" i="4" s="1"/>
  <c r="Q485" i="4" s="1"/>
  <c r="K488" i="4"/>
  <c r="L488" i="4" s="1"/>
  <c r="Q488" i="4" s="1"/>
  <c r="O498" i="4"/>
  <c r="P498" i="4" s="1"/>
  <c r="K507" i="4"/>
  <c r="L507" i="4" s="1"/>
  <c r="K513" i="4"/>
  <c r="L513" i="4" s="1"/>
  <c r="Q513" i="4" s="1"/>
  <c r="O518" i="4"/>
  <c r="P518" i="4" s="1"/>
  <c r="K523" i="4"/>
  <c r="L523" i="4" s="1"/>
  <c r="K526" i="4"/>
  <c r="L526" i="4" s="1"/>
  <c r="Q526" i="4" s="1"/>
  <c r="O528" i="4"/>
  <c r="P528" i="4" s="1"/>
  <c r="K531" i="4"/>
  <c r="L531" i="4" s="1"/>
  <c r="Q531" i="4" s="1"/>
  <c r="K534" i="4"/>
  <c r="L534" i="4" s="1"/>
  <c r="O539" i="4"/>
  <c r="P539" i="4" s="1"/>
  <c r="K545" i="4"/>
  <c r="L545" i="4" s="1"/>
  <c r="K548" i="4"/>
  <c r="L548" i="4" s="1"/>
  <c r="O556" i="4"/>
  <c r="P556" i="4" s="1"/>
  <c r="O559" i="4"/>
  <c r="P559" i="4" s="1"/>
  <c r="O582" i="4"/>
  <c r="P582" i="4" s="1"/>
  <c r="O585" i="4"/>
  <c r="P585" i="4" s="1"/>
  <c r="K588" i="4"/>
  <c r="L588" i="4" s="1"/>
  <c r="Q588" i="4" s="1"/>
  <c r="O590" i="4"/>
  <c r="P590" i="4" s="1"/>
  <c r="O593" i="4"/>
  <c r="P593" i="4" s="1"/>
  <c r="Q593" i="4" s="1"/>
  <c r="O595" i="4"/>
  <c r="P595" i="4" s="1"/>
  <c r="K603" i="4"/>
  <c r="L603" i="4" s="1"/>
  <c r="Q603" i="4" s="1"/>
  <c r="K606" i="4"/>
  <c r="L606" i="4" s="1"/>
  <c r="Q606" i="4" s="1"/>
  <c r="O608" i="4"/>
  <c r="P608" i="4" s="1"/>
  <c r="Q608" i="4" s="1"/>
  <c r="K611" i="4"/>
  <c r="L611" i="4" s="1"/>
  <c r="Q611" i="4" s="1"/>
  <c r="O621" i="4"/>
  <c r="P621" i="4" s="1"/>
  <c r="O623" i="4"/>
  <c r="P623" i="4" s="1"/>
  <c r="K637" i="4"/>
  <c r="L637" i="4" s="1"/>
  <c r="Q637" i="4" s="1"/>
  <c r="K642" i="4"/>
  <c r="L642" i="4" s="1"/>
  <c r="K649" i="4"/>
  <c r="L649" i="4" s="1"/>
  <c r="Q649" i="4" s="1"/>
  <c r="O651" i="4"/>
  <c r="P651" i="4" s="1"/>
  <c r="Q651" i="4" s="1"/>
  <c r="O656" i="4"/>
  <c r="P656" i="4" s="1"/>
  <c r="K659" i="4"/>
  <c r="L659" i="4" s="1"/>
  <c r="O664" i="4"/>
  <c r="P664" i="4" s="1"/>
  <c r="K667" i="4"/>
  <c r="L667" i="4" s="1"/>
  <c r="Q667" i="4" s="1"/>
  <c r="K670" i="4"/>
  <c r="L670" i="4" s="1"/>
  <c r="Q670" i="4" s="1"/>
  <c r="O677" i="4"/>
  <c r="P677" i="4" s="1"/>
  <c r="K686" i="4"/>
  <c r="L686" i="4" s="1"/>
  <c r="Q686" i="4" s="1"/>
  <c r="O695" i="4"/>
  <c r="P695" i="4" s="1"/>
  <c r="O713" i="4"/>
  <c r="P713" i="4" s="1"/>
  <c r="O718" i="4"/>
  <c r="P718" i="4" s="1"/>
  <c r="O726" i="4"/>
  <c r="P726" i="4" s="1"/>
  <c r="Q726" i="4" s="1"/>
  <c r="K729" i="4"/>
  <c r="L729" i="4" s="1"/>
  <c r="Q729" i="4" s="1"/>
  <c r="K732" i="4"/>
  <c r="L732" i="4" s="1"/>
  <c r="Q732" i="4" s="1"/>
  <c r="K749" i="4"/>
  <c r="L749" i="4" s="1"/>
  <c r="K752" i="4"/>
  <c r="L752" i="4" s="1"/>
  <c r="K770" i="4"/>
  <c r="L770" i="4" s="1"/>
  <c r="O772" i="4"/>
  <c r="P772" i="4" s="1"/>
  <c r="K801" i="4"/>
  <c r="L801" i="4" s="1"/>
  <c r="Q801" i="4" s="1"/>
  <c r="O803" i="4"/>
  <c r="P803" i="4" s="1"/>
  <c r="Q803" i="4" s="1"/>
  <c r="O817" i="4"/>
  <c r="P817" i="4" s="1"/>
  <c r="Q817" i="4" s="1"/>
  <c r="K820" i="4"/>
  <c r="L820" i="4" s="1"/>
  <c r="O822" i="4"/>
  <c r="P822" i="4" s="1"/>
  <c r="Q822" i="4" s="1"/>
  <c r="O825" i="4"/>
  <c r="P825" i="4" s="1"/>
  <c r="Q825" i="4" s="1"/>
  <c r="K828" i="4"/>
  <c r="L828" i="4" s="1"/>
  <c r="Q828" i="4" s="1"/>
  <c r="O839" i="4"/>
  <c r="P839" i="4" s="1"/>
  <c r="O847" i="4"/>
  <c r="P847" i="4" s="1"/>
  <c r="K850" i="4"/>
  <c r="L850" i="4" s="1"/>
  <c r="O873" i="4"/>
  <c r="P873" i="4" s="1"/>
  <c r="O897" i="4"/>
  <c r="P897" i="4" s="1"/>
  <c r="O905" i="4"/>
  <c r="P905" i="4" s="1"/>
  <c r="Q905" i="4" s="1"/>
  <c r="O918" i="4"/>
  <c r="P918" i="4" s="1"/>
  <c r="O923" i="4"/>
  <c r="P923" i="4" s="1"/>
  <c r="Q923" i="4" s="1"/>
  <c r="O932" i="4"/>
  <c r="P932" i="4" s="1"/>
  <c r="O946" i="4"/>
  <c r="P946" i="4" s="1"/>
  <c r="Q946" i="4" s="1"/>
  <c r="O956" i="4"/>
  <c r="P956" i="4" s="1"/>
  <c r="K962" i="4"/>
  <c r="L962" i="4" s="1"/>
  <c r="O994" i="4"/>
  <c r="P994" i="4" s="1"/>
  <c r="K1002" i="4"/>
  <c r="L1002" i="4" s="1"/>
  <c r="O1030" i="4"/>
  <c r="P1030" i="4" s="1"/>
  <c r="Q1030" i="4" s="1"/>
  <c r="O1033" i="4"/>
  <c r="P1033" i="4" s="1"/>
  <c r="Q1033" i="4" s="1"/>
  <c r="K1036" i="4"/>
  <c r="L1036" i="4" s="1"/>
  <c r="Q1036" i="4" s="1"/>
  <c r="K1054" i="4"/>
  <c r="L1054" i="4" s="1"/>
  <c r="K1064" i="4"/>
  <c r="L1064" i="4" s="1"/>
  <c r="Q1064" i="4" s="1"/>
  <c r="O1066" i="4"/>
  <c r="P1066" i="4" s="1"/>
  <c r="O1071" i="4"/>
  <c r="P1071" i="4" s="1"/>
  <c r="K1074" i="4"/>
  <c r="L1074" i="4" s="1"/>
  <c r="Q1074" i="4" s="1"/>
  <c r="O1081" i="4"/>
  <c r="P1081" i="4" s="1"/>
  <c r="O1086" i="4"/>
  <c r="P1086" i="4" s="1"/>
  <c r="K1096" i="4"/>
  <c r="L1096" i="4" s="1"/>
  <c r="K1099" i="4"/>
  <c r="L1099" i="4" s="1"/>
  <c r="Q1099" i="4" s="1"/>
  <c r="K1107" i="4"/>
  <c r="L1107" i="4" s="1"/>
  <c r="O1112" i="4"/>
  <c r="P1112" i="4" s="1"/>
  <c r="O1115" i="4"/>
  <c r="P1115" i="4" s="1"/>
  <c r="K1131" i="4"/>
  <c r="L1131" i="4" s="1"/>
  <c r="O1141" i="4"/>
  <c r="P1141" i="4" s="1"/>
  <c r="O1144" i="4"/>
  <c r="P1144" i="4" s="1"/>
  <c r="O1154" i="4"/>
  <c r="P1154" i="4" s="1"/>
  <c r="K1157" i="4"/>
  <c r="L1157" i="4" s="1"/>
  <c r="Q1157" i="4" s="1"/>
  <c r="O1162" i="4"/>
  <c r="P1162" i="4" s="1"/>
  <c r="K1185" i="4"/>
  <c r="L1185" i="4" s="1"/>
  <c r="O1190" i="4"/>
  <c r="P1190" i="4" s="1"/>
  <c r="O1216" i="4"/>
  <c r="P1216" i="4" s="1"/>
  <c r="O1224" i="4"/>
  <c r="P1224" i="4" s="1"/>
  <c r="Q1224" i="4" s="1"/>
  <c r="K1237" i="4"/>
  <c r="L1237" i="4" s="1"/>
  <c r="K1239" i="4"/>
  <c r="L1239" i="4" s="1"/>
  <c r="K1244" i="4"/>
  <c r="L1244" i="4" s="1"/>
  <c r="K1247" i="4"/>
  <c r="L1247" i="4" s="1"/>
  <c r="K1269" i="4"/>
  <c r="L1269" i="4" s="1"/>
  <c r="O1271" i="4"/>
  <c r="P1271" i="4" s="1"/>
  <c r="Q1271" i="4" s="1"/>
  <c r="K1277" i="4"/>
  <c r="L1277" i="4" s="1"/>
  <c r="O1284" i="4"/>
  <c r="P1284" i="4" s="1"/>
  <c r="O1289" i="4"/>
  <c r="P1289" i="4" s="1"/>
  <c r="Q1289" i="4" s="1"/>
  <c r="O1299" i="4"/>
  <c r="P1299" i="4" s="1"/>
  <c r="K1302" i="4"/>
  <c r="L1302" i="4" s="1"/>
  <c r="Q1302" i="4" s="1"/>
  <c r="K1304" i="4"/>
  <c r="L1304" i="4" s="1"/>
  <c r="Q1304" i="4" s="1"/>
  <c r="O1309" i="4"/>
  <c r="P1309" i="4" s="1"/>
  <c r="K1315" i="4"/>
  <c r="L1315" i="4" s="1"/>
  <c r="O1317" i="4"/>
  <c r="P1317" i="4" s="1"/>
  <c r="K1331" i="4"/>
  <c r="L1331" i="4" s="1"/>
  <c r="K1346" i="4"/>
  <c r="L1346" i="4" s="1"/>
  <c r="K1359" i="4"/>
  <c r="L1359" i="4" s="1"/>
  <c r="K1372" i="4"/>
  <c r="L1372" i="4" s="1"/>
  <c r="K1380" i="4"/>
  <c r="L1380" i="4" s="1"/>
  <c r="K1396" i="4"/>
  <c r="L1396" i="4" s="1"/>
  <c r="Q1396" i="4" s="1"/>
  <c r="K1443" i="4"/>
  <c r="L1443" i="4" s="1"/>
  <c r="O1445" i="4"/>
  <c r="P1445" i="4" s="1"/>
  <c r="O1448" i="4"/>
  <c r="P1448" i="4" s="1"/>
  <c r="Q1448" i="4" s="1"/>
  <c r="K1455" i="4"/>
  <c r="L1455" i="4" s="1"/>
  <c r="O1457" i="4"/>
  <c r="P1457" i="4" s="1"/>
  <c r="K1489" i="4"/>
  <c r="L1489" i="4" s="1"/>
  <c r="O1502" i="4"/>
  <c r="P1502" i="4" s="1"/>
  <c r="O1523" i="4"/>
  <c r="P1523" i="4" s="1"/>
  <c r="Q1523" i="4" s="1"/>
  <c r="O1561" i="4"/>
  <c r="P1561" i="4" s="1"/>
  <c r="K1564" i="4"/>
  <c r="L1564" i="4" s="1"/>
  <c r="O1615" i="4"/>
  <c r="P1615" i="4" s="1"/>
  <c r="Q1615" i="4" s="1"/>
  <c r="K1618" i="4"/>
  <c r="L1618" i="4" s="1"/>
  <c r="O1623" i="4"/>
  <c r="P1623" i="4" s="1"/>
  <c r="K1626" i="4"/>
  <c r="L1626" i="4" s="1"/>
  <c r="K1650" i="4"/>
  <c r="L1650" i="4" s="1"/>
  <c r="K1655" i="4"/>
  <c r="L1655" i="4" s="1"/>
  <c r="O1661" i="4"/>
  <c r="P1661" i="4" s="1"/>
  <c r="Q1661" i="4" s="1"/>
  <c r="K1695" i="4"/>
  <c r="L1695" i="4" s="1"/>
  <c r="Q1695" i="4" s="1"/>
  <c r="O1702" i="4"/>
  <c r="P1702" i="4" s="1"/>
  <c r="K1773" i="4"/>
  <c r="L1773" i="4" s="1"/>
  <c r="K1796" i="4"/>
  <c r="L1796" i="4" s="1"/>
  <c r="Q1796" i="4" s="1"/>
  <c r="K1809" i="4"/>
  <c r="L1809" i="4" s="1"/>
  <c r="O1842" i="4"/>
  <c r="P1842" i="4" s="1"/>
  <c r="Q1842" i="4" s="1"/>
  <c r="K1850" i="4"/>
  <c r="L1850" i="4" s="1"/>
  <c r="K1867" i="4"/>
  <c r="L1867" i="4" s="1"/>
  <c r="K1870" i="4"/>
  <c r="L1870" i="4" s="1"/>
  <c r="K1891" i="4"/>
  <c r="L1891" i="4" s="1"/>
  <c r="Q1891" i="4" s="1"/>
  <c r="O1933" i="4"/>
  <c r="P1933" i="4" s="1"/>
  <c r="O1943" i="4"/>
  <c r="P1943" i="4" s="1"/>
  <c r="K1972" i="4"/>
  <c r="L1972" i="4" s="1"/>
  <c r="K2039" i="4"/>
  <c r="L2039" i="4" s="1"/>
  <c r="O2041" i="4"/>
  <c r="P2041" i="4" s="1"/>
  <c r="O2062" i="4"/>
  <c r="P2062" i="4" s="1"/>
  <c r="O2180" i="4"/>
  <c r="P2180" i="4" s="1"/>
  <c r="O2199" i="4"/>
  <c r="P2199" i="4" s="1"/>
  <c r="K2296" i="4"/>
  <c r="L2296" i="4" s="1"/>
  <c r="Q2296" i="4" s="1"/>
  <c r="K2307" i="4"/>
  <c r="L2307" i="4" s="1"/>
  <c r="Q2307" i="4" s="1"/>
  <c r="K1368" i="4"/>
  <c r="L1368" i="4" s="1"/>
  <c r="O1429" i="4"/>
  <c r="P1429" i="4" s="1"/>
  <c r="O1481" i="4"/>
  <c r="P1481" i="4" s="1"/>
  <c r="Q1481" i="4" s="1"/>
  <c r="K1513" i="4"/>
  <c r="L1513" i="4" s="1"/>
  <c r="Q1580" i="4"/>
  <c r="Q1622" i="4"/>
  <c r="O1629" i="4"/>
  <c r="P1629" i="4" s="1"/>
  <c r="K1646" i="4"/>
  <c r="L1646" i="4" s="1"/>
  <c r="O1659" i="4"/>
  <c r="P1659" i="4" s="1"/>
  <c r="Q1659" i="4" s="1"/>
  <c r="K1664" i="4"/>
  <c r="L1664" i="4" s="1"/>
  <c r="Q1664" i="4" s="1"/>
  <c r="K1750" i="4"/>
  <c r="L1750" i="4" s="1"/>
  <c r="Q1777" i="4"/>
  <c r="Q1812" i="4"/>
  <c r="O1871" i="4"/>
  <c r="P1871" i="4" s="1"/>
  <c r="Q1892" i="4"/>
  <c r="K2026" i="4"/>
  <c r="L2026" i="4" s="1"/>
  <c r="K2104" i="4"/>
  <c r="L2104" i="4" s="1"/>
  <c r="Q2104" i="4" s="1"/>
  <c r="K2122" i="4"/>
  <c r="L2122" i="4" s="1"/>
  <c r="O2144" i="4"/>
  <c r="P2144" i="4" s="1"/>
  <c r="O2149" i="4"/>
  <c r="P2149" i="4" s="1"/>
  <c r="K2182" i="4"/>
  <c r="L2182" i="4" s="1"/>
  <c r="O2197" i="4"/>
  <c r="P2197" i="4" s="1"/>
  <c r="K1122" i="4"/>
  <c r="L1122" i="4" s="1"/>
  <c r="O1124" i="4"/>
  <c r="P1124" i="4" s="1"/>
  <c r="Q1124" i="4" s="1"/>
  <c r="K1140" i="4"/>
  <c r="L1140" i="4" s="1"/>
  <c r="Q1140" i="4" s="1"/>
  <c r="K1150" i="4"/>
  <c r="L1150" i="4" s="1"/>
  <c r="Q1150" i="4" s="1"/>
  <c r="O1152" i="4"/>
  <c r="P1152" i="4" s="1"/>
  <c r="O1155" i="4"/>
  <c r="P1155" i="4" s="1"/>
  <c r="K1166" i="4"/>
  <c r="L1166" i="4" s="1"/>
  <c r="Q1166" i="4" s="1"/>
  <c r="K1178" i="4"/>
  <c r="L1178" i="4" s="1"/>
  <c r="Q1178" i="4" s="1"/>
  <c r="O1185" i="4"/>
  <c r="P1185" i="4" s="1"/>
  <c r="K1206" i="4"/>
  <c r="L1206" i="4" s="1"/>
  <c r="K1214" i="4"/>
  <c r="L1214" i="4" s="1"/>
  <c r="Q1214" i="4" s="1"/>
  <c r="O1221" i="4"/>
  <c r="P1221" i="4" s="1"/>
  <c r="K1229" i="4"/>
  <c r="L1229" i="4" s="1"/>
  <c r="O1231" i="4"/>
  <c r="P1231" i="4" s="1"/>
  <c r="K1241" i="4"/>
  <c r="L1241" i="4" s="1"/>
  <c r="Q1241" i="4" s="1"/>
  <c r="O1243" i="4"/>
  <c r="P1243" i="4" s="1"/>
  <c r="K1249" i="4"/>
  <c r="L1249" i="4" s="1"/>
  <c r="Q1249" i="4" s="1"/>
  <c r="O1251" i="4"/>
  <c r="P1251" i="4" s="1"/>
  <c r="K1258" i="4"/>
  <c r="L1258" i="4" s="1"/>
  <c r="Q1258" i="4" s="1"/>
  <c r="O1260" i="4"/>
  <c r="P1260" i="4" s="1"/>
  <c r="O1263" i="4"/>
  <c r="P1263" i="4" s="1"/>
  <c r="O1273" i="4"/>
  <c r="P1273" i="4" s="1"/>
  <c r="K1276" i="4"/>
  <c r="L1276" i="4" s="1"/>
  <c r="Q1276" i="4" s="1"/>
  <c r="O1288" i="4"/>
  <c r="P1288" i="4" s="1"/>
  <c r="K1291" i="4"/>
  <c r="L1291" i="4" s="1"/>
  <c r="K1305" i="4"/>
  <c r="L1305" i="4" s="1"/>
  <c r="O1307" i="4"/>
  <c r="P1307" i="4" s="1"/>
  <c r="Q1307" i="4" s="1"/>
  <c r="K1313" i="4"/>
  <c r="L1313" i="4" s="1"/>
  <c r="K1361" i="4"/>
  <c r="L1361" i="4" s="1"/>
  <c r="Q1361" i="4" s="1"/>
  <c r="K1366" i="4"/>
  <c r="L1366" i="4" s="1"/>
  <c r="Q1366" i="4" s="1"/>
  <c r="O1368" i="4"/>
  <c r="P1368" i="4" s="1"/>
  <c r="K1389" i="4"/>
  <c r="L1389" i="4" s="1"/>
  <c r="Q1389" i="4" s="1"/>
  <c r="K1391" i="4"/>
  <c r="L1391" i="4" s="1"/>
  <c r="Q1391" i="4" s="1"/>
  <c r="K1407" i="4"/>
  <c r="L1407" i="4" s="1"/>
  <c r="O1409" i="4"/>
  <c r="P1409" i="4" s="1"/>
  <c r="K1417" i="4"/>
  <c r="L1417" i="4" s="1"/>
  <c r="O1424" i="4"/>
  <c r="P1424" i="4" s="1"/>
  <c r="Q1424" i="4" s="1"/>
  <c r="O1439" i="4"/>
  <c r="P1439" i="4" s="1"/>
  <c r="Q1439" i="4" s="1"/>
  <c r="O1452" i="4"/>
  <c r="P1452" i="4" s="1"/>
  <c r="O1459" i="4"/>
  <c r="P1459" i="4" s="1"/>
  <c r="O1464" i="4"/>
  <c r="P1464" i="4" s="1"/>
  <c r="O1484" i="4"/>
  <c r="P1484" i="4" s="1"/>
  <c r="Q1484" i="4" s="1"/>
  <c r="K1490" i="4"/>
  <c r="L1490" i="4" s="1"/>
  <c r="O1557" i="4"/>
  <c r="P1557" i="4" s="1"/>
  <c r="Q1557" i="4" s="1"/>
  <c r="K1560" i="4"/>
  <c r="L1560" i="4" s="1"/>
  <c r="Q1560" i="4" s="1"/>
  <c r="O1564" i="4"/>
  <c r="P1564" i="4" s="1"/>
  <c r="O1569" i="4"/>
  <c r="P1569" i="4" s="1"/>
  <c r="Q1569" i="4" s="1"/>
  <c r="K1572" i="4"/>
  <c r="L1572" i="4" s="1"/>
  <c r="Q1572" i="4" s="1"/>
  <c r="K1575" i="4"/>
  <c r="L1575" i="4" s="1"/>
  <c r="Q1575" i="4" s="1"/>
  <c r="O1627" i="4"/>
  <c r="P1627" i="4" s="1"/>
  <c r="Q1627" i="4" s="1"/>
  <c r="K1630" i="4"/>
  <c r="L1630" i="4" s="1"/>
  <c r="Q1630" i="4" s="1"/>
  <c r="K1635" i="4"/>
  <c r="L1635" i="4" s="1"/>
  <c r="O1671" i="4"/>
  <c r="P1671" i="4" s="1"/>
  <c r="K1735" i="4"/>
  <c r="L1735" i="4" s="1"/>
  <c r="K1743" i="4"/>
  <c r="L1743" i="4" s="1"/>
  <c r="K1748" i="4"/>
  <c r="L1748" i="4" s="1"/>
  <c r="O1769" i="4"/>
  <c r="P1769" i="4" s="1"/>
  <c r="K1790" i="4"/>
  <c r="L1790" i="4" s="1"/>
  <c r="Q1790" i="4" s="1"/>
  <c r="K1800" i="4"/>
  <c r="L1800" i="4" s="1"/>
  <c r="Q1800" i="4" s="1"/>
  <c r="K1807" i="4"/>
  <c r="L1807" i="4" s="1"/>
  <c r="O1814" i="4"/>
  <c r="P1814" i="4" s="1"/>
  <c r="Q1814" i="4" s="1"/>
  <c r="K1817" i="4"/>
  <c r="L1817" i="4" s="1"/>
  <c r="Q1817" i="4" s="1"/>
  <c r="K1820" i="4"/>
  <c r="L1820" i="4" s="1"/>
  <c r="O1822" i="4"/>
  <c r="P1822" i="4" s="1"/>
  <c r="K1859" i="4"/>
  <c r="L1859" i="4" s="1"/>
  <c r="O1866" i="4"/>
  <c r="P1866" i="4" s="1"/>
  <c r="Q1866" i="4" s="1"/>
  <c r="K1869" i="4"/>
  <c r="L1869" i="4" s="1"/>
  <c r="O1881" i="4"/>
  <c r="P1881" i="4" s="1"/>
  <c r="O1884" i="4"/>
  <c r="P1884" i="4" s="1"/>
  <c r="O1955" i="4"/>
  <c r="P1955" i="4" s="1"/>
  <c r="O1977" i="4"/>
  <c r="P1977" i="4" s="1"/>
  <c r="K1991" i="4"/>
  <c r="L1991" i="4" s="1"/>
  <c r="O1995" i="4"/>
  <c r="P1995" i="4" s="1"/>
  <c r="O2000" i="4"/>
  <c r="P2000" i="4" s="1"/>
  <c r="Q2000" i="4" s="1"/>
  <c r="K2065" i="4"/>
  <c r="L2065" i="4" s="1"/>
  <c r="O2071" i="4"/>
  <c r="P2071" i="4" s="1"/>
  <c r="Q2071" i="4" s="1"/>
  <c r="O2152" i="4"/>
  <c r="P2152" i="4" s="1"/>
  <c r="O2155" i="4"/>
  <c r="P2155" i="4" s="1"/>
  <c r="O2182" i="4"/>
  <c r="P2182" i="4" s="1"/>
  <c r="O2187" i="4"/>
  <c r="P2187" i="4" s="1"/>
  <c r="Q2187" i="4" s="1"/>
  <c r="O2213" i="4"/>
  <c r="P2213" i="4" s="1"/>
  <c r="O2275" i="4"/>
  <c r="P2275" i="4" s="1"/>
  <c r="O2293" i="4"/>
  <c r="P2293" i="4" s="1"/>
  <c r="O2298" i="4"/>
  <c r="P2298" i="4" s="1"/>
  <c r="Q2298" i="4" s="1"/>
  <c r="K2329" i="4"/>
  <c r="L2329" i="4" s="1"/>
  <c r="K2337" i="4"/>
  <c r="L2337" i="4" s="1"/>
  <c r="K2340" i="4"/>
  <c r="L2340" i="4" s="1"/>
  <c r="O2342" i="4"/>
  <c r="P2342" i="4" s="1"/>
  <c r="K2347" i="4"/>
  <c r="L2347" i="4" s="1"/>
  <c r="Q2347" i="4" s="1"/>
  <c r="K2355" i="4"/>
  <c r="L2355" i="4" s="1"/>
  <c r="Q2355" i="4" s="1"/>
  <c r="O1305" i="4"/>
  <c r="P1305" i="4" s="1"/>
  <c r="K1308" i="4"/>
  <c r="L1308" i="4" s="1"/>
  <c r="K1318" i="4"/>
  <c r="L1318" i="4" s="1"/>
  <c r="K1323" i="4"/>
  <c r="L1323" i="4" s="1"/>
  <c r="O1325" i="4"/>
  <c r="P1325" i="4" s="1"/>
  <c r="K1328" i="4"/>
  <c r="L1328" i="4" s="1"/>
  <c r="K1335" i="4"/>
  <c r="L1335" i="4" s="1"/>
  <c r="Q1335" i="4" s="1"/>
  <c r="O1337" i="4"/>
  <c r="P1337" i="4" s="1"/>
  <c r="Q1337" i="4" s="1"/>
  <c r="K1350" i="4"/>
  <c r="L1350" i="4" s="1"/>
  <c r="K1365" i="4"/>
  <c r="L1365" i="4" s="1"/>
  <c r="Q1365" i="4" s="1"/>
  <c r="O1367" i="4"/>
  <c r="P1367" i="4" s="1"/>
  <c r="Q1367" i="4" s="1"/>
  <c r="K1370" i="4"/>
  <c r="L1370" i="4" s="1"/>
  <c r="Q1370" i="4" s="1"/>
  <c r="O1380" i="4"/>
  <c r="P1380" i="4" s="1"/>
  <c r="O1385" i="4"/>
  <c r="P1385" i="4" s="1"/>
  <c r="K1393" i="4"/>
  <c r="L1393" i="4" s="1"/>
  <c r="O1395" i="4"/>
  <c r="P1395" i="4" s="1"/>
  <c r="K1398" i="4"/>
  <c r="L1398" i="4" s="1"/>
  <c r="Q1398" i="4" s="1"/>
  <c r="O1405" i="4"/>
  <c r="P1405" i="4" s="1"/>
  <c r="K1408" i="4"/>
  <c r="L1408" i="4" s="1"/>
  <c r="K1413" i="4"/>
  <c r="L1413" i="4" s="1"/>
  <c r="K1425" i="4"/>
  <c r="L1425" i="4" s="1"/>
  <c r="O1430" i="4"/>
  <c r="P1430" i="4" s="1"/>
  <c r="Q1430" i="4" s="1"/>
  <c r="K1433" i="4"/>
  <c r="L1433" i="4" s="1"/>
  <c r="O1456" i="4"/>
  <c r="P1456" i="4" s="1"/>
  <c r="O1474" i="4"/>
  <c r="P1474" i="4" s="1"/>
  <c r="Q1474" i="4" s="1"/>
  <c r="O1477" i="4"/>
  <c r="P1477" i="4" s="1"/>
  <c r="K1485" i="4"/>
  <c r="L1485" i="4" s="1"/>
  <c r="Q1485" i="4" s="1"/>
  <c r="O1487" i="4"/>
  <c r="P1487" i="4" s="1"/>
  <c r="K1501" i="4"/>
  <c r="L1501" i="4" s="1"/>
  <c r="K1511" i="4"/>
  <c r="L1511" i="4" s="1"/>
  <c r="O1513" i="4"/>
  <c r="P1513" i="4" s="1"/>
  <c r="O1521" i="4"/>
  <c r="P1521" i="4" s="1"/>
  <c r="Q1521" i="4" s="1"/>
  <c r="O1524" i="4"/>
  <c r="P1524" i="4" s="1"/>
  <c r="K1537" i="4"/>
  <c r="L1537" i="4" s="1"/>
  <c r="Q1537" i="4" s="1"/>
  <c r="K1573" i="4"/>
  <c r="L1573" i="4" s="1"/>
  <c r="K1595" i="4"/>
  <c r="L1595" i="4" s="1"/>
  <c r="O1599" i="4"/>
  <c r="P1599" i="4" s="1"/>
  <c r="O1611" i="4"/>
  <c r="P1611" i="4" s="1"/>
  <c r="O1613" i="4"/>
  <c r="P1613" i="4" s="1"/>
  <c r="Q1613" i="4" s="1"/>
  <c r="K1624" i="4"/>
  <c r="L1624" i="4" s="1"/>
  <c r="O1633" i="4"/>
  <c r="P1633" i="4" s="1"/>
  <c r="K1636" i="4"/>
  <c r="L1636" i="4" s="1"/>
  <c r="K1638" i="4"/>
  <c r="L1638" i="4" s="1"/>
  <c r="K1647" i="4"/>
  <c r="L1647" i="4" s="1"/>
  <c r="K1649" i="4"/>
  <c r="L1649" i="4" s="1"/>
  <c r="O1677" i="4"/>
  <c r="P1677" i="4" s="1"/>
  <c r="K1680" i="4"/>
  <c r="L1680" i="4" s="1"/>
  <c r="O1690" i="4"/>
  <c r="P1690" i="4" s="1"/>
  <c r="K1701" i="4"/>
  <c r="L1701" i="4" s="1"/>
  <c r="O1703" i="4"/>
  <c r="P1703" i="4" s="1"/>
  <c r="O1727" i="4"/>
  <c r="P1727" i="4" s="1"/>
  <c r="K1732" i="4"/>
  <c r="L1732" i="4" s="1"/>
  <c r="O1746" i="4"/>
  <c r="P1746" i="4" s="1"/>
  <c r="K1749" i="4"/>
  <c r="L1749" i="4" s="1"/>
  <c r="K1761" i="4"/>
  <c r="L1761" i="4" s="1"/>
  <c r="O1798" i="4"/>
  <c r="P1798" i="4" s="1"/>
  <c r="K1801" i="4"/>
  <c r="L1801" i="4" s="1"/>
  <c r="O1803" i="4"/>
  <c r="P1803" i="4" s="1"/>
  <c r="Q1803" i="4" s="1"/>
  <c r="O1820" i="4"/>
  <c r="P1820" i="4" s="1"/>
  <c r="K1847" i="4"/>
  <c r="L1847" i="4" s="1"/>
  <c r="O1853" i="4"/>
  <c r="P1853" i="4" s="1"/>
  <c r="K1856" i="4"/>
  <c r="L1856" i="4" s="1"/>
  <c r="Q1856" i="4" s="1"/>
  <c r="K1858" i="4"/>
  <c r="L1858" i="4" s="1"/>
  <c r="K1863" i="4"/>
  <c r="L1863" i="4" s="1"/>
  <c r="K1865" i="4"/>
  <c r="L1865" i="4" s="1"/>
  <c r="K1877" i="4"/>
  <c r="L1877" i="4" s="1"/>
  <c r="K1882" i="4"/>
  <c r="L1882" i="4" s="1"/>
  <c r="O1886" i="4"/>
  <c r="P1886" i="4" s="1"/>
  <c r="K1889" i="4"/>
  <c r="L1889" i="4" s="1"/>
  <c r="O1909" i="4"/>
  <c r="P1909" i="4" s="1"/>
  <c r="O1919" i="4"/>
  <c r="P1919" i="4" s="1"/>
  <c r="K1934" i="4"/>
  <c r="L1934" i="4" s="1"/>
  <c r="K2008" i="4"/>
  <c r="L2008" i="4" s="1"/>
  <c r="Q2008" i="4" s="1"/>
  <c r="O2043" i="4"/>
  <c r="P2043" i="4" s="1"/>
  <c r="K2061" i="4"/>
  <c r="L2061" i="4" s="1"/>
  <c r="K2074" i="4"/>
  <c r="L2074" i="4" s="1"/>
  <c r="O2076" i="4"/>
  <c r="P2076" i="4" s="1"/>
  <c r="K2102" i="4"/>
  <c r="L2102" i="4" s="1"/>
  <c r="O2122" i="4"/>
  <c r="P2122" i="4" s="1"/>
  <c r="O2142" i="4"/>
  <c r="P2142" i="4" s="1"/>
  <c r="K2155" i="4"/>
  <c r="L2155" i="4" s="1"/>
  <c r="O2165" i="4"/>
  <c r="P2165" i="4" s="1"/>
  <c r="Q2165" i="4" s="1"/>
  <c r="K2189" i="4"/>
  <c r="L2189" i="4" s="1"/>
  <c r="Q2189" i="4" s="1"/>
  <c r="O2221" i="4"/>
  <c r="P2221" i="4" s="1"/>
  <c r="K2226" i="4"/>
  <c r="L2226" i="4" s="1"/>
  <c r="Q2241" i="4"/>
  <c r="K1333" i="4"/>
  <c r="L1333" i="4" s="1"/>
  <c r="K1355" i="4"/>
  <c r="L1355" i="4" s="1"/>
  <c r="Q1355" i="4" s="1"/>
  <c r="K1358" i="4"/>
  <c r="L1358" i="4" s="1"/>
  <c r="Q1358" i="4" s="1"/>
  <c r="K1373" i="4"/>
  <c r="L1373" i="4" s="1"/>
  <c r="Q1373" i="4" s="1"/>
  <c r="O1375" i="4"/>
  <c r="P1375" i="4" s="1"/>
  <c r="K1383" i="4"/>
  <c r="L1383" i="4" s="1"/>
  <c r="K1400" i="4"/>
  <c r="L1400" i="4" s="1"/>
  <c r="Q1400" i="4" s="1"/>
  <c r="K1418" i="4"/>
  <c r="L1418" i="4" s="1"/>
  <c r="O1420" i="4"/>
  <c r="P1420" i="4" s="1"/>
  <c r="K1440" i="4"/>
  <c r="L1440" i="4" s="1"/>
  <c r="Q1440" i="4" s="1"/>
  <c r="K1445" i="4"/>
  <c r="L1445" i="4" s="1"/>
  <c r="K1459" i="4"/>
  <c r="L1459" i="4" s="1"/>
  <c r="O1482" i="4"/>
  <c r="P1482" i="4" s="1"/>
  <c r="K1488" i="4"/>
  <c r="L1488" i="4" s="1"/>
  <c r="Q1488" i="4" s="1"/>
  <c r="O1490" i="4"/>
  <c r="P1490" i="4" s="1"/>
  <c r="O1503" i="4"/>
  <c r="P1503" i="4" s="1"/>
  <c r="Q1503" i="4" s="1"/>
  <c r="O1516" i="4"/>
  <c r="P1516" i="4" s="1"/>
  <c r="O1519" i="4"/>
  <c r="P1519" i="4" s="1"/>
  <c r="K1522" i="4"/>
  <c r="L1522" i="4" s="1"/>
  <c r="K1535" i="4"/>
  <c r="L1535" i="4" s="1"/>
  <c r="Q1535" i="4" s="1"/>
  <c r="O1542" i="4"/>
  <c r="P1542" i="4" s="1"/>
  <c r="Q1542" i="4" s="1"/>
  <c r="K1549" i="4"/>
  <c r="L1549" i="4" s="1"/>
  <c r="Q1549" i="4" s="1"/>
  <c r="K1566" i="4"/>
  <c r="L1566" i="4" s="1"/>
  <c r="Q1566" i="4" s="1"/>
  <c r="K1588" i="4"/>
  <c r="L1588" i="4" s="1"/>
  <c r="K1600" i="4"/>
  <c r="L1600" i="4" s="1"/>
  <c r="O1621" i="4"/>
  <c r="P1621" i="4" s="1"/>
  <c r="K1654" i="4"/>
  <c r="L1654" i="4" s="1"/>
  <c r="K1671" i="4"/>
  <c r="L1671" i="4" s="1"/>
  <c r="O1675" i="4"/>
  <c r="P1675" i="4" s="1"/>
  <c r="Q1675" i="4" s="1"/>
  <c r="K1699" i="4"/>
  <c r="L1699" i="4" s="1"/>
  <c r="Q1699" i="4" s="1"/>
  <c r="K1759" i="4"/>
  <c r="L1759" i="4" s="1"/>
  <c r="Q1759" i="4" s="1"/>
  <c r="K1768" i="4"/>
  <c r="L1768" i="4" s="1"/>
  <c r="O1789" i="4"/>
  <c r="P1789" i="4" s="1"/>
  <c r="Q1789" i="4" s="1"/>
  <c r="K1799" i="4"/>
  <c r="L1799" i="4" s="1"/>
  <c r="O1808" i="4"/>
  <c r="P1808" i="4" s="1"/>
  <c r="O1825" i="4"/>
  <c r="P1825" i="4" s="1"/>
  <c r="O1830" i="4"/>
  <c r="P1830" i="4" s="1"/>
  <c r="Q1830" i="4" s="1"/>
  <c r="O1839" i="4"/>
  <c r="P1839" i="4" s="1"/>
  <c r="Q1839" i="4" s="1"/>
  <c r="K1849" i="4"/>
  <c r="L1849" i="4" s="1"/>
  <c r="O1858" i="4"/>
  <c r="P1858" i="4" s="1"/>
  <c r="K1868" i="4"/>
  <c r="L1868" i="4" s="1"/>
  <c r="K1875" i="4"/>
  <c r="L1875" i="4" s="1"/>
  <c r="Q1875" i="4" s="1"/>
  <c r="O1877" i="4"/>
  <c r="P1877" i="4" s="1"/>
  <c r="K1880" i="4"/>
  <c r="L1880" i="4" s="1"/>
  <c r="Q1880" i="4" s="1"/>
  <c r="O1882" i="4"/>
  <c r="P1882" i="4" s="1"/>
  <c r="O1936" i="4"/>
  <c r="P1936" i="4" s="1"/>
  <c r="O1939" i="4"/>
  <c r="P1939" i="4" s="1"/>
  <c r="O1971" i="4"/>
  <c r="P1971" i="4" s="1"/>
  <c r="O1981" i="4"/>
  <c r="P1981" i="4" s="1"/>
  <c r="O1992" i="4"/>
  <c r="P1992" i="4" s="1"/>
  <c r="K1999" i="4"/>
  <c r="L1999" i="4" s="1"/>
  <c r="Q1999" i="4" s="1"/>
  <c r="Q2016" i="4"/>
  <c r="O2036" i="4"/>
  <c r="P2036" i="4" s="1"/>
  <c r="O2058" i="4"/>
  <c r="P2058" i="4" s="1"/>
  <c r="K2066" i="4"/>
  <c r="L2066" i="4" s="1"/>
  <c r="K2070" i="4"/>
  <c r="L2070" i="4" s="1"/>
  <c r="O2074" i="4"/>
  <c r="P2074" i="4" s="1"/>
  <c r="O2130" i="4"/>
  <c r="P2130" i="4" s="1"/>
  <c r="O2132" i="4"/>
  <c r="P2132" i="4" s="1"/>
  <c r="Q2132" i="4" s="1"/>
  <c r="K2135" i="4"/>
  <c r="L2135" i="4" s="1"/>
  <c r="K2158" i="4"/>
  <c r="L2158" i="4" s="1"/>
  <c r="K2166" i="4"/>
  <c r="L2166" i="4" s="1"/>
  <c r="O2186" i="4"/>
  <c r="P2186" i="4" s="1"/>
  <c r="K2206" i="4"/>
  <c r="L2206" i="4" s="1"/>
  <c r="K2305" i="4"/>
  <c r="L2305" i="4" s="1"/>
  <c r="Q2305" i="4" s="1"/>
  <c r="O2322" i="4"/>
  <c r="P2322" i="4" s="1"/>
  <c r="Q2322" i="4" s="1"/>
  <c r="K2330" i="4"/>
  <c r="L2330" i="4" s="1"/>
  <c r="K2341" i="4"/>
  <c r="L2341" i="4" s="1"/>
  <c r="Q2341" i="4" s="1"/>
  <c r="K2348" i="4"/>
  <c r="L2348" i="4" s="1"/>
  <c r="O2350" i="4"/>
  <c r="P2350" i="4" s="1"/>
  <c r="Q2350" i="4" s="1"/>
  <c r="K2353" i="4"/>
  <c r="L2353" i="4" s="1"/>
  <c r="Q2353" i="4" s="1"/>
  <c r="O2360" i="4"/>
  <c r="P2360" i="4" s="1"/>
  <c r="Q2360" i="4" s="1"/>
  <c r="K1846" i="4"/>
  <c r="L1846" i="4" s="1"/>
  <c r="K1914" i="4"/>
  <c r="L1914" i="4" s="1"/>
  <c r="Q1914" i="4" s="1"/>
  <c r="O1930" i="4"/>
  <c r="P1930" i="4" s="1"/>
  <c r="O1959" i="4"/>
  <c r="P1959" i="4" s="1"/>
  <c r="K1964" i="4"/>
  <c r="L1964" i="4" s="1"/>
  <c r="K1973" i="4"/>
  <c r="L1973" i="4" s="1"/>
  <c r="O2022" i="4"/>
  <c r="P2022" i="4" s="1"/>
  <c r="Q2037" i="4"/>
  <c r="K2047" i="4"/>
  <c r="L2047" i="4" s="1"/>
  <c r="K2056" i="4"/>
  <c r="L2056" i="4" s="1"/>
  <c r="Q2282" i="4"/>
  <c r="K2351" i="4"/>
  <c r="L2351" i="4" s="1"/>
  <c r="O1773" i="4"/>
  <c r="P1773" i="4" s="1"/>
  <c r="K1783" i="4"/>
  <c r="L1783" i="4" s="1"/>
  <c r="K1795" i="4"/>
  <c r="L1795" i="4" s="1"/>
  <c r="K1813" i="4"/>
  <c r="L1813" i="4" s="1"/>
  <c r="K1844" i="4"/>
  <c r="L1844" i="4" s="1"/>
  <c r="Q1844" i="4" s="1"/>
  <c r="O1850" i="4"/>
  <c r="P1850" i="4" s="1"/>
  <c r="K1871" i="4"/>
  <c r="L1871" i="4" s="1"/>
  <c r="K1878" i="4"/>
  <c r="L1878" i="4" s="1"/>
  <c r="Q1878" i="4" s="1"/>
  <c r="O1887" i="4"/>
  <c r="P1887" i="4" s="1"/>
  <c r="O1897" i="4"/>
  <c r="P1897" i="4" s="1"/>
  <c r="K1902" i="4"/>
  <c r="L1902" i="4" s="1"/>
  <c r="Q1902" i="4" s="1"/>
  <c r="O1957" i="4"/>
  <c r="P1957" i="4" s="1"/>
  <c r="O1964" i="4"/>
  <c r="P1964" i="4" s="1"/>
  <c r="K1976" i="4"/>
  <c r="L1976" i="4" s="1"/>
  <c r="Q1976" i="4" s="1"/>
  <c r="K1981" i="4"/>
  <c r="L1981" i="4" s="1"/>
  <c r="O1996" i="4"/>
  <c r="P1996" i="4" s="1"/>
  <c r="K2001" i="4"/>
  <c r="L2001" i="4" s="1"/>
  <c r="K2010" i="4"/>
  <c r="L2010" i="4" s="1"/>
  <c r="K2023" i="4"/>
  <c r="L2023" i="4" s="1"/>
  <c r="O2028" i="4"/>
  <c r="P2028" i="4" s="1"/>
  <c r="O2064" i="4"/>
  <c r="P2064" i="4" s="1"/>
  <c r="O2077" i="4"/>
  <c r="P2077" i="4" s="1"/>
  <c r="Q2077" i="4" s="1"/>
  <c r="K2090" i="4"/>
  <c r="L2090" i="4" s="1"/>
  <c r="K2171" i="4"/>
  <c r="L2171" i="4" s="1"/>
  <c r="K2205" i="4"/>
  <c r="L2205" i="4" s="1"/>
  <c r="K2224" i="4"/>
  <c r="L2224" i="4" s="1"/>
  <c r="K2242" i="4"/>
  <c r="L2242" i="4" s="1"/>
  <c r="O2265" i="4"/>
  <c r="P2265" i="4" s="1"/>
  <c r="Q2265" i="4" s="1"/>
  <c r="K2268" i="4"/>
  <c r="L2268" i="4" s="1"/>
  <c r="Q2268" i="4" s="1"/>
  <c r="O2277" i="4"/>
  <c r="P2277" i="4" s="1"/>
  <c r="Q2277" i="4" s="1"/>
  <c r="O2318" i="4"/>
  <c r="P2318" i="4" s="1"/>
  <c r="K2321" i="4"/>
  <c r="L2321" i="4" s="1"/>
  <c r="K2324" i="4"/>
  <c r="L2324" i="4" s="1"/>
  <c r="K2339" i="4"/>
  <c r="L2339" i="4" s="1"/>
  <c r="Q2339" i="4" s="1"/>
  <c r="O2346" i="4"/>
  <c r="P2346" i="4" s="1"/>
  <c r="Q2346" i="4" s="1"/>
  <c r="K2361" i="4"/>
  <c r="L2361" i="4" s="1"/>
  <c r="Q2361" i="4" s="1"/>
  <c r="O2363" i="4"/>
  <c r="P2363" i="4" s="1"/>
  <c r="Q2363" i="4" s="1"/>
  <c r="K2366" i="4"/>
  <c r="L2366" i="4" s="1"/>
  <c r="O1917" i="4"/>
  <c r="P1917" i="4" s="1"/>
  <c r="Q1917" i="4" s="1"/>
  <c r="K1950" i="4"/>
  <c r="L1950" i="4" s="1"/>
  <c r="O1952" i="4"/>
  <c r="P1952" i="4" s="1"/>
  <c r="K1968" i="4"/>
  <c r="L1968" i="4" s="1"/>
  <c r="K1970" i="4"/>
  <c r="L1970" i="4" s="1"/>
  <c r="Q1970" i="4" s="1"/>
  <c r="O1991" i="4"/>
  <c r="P1991" i="4" s="1"/>
  <c r="K2002" i="4"/>
  <c r="L2002" i="4" s="1"/>
  <c r="Q2002" i="4" s="1"/>
  <c r="O2004" i="4"/>
  <c r="P2004" i="4" s="1"/>
  <c r="O2006" i="4"/>
  <c r="P2006" i="4" s="1"/>
  <c r="Q2006" i="4" s="1"/>
  <c r="K2018" i="4"/>
  <c r="L2018" i="4" s="1"/>
  <c r="K2021" i="4"/>
  <c r="L2021" i="4" s="1"/>
  <c r="K2024" i="4"/>
  <c r="L2024" i="4" s="1"/>
  <c r="O2026" i="4"/>
  <c r="P2026" i="4" s="1"/>
  <c r="K2029" i="4"/>
  <c r="L2029" i="4" s="1"/>
  <c r="O2031" i="4"/>
  <c r="P2031" i="4" s="1"/>
  <c r="Q2031" i="4" s="1"/>
  <c r="K2036" i="4"/>
  <c r="L2036" i="4" s="1"/>
  <c r="K2040" i="4"/>
  <c r="L2040" i="4" s="1"/>
  <c r="Q2040" i="4" s="1"/>
  <c r="O2059" i="4"/>
  <c r="P2059" i="4" s="1"/>
  <c r="O2066" i="4"/>
  <c r="P2066" i="4" s="1"/>
  <c r="O2068" i="4"/>
  <c r="P2068" i="4" s="1"/>
  <c r="O2072" i="4"/>
  <c r="P2072" i="4" s="1"/>
  <c r="K2075" i="4"/>
  <c r="L2075" i="4" s="1"/>
  <c r="K2084" i="4"/>
  <c r="L2084" i="4" s="1"/>
  <c r="O2098" i="4"/>
  <c r="P2098" i="4" s="1"/>
  <c r="Q2098" i="4" s="1"/>
  <c r="K2108" i="4"/>
  <c r="L2108" i="4" s="1"/>
  <c r="K2113" i="4"/>
  <c r="L2113" i="4" s="1"/>
  <c r="O2115" i="4"/>
  <c r="P2115" i="4" s="1"/>
  <c r="K2216" i="4"/>
  <c r="L2216" i="4" s="1"/>
  <c r="K2225" i="4"/>
  <c r="L2225" i="4" s="1"/>
  <c r="Q2225" i="4" s="1"/>
  <c r="O2234" i="4"/>
  <c r="P2234" i="4" s="1"/>
  <c r="K2300" i="4"/>
  <c r="L2300" i="4" s="1"/>
  <c r="K2311" i="4"/>
  <c r="L2311" i="4" s="1"/>
  <c r="O2325" i="4"/>
  <c r="P2325" i="4" s="1"/>
  <c r="O2330" i="4"/>
  <c r="P2330" i="4" s="1"/>
  <c r="K2335" i="4"/>
  <c r="L2335" i="4" s="1"/>
  <c r="K2338" i="4"/>
  <c r="L2338" i="4" s="1"/>
  <c r="Q2364" i="4"/>
  <c r="K2371" i="4"/>
  <c r="L2371" i="4" s="1"/>
  <c r="O1929" i="4"/>
  <c r="P1929" i="4" s="1"/>
  <c r="Q1929" i="4" s="1"/>
  <c r="O1948" i="4"/>
  <c r="P1948" i="4" s="1"/>
  <c r="O1968" i="4"/>
  <c r="P1968" i="4" s="1"/>
  <c r="O1972" i="4"/>
  <c r="P1972" i="4" s="1"/>
  <c r="O1987" i="4"/>
  <c r="P1987" i="4" s="1"/>
  <c r="O1989" i="4"/>
  <c r="P1989" i="4" s="1"/>
  <c r="K1996" i="4"/>
  <c r="L1996" i="4" s="1"/>
  <c r="O2018" i="4"/>
  <c r="P2018" i="4" s="1"/>
  <c r="O2029" i="4"/>
  <c r="P2029" i="4" s="1"/>
  <c r="K2073" i="4"/>
  <c r="L2073" i="4" s="1"/>
  <c r="O2084" i="4"/>
  <c r="P2084" i="4" s="1"/>
  <c r="O2108" i="4"/>
  <c r="P2108" i="4" s="1"/>
  <c r="K2118" i="4"/>
  <c r="L2118" i="4" s="1"/>
  <c r="K2134" i="4"/>
  <c r="L2134" i="4" s="1"/>
  <c r="O2136" i="4"/>
  <c r="P2136" i="4" s="1"/>
  <c r="K2139" i="4"/>
  <c r="L2139" i="4" s="1"/>
  <c r="O2146" i="4"/>
  <c r="P2146" i="4" s="1"/>
  <c r="O2162" i="4"/>
  <c r="P2162" i="4" s="1"/>
  <c r="O2171" i="4"/>
  <c r="P2171" i="4" s="1"/>
  <c r="K2174" i="4"/>
  <c r="L2174" i="4" s="1"/>
  <c r="O2218" i="4"/>
  <c r="P2218" i="4" s="1"/>
  <c r="K2221" i="4"/>
  <c r="L2221" i="4" s="1"/>
  <c r="K2228" i="4"/>
  <c r="L2228" i="4" s="1"/>
  <c r="Q2228" i="4" s="1"/>
  <c r="O2278" i="4"/>
  <c r="P2278" i="4" s="1"/>
  <c r="K2281" i="4"/>
  <c r="L2281" i="4" s="1"/>
  <c r="K2288" i="4"/>
  <c r="L2288" i="4" s="1"/>
  <c r="Q2288" i="4" s="1"/>
  <c r="O2323" i="4"/>
  <c r="P2323" i="4" s="1"/>
  <c r="Q2323" i="4" s="1"/>
  <c r="K2333" i="4"/>
  <c r="L2333" i="4" s="1"/>
  <c r="Q2333" i="4" s="1"/>
  <c r="O2354" i="4"/>
  <c r="P2354" i="4" s="1"/>
  <c r="K2357" i="4"/>
  <c r="L2357" i="4" s="1"/>
  <c r="Q2357" i="4" s="1"/>
  <c r="K2359" i="4"/>
  <c r="L2359" i="4" s="1"/>
  <c r="Q2359" i="4" s="1"/>
  <c r="O2368" i="4"/>
  <c r="P2368" i="4" s="1"/>
  <c r="Q2368" i="4" s="1"/>
  <c r="O2371" i="4"/>
  <c r="P2371" i="4" s="1"/>
  <c r="Q1449" i="4"/>
  <c r="Q130" i="4"/>
  <c r="Q148" i="4"/>
  <c r="Q439" i="4"/>
  <c r="Q602" i="4"/>
  <c r="Q292" i="4"/>
  <c r="Q487" i="4"/>
  <c r="Q827" i="4"/>
  <c r="O80" i="4"/>
  <c r="P80" i="4" s="1"/>
  <c r="O102" i="4"/>
  <c r="P102" i="4" s="1"/>
  <c r="O133" i="4"/>
  <c r="P133" i="4" s="1"/>
  <c r="Q133" i="4" s="1"/>
  <c r="O155" i="4"/>
  <c r="P155" i="4" s="1"/>
  <c r="K171" i="4"/>
  <c r="L171" i="4" s="1"/>
  <c r="O184" i="4"/>
  <c r="P184" i="4" s="1"/>
  <c r="O44" i="4"/>
  <c r="P44" i="4" s="1"/>
  <c r="O84" i="4"/>
  <c r="P84" i="4" s="1"/>
  <c r="K101" i="4"/>
  <c r="L101" i="4" s="1"/>
  <c r="K112" i="4"/>
  <c r="L112" i="4" s="1"/>
  <c r="K10" i="4"/>
  <c r="L10" i="4" s="1"/>
  <c r="Q10" i="4" s="1"/>
  <c r="K34" i="4"/>
  <c r="L34" i="4" s="1"/>
  <c r="K59" i="4"/>
  <c r="L59" i="4" s="1"/>
  <c r="K132" i="4"/>
  <c r="L132" i="4" s="1"/>
  <c r="K156" i="4"/>
  <c r="L156" i="4" s="1"/>
  <c r="K65" i="4"/>
  <c r="L65" i="4" s="1"/>
  <c r="K76" i="4"/>
  <c r="L76" i="4" s="1"/>
  <c r="O99" i="4"/>
  <c r="P99" i="4" s="1"/>
  <c r="K154" i="4"/>
  <c r="L154" i="4" s="1"/>
  <c r="K19" i="4"/>
  <c r="L19" i="4" s="1"/>
  <c r="O61" i="4"/>
  <c r="P61" i="4" s="1"/>
  <c r="O158" i="4"/>
  <c r="P158" i="4" s="1"/>
  <c r="O185" i="4"/>
  <c r="P185" i="4" s="1"/>
  <c r="Q510" i="4"/>
  <c r="O28" i="4"/>
  <c r="P28" i="4" s="1"/>
  <c r="O60" i="4"/>
  <c r="P60" i="4" s="1"/>
  <c r="K77" i="4"/>
  <c r="L77" i="4" s="1"/>
  <c r="K88" i="4"/>
  <c r="L88" i="4" s="1"/>
  <c r="K95" i="4"/>
  <c r="L95" i="4" s="1"/>
  <c r="K50" i="4"/>
  <c r="L50" i="4" s="1"/>
  <c r="O104" i="4"/>
  <c r="P104" i="4" s="1"/>
  <c r="O126" i="4"/>
  <c r="P126" i="4" s="1"/>
  <c r="O135" i="4"/>
  <c r="P135" i="4" s="1"/>
  <c r="O167" i="4"/>
  <c r="P167" i="4" s="1"/>
  <c r="O13" i="4"/>
  <c r="P13" i="4" s="1"/>
  <c r="K22" i="4"/>
  <c r="L22" i="4" s="1"/>
  <c r="O75" i="4"/>
  <c r="P75" i="4" s="1"/>
  <c r="Q1288" i="4"/>
  <c r="O8" i="4"/>
  <c r="P8" i="4" s="1"/>
  <c r="O20" i="4"/>
  <c r="P20" i="4" s="1"/>
  <c r="O50" i="4"/>
  <c r="P50" i="4" s="1"/>
  <c r="O128" i="4"/>
  <c r="P128" i="4" s="1"/>
  <c r="O150" i="4"/>
  <c r="P150" i="4" s="1"/>
  <c r="K183" i="4"/>
  <c r="L183" i="4" s="1"/>
  <c r="K176" i="4"/>
  <c r="L176" i="4" s="1"/>
  <c r="K14" i="4"/>
  <c r="L14" i="4" s="1"/>
  <c r="O29" i="4"/>
  <c r="P29" i="4" s="1"/>
  <c r="O72" i="4"/>
  <c r="P72" i="4" s="1"/>
  <c r="K96" i="4"/>
  <c r="L96" i="4" s="1"/>
  <c r="K172" i="4"/>
  <c r="L172" i="4" s="1"/>
  <c r="Q2344" i="4"/>
  <c r="O12" i="4"/>
  <c r="P12" i="4" s="1"/>
  <c r="O24" i="4"/>
  <c r="P24" i="4" s="1"/>
  <c r="O36" i="4"/>
  <c r="P36" i="4" s="1"/>
  <c r="O54" i="4"/>
  <c r="P54" i="4" s="1"/>
  <c r="O63" i="4"/>
  <c r="P63" i="4" s="1"/>
  <c r="O85" i="4"/>
  <c r="P85" i="4" s="1"/>
  <c r="K107" i="4"/>
  <c r="L107" i="4" s="1"/>
  <c r="K151" i="4"/>
  <c r="L151" i="4" s="1"/>
  <c r="Q500" i="4"/>
  <c r="Q609" i="4"/>
  <c r="O823" i="4"/>
  <c r="P823" i="4" s="1"/>
  <c r="Q823" i="4" s="1"/>
  <c r="K908" i="4"/>
  <c r="L908" i="4" s="1"/>
  <c r="K998" i="4"/>
  <c r="L998" i="4" s="1"/>
  <c r="O40" i="4"/>
  <c r="P40" i="4" s="1"/>
  <c r="K46" i="4"/>
  <c r="L46" i="4" s="1"/>
  <c r="K84" i="4"/>
  <c r="L84" i="4" s="1"/>
  <c r="K27" i="4"/>
  <c r="L27" i="4" s="1"/>
  <c r="K110" i="4"/>
  <c r="L110" i="4" s="1"/>
  <c r="O177" i="4"/>
  <c r="P177" i="4" s="1"/>
  <c r="O186" i="4"/>
  <c r="P186" i="4" s="1"/>
  <c r="Q1128" i="4"/>
  <c r="O66" i="4"/>
  <c r="P66" i="4" s="1"/>
  <c r="K119" i="4"/>
  <c r="L119" i="4" s="1"/>
  <c r="K43" i="4"/>
  <c r="L43" i="4" s="1"/>
  <c r="O108" i="4"/>
  <c r="P108" i="4" s="1"/>
  <c r="K136" i="4"/>
  <c r="L136" i="4" s="1"/>
  <c r="K158" i="4"/>
  <c r="L158" i="4" s="1"/>
  <c r="K189" i="4"/>
  <c r="L189" i="4" s="1"/>
  <c r="K45" i="4"/>
  <c r="L45" i="4" s="1"/>
  <c r="K72" i="4"/>
  <c r="L72" i="4" s="1"/>
  <c r="O90" i="4"/>
  <c r="P90" i="4" s="1"/>
  <c r="O121" i="4"/>
  <c r="P121" i="4" s="1"/>
  <c r="K143" i="4"/>
  <c r="L143" i="4" s="1"/>
  <c r="Q143" i="4" s="1"/>
  <c r="O152" i="4"/>
  <c r="P152" i="4" s="1"/>
  <c r="K166" i="4"/>
  <c r="L166" i="4" s="1"/>
  <c r="O43" i="4"/>
  <c r="P43" i="4" s="1"/>
  <c r="K174" i="4"/>
  <c r="L174" i="4" s="1"/>
  <c r="Q174" i="4" s="1"/>
  <c r="O17" i="4"/>
  <c r="P17" i="4" s="1"/>
  <c r="K38" i="4"/>
  <c r="L38" i="4" s="1"/>
  <c r="O92" i="4"/>
  <c r="P92" i="4" s="1"/>
  <c r="K98" i="4"/>
  <c r="L98" i="4" s="1"/>
  <c r="O114" i="4"/>
  <c r="P114" i="4" s="1"/>
  <c r="O145" i="4"/>
  <c r="P145" i="4" s="1"/>
  <c r="O187" i="4"/>
  <c r="P187" i="4" s="1"/>
  <c r="K40" i="4"/>
  <c r="L40" i="4" s="1"/>
  <c r="K42" i="4"/>
  <c r="L42" i="4" s="1"/>
  <c r="K53" i="4"/>
  <c r="L53" i="4" s="1"/>
  <c r="K58" i="4"/>
  <c r="L58" i="4" s="1"/>
  <c r="O74" i="4"/>
  <c r="P74" i="4" s="1"/>
  <c r="O83" i="4"/>
  <c r="P83" i="4" s="1"/>
  <c r="K91" i="4"/>
  <c r="L91" i="4" s="1"/>
  <c r="Q91" i="4" s="1"/>
  <c r="O96" i="4"/>
  <c r="P96" i="4" s="1"/>
  <c r="K113" i="4"/>
  <c r="L113" i="4" s="1"/>
  <c r="O116" i="4"/>
  <c r="P116" i="4" s="1"/>
  <c r="K120" i="4"/>
  <c r="L120" i="4" s="1"/>
  <c r="K122" i="4"/>
  <c r="L122" i="4" s="1"/>
  <c r="O138" i="4"/>
  <c r="P138" i="4" s="1"/>
  <c r="O147" i="4"/>
  <c r="P147" i="4" s="1"/>
  <c r="K157" i="4"/>
  <c r="L157" i="4" s="1"/>
  <c r="O166" i="4"/>
  <c r="P166" i="4" s="1"/>
  <c r="O170" i="4"/>
  <c r="P170" i="4" s="1"/>
  <c r="O172" i="4"/>
  <c r="P172" i="4" s="1"/>
  <c r="O178" i="4"/>
  <c r="P178" i="4" s="1"/>
  <c r="Q194" i="4"/>
  <c r="Q320" i="4"/>
  <c r="Q599" i="4"/>
  <c r="Q663" i="4"/>
  <c r="O1096" i="4"/>
  <c r="P1096" i="4" s="1"/>
  <c r="K1250" i="4"/>
  <c r="L1250" i="4" s="1"/>
  <c r="Q1250" i="4" s="1"/>
  <c r="K1386" i="4"/>
  <c r="L1386" i="4" s="1"/>
  <c r="Q1386" i="4" s="1"/>
  <c r="O16" i="4"/>
  <c r="P16" i="4" s="1"/>
  <c r="K48" i="4"/>
  <c r="L48" i="4" s="1"/>
  <c r="K86" i="4"/>
  <c r="L86" i="4" s="1"/>
  <c r="O111" i="4"/>
  <c r="P111" i="4" s="1"/>
  <c r="Q111" i="4" s="1"/>
  <c r="O157" i="4"/>
  <c r="P157" i="4" s="1"/>
  <c r="K177" i="4"/>
  <c r="L177" i="4" s="1"/>
  <c r="O53" i="4"/>
  <c r="P53" i="4" s="1"/>
  <c r="O73" i="4"/>
  <c r="P73" i="4" s="1"/>
  <c r="Q73" i="4" s="1"/>
  <c r="O144" i="4"/>
  <c r="P144" i="4" s="1"/>
  <c r="O153" i="4"/>
  <c r="P153" i="4" s="1"/>
  <c r="O165" i="4"/>
  <c r="P165" i="4" s="1"/>
  <c r="K15" i="4"/>
  <c r="L15" i="4" s="1"/>
  <c r="K39" i="4"/>
  <c r="L39" i="4" s="1"/>
  <c r="K108" i="4"/>
  <c r="L108" i="4" s="1"/>
  <c r="Q791" i="4"/>
  <c r="Q1219" i="4"/>
  <c r="O25" i="4"/>
  <c r="P25" i="4" s="1"/>
  <c r="O37" i="4"/>
  <c r="P37" i="4" s="1"/>
  <c r="O97" i="4"/>
  <c r="P97" i="4" s="1"/>
  <c r="O175" i="4"/>
  <c r="P175" i="4" s="1"/>
  <c r="O32" i="4"/>
  <c r="P32" i="4" s="1"/>
  <c r="K125" i="4"/>
  <c r="L125" i="4" s="1"/>
  <c r="K134" i="4"/>
  <c r="L134" i="4" s="1"/>
  <c r="O173" i="4"/>
  <c r="P173" i="4" s="1"/>
  <c r="K185" i="4"/>
  <c r="L185" i="4" s="1"/>
  <c r="O68" i="4"/>
  <c r="P68" i="4" s="1"/>
  <c r="K74" i="4"/>
  <c r="L74" i="4" s="1"/>
  <c r="K164" i="4"/>
  <c r="L164" i="4" s="1"/>
  <c r="K31" i="4"/>
  <c r="L31" i="4" s="1"/>
  <c r="K83" i="4"/>
  <c r="L83" i="4" s="1"/>
  <c r="O132" i="4"/>
  <c r="P132" i="4" s="1"/>
  <c r="K149" i="4"/>
  <c r="L149" i="4" s="1"/>
  <c r="K26" i="4"/>
  <c r="L26" i="4" s="1"/>
  <c r="K49" i="4"/>
  <c r="L49" i="4" s="1"/>
  <c r="K89" i="4"/>
  <c r="L89" i="4" s="1"/>
  <c r="K100" i="4"/>
  <c r="L100" i="4" s="1"/>
  <c r="O123" i="4"/>
  <c r="P123" i="4" s="1"/>
  <c r="O164" i="4"/>
  <c r="P164" i="4" s="1"/>
  <c r="O183" i="4"/>
  <c r="P183" i="4" s="1"/>
  <c r="Q728" i="4"/>
  <c r="Q788" i="4"/>
  <c r="K124" i="4"/>
  <c r="L124" i="4" s="1"/>
  <c r="Q124" i="4" s="1"/>
  <c r="K11" i="4"/>
  <c r="L11" i="4" s="1"/>
  <c r="K23" i="4"/>
  <c r="L23" i="4" s="1"/>
  <c r="K35" i="4"/>
  <c r="L35" i="4" s="1"/>
  <c r="K44" i="4"/>
  <c r="L44" i="4" s="1"/>
  <c r="O47" i="4"/>
  <c r="P47" i="4" s="1"/>
  <c r="K60" i="4"/>
  <c r="L60" i="4" s="1"/>
  <c r="K62" i="4"/>
  <c r="L62" i="4" s="1"/>
  <c r="K64" i="4"/>
  <c r="L64" i="4" s="1"/>
  <c r="O78" i="4"/>
  <c r="P78" i="4" s="1"/>
  <c r="O87" i="4"/>
  <c r="P87" i="4" s="1"/>
  <c r="O109" i="4"/>
  <c r="P109" i="4" s="1"/>
  <c r="K131" i="4"/>
  <c r="L131" i="4" s="1"/>
  <c r="K184" i="4"/>
  <c r="L184" i="4" s="1"/>
  <c r="K186" i="4"/>
  <c r="L186" i="4" s="1"/>
  <c r="Q192" i="4"/>
  <c r="O238" i="4"/>
  <c r="P238" i="4" s="1"/>
  <c r="K254" i="4"/>
  <c r="L254" i="4" s="1"/>
  <c r="K285" i="4"/>
  <c r="L285" i="4" s="1"/>
  <c r="O331" i="4"/>
  <c r="P331" i="4" s="1"/>
  <c r="O430" i="4"/>
  <c r="P430" i="4" s="1"/>
  <c r="K446" i="4"/>
  <c r="L446" i="4" s="1"/>
  <c r="K477" i="4"/>
  <c r="L477" i="4" s="1"/>
  <c r="O523" i="4"/>
  <c r="P523" i="4" s="1"/>
  <c r="K580" i="4"/>
  <c r="L580" i="4" s="1"/>
  <c r="Q580" i="4" s="1"/>
  <c r="O587" i="4"/>
  <c r="P587" i="4" s="1"/>
  <c r="Q657" i="4"/>
  <c r="Q685" i="4"/>
  <c r="Q891" i="4"/>
  <c r="Q906" i="4"/>
  <c r="K1026" i="4"/>
  <c r="L1026" i="4" s="1"/>
  <c r="K1075" i="4"/>
  <c r="L1075" i="4" s="1"/>
  <c r="O1236" i="4"/>
  <c r="P1236" i="4" s="1"/>
  <c r="O1360" i="4"/>
  <c r="P1360" i="4" s="1"/>
  <c r="O1428" i="4"/>
  <c r="P1428" i="4" s="1"/>
  <c r="K1491" i="4"/>
  <c r="L1491" i="4" s="1"/>
  <c r="K1617" i="4"/>
  <c r="L1617" i="4" s="1"/>
  <c r="O69" i="4"/>
  <c r="P69" i="4" s="1"/>
  <c r="O81" i="4"/>
  <c r="P81" i="4" s="1"/>
  <c r="O105" i="4"/>
  <c r="P105" i="4" s="1"/>
  <c r="O117" i="4"/>
  <c r="P117" i="4" s="1"/>
  <c r="O141" i="4"/>
  <c r="P141" i="4" s="1"/>
  <c r="O181" i="4"/>
  <c r="P181" i="4" s="1"/>
  <c r="Q896" i="4"/>
  <c r="K92" i="4"/>
  <c r="L92" i="4" s="1"/>
  <c r="K104" i="4"/>
  <c r="L104" i="4" s="1"/>
  <c r="K128" i="4"/>
  <c r="L128" i="4" s="1"/>
  <c r="K140" i="4"/>
  <c r="L140" i="4" s="1"/>
  <c r="O161" i="4"/>
  <c r="P161" i="4" s="1"/>
  <c r="Q1135" i="4"/>
  <c r="K160" i="4"/>
  <c r="L160" i="4" s="1"/>
  <c r="O189" i="4"/>
  <c r="P189" i="4" s="1"/>
  <c r="O572" i="4"/>
  <c r="P572" i="4" s="1"/>
  <c r="Q572" i="4" s="1"/>
  <c r="K724" i="4"/>
  <c r="L724" i="4" s="1"/>
  <c r="O783" i="4"/>
  <c r="P783" i="4" s="1"/>
  <c r="Q783" i="4" s="1"/>
  <c r="Q1233" i="4"/>
  <c r="K152" i="4"/>
  <c r="L152" i="4" s="1"/>
  <c r="Q1123" i="4"/>
  <c r="K68" i="4"/>
  <c r="L68" i="4" s="1"/>
  <c r="K180" i="4"/>
  <c r="L180" i="4" s="1"/>
  <c r="Q1364" i="4"/>
  <c r="O57" i="4"/>
  <c r="P57" i="4" s="1"/>
  <c r="O93" i="4"/>
  <c r="P93" i="4" s="1"/>
  <c r="O129" i="4"/>
  <c r="P129" i="4" s="1"/>
  <c r="K56" i="4"/>
  <c r="L56" i="4" s="1"/>
  <c r="K80" i="4"/>
  <c r="L80" i="4" s="1"/>
  <c r="K116" i="4"/>
  <c r="L116" i="4" s="1"/>
  <c r="Q1294" i="4"/>
  <c r="Q1397" i="4"/>
  <c r="Q1409" i="4"/>
  <c r="K52" i="4"/>
  <c r="L52" i="4" s="1"/>
  <c r="O169" i="4"/>
  <c r="P169" i="4" s="1"/>
  <c r="K188" i="4"/>
  <c r="L188" i="4" s="1"/>
  <c r="O65" i="4"/>
  <c r="P65" i="4" s="1"/>
  <c r="O77" i="4"/>
  <c r="P77" i="4" s="1"/>
  <c r="O89" i="4"/>
  <c r="P89" i="4" s="1"/>
  <c r="O101" i="4"/>
  <c r="P101" i="4" s="1"/>
  <c r="O113" i="4"/>
  <c r="P113" i="4" s="1"/>
  <c r="O125" i="4"/>
  <c r="P125" i="4" s="1"/>
  <c r="O137" i="4"/>
  <c r="P137" i="4" s="1"/>
  <c r="O149" i="4"/>
  <c r="P149" i="4" s="1"/>
  <c r="K168" i="4"/>
  <c r="L168" i="4" s="1"/>
  <c r="Q168" i="4" s="1"/>
  <c r="O561" i="4"/>
  <c r="P561" i="4" s="1"/>
  <c r="K571" i="4"/>
  <c r="L571" i="4" s="1"/>
  <c r="K744" i="4"/>
  <c r="L744" i="4" s="1"/>
  <c r="K865" i="4"/>
  <c r="L865" i="4" s="1"/>
  <c r="K942" i="4"/>
  <c r="L942" i="4" s="1"/>
  <c r="K944" i="4"/>
  <c r="L944" i="4" s="1"/>
  <c r="O970" i="4"/>
  <c r="P970" i="4" s="1"/>
  <c r="K1082" i="4"/>
  <c r="L1082" i="4" s="1"/>
  <c r="Q1082" i="4" s="1"/>
  <c r="O1109" i="4"/>
  <c r="P1109" i="4" s="1"/>
  <c r="K1116" i="4"/>
  <c r="L1116" i="4" s="1"/>
  <c r="O1145" i="4"/>
  <c r="P1145" i="4" s="1"/>
  <c r="Q1145" i="4" s="1"/>
  <c r="K1190" i="4"/>
  <c r="L1190" i="4" s="1"/>
  <c r="K1194" i="4"/>
  <c r="L1194" i="4" s="1"/>
  <c r="Q1194" i="4" s="1"/>
  <c r="K1196" i="4"/>
  <c r="L1196" i="4" s="1"/>
  <c r="O1261" i="4"/>
  <c r="P1261" i="4" s="1"/>
  <c r="O1372" i="4"/>
  <c r="P1372" i="4" s="1"/>
  <c r="O1618" i="4"/>
  <c r="P1618" i="4" s="1"/>
  <c r="O1646" i="4"/>
  <c r="P1646" i="4" s="1"/>
  <c r="O2085" i="4"/>
  <c r="P2085" i="4" s="1"/>
  <c r="Q2085" i="4" s="1"/>
  <c r="Q1039" i="4"/>
  <c r="Q1268" i="4"/>
  <c r="Q1301" i="4"/>
  <c r="K713" i="4"/>
  <c r="L713" i="4" s="1"/>
  <c r="K844" i="4"/>
  <c r="L844" i="4" s="1"/>
  <c r="K1010" i="4"/>
  <c r="L1010" i="4" s="1"/>
  <c r="Q1010" i="4" s="1"/>
  <c r="K1063" i="4"/>
  <c r="L1063" i="4" s="1"/>
  <c r="Q1063" i="4" s="1"/>
  <c r="K1070" i="4"/>
  <c r="L1070" i="4" s="1"/>
  <c r="Q1070" i="4" s="1"/>
  <c r="O1106" i="4"/>
  <c r="P1106" i="4" s="1"/>
  <c r="Q1106" i="4" s="1"/>
  <c r="K1182" i="4"/>
  <c r="L1182" i="4" s="1"/>
  <c r="K1238" i="4"/>
  <c r="L1238" i="4" s="1"/>
  <c r="Q1238" i="4" s="1"/>
  <c r="O1264" i="4"/>
  <c r="P1264" i="4" s="1"/>
  <c r="K1354" i="4"/>
  <c r="L1354" i="4" s="1"/>
  <c r="K1362" i="4"/>
  <c r="L1362" i="4" s="1"/>
  <c r="O1408" i="4"/>
  <c r="P1408" i="4" s="1"/>
  <c r="O1427" i="4"/>
  <c r="P1427" i="4" s="1"/>
  <c r="Q1427" i="4" s="1"/>
  <c r="O1460" i="4"/>
  <c r="P1460" i="4" s="1"/>
  <c r="Q1460" i="4" s="1"/>
  <c r="K1567" i="4"/>
  <c r="L1567" i="4" s="1"/>
  <c r="K1740" i="4"/>
  <c r="L1740" i="4" s="1"/>
  <c r="O1801" i="4"/>
  <c r="P1801" i="4" s="1"/>
  <c r="O1926" i="4"/>
  <c r="P1926" i="4" s="1"/>
  <c r="Q1331" i="4"/>
  <c r="K836" i="4"/>
  <c r="L836" i="4" s="1"/>
  <c r="K884" i="4"/>
  <c r="L884" i="4" s="1"/>
  <c r="K932" i="4"/>
  <c r="L932" i="4" s="1"/>
  <c r="K816" i="4"/>
  <c r="L816" i="4" s="1"/>
  <c r="K864" i="4"/>
  <c r="L864" i="4" s="1"/>
  <c r="K912" i="4"/>
  <c r="L912" i="4" s="1"/>
  <c r="K960" i="4"/>
  <c r="L960" i="4" s="1"/>
  <c r="K1022" i="4"/>
  <c r="L1022" i="4" s="1"/>
  <c r="Q1022" i="4" s="1"/>
  <c r="K1118" i="4"/>
  <c r="L1118" i="4" s="1"/>
  <c r="K1172" i="4"/>
  <c r="L1172" i="4" s="1"/>
  <c r="Q1172" i="4" s="1"/>
  <c r="K1202" i="4"/>
  <c r="L1202" i="4" s="1"/>
  <c r="Q1202" i="4" s="1"/>
  <c r="K1209" i="4"/>
  <c r="L1209" i="4" s="1"/>
  <c r="O1212" i="4"/>
  <c r="P1212" i="4" s="1"/>
  <c r="Q1212" i="4" s="1"/>
  <c r="K1223" i="4"/>
  <c r="L1223" i="4" s="1"/>
  <c r="Q1223" i="4" s="1"/>
  <c r="K1230" i="4"/>
  <c r="L1230" i="4" s="1"/>
  <c r="K1286" i="4"/>
  <c r="L1286" i="4" s="1"/>
  <c r="K1298" i="4"/>
  <c r="L1298" i="4" s="1"/>
  <c r="K1314" i="4"/>
  <c r="L1314" i="4" s="1"/>
  <c r="K1382" i="4"/>
  <c r="L1382" i="4" s="1"/>
  <c r="Q1382" i="4" s="1"/>
  <c r="K1394" i="4"/>
  <c r="L1394" i="4" s="1"/>
  <c r="Q1394" i="4" s="1"/>
  <c r="K1410" i="4"/>
  <c r="L1410" i="4" s="1"/>
  <c r="O1598" i="4"/>
  <c r="P1598" i="4" s="1"/>
  <c r="Q1598" i="4" s="1"/>
  <c r="K1688" i="4"/>
  <c r="L1688" i="4" s="1"/>
  <c r="Q1734" i="4"/>
  <c r="K1162" i="4"/>
  <c r="L1162" i="4" s="1"/>
  <c r="Q1831" i="4"/>
  <c r="K2130" i="4"/>
  <c r="L2130" i="4" s="1"/>
  <c r="K990" i="4"/>
  <c r="L990" i="4" s="1"/>
  <c r="K1014" i="4"/>
  <c r="L1014" i="4" s="1"/>
  <c r="K1038" i="4"/>
  <c r="L1038" i="4" s="1"/>
  <c r="K1062" i="4"/>
  <c r="L1062" i="4" s="1"/>
  <c r="K1086" i="4"/>
  <c r="L1086" i="4" s="1"/>
  <c r="K1110" i="4"/>
  <c r="L1110" i="4" s="1"/>
  <c r="K1134" i="4"/>
  <c r="L1134" i="4" s="1"/>
  <c r="K1158" i="4"/>
  <c r="L1158" i="4" s="1"/>
  <c r="Q1158" i="4" s="1"/>
  <c r="K1174" i="4"/>
  <c r="L1174" i="4" s="1"/>
  <c r="K1177" i="4"/>
  <c r="L1177" i="4" s="1"/>
  <c r="Q1177" i="4" s="1"/>
  <c r="K1186" i="4"/>
  <c r="L1186" i="4" s="1"/>
  <c r="Q1186" i="4" s="1"/>
  <c r="K1189" i="4"/>
  <c r="L1189" i="4" s="1"/>
  <c r="Q1189" i="4" s="1"/>
  <c r="K1198" i="4"/>
  <c r="L1198" i="4" s="1"/>
  <c r="K1201" i="4"/>
  <c r="L1201" i="4" s="1"/>
  <c r="K1210" i="4"/>
  <c r="L1210" i="4" s="1"/>
  <c r="K1213" i="4"/>
  <c r="L1213" i="4" s="1"/>
  <c r="K1222" i="4"/>
  <c r="L1222" i="4" s="1"/>
  <c r="K1225" i="4"/>
  <c r="L1225" i="4" s="1"/>
  <c r="K1234" i="4"/>
  <c r="L1234" i="4" s="1"/>
  <c r="K1282" i="4"/>
  <c r="L1282" i="4" s="1"/>
  <c r="K1330" i="4"/>
  <c r="L1330" i="4" s="1"/>
  <c r="K1378" i="4"/>
  <c r="L1378" i="4" s="1"/>
  <c r="K1500" i="4"/>
  <c r="L1500" i="4" s="1"/>
  <c r="O1514" i="4"/>
  <c r="P1514" i="4" s="1"/>
  <c r="K1529" i="4"/>
  <c r="L1529" i="4" s="1"/>
  <c r="Q1529" i="4" s="1"/>
  <c r="K1551" i="4"/>
  <c r="L1551" i="4" s="1"/>
  <c r="Q1551" i="4" s="1"/>
  <c r="K1568" i="4"/>
  <c r="L1568" i="4" s="1"/>
  <c r="Q1568" i="4" s="1"/>
  <c r="O1614" i="4"/>
  <c r="P1614" i="4" s="1"/>
  <c r="K1756" i="4"/>
  <c r="L1756" i="4" s="1"/>
  <c r="Q1756" i="4" s="1"/>
  <c r="O1867" i="4"/>
  <c r="P1867" i="4" s="1"/>
  <c r="K1888" i="4"/>
  <c r="L1888" i="4" s="1"/>
  <c r="K1897" i="4"/>
  <c r="L1897" i="4" s="1"/>
  <c r="O2103" i="4"/>
  <c r="P2103" i="4" s="1"/>
  <c r="Q2103" i="4" s="1"/>
  <c r="K1495" i="4"/>
  <c r="L1495" i="4" s="1"/>
  <c r="O1506" i="4"/>
  <c r="P1506" i="4" s="1"/>
  <c r="O1713" i="4"/>
  <c r="P1713" i="4" s="1"/>
  <c r="Q1713" i="4" s="1"/>
  <c r="Q1737" i="4"/>
  <c r="K1781" i="4"/>
  <c r="L1781" i="4" s="1"/>
  <c r="O1827" i="4"/>
  <c r="P1827" i="4" s="1"/>
  <c r="O1863" i="4"/>
  <c r="P1863" i="4" s="1"/>
  <c r="O1865" i="4"/>
  <c r="P1865" i="4" s="1"/>
  <c r="O1927" i="4"/>
  <c r="P1927" i="4" s="1"/>
  <c r="O2109" i="4"/>
  <c r="P2109" i="4" s="1"/>
  <c r="Q1673" i="4"/>
  <c r="O2102" i="4"/>
  <c r="P2102" i="4" s="1"/>
  <c r="K2145" i="4"/>
  <c r="L2145" i="4" s="1"/>
  <c r="K1577" i="4"/>
  <c r="L1577" i="4" s="1"/>
  <c r="Q1577" i="4" s="1"/>
  <c r="O1585" i="4"/>
  <c r="P1585" i="4" s="1"/>
  <c r="Q1585" i="4" s="1"/>
  <c r="K1685" i="4"/>
  <c r="L1685" i="4" s="1"/>
  <c r="O1889" i="4"/>
  <c r="P1889" i="4" s="1"/>
  <c r="K1896" i="4"/>
  <c r="L1896" i="4" s="1"/>
  <c r="K1971" i="4"/>
  <c r="L1971" i="4" s="1"/>
  <c r="O2019" i="4"/>
  <c r="P2019" i="4" s="1"/>
  <c r="Q2019" i="4" s="1"/>
  <c r="K1559" i="4"/>
  <c r="L1559" i="4" s="1"/>
  <c r="K1583" i="4"/>
  <c r="L1583" i="4" s="1"/>
  <c r="Q1583" i="4" s="1"/>
  <c r="K1955" i="4"/>
  <c r="L1955" i="4" s="1"/>
  <c r="Q2005" i="4"/>
  <c r="O2081" i="4"/>
  <c r="P2081" i="4" s="1"/>
  <c r="K2142" i="4"/>
  <c r="L2142" i="4" s="1"/>
  <c r="O2135" i="4"/>
  <c r="P2135" i="4" s="1"/>
  <c r="O2208" i="4"/>
  <c r="P2208" i="4" s="1"/>
  <c r="K2280" i="4"/>
  <c r="L2280" i="4" s="1"/>
  <c r="Q2280" i="4" s="1"/>
  <c r="K1531" i="4"/>
  <c r="L1531" i="4" s="1"/>
  <c r="K1555" i="4"/>
  <c r="L1555" i="4" s="1"/>
  <c r="K1579" i="4"/>
  <c r="L1579" i="4" s="1"/>
  <c r="O1761" i="4"/>
  <c r="P1761" i="4" s="1"/>
  <c r="O1785" i="4"/>
  <c r="P1785" i="4" s="1"/>
  <c r="K1816" i="4"/>
  <c r="L1816" i="4" s="1"/>
  <c r="O1851" i="4"/>
  <c r="P1851" i="4" s="1"/>
  <c r="Q1851" i="4" s="1"/>
  <c r="K1893" i="4"/>
  <c r="L1893" i="4" s="1"/>
  <c r="K1911" i="4"/>
  <c r="L1911" i="4" s="1"/>
  <c r="K1924" i="4"/>
  <c r="L1924" i="4" s="1"/>
  <c r="K1926" i="4"/>
  <c r="L1926" i="4" s="1"/>
  <c r="K2082" i="4"/>
  <c r="L2082" i="4" s="1"/>
  <c r="O2259" i="4"/>
  <c r="P2259" i="4" s="1"/>
  <c r="O2264" i="4"/>
  <c r="P2264" i="4" s="1"/>
  <c r="K2309" i="4"/>
  <c r="L2309" i="4" s="1"/>
  <c r="Q2290" i="4"/>
  <c r="Q2369" i="4"/>
  <c r="K1935" i="4"/>
  <c r="L1935" i="4" s="1"/>
  <c r="K1943" i="4"/>
  <c r="L1943" i="4" s="1"/>
  <c r="K1965" i="4"/>
  <c r="L1965" i="4" s="1"/>
  <c r="K1967" i="4"/>
  <c r="L1967" i="4" s="1"/>
  <c r="O2057" i="4"/>
  <c r="P2057" i="4" s="1"/>
  <c r="O2106" i="4"/>
  <c r="P2106" i="4" s="1"/>
  <c r="Q2106" i="4" s="1"/>
  <c r="K2173" i="4"/>
  <c r="L2173" i="4" s="1"/>
  <c r="Q2222" i="4"/>
  <c r="O2272" i="4"/>
  <c r="P2272" i="4" s="1"/>
  <c r="Q2048" i="4"/>
  <c r="O2078" i="4"/>
  <c r="P2078" i="4" s="1"/>
  <c r="O2124" i="4"/>
  <c r="P2124" i="4" s="1"/>
  <c r="K2137" i="4"/>
  <c r="L2137" i="4" s="1"/>
  <c r="K2151" i="4"/>
  <c r="L2151" i="4" s="1"/>
  <c r="Q2151" i="4" s="1"/>
  <c r="O2159" i="4"/>
  <c r="P2159" i="4" s="1"/>
  <c r="O2299" i="4"/>
  <c r="P2299" i="4" s="1"/>
  <c r="O2320" i="4"/>
  <c r="P2320" i="4" s="1"/>
  <c r="K1907" i="4"/>
  <c r="L1907" i="4" s="1"/>
  <c r="Q1907" i="4" s="1"/>
  <c r="K1931" i="4"/>
  <c r="L1931" i="4" s="1"/>
  <c r="Q1931" i="4" s="1"/>
  <c r="K1959" i="4"/>
  <c r="L1959" i="4" s="1"/>
  <c r="K1979" i="4"/>
  <c r="L1979" i="4" s="1"/>
  <c r="K2177" i="4"/>
  <c r="L2177" i="4" s="1"/>
  <c r="O2207" i="4"/>
  <c r="P2207" i="4" s="1"/>
  <c r="Q2207" i="4" s="1"/>
  <c r="Q2292" i="4"/>
  <c r="K1919" i="4"/>
  <c r="L1919" i="4" s="1"/>
  <c r="K1995" i="4"/>
  <c r="L1995" i="4" s="1"/>
  <c r="O2054" i="4"/>
  <c r="P2054" i="4" s="1"/>
  <c r="O2086" i="4"/>
  <c r="P2086" i="4" s="1"/>
  <c r="K2094" i="4"/>
  <c r="L2094" i="4" s="1"/>
  <c r="K2105" i="4"/>
  <c r="L2105" i="4" s="1"/>
  <c r="K2175" i="4"/>
  <c r="L2175" i="4" s="1"/>
  <c r="Q2231" i="4"/>
  <c r="K2261" i="4"/>
  <c r="L2261" i="4" s="1"/>
  <c r="Q2374" i="4"/>
  <c r="Q2317" i="4"/>
  <c r="K1939" i="4"/>
  <c r="L1939" i="4" s="1"/>
  <c r="K1951" i="4"/>
  <c r="L1951" i="4" s="1"/>
  <c r="K1963" i="4"/>
  <c r="L1963" i="4" s="1"/>
  <c r="Q1963" i="4" s="1"/>
  <c r="K1975" i="4"/>
  <c r="L1975" i="4" s="1"/>
  <c r="K1987" i="4"/>
  <c r="L1987" i="4" s="1"/>
  <c r="O2105" i="4"/>
  <c r="P2105" i="4" s="1"/>
  <c r="O2110" i="4"/>
  <c r="P2110" i="4" s="1"/>
  <c r="Q2110" i="4" s="1"/>
  <c r="K2127" i="4"/>
  <c r="L2127" i="4" s="1"/>
  <c r="K2129" i="4"/>
  <c r="L2129" i="4" s="1"/>
  <c r="K2181" i="4"/>
  <c r="L2181" i="4" s="1"/>
  <c r="K2304" i="4"/>
  <c r="L2304" i="4" s="1"/>
  <c r="Q2304" i="4" s="1"/>
  <c r="K1923" i="4"/>
  <c r="L1923" i="4" s="1"/>
  <c r="K2125" i="4"/>
  <c r="L2125" i="4" s="1"/>
  <c r="K2245" i="4"/>
  <c r="L2245" i="4" s="1"/>
  <c r="Q2245" i="4" s="1"/>
  <c r="K2264" i="4"/>
  <c r="L2264" i="4" s="1"/>
  <c r="K2285" i="4"/>
  <c r="L2285" i="4" s="1"/>
  <c r="Q2285" i="4" s="1"/>
  <c r="O2376" i="4"/>
  <c r="P2376" i="4" s="1"/>
  <c r="Q2376" i="4" s="1"/>
  <c r="O2046" i="4"/>
  <c r="P2046" i="4" s="1"/>
  <c r="O2070" i="4"/>
  <c r="P2070" i="4" s="1"/>
  <c r="O2094" i="4"/>
  <c r="P2094" i="4" s="1"/>
  <c r="O2118" i="4"/>
  <c r="P2118" i="4" s="1"/>
  <c r="K2169" i="4"/>
  <c r="L2169" i="4" s="1"/>
  <c r="K2272" i="4"/>
  <c r="L2272" i="4" s="1"/>
  <c r="K2293" i="4"/>
  <c r="L2293" i="4" s="1"/>
  <c r="K2149" i="4"/>
  <c r="L2149" i="4" s="1"/>
  <c r="K2197" i="4"/>
  <c r="L2197" i="4" s="1"/>
  <c r="K2232" i="4"/>
  <c r="L2232" i="4" s="1"/>
  <c r="K2253" i="4"/>
  <c r="L2253" i="4" s="1"/>
  <c r="Q2253" i="4" s="1"/>
  <c r="K2328" i="4"/>
  <c r="L2328" i="4" s="1"/>
  <c r="K2349" i="4"/>
  <c r="L2349" i="4" s="1"/>
  <c r="K2093" i="1"/>
  <c r="L2093" i="1" s="1"/>
  <c r="K1812" i="1"/>
  <c r="L1812" i="1" s="1"/>
  <c r="K1989" i="1"/>
  <c r="L1989" i="1" s="1"/>
  <c r="O2054" i="1"/>
  <c r="P2054" i="1" s="1"/>
  <c r="O2200" i="1"/>
  <c r="P2200" i="1" s="1"/>
  <c r="O437" i="1"/>
  <c r="P437" i="1" s="1"/>
  <c r="Q437" i="1" s="1"/>
  <c r="O452" i="1"/>
  <c r="P452" i="1" s="1"/>
  <c r="Q452" i="1" s="1"/>
  <c r="O473" i="1"/>
  <c r="P473" i="1" s="1"/>
  <c r="O1045" i="1"/>
  <c r="P1045" i="1" s="1"/>
  <c r="O1189" i="1"/>
  <c r="P1189" i="1" s="1"/>
  <c r="K2165" i="1"/>
  <c r="L2165" i="1" s="1"/>
  <c r="Q2165" i="1" s="1"/>
  <c r="O524" i="1"/>
  <c r="P524" i="1" s="1"/>
  <c r="K1660" i="1"/>
  <c r="L1660" i="1" s="1"/>
  <c r="K465" i="1"/>
  <c r="L465" i="1" s="1"/>
  <c r="K486" i="1"/>
  <c r="L486" i="1" s="1"/>
  <c r="O707" i="1"/>
  <c r="P707" i="1" s="1"/>
  <c r="O417" i="1"/>
  <c r="P417" i="1" s="1"/>
  <c r="O830" i="1"/>
  <c r="P830" i="1" s="1"/>
  <c r="K693" i="1"/>
  <c r="L693" i="1" s="1"/>
  <c r="K409" i="1"/>
  <c r="L409" i="1" s="1"/>
  <c r="K714" i="1"/>
  <c r="L714" i="1" s="1"/>
  <c r="Q714" i="1" s="1"/>
  <c r="K879" i="1"/>
  <c r="L879" i="1" s="1"/>
  <c r="Q879" i="1" s="1"/>
  <c r="O286" i="1"/>
  <c r="P286" i="1" s="1"/>
  <c r="O618" i="1"/>
  <c r="P618" i="1" s="1"/>
  <c r="Q618" i="1" s="1"/>
  <c r="O975" i="1"/>
  <c r="P975" i="1" s="1"/>
  <c r="K1275" i="1"/>
  <c r="L1275" i="1" s="1"/>
  <c r="K1844" i="1"/>
  <c r="L1844" i="1" s="1"/>
  <c r="O17" i="1"/>
  <c r="P17" i="1" s="1"/>
  <c r="O1629" i="1"/>
  <c r="P1629" i="1" s="1"/>
  <c r="O2323" i="1"/>
  <c r="P2323" i="1" s="1"/>
  <c r="O461" i="1"/>
  <c r="P461" i="1" s="1"/>
  <c r="O1057" i="1"/>
  <c r="P1057" i="1" s="1"/>
  <c r="K1297" i="1"/>
  <c r="L1297" i="1" s="1"/>
  <c r="K1432" i="1"/>
  <c r="L1432" i="1" s="1"/>
  <c r="K2016" i="1"/>
  <c r="L2016" i="1" s="1"/>
  <c r="K2141" i="1"/>
  <c r="L2141" i="1" s="1"/>
  <c r="K2180" i="1"/>
  <c r="L2180" i="1" s="1"/>
  <c r="O527" i="1"/>
  <c r="P527" i="1" s="1"/>
  <c r="K782" i="1"/>
  <c r="L782" i="1" s="1"/>
  <c r="K878" i="1"/>
  <c r="L878" i="1" s="1"/>
  <c r="O1761" i="1"/>
  <c r="P1761" i="1" s="1"/>
  <c r="O1998" i="1"/>
  <c r="P1998" i="1" s="1"/>
  <c r="O24" i="1"/>
  <c r="P24" i="1" s="1"/>
  <c r="O36" i="1"/>
  <c r="P36" i="1" s="1"/>
  <c r="O72" i="1"/>
  <c r="P72" i="1" s="1"/>
  <c r="K435" i="1"/>
  <c r="L435" i="1" s="1"/>
  <c r="K1139" i="1"/>
  <c r="L1139" i="1" s="1"/>
  <c r="Q1139" i="1" s="1"/>
  <c r="K1262" i="1"/>
  <c r="L1262" i="1" s="1"/>
  <c r="O1327" i="1"/>
  <c r="P1327" i="1" s="1"/>
  <c r="O1429" i="1"/>
  <c r="P1429" i="1" s="1"/>
  <c r="O1576" i="1"/>
  <c r="P1576" i="1" s="1"/>
  <c r="O1579" i="1"/>
  <c r="P1579" i="1" s="1"/>
  <c r="Q1579" i="1" s="1"/>
  <c r="O1585" i="1"/>
  <c r="P1585" i="1" s="1"/>
  <c r="K1726" i="1"/>
  <c r="L1726" i="1" s="1"/>
  <c r="O2114" i="1"/>
  <c r="P2114" i="1" s="1"/>
  <c r="O797" i="1"/>
  <c r="P797" i="1" s="1"/>
  <c r="O833" i="1"/>
  <c r="P833" i="1" s="1"/>
  <c r="O881" i="1"/>
  <c r="P881" i="1" s="1"/>
  <c r="K1933" i="1"/>
  <c r="L1933" i="1" s="1"/>
  <c r="K1936" i="1"/>
  <c r="L1936" i="1" s="1"/>
  <c r="K1960" i="1"/>
  <c r="L1960" i="1" s="1"/>
  <c r="K2100" i="1"/>
  <c r="L2100" i="1" s="1"/>
  <c r="O2300" i="1"/>
  <c r="P2300" i="1" s="1"/>
  <c r="K555" i="1"/>
  <c r="L555" i="1" s="1"/>
  <c r="O1199" i="1"/>
  <c r="P1199" i="1" s="1"/>
  <c r="O1202" i="1"/>
  <c r="P1202" i="1" s="1"/>
  <c r="O1238" i="1"/>
  <c r="P1238" i="1" s="1"/>
  <c r="Q1238" i="1" s="1"/>
  <c r="K1592" i="1"/>
  <c r="L1592" i="1" s="1"/>
  <c r="Q1592" i="1" s="1"/>
  <c r="K1604" i="1"/>
  <c r="L1604" i="1" s="1"/>
  <c r="O1708" i="1"/>
  <c r="P1708" i="1" s="1"/>
  <c r="O1711" i="1"/>
  <c r="P1711" i="1" s="1"/>
  <c r="Q1711" i="1" s="1"/>
  <c r="O1732" i="1"/>
  <c r="P1732" i="1" s="1"/>
  <c r="K2005" i="1"/>
  <c r="L2005" i="1" s="1"/>
  <c r="K2029" i="1"/>
  <c r="L2029" i="1" s="1"/>
  <c r="O2076" i="1"/>
  <c r="P2076" i="1" s="1"/>
  <c r="Q2076" i="1" s="1"/>
  <c r="K397" i="1"/>
  <c r="L397" i="1" s="1"/>
  <c r="K723" i="1"/>
  <c r="L723" i="1" s="1"/>
  <c r="K993" i="1"/>
  <c r="L993" i="1" s="1"/>
  <c r="Q993" i="1" s="1"/>
  <c r="O1957" i="1"/>
  <c r="P1957" i="1" s="1"/>
  <c r="K2047" i="1"/>
  <c r="L2047" i="1" s="1"/>
  <c r="K2059" i="1"/>
  <c r="L2059" i="1" s="1"/>
  <c r="O642" i="1"/>
  <c r="P642" i="1" s="1"/>
  <c r="K1107" i="1"/>
  <c r="L1107" i="1" s="1"/>
  <c r="Q1107" i="1" s="1"/>
  <c r="K1676" i="1"/>
  <c r="L1676" i="1" s="1"/>
  <c r="K1679" i="1"/>
  <c r="L1679" i="1" s="1"/>
  <c r="K1709" i="1"/>
  <c r="L1709" i="1" s="1"/>
  <c r="K1721" i="1"/>
  <c r="L1721" i="1" s="1"/>
  <c r="K562" i="1"/>
  <c r="L562" i="1" s="1"/>
  <c r="K565" i="1"/>
  <c r="L565" i="1" s="1"/>
  <c r="K589" i="1"/>
  <c r="L589" i="1" s="1"/>
  <c r="O1155" i="1"/>
  <c r="P1155" i="1" s="1"/>
  <c r="Q1155" i="1" s="1"/>
  <c r="O68" i="1"/>
  <c r="P68" i="1" s="1"/>
  <c r="O71" i="1"/>
  <c r="P71" i="1" s="1"/>
  <c r="Q71" i="1" s="1"/>
  <c r="O74" i="1"/>
  <c r="P74" i="1" s="1"/>
  <c r="O80" i="1"/>
  <c r="P80" i="1" s="1"/>
  <c r="O83" i="1"/>
  <c r="P83" i="1" s="1"/>
  <c r="O86" i="1"/>
  <c r="P86" i="1" s="1"/>
  <c r="O95" i="1"/>
  <c r="P95" i="1" s="1"/>
  <c r="O104" i="1"/>
  <c r="P104" i="1" s="1"/>
  <c r="O110" i="1"/>
  <c r="P110" i="1" s="1"/>
  <c r="O116" i="1"/>
  <c r="P116" i="1" s="1"/>
  <c r="O182" i="1"/>
  <c r="P182" i="1" s="1"/>
  <c r="O197" i="1"/>
  <c r="P197" i="1" s="1"/>
  <c r="O200" i="1"/>
  <c r="P200" i="1" s="1"/>
  <c r="Q200" i="1" s="1"/>
  <c r="O212" i="1"/>
  <c r="P212" i="1" s="1"/>
  <c r="O239" i="1"/>
  <c r="P239" i="1" s="1"/>
  <c r="Q239" i="1" s="1"/>
  <c r="O248" i="1"/>
  <c r="P248" i="1" s="1"/>
  <c r="O254" i="1"/>
  <c r="P254" i="1" s="1"/>
  <c r="O260" i="1"/>
  <c r="P260" i="1" s="1"/>
  <c r="O266" i="1"/>
  <c r="P266" i="1" s="1"/>
  <c r="O290" i="1"/>
  <c r="P290" i="1" s="1"/>
  <c r="O293" i="1"/>
  <c r="P293" i="1" s="1"/>
  <c r="O296" i="1"/>
  <c r="P296" i="1" s="1"/>
  <c r="Q296" i="1" s="1"/>
  <c r="O308" i="1"/>
  <c r="P308" i="1" s="1"/>
  <c r="Q308" i="1" s="1"/>
  <c r="O344" i="1"/>
  <c r="P344" i="1" s="1"/>
  <c r="Q344" i="1" s="1"/>
  <c r="K461" i="1"/>
  <c r="L461" i="1" s="1"/>
  <c r="Q461" i="1" s="1"/>
  <c r="K467" i="1"/>
  <c r="L467" i="1" s="1"/>
  <c r="K470" i="1"/>
  <c r="L470" i="1" s="1"/>
  <c r="K476" i="1"/>
  <c r="L476" i="1" s="1"/>
  <c r="K488" i="1"/>
  <c r="L488" i="1" s="1"/>
  <c r="O568" i="1"/>
  <c r="P568" i="1" s="1"/>
  <c r="O571" i="1"/>
  <c r="P571" i="1" s="1"/>
  <c r="O574" i="1"/>
  <c r="P574" i="1" s="1"/>
  <c r="O577" i="1"/>
  <c r="P577" i="1" s="1"/>
  <c r="Q577" i="1" s="1"/>
  <c r="O583" i="1"/>
  <c r="P583" i="1" s="1"/>
  <c r="O613" i="1"/>
  <c r="P613" i="1" s="1"/>
  <c r="Q613" i="1" s="1"/>
  <c r="O646" i="1"/>
  <c r="P646" i="1" s="1"/>
  <c r="Q646" i="1" s="1"/>
  <c r="O649" i="1"/>
  <c r="P649" i="1" s="1"/>
  <c r="O652" i="1"/>
  <c r="P652" i="1" s="1"/>
  <c r="Q652" i="1" s="1"/>
  <c r="K1009" i="1"/>
  <c r="L1009" i="1" s="1"/>
  <c r="Q1009" i="1" s="1"/>
  <c r="K1021" i="1"/>
  <c r="L1021" i="1" s="1"/>
  <c r="K1051" i="1"/>
  <c r="L1051" i="1" s="1"/>
  <c r="K1057" i="1"/>
  <c r="L1057" i="1" s="1"/>
  <c r="K1066" i="1"/>
  <c r="L1066" i="1" s="1"/>
  <c r="K1174" i="1"/>
  <c r="L1174" i="1" s="1"/>
  <c r="K1177" i="1"/>
  <c r="L1177" i="1" s="1"/>
  <c r="K1195" i="1"/>
  <c r="L1195" i="1" s="1"/>
  <c r="K1201" i="1"/>
  <c r="L1201" i="1" s="1"/>
  <c r="Q1201" i="1" s="1"/>
  <c r="K1210" i="1"/>
  <c r="L1210" i="1" s="1"/>
  <c r="K1213" i="1"/>
  <c r="L1213" i="1" s="1"/>
  <c r="K1261" i="1"/>
  <c r="L1261" i="1" s="1"/>
  <c r="K1270" i="1"/>
  <c r="L1270" i="1" s="1"/>
  <c r="Q1270" i="1" s="1"/>
  <c r="O1293" i="1"/>
  <c r="P1293" i="1" s="1"/>
  <c r="Q1293" i="1" s="1"/>
  <c r="O1449" i="1"/>
  <c r="P1449" i="1" s="1"/>
  <c r="K1575" i="1"/>
  <c r="L1575" i="1" s="1"/>
  <c r="K1608" i="1"/>
  <c r="L1608" i="1" s="1"/>
  <c r="K1626" i="1"/>
  <c r="L1626" i="1" s="1"/>
  <c r="K1629" i="1"/>
  <c r="L1629" i="1" s="1"/>
  <c r="Q1629" i="1" s="1"/>
  <c r="K1635" i="1"/>
  <c r="L1635" i="1" s="1"/>
  <c r="Q1635" i="1" s="1"/>
  <c r="K1647" i="1"/>
  <c r="L1647" i="1" s="1"/>
  <c r="K1671" i="1"/>
  <c r="L1671" i="1" s="1"/>
  <c r="K1674" i="1"/>
  <c r="L1674" i="1" s="1"/>
  <c r="Q1674" i="1" s="1"/>
  <c r="O1676" i="1"/>
  <c r="P1676" i="1" s="1"/>
  <c r="O1688" i="1"/>
  <c r="P1688" i="1" s="1"/>
  <c r="O1802" i="1"/>
  <c r="P1802" i="1" s="1"/>
  <c r="O1805" i="1"/>
  <c r="P1805" i="1" s="1"/>
  <c r="K1943" i="1"/>
  <c r="L1943" i="1" s="1"/>
  <c r="K1952" i="1"/>
  <c r="L1952" i="1" s="1"/>
  <c r="K1955" i="1"/>
  <c r="L1955" i="1" s="1"/>
  <c r="K1958" i="1"/>
  <c r="L1958" i="1" s="1"/>
  <c r="K2012" i="1"/>
  <c r="L2012" i="1" s="1"/>
  <c r="K2030" i="1"/>
  <c r="L2030" i="1" s="1"/>
  <c r="Q2030" i="1" s="1"/>
  <c r="K2033" i="1"/>
  <c r="L2033" i="1" s="1"/>
  <c r="O2086" i="1"/>
  <c r="P2086" i="1" s="1"/>
  <c r="O2092" i="1"/>
  <c r="P2092" i="1" s="1"/>
  <c r="Q2092" i="1" s="1"/>
  <c r="O2095" i="1"/>
  <c r="P2095" i="1" s="1"/>
  <c r="K2152" i="1"/>
  <c r="L2152" i="1" s="1"/>
  <c r="K2155" i="1"/>
  <c r="L2155" i="1" s="1"/>
  <c r="K2161" i="1"/>
  <c r="L2161" i="1" s="1"/>
  <c r="K2170" i="1"/>
  <c r="L2170" i="1" s="1"/>
  <c r="K2173" i="1"/>
  <c r="L2173" i="1" s="1"/>
  <c r="K2179" i="1"/>
  <c r="L2179" i="1" s="1"/>
  <c r="K2182" i="1"/>
  <c r="L2182" i="1" s="1"/>
  <c r="Q2182" i="1" s="1"/>
  <c r="O2268" i="1"/>
  <c r="P2268" i="1" s="1"/>
  <c r="O359" i="1"/>
  <c r="P359" i="1" s="1"/>
  <c r="O362" i="1"/>
  <c r="P362" i="1" s="1"/>
  <c r="O368" i="1"/>
  <c r="P368" i="1" s="1"/>
  <c r="O374" i="1"/>
  <c r="P374" i="1" s="1"/>
  <c r="O383" i="1"/>
  <c r="P383" i="1" s="1"/>
  <c r="O386" i="1"/>
  <c r="P386" i="1" s="1"/>
  <c r="O392" i="1"/>
  <c r="P392" i="1" s="1"/>
  <c r="O422" i="1"/>
  <c r="P422" i="1" s="1"/>
  <c r="K500" i="1"/>
  <c r="L500" i="1" s="1"/>
  <c r="K521" i="1"/>
  <c r="L521" i="1" s="1"/>
  <c r="O835" i="1"/>
  <c r="P835" i="1" s="1"/>
  <c r="O859" i="1"/>
  <c r="P859" i="1" s="1"/>
  <c r="O880" i="1"/>
  <c r="P880" i="1" s="1"/>
  <c r="O883" i="1"/>
  <c r="P883" i="1" s="1"/>
  <c r="O901" i="1"/>
  <c r="P901" i="1" s="1"/>
  <c r="O934" i="1"/>
  <c r="P934" i="1" s="1"/>
  <c r="O937" i="1"/>
  <c r="P937" i="1" s="1"/>
  <c r="O940" i="1"/>
  <c r="P940" i="1" s="1"/>
  <c r="O946" i="1"/>
  <c r="P946" i="1" s="1"/>
  <c r="O949" i="1"/>
  <c r="P949" i="1" s="1"/>
  <c r="O952" i="1"/>
  <c r="P952" i="1" s="1"/>
  <c r="O955" i="1"/>
  <c r="P955" i="1" s="1"/>
  <c r="O958" i="1"/>
  <c r="P958" i="1" s="1"/>
  <c r="O961" i="1"/>
  <c r="P961" i="1" s="1"/>
  <c r="Q961" i="1" s="1"/>
  <c r="O973" i="1"/>
  <c r="P973" i="1" s="1"/>
  <c r="O985" i="1"/>
  <c r="P985" i="1" s="1"/>
  <c r="O988" i="1"/>
  <c r="P988" i="1" s="1"/>
  <c r="O991" i="1"/>
  <c r="P991" i="1" s="1"/>
  <c r="O997" i="1"/>
  <c r="P997" i="1" s="1"/>
  <c r="O1006" i="1"/>
  <c r="P1006" i="1" s="1"/>
  <c r="K1273" i="1"/>
  <c r="L1273" i="1" s="1"/>
  <c r="Q1455" i="1"/>
  <c r="O1575" i="1"/>
  <c r="P1575" i="1" s="1"/>
  <c r="O1584" i="1"/>
  <c r="P1584" i="1" s="1"/>
  <c r="O1608" i="1"/>
  <c r="P1608" i="1" s="1"/>
  <c r="Q1608" i="1" s="1"/>
  <c r="Q1653" i="1"/>
  <c r="K1677" i="1"/>
  <c r="L1677" i="1" s="1"/>
  <c r="K1692" i="1"/>
  <c r="L1692" i="1" s="1"/>
  <c r="K1707" i="1"/>
  <c r="L1707" i="1" s="1"/>
  <c r="K1722" i="1"/>
  <c r="L1722" i="1" s="1"/>
  <c r="O1868" i="1"/>
  <c r="P1868" i="1" s="1"/>
  <c r="O1895" i="1"/>
  <c r="P1895" i="1" s="1"/>
  <c r="O1904" i="1"/>
  <c r="P1904" i="1" s="1"/>
  <c r="O1907" i="1"/>
  <c r="P1907" i="1" s="1"/>
  <c r="Q1907" i="1" s="1"/>
  <c r="O1934" i="1"/>
  <c r="P1934" i="1" s="1"/>
  <c r="O1940" i="1"/>
  <c r="P1940" i="1" s="1"/>
  <c r="O1946" i="1"/>
  <c r="P1946" i="1" s="1"/>
  <c r="O1973" i="1"/>
  <c r="P1973" i="1" s="1"/>
  <c r="O1988" i="1"/>
  <c r="P1988" i="1" s="1"/>
  <c r="O1994" i="1"/>
  <c r="P1994" i="1" s="1"/>
  <c r="O2000" i="1"/>
  <c r="P2000" i="1" s="1"/>
  <c r="K2221" i="1"/>
  <c r="L2221" i="1" s="1"/>
  <c r="K2248" i="1"/>
  <c r="L2248" i="1" s="1"/>
  <c r="K2266" i="1"/>
  <c r="L2266" i="1" s="1"/>
  <c r="K2278" i="1"/>
  <c r="L2278" i="1" s="1"/>
  <c r="K2281" i="1"/>
  <c r="L2281" i="1" s="1"/>
  <c r="K2290" i="1"/>
  <c r="L2290" i="1" s="1"/>
  <c r="K2317" i="1"/>
  <c r="L2317" i="1" s="1"/>
  <c r="Q2317" i="1" s="1"/>
  <c r="K2320" i="1"/>
  <c r="L2320" i="1" s="1"/>
  <c r="K2323" i="1"/>
  <c r="L2323" i="1" s="1"/>
  <c r="Q2323" i="1" s="1"/>
  <c r="K2335" i="1"/>
  <c r="L2335" i="1" s="1"/>
  <c r="Q2335" i="1" s="1"/>
  <c r="K2338" i="1"/>
  <c r="L2338" i="1" s="1"/>
  <c r="K2344" i="1"/>
  <c r="L2344" i="1" s="1"/>
  <c r="K2350" i="1"/>
  <c r="L2350" i="1" s="1"/>
  <c r="Q2350" i="1" s="1"/>
  <c r="O48" i="1"/>
  <c r="P48" i="1" s="1"/>
  <c r="O51" i="1"/>
  <c r="P51" i="1" s="1"/>
  <c r="O57" i="1"/>
  <c r="P57" i="1" s="1"/>
  <c r="O63" i="1"/>
  <c r="P63" i="1" s="1"/>
  <c r="O66" i="1"/>
  <c r="P66" i="1" s="1"/>
  <c r="O69" i="1"/>
  <c r="P69" i="1" s="1"/>
  <c r="O78" i="1"/>
  <c r="P78" i="1" s="1"/>
  <c r="O84" i="1"/>
  <c r="P84" i="1" s="1"/>
  <c r="O605" i="1"/>
  <c r="P605" i="1" s="1"/>
  <c r="O614" i="1"/>
  <c r="P614" i="1" s="1"/>
  <c r="O617" i="1"/>
  <c r="P617" i="1" s="1"/>
  <c r="O620" i="1"/>
  <c r="P620" i="1" s="1"/>
  <c r="O623" i="1"/>
  <c r="P623" i="1" s="1"/>
  <c r="O632" i="1"/>
  <c r="P632" i="1" s="1"/>
  <c r="O644" i="1"/>
  <c r="P644" i="1" s="1"/>
  <c r="O650" i="1"/>
  <c r="P650" i="1" s="1"/>
  <c r="O662" i="1"/>
  <c r="P662" i="1" s="1"/>
  <c r="O665" i="1"/>
  <c r="P665" i="1" s="1"/>
  <c r="O692" i="1"/>
  <c r="P692" i="1" s="1"/>
  <c r="O698" i="1"/>
  <c r="P698" i="1" s="1"/>
  <c r="O704" i="1"/>
  <c r="P704" i="1" s="1"/>
  <c r="Q704" i="1" s="1"/>
  <c r="K421" i="1"/>
  <c r="L421" i="1" s="1"/>
  <c r="Q421" i="1" s="1"/>
  <c r="O1037" i="1"/>
  <c r="P1037" i="1" s="1"/>
  <c r="Q1037" i="1" s="1"/>
  <c r="O1055" i="1"/>
  <c r="P1055" i="1" s="1"/>
  <c r="O1061" i="1"/>
  <c r="P1061" i="1" s="1"/>
  <c r="O1070" i="1"/>
  <c r="P1070" i="1" s="1"/>
  <c r="O2332" i="1"/>
  <c r="P2332" i="1" s="1"/>
  <c r="O1082" i="1"/>
  <c r="P1082" i="1" s="1"/>
  <c r="O376" i="1"/>
  <c r="P376" i="1" s="1"/>
  <c r="O385" i="1"/>
  <c r="P385" i="1" s="1"/>
  <c r="O394" i="1"/>
  <c r="P394" i="1" s="1"/>
  <c r="O406" i="1"/>
  <c r="P406" i="1" s="1"/>
  <c r="K1023" i="1"/>
  <c r="L1023" i="1" s="1"/>
  <c r="Q1023" i="1" s="1"/>
  <c r="K311" i="1"/>
  <c r="L311" i="1" s="1"/>
  <c r="O987" i="1"/>
  <c r="P987" i="1" s="1"/>
  <c r="O1325" i="1"/>
  <c r="P1325" i="1" s="1"/>
  <c r="O1451" i="1"/>
  <c r="P1451" i="1" s="1"/>
  <c r="O1469" i="1"/>
  <c r="P1469" i="1" s="1"/>
  <c r="O224" i="1"/>
  <c r="P224" i="1" s="1"/>
  <c r="O1263" i="1"/>
  <c r="P1263" i="1" s="1"/>
  <c r="Q1332" i="1"/>
  <c r="K93" i="1"/>
  <c r="L93" i="1" s="1"/>
  <c r="K96" i="1"/>
  <c r="L96" i="1" s="1"/>
  <c r="K117" i="1"/>
  <c r="L117" i="1" s="1"/>
  <c r="Q117" i="1" s="1"/>
  <c r="K165" i="1"/>
  <c r="L165" i="1" s="1"/>
  <c r="Q165" i="1" s="1"/>
  <c r="O432" i="1"/>
  <c r="P432" i="1" s="1"/>
  <c r="O435" i="1"/>
  <c r="P435" i="1" s="1"/>
  <c r="O459" i="1"/>
  <c r="P459" i="1" s="1"/>
  <c r="O462" i="1"/>
  <c r="P462" i="1" s="1"/>
  <c r="O471" i="1"/>
  <c r="P471" i="1" s="1"/>
  <c r="O474" i="1"/>
  <c r="P474" i="1" s="1"/>
  <c r="O483" i="1"/>
  <c r="P483" i="1" s="1"/>
  <c r="O486" i="1"/>
  <c r="P486" i="1" s="1"/>
  <c r="Q486" i="1" s="1"/>
  <c r="O495" i="1"/>
  <c r="P495" i="1" s="1"/>
  <c r="Q498" i="1"/>
  <c r="K558" i="1"/>
  <c r="L558" i="1" s="1"/>
  <c r="Q558" i="1" s="1"/>
  <c r="K561" i="1"/>
  <c r="L561" i="1" s="1"/>
  <c r="Q561" i="1" s="1"/>
  <c r="K576" i="1"/>
  <c r="L576" i="1" s="1"/>
  <c r="K582" i="1"/>
  <c r="L582" i="1" s="1"/>
  <c r="K585" i="1"/>
  <c r="L585" i="1" s="1"/>
  <c r="K588" i="1"/>
  <c r="L588" i="1" s="1"/>
  <c r="K591" i="1"/>
  <c r="L591" i="1" s="1"/>
  <c r="K597" i="1"/>
  <c r="L597" i="1" s="1"/>
  <c r="K600" i="1"/>
  <c r="L600" i="1" s="1"/>
  <c r="K603" i="1"/>
  <c r="L603" i="1" s="1"/>
  <c r="K1097" i="1"/>
  <c r="L1097" i="1" s="1"/>
  <c r="Q1097" i="1" s="1"/>
  <c r="K1100" i="1"/>
  <c r="L1100" i="1" s="1"/>
  <c r="Q1100" i="1" s="1"/>
  <c r="K1103" i="1"/>
  <c r="L1103" i="1" s="1"/>
  <c r="K1142" i="1"/>
  <c r="L1142" i="1" s="1"/>
  <c r="K1145" i="1"/>
  <c r="L1145" i="1" s="1"/>
  <c r="K65" i="1"/>
  <c r="L65" i="1" s="1"/>
  <c r="K98" i="1"/>
  <c r="L98" i="1" s="1"/>
  <c r="K110" i="1"/>
  <c r="L110" i="1" s="1"/>
  <c r="K116" i="1"/>
  <c r="L116" i="1" s="1"/>
  <c r="O784" i="1"/>
  <c r="P784" i="1" s="1"/>
  <c r="O793" i="1"/>
  <c r="P793" i="1" s="1"/>
  <c r="O796" i="1"/>
  <c r="P796" i="1" s="1"/>
  <c r="O802" i="1"/>
  <c r="P802" i="1" s="1"/>
  <c r="O811" i="1"/>
  <c r="P811" i="1" s="1"/>
  <c r="O817" i="1"/>
  <c r="P817" i="1" s="1"/>
  <c r="O885" i="1"/>
  <c r="P885" i="1" s="1"/>
  <c r="Q885" i="1" s="1"/>
  <c r="K1022" i="1"/>
  <c r="L1022" i="1" s="1"/>
  <c r="Q1022" i="1" s="1"/>
  <c r="O1078" i="1"/>
  <c r="P1078" i="1" s="1"/>
  <c r="O1087" i="1"/>
  <c r="P1087" i="1" s="1"/>
  <c r="Q1087" i="1" s="1"/>
  <c r="O1093" i="1"/>
  <c r="P1093" i="1" s="1"/>
  <c r="O1096" i="1"/>
  <c r="P1096" i="1" s="1"/>
  <c r="K1114" i="1"/>
  <c r="L1114" i="1" s="1"/>
  <c r="K1141" i="1"/>
  <c r="L1141" i="1" s="1"/>
  <c r="K1165" i="1"/>
  <c r="L1165" i="1" s="1"/>
  <c r="O1191" i="1"/>
  <c r="P1191" i="1" s="1"/>
  <c r="O1194" i="1"/>
  <c r="P1194" i="1" s="1"/>
  <c r="O1197" i="1"/>
  <c r="P1197" i="1" s="1"/>
  <c r="K1633" i="1"/>
  <c r="L1633" i="1" s="1"/>
  <c r="Q1633" i="1" s="1"/>
  <c r="O1695" i="1"/>
  <c r="P1695" i="1" s="1"/>
  <c r="O1698" i="1"/>
  <c r="P1698" i="1" s="1"/>
  <c r="O1701" i="1"/>
  <c r="P1701" i="1" s="1"/>
  <c r="O1736" i="1"/>
  <c r="P1736" i="1" s="1"/>
  <c r="O1748" i="1"/>
  <c r="P1748" i="1" s="1"/>
  <c r="K1951" i="1"/>
  <c r="L1951" i="1" s="1"/>
  <c r="K1972" i="1"/>
  <c r="L1972" i="1" s="1"/>
  <c r="K2131" i="1"/>
  <c r="L2131" i="1" s="1"/>
  <c r="K2137" i="1"/>
  <c r="L2137" i="1" s="1"/>
  <c r="K2140" i="1"/>
  <c r="L2140" i="1" s="1"/>
  <c r="Q2140" i="1" s="1"/>
  <c r="K2205" i="1"/>
  <c r="L2205" i="1" s="1"/>
  <c r="O2258" i="1"/>
  <c r="P2258" i="1" s="1"/>
  <c r="O2284" i="1"/>
  <c r="P2284" i="1" s="1"/>
  <c r="Q212" i="1"/>
  <c r="K183" i="1"/>
  <c r="L183" i="1" s="1"/>
  <c r="Q183" i="1" s="1"/>
  <c r="K627" i="1"/>
  <c r="L627" i="1" s="1"/>
  <c r="K973" i="1"/>
  <c r="L973" i="1" s="1"/>
  <c r="O999" i="1"/>
  <c r="P999" i="1" s="1"/>
  <c r="K1050" i="1"/>
  <c r="L1050" i="1" s="1"/>
  <c r="Q1050" i="1" s="1"/>
  <c r="O1234" i="1"/>
  <c r="P1234" i="1" s="1"/>
  <c r="O1871" i="1"/>
  <c r="P1871" i="1" s="1"/>
  <c r="O1919" i="1"/>
  <c r="P1919" i="1" s="1"/>
  <c r="Q1919" i="1" s="1"/>
  <c r="O1925" i="1"/>
  <c r="P1925" i="1" s="1"/>
  <c r="Q1925" i="1" s="1"/>
  <c r="O1928" i="1"/>
  <c r="P1928" i="1" s="1"/>
  <c r="K1997" i="1"/>
  <c r="L1997" i="1" s="1"/>
  <c r="O2020" i="1"/>
  <c r="P2020" i="1" s="1"/>
  <c r="O2097" i="1"/>
  <c r="P2097" i="1" s="1"/>
  <c r="O2132" i="1"/>
  <c r="P2132" i="1" s="1"/>
  <c r="O2153" i="1"/>
  <c r="P2153" i="1" s="1"/>
  <c r="Q213" i="1"/>
  <c r="O317" i="1"/>
  <c r="P317" i="1" s="1"/>
  <c r="K392" i="1"/>
  <c r="L392" i="1" s="1"/>
  <c r="Q392" i="1" s="1"/>
  <c r="K777" i="1"/>
  <c r="L777" i="1" s="1"/>
  <c r="Q777" i="1" s="1"/>
  <c r="K789" i="1"/>
  <c r="L789" i="1" s="1"/>
  <c r="K979" i="1"/>
  <c r="L979" i="1" s="1"/>
  <c r="Q979" i="1" s="1"/>
  <c r="O1103" i="1"/>
  <c r="P1103" i="1" s="1"/>
  <c r="O1821" i="1"/>
  <c r="P1821" i="1" s="1"/>
  <c r="Q1821" i="1" s="1"/>
  <c r="O1827" i="1"/>
  <c r="P1827" i="1" s="1"/>
  <c r="Q1827" i="1" s="1"/>
  <c r="O1964" i="1"/>
  <c r="P1964" i="1" s="1"/>
  <c r="Q1964" i="1" s="1"/>
  <c r="K2112" i="1"/>
  <c r="L2112" i="1" s="1"/>
  <c r="K2124" i="1"/>
  <c r="L2124" i="1" s="1"/>
  <c r="K2363" i="1"/>
  <c r="L2363" i="1" s="1"/>
  <c r="Q2363" i="1" s="1"/>
  <c r="O350" i="1"/>
  <c r="P350" i="1" s="1"/>
  <c r="O433" i="1"/>
  <c r="P433" i="1" s="1"/>
  <c r="K923" i="1"/>
  <c r="L923" i="1" s="1"/>
  <c r="Q923" i="1" s="1"/>
  <c r="O970" i="1"/>
  <c r="P970" i="1" s="1"/>
  <c r="Q970" i="1" s="1"/>
  <c r="K1006" i="1"/>
  <c r="L1006" i="1" s="1"/>
  <c r="Q1006" i="1" s="1"/>
  <c r="O1851" i="1"/>
  <c r="P1851" i="1" s="1"/>
  <c r="Q1851" i="1" s="1"/>
  <c r="K1872" i="1"/>
  <c r="L1872" i="1" s="1"/>
  <c r="Q1872" i="1" s="1"/>
  <c r="K1875" i="1"/>
  <c r="L1875" i="1" s="1"/>
  <c r="Q1875" i="1" s="1"/>
  <c r="K1905" i="1"/>
  <c r="L1905" i="1" s="1"/>
  <c r="Q1905" i="1" s="1"/>
  <c r="K1908" i="1"/>
  <c r="L1908" i="1" s="1"/>
  <c r="K1917" i="1"/>
  <c r="L1917" i="1" s="1"/>
  <c r="K1923" i="1"/>
  <c r="L1923" i="1" s="1"/>
  <c r="K1932" i="1"/>
  <c r="L1932" i="1" s="1"/>
  <c r="O2283" i="1"/>
  <c r="P2283" i="1" s="1"/>
  <c r="O2301" i="1"/>
  <c r="P2301" i="1" s="1"/>
  <c r="Q2301" i="1" s="1"/>
  <c r="O2333" i="1"/>
  <c r="P2333" i="1" s="1"/>
  <c r="O2348" i="1"/>
  <c r="P2348" i="1" s="1"/>
  <c r="O893" i="1"/>
  <c r="P893" i="1" s="1"/>
  <c r="K959" i="1"/>
  <c r="L959" i="1" s="1"/>
  <c r="Q959" i="1" s="1"/>
  <c r="Q1324" i="1"/>
  <c r="O1581" i="1"/>
  <c r="P1581" i="1" s="1"/>
  <c r="K1828" i="1"/>
  <c r="L1828" i="1" s="1"/>
  <c r="O2360" i="1"/>
  <c r="P2360" i="1" s="1"/>
  <c r="O28" i="1"/>
  <c r="P28" i="1" s="1"/>
  <c r="O40" i="1"/>
  <c r="P40" i="1" s="1"/>
  <c r="K133" i="1"/>
  <c r="L133" i="1" s="1"/>
  <c r="Q133" i="1" s="1"/>
  <c r="K217" i="1"/>
  <c r="L217" i="1" s="1"/>
  <c r="Q217" i="1" s="1"/>
  <c r="K250" i="1"/>
  <c r="L250" i="1" s="1"/>
  <c r="K253" i="1"/>
  <c r="L253" i="1" s="1"/>
  <c r="Q253" i="1" s="1"/>
  <c r="K259" i="1"/>
  <c r="L259" i="1" s="1"/>
  <c r="K619" i="1"/>
  <c r="L619" i="1" s="1"/>
  <c r="K643" i="1"/>
  <c r="L643" i="1" s="1"/>
  <c r="O861" i="1"/>
  <c r="P861" i="1" s="1"/>
  <c r="Q861" i="1" s="1"/>
  <c r="K1724" i="1"/>
  <c r="L1724" i="1" s="1"/>
  <c r="K1748" i="1"/>
  <c r="L1748" i="1" s="1"/>
  <c r="K1849" i="1"/>
  <c r="L1849" i="1" s="1"/>
  <c r="O1917" i="1"/>
  <c r="P1917" i="1" s="1"/>
  <c r="O2266" i="1"/>
  <c r="P2266" i="1" s="1"/>
  <c r="Q2266" i="1" s="1"/>
  <c r="Q196" i="1"/>
  <c r="K811" i="1"/>
  <c r="L811" i="1" s="1"/>
  <c r="Q811" i="1" s="1"/>
  <c r="K814" i="1"/>
  <c r="L814" i="1" s="1"/>
  <c r="K891" i="1"/>
  <c r="L891" i="1" s="1"/>
  <c r="Q891" i="1" s="1"/>
  <c r="K1206" i="1"/>
  <c r="L1206" i="1" s="1"/>
  <c r="K1769" i="1"/>
  <c r="L1769" i="1" s="1"/>
  <c r="O2322" i="1"/>
  <c r="P2322" i="1" s="1"/>
  <c r="Q15" i="1"/>
  <c r="O545" i="1"/>
  <c r="P545" i="1" s="1"/>
  <c r="O548" i="1"/>
  <c r="P548" i="1" s="1"/>
  <c r="O551" i="1"/>
  <c r="P551" i="1" s="1"/>
  <c r="O569" i="1"/>
  <c r="P569" i="1" s="1"/>
  <c r="O572" i="1"/>
  <c r="P572" i="1" s="1"/>
  <c r="O596" i="1"/>
  <c r="P596" i="1" s="1"/>
  <c r="Q596" i="1" s="1"/>
  <c r="O602" i="1"/>
  <c r="P602" i="1" s="1"/>
  <c r="Q602" i="1" s="1"/>
  <c r="K659" i="1"/>
  <c r="L659" i="1" s="1"/>
  <c r="K716" i="1"/>
  <c r="L716" i="1" s="1"/>
  <c r="Q716" i="1" s="1"/>
  <c r="K719" i="1"/>
  <c r="L719" i="1" s="1"/>
  <c r="Q719" i="1" s="1"/>
  <c r="K722" i="1"/>
  <c r="L722" i="1" s="1"/>
  <c r="K725" i="1"/>
  <c r="L725" i="1" s="1"/>
  <c r="K731" i="1"/>
  <c r="L731" i="1" s="1"/>
  <c r="K737" i="1"/>
  <c r="L737" i="1" s="1"/>
  <c r="Q737" i="1" s="1"/>
  <c r="K761" i="1"/>
  <c r="L761" i="1" s="1"/>
  <c r="O841" i="1"/>
  <c r="P841" i="1" s="1"/>
  <c r="O850" i="1"/>
  <c r="P850" i="1" s="1"/>
  <c r="O865" i="1"/>
  <c r="P865" i="1" s="1"/>
  <c r="Q865" i="1" s="1"/>
  <c r="O1016" i="1"/>
  <c r="P1016" i="1" s="1"/>
  <c r="O1019" i="1"/>
  <c r="P1019" i="1" s="1"/>
  <c r="O1025" i="1"/>
  <c r="P1025" i="1" s="1"/>
  <c r="K1046" i="1"/>
  <c r="L1046" i="1" s="1"/>
  <c r="K1091" i="1"/>
  <c r="L1091" i="1" s="1"/>
  <c r="Q1091" i="1" s="1"/>
  <c r="O1099" i="1"/>
  <c r="P1099" i="1" s="1"/>
  <c r="O1105" i="1"/>
  <c r="P1105" i="1" s="1"/>
  <c r="O1111" i="1"/>
  <c r="P1111" i="1" s="1"/>
  <c r="O1120" i="1"/>
  <c r="P1120" i="1" s="1"/>
  <c r="O1123" i="1"/>
  <c r="P1123" i="1" s="1"/>
  <c r="Q1123" i="1" s="1"/>
  <c r="O1129" i="1"/>
  <c r="P1129" i="1" s="1"/>
  <c r="Q1129" i="1" s="1"/>
  <c r="O1132" i="1"/>
  <c r="P1132" i="1" s="1"/>
  <c r="O1147" i="1"/>
  <c r="P1147" i="1" s="1"/>
  <c r="O1162" i="1"/>
  <c r="P1162" i="1" s="1"/>
  <c r="O1165" i="1"/>
  <c r="P1165" i="1" s="1"/>
  <c r="Q1165" i="1" s="1"/>
  <c r="O1168" i="1"/>
  <c r="P1168" i="1" s="1"/>
  <c r="O1171" i="1"/>
  <c r="P1171" i="1" s="1"/>
  <c r="K1457" i="1"/>
  <c r="L1457" i="1" s="1"/>
  <c r="K1484" i="1"/>
  <c r="L1484" i="1" s="1"/>
  <c r="K1499" i="1"/>
  <c r="L1499" i="1" s="1"/>
  <c r="K1583" i="1"/>
  <c r="L1583" i="1" s="1"/>
  <c r="O1621" i="1"/>
  <c r="P1621" i="1" s="1"/>
  <c r="O1624" i="1"/>
  <c r="P1624" i="1" s="1"/>
  <c r="O1648" i="1"/>
  <c r="P1648" i="1" s="1"/>
  <c r="K1716" i="1"/>
  <c r="L1716" i="1" s="1"/>
  <c r="Q1716" i="1" s="1"/>
  <c r="K818" i="1"/>
  <c r="L818" i="1" s="1"/>
  <c r="K974" i="1"/>
  <c r="L974" i="1" s="1"/>
  <c r="K1018" i="1"/>
  <c r="L1018" i="1" s="1"/>
  <c r="K1202" i="1"/>
  <c r="L1202" i="1" s="1"/>
  <c r="K1226" i="1"/>
  <c r="L1226" i="1" s="1"/>
  <c r="K1267" i="1"/>
  <c r="L1267" i="1" s="1"/>
  <c r="K1305" i="1"/>
  <c r="L1305" i="1" s="1"/>
  <c r="Q1305" i="1" s="1"/>
  <c r="Q1482" i="1"/>
  <c r="O1577" i="1"/>
  <c r="P1577" i="1" s="1"/>
  <c r="O1589" i="1"/>
  <c r="P1589" i="1" s="1"/>
  <c r="O1610" i="1"/>
  <c r="P1610" i="1" s="1"/>
  <c r="Q1610" i="1" s="1"/>
  <c r="O1613" i="1"/>
  <c r="P1613" i="1" s="1"/>
  <c r="O1657" i="1"/>
  <c r="P1657" i="1" s="1"/>
  <c r="O1672" i="1"/>
  <c r="P1672" i="1" s="1"/>
  <c r="K1696" i="1"/>
  <c r="L1696" i="1" s="1"/>
  <c r="K1728" i="1"/>
  <c r="L1728" i="1" s="1"/>
  <c r="K1731" i="1"/>
  <c r="L1731" i="1" s="1"/>
  <c r="K1859" i="1"/>
  <c r="L1859" i="1" s="1"/>
  <c r="K520" i="1"/>
  <c r="L520" i="1" s="1"/>
  <c r="Q520" i="1" s="1"/>
  <c r="K529" i="1"/>
  <c r="L529" i="1" s="1"/>
  <c r="O594" i="1"/>
  <c r="P594" i="1" s="1"/>
  <c r="O609" i="1"/>
  <c r="P609" i="1" s="1"/>
  <c r="Q609" i="1" s="1"/>
  <c r="K669" i="1"/>
  <c r="L669" i="1" s="1"/>
  <c r="K672" i="1"/>
  <c r="L672" i="1" s="1"/>
  <c r="K675" i="1"/>
  <c r="L675" i="1" s="1"/>
  <c r="K678" i="1"/>
  <c r="L678" i="1" s="1"/>
  <c r="K681" i="1"/>
  <c r="L681" i="1" s="1"/>
  <c r="K687" i="1"/>
  <c r="L687" i="1" s="1"/>
  <c r="K690" i="1"/>
  <c r="L690" i="1" s="1"/>
  <c r="K705" i="1"/>
  <c r="L705" i="1" s="1"/>
  <c r="Q705" i="1" s="1"/>
  <c r="O770" i="1"/>
  <c r="P770" i="1" s="1"/>
  <c r="O773" i="1"/>
  <c r="P773" i="1" s="1"/>
  <c r="O776" i="1"/>
  <c r="P776" i="1" s="1"/>
  <c r="O779" i="1"/>
  <c r="P779" i="1" s="1"/>
  <c r="O788" i="1"/>
  <c r="P788" i="1" s="1"/>
  <c r="O791" i="1"/>
  <c r="P791" i="1" s="1"/>
  <c r="Q791" i="1" s="1"/>
  <c r="O800" i="1"/>
  <c r="P800" i="1" s="1"/>
  <c r="Q800" i="1" s="1"/>
  <c r="O803" i="1"/>
  <c r="P803" i="1" s="1"/>
  <c r="O809" i="1"/>
  <c r="P809" i="1" s="1"/>
  <c r="O812" i="1"/>
  <c r="P812" i="1" s="1"/>
  <c r="O824" i="1"/>
  <c r="P824" i="1" s="1"/>
  <c r="O827" i="1"/>
  <c r="P827" i="1" s="1"/>
  <c r="Q827" i="1" s="1"/>
  <c r="O918" i="1"/>
  <c r="P918" i="1" s="1"/>
  <c r="O921" i="1"/>
  <c r="P921" i="1" s="1"/>
  <c r="Q921" i="1" s="1"/>
  <c r="O924" i="1"/>
  <c r="P924" i="1" s="1"/>
  <c r="O971" i="1"/>
  <c r="P971" i="1" s="1"/>
  <c r="K983" i="1"/>
  <c r="L983" i="1" s="1"/>
  <c r="O1116" i="1"/>
  <c r="P1116" i="1" s="1"/>
  <c r="O1119" i="1"/>
  <c r="P1119" i="1" s="1"/>
  <c r="O1125" i="1"/>
  <c r="P1125" i="1" s="1"/>
  <c r="O1131" i="1"/>
  <c r="P1131" i="1" s="1"/>
  <c r="O1137" i="1"/>
  <c r="P1137" i="1" s="1"/>
  <c r="O1140" i="1"/>
  <c r="P1140" i="1" s="1"/>
  <c r="K1185" i="1"/>
  <c r="L1185" i="1" s="1"/>
  <c r="Q1185" i="1" s="1"/>
  <c r="O1208" i="1"/>
  <c r="P1208" i="1" s="1"/>
  <c r="O1223" i="1"/>
  <c r="P1223" i="1" s="1"/>
  <c r="O1229" i="1"/>
  <c r="P1229" i="1" s="1"/>
  <c r="K1244" i="1"/>
  <c r="L1244" i="1" s="1"/>
  <c r="K1247" i="1"/>
  <c r="L1247" i="1" s="1"/>
  <c r="Q1247" i="1" s="1"/>
  <c r="K1282" i="1"/>
  <c r="L1282" i="1" s="1"/>
  <c r="K1285" i="1"/>
  <c r="L1285" i="1" s="1"/>
  <c r="O1305" i="1"/>
  <c r="P1305" i="1" s="1"/>
  <c r="O1314" i="1"/>
  <c r="P1314" i="1" s="1"/>
  <c r="O1323" i="1"/>
  <c r="P1323" i="1" s="1"/>
  <c r="Q1323" i="1" s="1"/>
  <c r="O1332" i="1"/>
  <c r="P1332" i="1" s="1"/>
  <c r="O1338" i="1"/>
  <c r="P1338" i="1" s="1"/>
  <c r="O1347" i="1"/>
  <c r="P1347" i="1" s="1"/>
  <c r="Q1347" i="1" s="1"/>
  <c r="O1374" i="1"/>
  <c r="P1374" i="1" s="1"/>
  <c r="O1377" i="1"/>
  <c r="P1377" i="1" s="1"/>
  <c r="K1386" i="1"/>
  <c r="L1386" i="1" s="1"/>
  <c r="K1419" i="1"/>
  <c r="L1419" i="1" s="1"/>
  <c r="K1449" i="1"/>
  <c r="L1449" i="1" s="1"/>
  <c r="Q1449" i="1" s="1"/>
  <c r="O1619" i="1"/>
  <c r="P1619" i="1" s="1"/>
  <c r="O1631" i="1"/>
  <c r="P1631" i="1" s="1"/>
  <c r="K1649" i="1"/>
  <c r="L1649" i="1" s="1"/>
  <c r="K1655" i="1"/>
  <c r="L1655" i="1" s="1"/>
  <c r="O1687" i="1"/>
  <c r="P1687" i="1" s="1"/>
  <c r="O1690" i="1"/>
  <c r="P1690" i="1" s="1"/>
  <c r="K1818" i="1"/>
  <c r="L1818" i="1" s="1"/>
  <c r="O1981" i="1"/>
  <c r="P1981" i="1" s="1"/>
  <c r="Q1981" i="1" s="1"/>
  <c r="O1993" i="1"/>
  <c r="P1993" i="1" s="1"/>
  <c r="O1996" i="1"/>
  <c r="P1996" i="1" s="1"/>
  <c r="O2002" i="1"/>
  <c r="P2002" i="1" s="1"/>
  <c r="Q2002" i="1" s="1"/>
  <c r="K2017" i="1"/>
  <c r="L2017" i="1" s="1"/>
  <c r="K2023" i="1"/>
  <c r="L2023" i="1" s="1"/>
  <c r="K2026" i="1"/>
  <c r="L2026" i="1" s="1"/>
  <c r="O2049" i="1"/>
  <c r="P2049" i="1" s="1"/>
  <c r="K2085" i="1"/>
  <c r="L2085" i="1" s="1"/>
  <c r="K2117" i="1"/>
  <c r="L2117" i="1" s="1"/>
  <c r="K2159" i="1"/>
  <c r="L2159" i="1" s="1"/>
  <c r="O2164" i="1"/>
  <c r="P2164" i="1" s="1"/>
  <c r="O2170" i="1"/>
  <c r="P2170" i="1" s="1"/>
  <c r="Q2170" i="1" s="1"/>
  <c r="O2217" i="1"/>
  <c r="P2217" i="1" s="1"/>
  <c r="Q2217" i="1" s="1"/>
  <c r="O2223" i="1"/>
  <c r="P2223" i="1" s="1"/>
  <c r="O2241" i="1"/>
  <c r="P2241" i="1" s="1"/>
  <c r="K535" i="1"/>
  <c r="L535" i="1" s="1"/>
  <c r="Q535" i="1" s="1"/>
  <c r="K544" i="1"/>
  <c r="L544" i="1" s="1"/>
  <c r="K571" i="1"/>
  <c r="L571" i="1" s="1"/>
  <c r="K601" i="1"/>
  <c r="L601" i="1" s="1"/>
  <c r="O648" i="1"/>
  <c r="P648" i="1" s="1"/>
  <c r="Q648" i="1" s="1"/>
  <c r="K738" i="1"/>
  <c r="L738" i="1" s="1"/>
  <c r="K741" i="1"/>
  <c r="L741" i="1" s="1"/>
  <c r="Q741" i="1" s="1"/>
  <c r="O839" i="1"/>
  <c r="P839" i="1" s="1"/>
  <c r="O845" i="1"/>
  <c r="P845" i="1" s="1"/>
  <c r="O848" i="1"/>
  <c r="P848" i="1" s="1"/>
  <c r="Q848" i="1" s="1"/>
  <c r="O851" i="1"/>
  <c r="P851" i="1" s="1"/>
  <c r="Q851" i="1" s="1"/>
  <c r="O854" i="1"/>
  <c r="P854" i="1" s="1"/>
  <c r="Q854" i="1" s="1"/>
  <c r="O860" i="1"/>
  <c r="P860" i="1" s="1"/>
  <c r="O1054" i="1"/>
  <c r="P1054" i="1" s="1"/>
  <c r="O1060" i="1"/>
  <c r="P1060" i="1" s="1"/>
  <c r="O1069" i="1"/>
  <c r="P1069" i="1" s="1"/>
  <c r="Q1093" i="1"/>
  <c r="O1161" i="1"/>
  <c r="P1161" i="1" s="1"/>
  <c r="Q1161" i="1" s="1"/>
  <c r="O1167" i="1"/>
  <c r="P1167" i="1" s="1"/>
  <c r="Q1167" i="1" s="1"/>
  <c r="O1173" i="1"/>
  <c r="P1173" i="1" s="1"/>
  <c r="Q1173" i="1" s="1"/>
  <c r="K1197" i="1"/>
  <c r="L1197" i="1" s="1"/>
  <c r="O1273" i="1"/>
  <c r="P1273" i="1" s="1"/>
  <c r="Q1273" i="1" s="1"/>
  <c r="O1383" i="1"/>
  <c r="P1383" i="1" s="1"/>
  <c r="Q1383" i="1" s="1"/>
  <c r="O1389" i="1"/>
  <c r="P1389" i="1" s="1"/>
  <c r="O1419" i="1"/>
  <c r="P1419" i="1" s="1"/>
  <c r="O1434" i="1"/>
  <c r="P1434" i="1" s="1"/>
  <c r="Q1434" i="1" s="1"/>
  <c r="O1482" i="1"/>
  <c r="P1482" i="1" s="1"/>
  <c r="O1503" i="1"/>
  <c r="P1503" i="1" s="1"/>
  <c r="O1506" i="1"/>
  <c r="P1506" i="1" s="1"/>
  <c r="O1509" i="1"/>
  <c r="P1509" i="1" s="1"/>
  <c r="O1512" i="1"/>
  <c r="P1512" i="1" s="1"/>
  <c r="O1539" i="1"/>
  <c r="P1539" i="1" s="1"/>
  <c r="Q1539" i="1" s="1"/>
  <c r="O1545" i="1"/>
  <c r="P1545" i="1" s="1"/>
  <c r="Q1545" i="1" s="1"/>
  <c r="O1551" i="1"/>
  <c r="P1551" i="1" s="1"/>
  <c r="Q1551" i="1" s="1"/>
  <c r="O1554" i="1"/>
  <c r="P1554" i="1" s="1"/>
  <c r="O1566" i="1"/>
  <c r="P1566" i="1" s="1"/>
  <c r="Q1575" i="1"/>
  <c r="O1800" i="1"/>
  <c r="P1800" i="1" s="1"/>
  <c r="K1964" i="1"/>
  <c r="L1964" i="1" s="1"/>
  <c r="K1967" i="1"/>
  <c r="L1967" i="1" s="1"/>
  <c r="K1970" i="1"/>
  <c r="L1970" i="1" s="1"/>
  <c r="K1976" i="1"/>
  <c r="L1976" i="1" s="1"/>
  <c r="O2008" i="1"/>
  <c r="P2008" i="1" s="1"/>
  <c r="O2073" i="1"/>
  <c r="P2073" i="1" s="1"/>
  <c r="Q2073" i="1" s="1"/>
  <c r="O2111" i="1"/>
  <c r="P2111" i="1" s="1"/>
  <c r="O2120" i="1"/>
  <c r="P2120" i="1" s="1"/>
  <c r="O2129" i="1"/>
  <c r="P2129" i="1" s="1"/>
  <c r="Q2129" i="1" s="1"/>
  <c r="O2173" i="1"/>
  <c r="P2173" i="1" s="1"/>
  <c r="Q2173" i="1" s="1"/>
  <c r="K2206" i="1"/>
  <c r="L2206" i="1" s="1"/>
  <c r="Q2206" i="1" s="1"/>
  <c r="K158" i="1"/>
  <c r="L158" i="1" s="1"/>
  <c r="Q158" i="1" s="1"/>
  <c r="K164" i="1"/>
  <c r="L164" i="1" s="1"/>
  <c r="K167" i="1"/>
  <c r="L167" i="1" s="1"/>
  <c r="O229" i="1"/>
  <c r="P229" i="1" s="1"/>
  <c r="O292" i="1"/>
  <c r="P292" i="1" s="1"/>
  <c r="K316" i="1"/>
  <c r="L316" i="1" s="1"/>
  <c r="K322" i="1"/>
  <c r="L322" i="1" s="1"/>
  <c r="Q322" i="1" s="1"/>
  <c r="K325" i="1"/>
  <c r="L325" i="1" s="1"/>
  <c r="Q325" i="1" s="1"/>
  <c r="K334" i="1"/>
  <c r="L334" i="1" s="1"/>
  <c r="Q334" i="1" s="1"/>
  <c r="K343" i="1"/>
  <c r="L343" i="1" s="1"/>
  <c r="O360" i="1"/>
  <c r="P360" i="1" s="1"/>
  <c r="Q360" i="1" s="1"/>
  <c r="O366" i="1"/>
  <c r="P366" i="1" s="1"/>
  <c r="O372" i="1"/>
  <c r="P372" i="1" s="1"/>
  <c r="O375" i="1"/>
  <c r="P375" i="1" s="1"/>
  <c r="Q375" i="1" s="1"/>
  <c r="K524" i="1"/>
  <c r="L524" i="1" s="1"/>
  <c r="O532" i="1"/>
  <c r="P532" i="1" s="1"/>
  <c r="O538" i="1"/>
  <c r="P538" i="1" s="1"/>
  <c r="O547" i="1"/>
  <c r="P547" i="1" s="1"/>
  <c r="O631" i="1"/>
  <c r="P631" i="1" s="1"/>
  <c r="O634" i="1"/>
  <c r="P634" i="1" s="1"/>
  <c r="O643" i="1"/>
  <c r="P643" i="1" s="1"/>
  <c r="O759" i="1"/>
  <c r="P759" i="1" s="1"/>
  <c r="O866" i="1"/>
  <c r="P866" i="1" s="1"/>
  <c r="O869" i="1"/>
  <c r="P869" i="1" s="1"/>
  <c r="K901" i="1"/>
  <c r="L901" i="1" s="1"/>
  <c r="K951" i="1"/>
  <c r="L951" i="1" s="1"/>
  <c r="K957" i="1"/>
  <c r="L957" i="1" s="1"/>
  <c r="O1009" i="1"/>
  <c r="P1009" i="1" s="1"/>
  <c r="O1018" i="1"/>
  <c r="P1018" i="1" s="1"/>
  <c r="K1033" i="1"/>
  <c r="L1033" i="1" s="1"/>
  <c r="K1042" i="1"/>
  <c r="L1042" i="1" s="1"/>
  <c r="Q1042" i="1" s="1"/>
  <c r="K1045" i="1"/>
  <c r="L1045" i="1" s="1"/>
  <c r="O1074" i="1"/>
  <c r="P1074" i="1" s="1"/>
  <c r="O1077" i="1"/>
  <c r="P1077" i="1" s="1"/>
  <c r="Q1077" i="1" s="1"/>
  <c r="O1083" i="1"/>
  <c r="P1083" i="1" s="1"/>
  <c r="Q1083" i="1" s="1"/>
  <c r="K1098" i="1"/>
  <c r="L1098" i="1" s="1"/>
  <c r="K1101" i="1"/>
  <c r="L1101" i="1" s="1"/>
  <c r="O1121" i="1"/>
  <c r="P1121" i="1" s="1"/>
  <c r="O1139" i="1"/>
  <c r="P1139" i="1" s="1"/>
  <c r="O1251" i="1"/>
  <c r="P1251" i="1" s="1"/>
  <c r="O1254" i="1"/>
  <c r="P1254" i="1" s="1"/>
  <c r="O1271" i="1"/>
  <c r="P1271" i="1" s="1"/>
  <c r="O1357" i="1"/>
  <c r="P1357" i="1" s="1"/>
  <c r="O1405" i="1"/>
  <c r="P1405" i="1" s="1"/>
  <c r="O1423" i="1"/>
  <c r="P1423" i="1" s="1"/>
  <c r="K1504" i="1"/>
  <c r="L1504" i="1" s="1"/>
  <c r="O1611" i="1"/>
  <c r="P1611" i="1" s="1"/>
  <c r="O1649" i="1"/>
  <c r="P1649" i="1" s="1"/>
  <c r="Q1649" i="1" s="1"/>
  <c r="O1658" i="1"/>
  <c r="P1658" i="1" s="1"/>
  <c r="Q1658" i="1" s="1"/>
  <c r="K1667" i="1"/>
  <c r="L1667" i="1" s="1"/>
  <c r="K1694" i="1"/>
  <c r="L1694" i="1" s="1"/>
  <c r="O1716" i="1"/>
  <c r="P1716" i="1" s="1"/>
  <c r="K1743" i="1"/>
  <c r="L1743" i="1" s="1"/>
  <c r="K1746" i="1"/>
  <c r="L1746" i="1" s="1"/>
  <c r="O1787" i="1"/>
  <c r="P1787" i="1" s="1"/>
  <c r="O1796" i="1"/>
  <c r="P1796" i="1" s="1"/>
  <c r="K1835" i="1"/>
  <c r="L1835" i="1" s="1"/>
  <c r="K1906" i="1"/>
  <c r="L1906" i="1" s="1"/>
  <c r="K1909" i="1"/>
  <c r="L1909" i="1" s="1"/>
  <c r="K1915" i="1"/>
  <c r="L1915" i="1" s="1"/>
  <c r="K1918" i="1"/>
  <c r="L1918" i="1" s="1"/>
  <c r="K1927" i="1"/>
  <c r="L1927" i="1" s="1"/>
  <c r="K1930" i="1"/>
  <c r="L1930" i="1" s="1"/>
  <c r="O1944" i="1"/>
  <c r="P1944" i="1" s="1"/>
  <c r="Q1944" i="1" s="1"/>
  <c r="O1947" i="1"/>
  <c r="P1947" i="1" s="1"/>
  <c r="Q1947" i="1" s="1"/>
  <c r="K1983" i="1"/>
  <c r="L1983" i="1" s="1"/>
  <c r="K2004" i="1"/>
  <c r="L2004" i="1" s="1"/>
  <c r="Q2004" i="1" s="1"/>
  <c r="O2012" i="1"/>
  <c r="P2012" i="1" s="1"/>
  <c r="O2015" i="1"/>
  <c r="P2015" i="1" s="1"/>
  <c r="K2018" i="1"/>
  <c r="L2018" i="1" s="1"/>
  <c r="Q2018" i="1" s="1"/>
  <c r="O2065" i="1"/>
  <c r="P2065" i="1" s="1"/>
  <c r="Q2065" i="1" s="1"/>
  <c r="K2186" i="1"/>
  <c r="L2186" i="1" s="1"/>
  <c r="O2188" i="1"/>
  <c r="P2188" i="1" s="1"/>
  <c r="Q2188" i="1" s="1"/>
  <c r="O2267" i="1"/>
  <c r="P2267" i="1" s="1"/>
  <c r="K2297" i="1"/>
  <c r="L2297" i="1" s="1"/>
  <c r="O610" i="1"/>
  <c r="P610" i="1" s="1"/>
  <c r="K667" i="1"/>
  <c r="L667" i="1" s="1"/>
  <c r="K691" i="1"/>
  <c r="L691" i="1" s="1"/>
  <c r="K706" i="1"/>
  <c r="L706" i="1" s="1"/>
  <c r="K907" i="1"/>
  <c r="L907" i="1" s="1"/>
  <c r="Q907" i="1" s="1"/>
  <c r="K925" i="1"/>
  <c r="L925" i="1" s="1"/>
  <c r="Q925" i="1" s="1"/>
  <c r="Q1184" i="1"/>
  <c r="Q1195" i="1"/>
  <c r="Q1367" i="1"/>
  <c r="O1387" i="1"/>
  <c r="P1387" i="1" s="1"/>
  <c r="K1579" i="1"/>
  <c r="L1579" i="1" s="1"/>
  <c r="O1728" i="1"/>
  <c r="P1728" i="1" s="1"/>
  <c r="K1776" i="1"/>
  <c r="L1776" i="1" s="1"/>
  <c r="O1808" i="1"/>
  <c r="P1808" i="1" s="1"/>
  <c r="K1876" i="1"/>
  <c r="L1876" i="1" s="1"/>
  <c r="K1879" i="1"/>
  <c r="L1879" i="1" s="1"/>
  <c r="Q1879" i="1" s="1"/>
  <c r="K2045" i="1"/>
  <c r="L2045" i="1" s="1"/>
  <c r="Q2248" i="1"/>
  <c r="K24" i="1"/>
  <c r="L24" i="1" s="1"/>
  <c r="Q24" i="1" s="1"/>
  <c r="K42" i="1"/>
  <c r="L42" i="1" s="1"/>
  <c r="K48" i="1"/>
  <c r="L48" i="1" s="1"/>
  <c r="Q48" i="1" s="1"/>
  <c r="K51" i="1"/>
  <c r="L51" i="1" s="1"/>
  <c r="K54" i="1"/>
  <c r="L54" i="1" s="1"/>
  <c r="K72" i="1"/>
  <c r="L72" i="1" s="1"/>
  <c r="K84" i="1"/>
  <c r="L84" i="1" s="1"/>
  <c r="O101" i="1"/>
  <c r="P101" i="1" s="1"/>
  <c r="O119" i="1"/>
  <c r="P119" i="1" s="1"/>
  <c r="Q119" i="1" s="1"/>
  <c r="O122" i="1"/>
  <c r="P122" i="1" s="1"/>
  <c r="O125" i="1"/>
  <c r="P125" i="1" s="1"/>
  <c r="O128" i="1"/>
  <c r="P128" i="1" s="1"/>
  <c r="O131" i="1"/>
  <c r="P131" i="1" s="1"/>
  <c r="K284" i="1"/>
  <c r="L284" i="1" s="1"/>
  <c r="O307" i="1"/>
  <c r="P307" i="1" s="1"/>
  <c r="O310" i="1"/>
  <c r="P310" i="1" s="1"/>
  <c r="O319" i="1"/>
  <c r="P319" i="1" s="1"/>
  <c r="O322" i="1"/>
  <c r="P322" i="1" s="1"/>
  <c r="O325" i="1"/>
  <c r="P325" i="1" s="1"/>
  <c r="O328" i="1"/>
  <c r="P328" i="1" s="1"/>
  <c r="O334" i="1"/>
  <c r="P334" i="1" s="1"/>
  <c r="O340" i="1"/>
  <c r="P340" i="1" s="1"/>
  <c r="K370" i="1"/>
  <c r="L370" i="1" s="1"/>
  <c r="K373" i="1"/>
  <c r="L373" i="1" s="1"/>
  <c r="K376" i="1"/>
  <c r="L376" i="1" s="1"/>
  <c r="Q376" i="1" s="1"/>
  <c r="K391" i="1"/>
  <c r="L391" i="1" s="1"/>
  <c r="K578" i="1"/>
  <c r="L578" i="1" s="1"/>
  <c r="Q578" i="1" s="1"/>
  <c r="K581" i="1"/>
  <c r="L581" i="1" s="1"/>
  <c r="K608" i="1"/>
  <c r="L608" i="1" s="1"/>
  <c r="K611" i="1"/>
  <c r="L611" i="1" s="1"/>
  <c r="O661" i="1"/>
  <c r="P661" i="1" s="1"/>
  <c r="O664" i="1"/>
  <c r="P664" i="1" s="1"/>
  <c r="O667" i="1"/>
  <c r="P667" i="1" s="1"/>
  <c r="O673" i="1"/>
  <c r="P673" i="1" s="1"/>
  <c r="O685" i="1"/>
  <c r="P685" i="1" s="1"/>
  <c r="Q685" i="1" s="1"/>
  <c r="O694" i="1"/>
  <c r="P694" i="1" s="1"/>
  <c r="O709" i="1"/>
  <c r="P709" i="1" s="1"/>
  <c r="K727" i="1"/>
  <c r="L727" i="1" s="1"/>
  <c r="K730" i="1"/>
  <c r="L730" i="1" s="1"/>
  <c r="K751" i="1"/>
  <c r="L751" i="1" s="1"/>
  <c r="K763" i="1"/>
  <c r="L763" i="1" s="1"/>
  <c r="K778" i="1"/>
  <c r="L778" i="1" s="1"/>
  <c r="K790" i="1"/>
  <c r="L790" i="1" s="1"/>
  <c r="O834" i="1"/>
  <c r="P834" i="1" s="1"/>
  <c r="O837" i="1"/>
  <c r="P837" i="1" s="1"/>
  <c r="O843" i="1"/>
  <c r="P843" i="1" s="1"/>
  <c r="O849" i="1"/>
  <c r="P849" i="1" s="1"/>
  <c r="Q849" i="1" s="1"/>
  <c r="O855" i="1"/>
  <c r="P855" i="1" s="1"/>
  <c r="O858" i="1"/>
  <c r="P858" i="1" s="1"/>
  <c r="K887" i="1"/>
  <c r="L887" i="1" s="1"/>
  <c r="O895" i="1"/>
  <c r="P895" i="1" s="1"/>
  <c r="O907" i="1"/>
  <c r="P907" i="1" s="1"/>
  <c r="O916" i="1"/>
  <c r="P916" i="1" s="1"/>
  <c r="O922" i="1"/>
  <c r="P922" i="1" s="1"/>
  <c r="O925" i="1"/>
  <c r="P925" i="1" s="1"/>
  <c r="O928" i="1"/>
  <c r="P928" i="1" s="1"/>
  <c r="O931" i="1"/>
  <c r="P931" i="1" s="1"/>
  <c r="K937" i="1"/>
  <c r="L937" i="1" s="1"/>
  <c r="Q937" i="1" s="1"/>
  <c r="O969" i="1"/>
  <c r="P969" i="1" s="1"/>
  <c r="Q969" i="1" s="1"/>
  <c r="K978" i="1"/>
  <c r="L978" i="1" s="1"/>
  <c r="Q978" i="1" s="1"/>
  <c r="K990" i="1"/>
  <c r="L990" i="1" s="1"/>
  <c r="Q990" i="1" s="1"/>
  <c r="K1016" i="1"/>
  <c r="L1016" i="1" s="1"/>
  <c r="O1027" i="1"/>
  <c r="P1027" i="1" s="1"/>
  <c r="O1039" i="1"/>
  <c r="P1039" i="1" s="1"/>
  <c r="O1042" i="1"/>
  <c r="P1042" i="1" s="1"/>
  <c r="K1081" i="1"/>
  <c r="L1081" i="1" s="1"/>
  <c r="K1090" i="1"/>
  <c r="L1090" i="1" s="1"/>
  <c r="O1101" i="1"/>
  <c r="P1101" i="1" s="1"/>
  <c r="O1107" i="1"/>
  <c r="P1107" i="1" s="1"/>
  <c r="K1134" i="1"/>
  <c r="L1134" i="1" s="1"/>
  <c r="K1137" i="1"/>
  <c r="L1137" i="1" s="1"/>
  <c r="Q1137" i="1" s="1"/>
  <c r="O1163" i="1"/>
  <c r="P1163" i="1" s="1"/>
  <c r="K1187" i="1"/>
  <c r="L1187" i="1" s="1"/>
  <c r="O1201" i="1"/>
  <c r="P1201" i="1" s="1"/>
  <c r="O1204" i="1"/>
  <c r="P1204" i="1" s="1"/>
  <c r="O1213" i="1"/>
  <c r="P1213" i="1" s="1"/>
  <c r="O1228" i="1"/>
  <c r="P1228" i="1" s="1"/>
  <c r="O1295" i="1"/>
  <c r="P1295" i="1" s="1"/>
  <c r="K1373" i="1"/>
  <c r="L1373" i="1" s="1"/>
  <c r="K1376" i="1"/>
  <c r="L1376" i="1" s="1"/>
  <c r="K1433" i="1"/>
  <c r="L1433" i="1" s="1"/>
  <c r="Q1433" i="1" s="1"/>
  <c r="K1439" i="1"/>
  <c r="L1439" i="1" s="1"/>
  <c r="O1492" i="1"/>
  <c r="P1492" i="1" s="1"/>
  <c r="Q1492" i="1" s="1"/>
  <c r="O1570" i="1"/>
  <c r="P1570" i="1" s="1"/>
  <c r="O1594" i="1"/>
  <c r="P1594" i="1" s="1"/>
  <c r="Q1594" i="1" s="1"/>
  <c r="K1612" i="1"/>
  <c r="L1612" i="1" s="1"/>
  <c r="Q1612" i="1" s="1"/>
  <c r="K1615" i="1"/>
  <c r="L1615" i="1" s="1"/>
  <c r="Q1615" i="1" s="1"/>
  <c r="O1740" i="1"/>
  <c r="P1740" i="1" s="1"/>
  <c r="O1841" i="1"/>
  <c r="P1841" i="1" s="1"/>
  <c r="K1850" i="1"/>
  <c r="L1850" i="1" s="1"/>
  <c r="O1873" i="1"/>
  <c r="P1873" i="1" s="1"/>
  <c r="O1894" i="1"/>
  <c r="P1894" i="1" s="1"/>
  <c r="O1909" i="1"/>
  <c r="P1909" i="1" s="1"/>
  <c r="O1921" i="1"/>
  <c r="P1921" i="1" s="1"/>
  <c r="O1927" i="1"/>
  <c r="P1927" i="1" s="1"/>
  <c r="Q1927" i="1" s="1"/>
  <c r="O1930" i="1"/>
  <c r="P1930" i="1" s="1"/>
  <c r="Q1930" i="1" s="1"/>
  <c r="O1936" i="1"/>
  <c r="P1936" i="1" s="1"/>
  <c r="Q1936" i="1" s="1"/>
  <c r="K1945" i="1"/>
  <c r="L1945" i="1" s="1"/>
  <c r="K2013" i="1"/>
  <c r="L2013" i="1" s="1"/>
  <c r="O2048" i="1"/>
  <c r="P2048" i="1" s="1"/>
  <c r="K2116" i="1"/>
  <c r="L2116" i="1" s="1"/>
  <c r="K2125" i="1"/>
  <c r="L2125" i="1" s="1"/>
  <c r="O2154" i="1"/>
  <c r="P2154" i="1" s="1"/>
  <c r="Q2154" i="1" s="1"/>
  <c r="K2166" i="1"/>
  <c r="L2166" i="1" s="1"/>
  <c r="K2204" i="1"/>
  <c r="L2204" i="1" s="1"/>
  <c r="O2224" i="1"/>
  <c r="P2224" i="1" s="1"/>
  <c r="Q2224" i="1" s="1"/>
  <c r="O2227" i="1"/>
  <c r="P2227" i="1" s="1"/>
  <c r="O2242" i="1"/>
  <c r="P2242" i="1" s="1"/>
  <c r="K2251" i="1"/>
  <c r="L2251" i="1" s="1"/>
  <c r="K2254" i="1"/>
  <c r="L2254" i="1" s="1"/>
  <c r="K2257" i="1"/>
  <c r="L2257" i="1" s="1"/>
  <c r="O2276" i="1"/>
  <c r="P2276" i="1" s="1"/>
  <c r="O1145" i="1"/>
  <c r="P1145" i="1" s="1"/>
  <c r="K1154" i="1"/>
  <c r="L1154" i="1" s="1"/>
  <c r="O1183" i="1"/>
  <c r="P1183" i="1" s="1"/>
  <c r="K1239" i="1"/>
  <c r="L1239" i="1" s="1"/>
  <c r="K1242" i="1"/>
  <c r="L1242" i="1" s="1"/>
  <c r="O1262" i="1"/>
  <c r="P1262" i="1" s="1"/>
  <c r="Q1262" i="1" s="1"/>
  <c r="O1268" i="1"/>
  <c r="P1268" i="1" s="1"/>
  <c r="K1286" i="1"/>
  <c r="L1286" i="1" s="1"/>
  <c r="Q1286" i="1" s="1"/>
  <c r="O1294" i="1"/>
  <c r="P1294" i="1" s="1"/>
  <c r="O1300" i="1"/>
  <c r="P1300" i="1" s="1"/>
  <c r="O1306" i="1"/>
  <c r="P1306" i="1" s="1"/>
  <c r="O1309" i="1"/>
  <c r="P1309" i="1" s="1"/>
  <c r="O1312" i="1"/>
  <c r="P1312" i="1" s="1"/>
  <c r="O1324" i="1"/>
  <c r="P1324" i="1" s="1"/>
  <c r="O1333" i="1"/>
  <c r="P1333" i="1" s="1"/>
  <c r="O1336" i="1"/>
  <c r="P1336" i="1" s="1"/>
  <c r="K1372" i="1"/>
  <c r="L1372" i="1" s="1"/>
  <c r="K1390" i="1"/>
  <c r="L1390" i="1" s="1"/>
  <c r="Q1390" i="1" s="1"/>
  <c r="K1393" i="1"/>
  <c r="L1393" i="1" s="1"/>
  <c r="Q1393" i="1" s="1"/>
  <c r="K1402" i="1"/>
  <c r="L1402" i="1" s="1"/>
  <c r="K1405" i="1"/>
  <c r="L1405" i="1" s="1"/>
  <c r="K1414" i="1"/>
  <c r="L1414" i="1" s="1"/>
  <c r="K1420" i="1"/>
  <c r="L1420" i="1" s="1"/>
  <c r="O1440" i="1"/>
  <c r="P1440" i="1" s="1"/>
  <c r="O1473" i="1"/>
  <c r="P1473" i="1" s="1"/>
  <c r="K1545" i="1"/>
  <c r="L1545" i="1" s="1"/>
  <c r="K1578" i="1"/>
  <c r="L1578" i="1" s="1"/>
  <c r="K1599" i="1"/>
  <c r="L1599" i="1" s="1"/>
  <c r="K1602" i="1"/>
  <c r="L1602" i="1" s="1"/>
  <c r="O1607" i="1"/>
  <c r="P1607" i="1" s="1"/>
  <c r="Q1607" i="1" s="1"/>
  <c r="K1616" i="1"/>
  <c r="L1616" i="1" s="1"/>
  <c r="Q1616" i="1" s="1"/>
  <c r="K1619" i="1"/>
  <c r="L1619" i="1" s="1"/>
  <c r="O1633" i="1"/>
  <c r="P1633" i="1" s="1"/>
  <c r="O1639" i="1"/>
  <c r="P1639" i="1" s="1"/>
  <c r="O1671" i="1"/>
  <c r="P1671" i="1" s="1"/>
  <c r="O1674" i="1"/>
  <c r="P1674" i="1" s="1"/>
  <c r="O1709" i="1"/>
  <c r="P1709" i="1" s="1"/>
  <c r="K1715" i="1"/>
  <c r="L1715" i="1" s="1"/>
  <c r="K1718" i="1"/>
  <c r="L1718" i="1" s="1"/>
  <c r="O1738" i="1"/>
  <c r="P1738" i="1" s="1"/>
  <c r="O1750" i="1"/>
  <c r="P1750" i="1" s="1"/>
  <c r="K1780" i="1"/>
  <c r="L1780" i="1" s="1"/>
  <c r="K1786" i="1"/>
  <c r="L1786" i="1" s="1"/>
  <c r="K1789" i="1"/>
  <c r="L1789" i="1" s="1"/>
  <c r="K1795" i="1"/>
  <c r="L1795" i="1" s="1"/>
  <c r="K1848" i="1"/>
  <c r="L1848" i="1" s="1"/>
  <c r="K1880" i="1"/>
  <c r="L1880" i="1" s="1"/>
  <c r="K1916" i="1"/>
  <c r="L1916" i="1" s="1"/>
  <c r="K1937" i="1"/>
  <c r="L1937" i="1" s="1"/>
  <c r="O1948" i="1"/>
  <c r="P1948" i="1" s="1"/>
  <c r="O1963" i="1"/>
  <c r="P1963" i="1" s="1"/>
  <c r="O1969" i="1"/>
  <c r="P1969" i="1" s="1"/>
  <c r="K1981" i="1"/>
  <c r="L1981" i="1" s="1"/>
  <c r="K1993" i="1"/>
  <c r="L1993" i="1" s="1"/>
  <c r="K1996" i="1"/>
  <c r="L1996" i="1" s="1"/>
  <c r="O2025" i="1"/>
  <c r="P2025" i="1" s="1"/>
  <c r="O2031" i="1"/>
  <c r="P2031" i="1" s="1"/>
  <c r="Q2031" i="1" s="1"/>
  <c r="K2049" i="1"/>
  <c r="L2049" i="1" s="1"/>
  <c r="K2052" i="1"/>
  <c r="L2052" i="1" s="1"/>
  <c r="K2058" i="1"/>
  <c r="L2058" i="1" s="1"/>
  <c r="O2069" i="1"/>
  <c r="P2069" i="1" s="1"/>
  <c r="Q2069" i="1" s="1"/>
  <c r="O2072" i="1"/>
  <c r="P2072" i="1" s="1"/>
  <c r="O2090" i="1"/>
  <c r="P2090" i="1" s="1"/>
  <c r="O2093" i="1"/>
  <c r="P2093" i="1" s="1"/>
  <c r="Q2093" i="1" s="1"/>
  <c r="O2096" i="1"/>
  <c r="P2096" i="1" s="1"/>
  <c r="O2113" i="1"/>
  <c r="P2113" i="1" s="1"/>
  <c r="Q2113" i="1" s="1"/>
  <c r="O2137" i="1"/>
  <c r="P2137" i="1" s="1"/>
  <c r="O2146" i="1"/>
  <c r="P2146" i="1" s="1"/>
  <c r="O2172" i="1"/>
  <c r="P2172" i="1" s="1"/>
  <c r="K2231" i="1"/>
  <c r="L2231" i="1" s="1"/>
  <c r="K2246" i="1"/>
  <c r="L2246" i="1" s="1"/>
  <c r="O2254" i="1"/>
  <c r="P2254" i="1" s="1"/>
  <c r="K2312" i="1"/>
  <c r="L2312" i="1" s="1"/>
  <c r="Q2312" i="1" s="1"/>
  <c r="K2368" i="1"/>
  <c r="L2368" i="1" s="1"/>
  <c r="K2371" i="1"/>
  <c r="L2371" i="1" s="1"/>
  <c r="Q2371" i="1" s="1"/>
  <c r="Q551" i="1"/>
  <c r="O289" i="1"/>
  <c r="P289" i="1" s="1"/>
  <c r="Q292" i="1"/>
  <c r="Q312" i="1"/>
  <c r="K395" i="1"/>
  <c r="L395" i="1" s="1"/>
  <c r="O444" i="1"/>
  <c r="P444" i="1" s="1"/>
  <c r="O453" i="1"/>
  <c r="P453" i="1" s="1"/>
  <c r="O477" i="1"/>
  <c r="P477" i="1" s="1"/>
  <c r="O751" i="1"/>
  <c r="P751" i="1" s="1"/>
  <c r="O754" i="1"/>
  <c r="P754" i="1" s="1"/>
  <c r="O957" i="1"/>
  <c r="P957" i="1" s="1"/>
  <c r="Q957" i="1" s="1"/>
  <c r="K966" i="1"/>
  <c r="L966" i="1" s="1"/>
  <c r="O974" i="1"/>
  <c r="P974" i="1" s="1"/>
  <c r="K1229" i="1"/>
  <c r="L1229" i="1" s="1"/>
  <c r="Q1229" i="1" s="1"/>
  <c r="O1243" i="1"/>
  <c r="P1243" i="1" s="1"/>
  <c r="K1278" i="1"/>
  <c r="L1278" i="1" s="1"/>
  <c r="O2050" i="1"/>
  <c r="P2050" i="1" s="1"/>
  <c r="K734" i="1"/>
  <c r="L734" i="1" s="1"/>
  <c r="Q734" i="1" s="1"/>
  <c r="O815" i="1"/>
  <c r="P815" i="1" s="1"/>
  <c r="O1378" i="1"/>
  <c r="P1378" i="1" s="1"/>
  <c r="Q1378" i="1" s="1"/>
  <c r="O1407" i="1"/>
  <c r="P1407" i="1" s="1"/>
  <c r="K1472" i="1"/>
  <c r="L1472" i="1" s="1"/>
  <c r="K1753" i="1"/>
  <c r="L1753" i="1" s="1"/>
  <c r="O2374" i="1"/>
  <c r="P2374" i="1" s="1"/>
  <c r="K195" i="1"/>
  <c r="L195" i="1" s="1"/>
  <c r="O245" i="1"/>
  <c r="P245" i="1" s="1"/>
  <c r="O269" i="1"/>
  <c r="P269" i="1" s="1"/>
  <c r="O278" i="1"/>
  <c r="P278" i="1" s="1"/>
  <c r="K357" i="1"/>
  <c r="L357" i="1" s="1"/>
  <c r="Q357" i="1" s="1"/>
  <c r="K413" i="1"/>
  <c r="L413" i="1" s="1"/>
  <c r="K445" i="1"/>
  <c r="L445" i="1" s="1"/>
  <c r="K451" i="1"/>
  <c r="L451" i="1" s="1"/>
  <c r="K807" i="1"/>
  <c r="L807" i="1" s="1"/>
  <c r="O818" i="1"/>
  <c r="P818" i="1" s="1"/>
  <c r="O914" i="1"/>
  <c r="P914" i="1" s="1"/>
  <c r="K946" i="1"/>
  <c r="L946" i="1" s="1"/>
  <c r="Q946" i="1" s="1"/>
  <c r="K1178" i="1"/>
  <c r="L1178" i="1" s="1"/>
  <c r="K1218" i="1"/>
  <c r="L1218" i="1" s="1"/>
  <c r="K1349" i="1"/>
  <c r="L1349" i="1" s="1"/>
  <c r="K1399" i="1"/>
  <c r="L1399" i="1" s="1"/>
  <c r="O1744" i="1"/>
  <c r="P1744" i="1" s="1"/>
  <c r="O2355" i="1"/>
  <c r="P2355" i="1" s="1"/>
  <c r="K369" i="1"/>
  <c r="L369" i="1" s="1"/>
  <c r="Q369" i="1" s="1"/>
  <c r="O688" i="1"/>
  <c r="P688" i="1" s="1"/>
  <c r="Q688" i="1" s="1"/>
  <c r="O725" i="1"/>
  <c r="P725" i="1" s="1"/>
  <c r="Q725" i="1" s="1"/>
  <c r="K793" i="1"/>
  <c r="L793" i="1" s="1"/>
  <c r="K1408" i="1"/>
  <c r="L1408" i="1" s="1"/>
  <c r="Q2366" i="1"/>
  <c r="Q28" i="1"/>
  <c r="K157" i="1"/>
  <c r="L157" i="1" s="1"/>
  <c r="K181" i="1"/>
  <c r="L181" i="1" s="1"/>
  <c r="Q181" i="1" s="1"/>
  <c r="K246" i="1"/>
  <c r="L246" i="1" s="1"/>
  <c r="Q246" i="1" s="1"/>
  <c r="K267" i="1"/>
  <c r="L267" i="1" s="1"/>
  <c r="K273" i="1"/>
  <c r="L273" i="1" s="1"/>
  <c r="K328" i="1"/>
  <c r="L328" i="1" s="1"/>
  <c r="Q328" i="1" s="1"/>
  <c r="O807" i="1"/>
  <c r="P807" i="1" s="1"/>
  <c r="K927" i="1"/>
  <c r="L927" i="1" s="1"/>
  <c r="O1011" i="1"/>
  <c r="P1011" i="1" s="1"/>
  <c r="K1014" i="1"/>
  <c r="L1014" i="1" s="1"/>
  <c r="Q1014" i="1" s="1"/>
  <c r="K1190" i="1"/>
  <c r="L1190" i="1" s="1"/>
  <c r="Q1190" i="1" s="1"/>
  <c r="K2028" i="1"/>
  <c r="L2028" i="1" s="1"/>
  <c r="O2036" i="1"/>
  <c r="P2036" i="1" s="1"/>
  <c r="O2042" i="1"/>
  <c r="P2042" i="1" s="1"/>
  <c r="K2353" i="1"/>
  <c r="L2353" i="1" s="1"/>
  <c r="O2369" i="1"/>
  <c r="P2369" i="1" s="1"/>
  <c r="Q55" i="1"/>
  <c r="Q190" i="1"/>
  <c r="O234" i="1"/>
  <c r="P234" i="1" s="1"/>
  <c r="O237" i="1"/>
  <c r="P237" i="1" s="1"/>
  <c r="K285" i="1"/>
  <c r="L285" i="1" s="1"/>
  <c r="Q571" i="1"/>
  <c r="Q692" i="1"/>
  <c r="O775" i="1"/>
  <c r="P775" i="1" s="1"/>
  <c r="O781" i="1"/>
  <c r="P781" i="1" s="1"/>
  <c r="O787" i="1"/>
  <c r="P787" i="1" s="1"/>
  <c r="O790" i="1"/>
  <c r="P790" i="1" s="1"/>
  <c r="Q790" i="1" s="1"/>
  <c r="O903" i="1"/>
  <c r="P903" i="1" s="1"/>
  <c r="O1003" i="1"/>
  <c r="P1003" i="1" s="1"/>
  <c r="O1153" i="1"/>
  <c r="P1153" i="1" s="1"/>
  <c r="O1187" i="1"/>
  <c r="P1187" i="1" s="1"/>
  <c r="O1311" i="1"/>
  <c r="P1311" i="1" s="1"/>
  <c r="O1317" i="1"/>
  <c r="P1317" i="1" s="1"/>
  <c r="O1355" i="1"/>
  <c r="P1355" i="1" s="1"/>
  <c r="Q1355" i="1" s="1"/>
  <c r="O1373" i="1"/>
  <c r="P1373" i="1" s="1"/>
  <c r="K1388" i="1"/>
  <c r="L1388" i="1" s="1"/>
  <c r="O1553" i="1"/>
  <c r="P1553" i="1" s="1"/>
  <c r="O1565" i="1"/>
  <c r="P1565" i="1" s="1"/>
  <c r="K1609" i="1"/>
  <c r="L1609" i="1" s="1"/>
  <c r="K1912" i="1"/>
  <c r="L1912" i="1" s="1"/>
  <c r="O1949" i="1"/>
  <c r="P1949" i="1" s="1"/>
  <c r="O2013" i="1"/>
  <c r="P2013" i="1" s="1"/>
  <c r="O22" i="1"/>
  <c r="P22" i="1" s="1"/>
  <c r="Q22" i="1" s="1"/>
  <c r="O31" i="1"/>
  <c r="P31" i="1" s="1"/>
  <c r="Q31" i="1" s="1"/>
  <c r="O34" i="1"/>
  <c r="P34" i="1" s="1"/>
  <c r="Q34" i="1" s="1"/>
  <c r="O37" i="1"/>
  <c r="P37" i="1" s="1"/>
  <c r="K49" i="1"/>
  <c r="L49" i="1" s="1"/>
  <c r="K58" i="1"/>
  <c r="L58" i="1" s="1"/>
  <c r="K61" i="1"/>
  <c r="L61" i="1" s="1"/>
  <c r="K64" i="1"/>
  <c r="L64" i="1" s="1"/>
  <c r="K67" i="1"/>
  <c r="L67" i="1" s="1"/>
  <c r="K75" i="1"/>
  <c r="L75" i="1" s="1"/>
  <c r="K87" i="1"/>
  <c r="L87" i="1" s="1"/>
  <c r="K90" i="1"/>
  <c r="L90" i="1" s="1"/>
  <c r="Q90" i="1" s="1"/>
  <c r="K104" i="1"/>
  <c r="L104" i="1" s="1"/>
  <c r="K125" i="1"/>
  <c r="L125" i="1" s="1"/>
  <c r="K128" i="1"/>
  <c r="L128" i="1" s="1"/>
  <c r="O169" i="1"/>
  <c r="P169" i="1" s="1"/>
  <c r="O172" i="1"/>
  <c r="P172" i="1" s="1"/>
  <c r="Q172" i="1" s="1"/>
  <c r="K205" i="1"/>
  <c r="L205" i="1" s="1"/>
  <c r="K214" i="1"/>
  <c r="L214" i="1" s="1"/>
  <c r="K223" i="1"/>
  <c r="L223" i="1" s="1"/>
  <c r="K226" i="1"/>
  <c r="L226" i="1" s="1"/>
  <c r="K229" i="1"/>
  <c r="L229" i="1" s="1"/>
  <c r="O261" i="1"/>
  <c r="P261" i="1" s="1"/>
  <c r="Q261" i="1" s="1"/>
  <c r="K574" i="1"/>
  <c r="L574" i="1" s="1"/>
  <c r="K577" i="1"/>
  <c r="L577" i="1" s="1"/>
  <c r="O603" i="1"/>
  <c r="P603" i="1" s="1"/>
  <c r="O621" i="1"/>
  <c r="P621" i="1" s="1"/>
  <c r="Q621" i="1" s="1"/>
  <c r="O624" i="1"/>
  <c r="P624" i="1" s="1"/>
  <c r="O633" i="1"/>
  <c r="P633" i="1" s="1"/>
  <c r="O639" i="1"/>
  <c r="P639" i="1" s="1"/>
  <c r="K770" i="1"/>
  <c r="L770" i="1" s="1"/>
  <c r="K773" i="1"/>
  <c r="L773" i="1" s="1"/>
  <c r="K785" i="1"/>
  <c r="L785" i="1" s="1"/>
  <c r="K867" i="1"/>
  <c r="L867" i="1" s="1"/>
  <c r="O886" i="1"/>
  <c r="P886" i="1" s="1"/>
  <c r="O915" i="1"/>
  <c r="P915" i="1" s="1"/>
  <c r="O1022" i="1"/>
  <c r="P1022" i="1" s="1"/>
  <c r="O1086" i="1"/>
  <c r="P1086" i="1" s="1"/>
  <c r="Q1086" i="1" s="1"/>
  <c r="O1089" i="1"/>
  <c r="P1089" i="1" s="1"/>
  <c r="O1114" i="1"/>
  <c r="P1114" i="1" s="1"/>
  <c r="O1134" i="1"/>
  <c r="P1134" i="1" s="1"/>
  <c r="O1148" i="1"/>
  <c r="P1148" i="1" s="1"/>
  <c r="K1162" i="1"/>
  <c r="L1162" i="1" s="1"/>
  <c r="K1171" i="1"/>
  <c r="L1171" i="1" s="1"/>
  <c r="Q1171" i="1" s="1"/>
  <c r="K1179" i="1"/>
  <c r="L1179" i="1" s="1"/>
  <c r="Q1179" i="1" s="1"/>
  <c r="K1303" i="1"/>
  <c r="L1303" i="1" s="1"/>
  <c r="K1315" i="1"/>
  <c r="L1315" i="1" s="1"/>
  <c r="K1318" i="1"/>
  <c r="L1318" i="1" s="1"/>
  <c r="O1335" i="1"/>
  <c r="P1335" i="1" s="1"/>
  <c r="O1595" i="1"/>
  <c r="P1595" i="1" s="1"/>
  <c r="O1865" i="1"/>
  <c r="P1865" i="1" s="1"/>
  <c r="O1891" i="1"/>
  <c r="P1891" i="1" s="1"/>
  <c r="Q1891" i="1" s="1"/>
  <c r="O1900" i="1"/>
  <c r="P1900" i="1" s="1"/>
  <c r="K2008" i="1"/>
  <c r="L2008" i="1" s="1"/>
  <c r="K2198" i="1"/>
  <c r="L2198" i="1" s="1"/>
  <c r="K2236" i="1"/>
  <c r="L2236" i="1" s="1"/>
  <c r="K2239" i="1"/>
  <c r="L2239" i="1" s="1"/>
  <c r="O149" i="1"/>
  <c r="P149" i="1" s="1"/>
  <c r="Q149" i="1" s="1"/>
  <c r="O152" i="1"/>
  <c r="P152" i="1" s="1"/>
  <c r="Q152" i="1" s="1"/>
  <c r="O158" i="1"/>
  <c r="P158" i="1" s="1"/>
  <c r="O161" i="1"/>
  <c r="P161" i="1" s="1"/>
  <c r="O164" i="1"/>
  <c r="P164" i="1" s="1"/>
  <c r="Q164" i="1" s="1"/>
  <c r="O179" i="1"/>
  <c r="P179" i="1" s="1"/>
  <c r="K188" i="1"/>
  <c r="L188" i="1" s="1"/>
  <c r="K191" i="1"/>
  <c r="L191" i="1" s="1"/>
  <c r="K194" i="1"/>
  <c r="L194" i="1" s="1"/>
  <c r="K200" i="1"/>
  <c r="L200" i="1" s="1"/>
  <c r="K206" i="1"/>
  <c r="L206" i="1" s="1"/>
  <c r="K438" i="1"/>
  <c r="L438" i="1" s="1"/>
  <c r="K444" i="1"/>
  <c r="L444" i="1" s="1"/>
  <c r="K450" i="1"/>
  <c r="L450" i="1" s="1"/>
  <c r="K453" i="1"/>
  <c r="L453" i="1" s="1"/>
  <c r="K456" i="1"/>
  <c r="L456" i="1" s="1"/>
  <c r="K480" i="1"/>
  <c r="L480" i="1" s="1"/>
  <c r="K492" i="1"/>
  <c r="L492" i="1" s="1"/>
  <c r="K542" i="1"/>
  <c r="L542" i="1" s="1"/>
  <c r="K545" i="1"/>
  <c r="L545" i="1" s="1"/>
  <c r="Q545" i="1" s="1"/>
  <c r="K551" i="1"/>
  <c r="L551" i="1" s="1"/>
  <c r="K557" i="1"/>
  <c r="L557" i="1" s="1"/>
  <c r="K754" i="1"/>
  <c r="L754" i="1" s="1"/>
  <c r="K765" i="1"/>
  <c r="L765" i="1" s="1"/>
  <c r="Q765" i="1" s="1"/>
  <c r="K835" i="1"/>
  <c r="L835" i="1" s="1"/>
  <c r="Q835" i="1" s="1"/>
  <c r="K841" i="1"/>
  <c r="L841" i="1" s="1"/>
  <c r="O870" i="1"/>
  <c r="P870" i="1" s="1"/>
  <c r="O884" i="1"/>
  <c r="P884" i="1" s="1"/>
  <c r="O887" i="1"/>
  <c r="P887" i="1" s="1"/>
  <c r="O898" i="1"/>
  <c r="P898" i="1" s="1"/>
  <c r="K971" i="1"/>
  <c r="L971" i="1" s="1"/>
  <c r="O979" i="1"/>
  <c r="P979" i="1" s="1"/>
  <c r="O1001" i="1"/>
  <c r="P1001" i="1" s="1"/>
  <c r="Q1001" i="1" s="1"/>
  <c r="Q1021" i="1"/>
  <c r="O1063" i="1"/>
  <c r="P1063" i="1" s="1"/>
  <c r="O1066" i="1"/>
  <c r="P1066" i="1" s="1"/>
  <c r="Q1066" i="1" s="1"/>
  <c r="O1075" i="1"/>
  <c r="P1075" i="1" s="1"/>
  <c r="Q1075" i="1" s="1"/>
  <c r="K1087" i="1"/>
  <c r="L1087" i="1" s="1"/>
  <c r="K1249" i="1"/>
  <c r="L1249" i="1" s="1"/>
  <c r="K1263" i="1"/>
  <c r="L1263" i="1" s="1"/>
  <c r="Q1263" i="1" s="1"/>
  <c r="O1283" i="1"/>
  <c r="P1283" i="1" s="1"/>
  <c r="K1289" i="1"/>
  <c r="L1289" i="1" s="1"/>
  <c r="Q1524" i="1"/>
  <c r="O1743" i="1"/>
  <c r="P1743" i="1" s="1"/>
  <c r="O1746" i="1"/>
  <c r="P1746" i="1" s="1"/>
  <c r="O1817" i="1"/>
  <c r="P1817" i="1" s="1"/>
  <c r="Q1817" i="1" s="1"/>
  <c r="K1838" i="1"/>
  <c r="L1838" i="1" s="1"/>
  <c r="K1852" i="1"/>
  <c r="L1852" i="1" s="1"/>
  <c r="K1855" i="1"/>
  <c r="L1855" i="1" s="1"/>
  <c r="O1886" i="1"/>
  <c r="P1886" i="1" s="1"/>
  <c r="O1889" i="1"/>
  <c r="P1889" i="1" s="1"/>
  <c r="O1892" i="1"/>
  <c r="P1892" i="1" s="1"/>
  <c r="O1976" i="1"/>
  <c r="P1976" i="1" s="1"/>
  <c r="Q1976" i="1" s="1"/>
  <c r="O2204" i="1"/>
  <c r="P2204" i="1" s="1"/>
  <c r="K219" i="1"/>
  <c r="L219" i="1" s="1"/>
  <c r="K237" i="1"/>
  <c r="L237" i="1" s="1"/>
  <c r="K293" i="1"/>
  <c r="L293" i="1" s="1"/>
  <c r="K310" i="1"/>
  <c r="L310" i="1" s="1"/>
  <c r="Q310" i="1" s="1"/>
  <c r="O722" i="1"/>
  <c r="P722" i="1" s="1"/>
  <c r="K787" i="1"/>
  <c r="L787" i="1" s="1"/>
  <c r="K813" i="1"/>
  <c r="L813" i="1" s="1"/>
  <c r="K935" i="1"/>
  <c r="L935" i="1" s="1"/>
  <c r="O1033" i="1"/>
  <c r="P1033" i="1" s="1"/>
  <c r="Q870" i="1"/>
  <c r="K17" i="1"/>
  <c r="L17" i="1" s="1"/>
  <c r="Q17" i="1" s="1"/>
  <c r="O46" i="1"/>
  <c r="P46" i="1" s="1"/>
  <c r="O49" i="1"/>
  <c r="P49" i="1" s="1"/>
  <c r="Q745" i="1"/>
  <c r="K759" i="1"/>
  <c r="L759" i="1" s="1"/>
  <c r="O767" i="1"/>
  <c r="P767" i="1" s="1"/>
  <c r="K982" i="1"/>
  <c r="L982" i="1" s="1"/>
  <c r="O998" i="1"/>
  <c r="P998" i="1" s="1"/>
  <c r="Q998" i="1" s="1"/>
  <c r="K1075" i="1"/>
  <c r="L1075" i="1" s="1"/>
  <c r="K1078" i="1"/>
  <c r="L1078" i="1" s="1"/>
  <c r="O1117" i="1"/>
  <c r="P1117" i="1" s="1"/>
  <c r="K1860" i="1"/>
  <c r="L1860" i="1" s="1"/>
  <c r="O2287" i="1"/>
  <c r="P2287" i="1" s="1"/>
  <c r="O8" i="1"/>
  <c r="P8" i="1" s="1"/>
  <c r="O26" i="1"/>
  <c r="P26" i="1" s="1"/>
  <c r="K94" i="1"/>
  <c r="L94" i="1" s="1"/>
  <c r="Q94" i="1" s="1"/>
  <c r="O99" i="1"/>
  <c r="P99" i="1" s="1"/>
  <c r="Q99" i="1" s="1"/>
  <c r="K120" i="1"/>
  <c r="L120" i="1" s="1"/>
  <c r="Q120" i="1" s="1"/>
  <c r="K126" i="1"/>
  <c r="L126" i="1" s="1"/>
  <c r="Q126" i="1" s="1"/>
  <c r="K132" i="1"/>
  <c r="L132" i="1" s="1"/>
  <c r="Q132" i="1" s="1"/>
  <c r="O303" i="1"/>
  <c r="P303" i="1" s="1"/>
  <c r="Q306" i="1"/>
  <c r="K312" i="1"/>
  <c r="L312" i="1" s="1"/>
  <c r="K359" i="1"/>
  <c r="L359" i="1" s="1"/>
  <c r="K362" i="1"/>
  <c r="L362" i="1" s="1"/>
  <c r="K365" i="1"/>
  <c r="L365" i="1" s="1"/>
  <c r="K368" i="1"/>
  <c r="L368" i="1" s="1"/>
  <c r="K371" i="1"/>
  <c r="L371" i="1" s="1"/>
  <c r="K380" i="1"/>
  <c r="L380" i="1" s="1"/>
  <c r="K383" i="1"/>
  <c r="L383" i="1" s="1"/>
  <c r="Q383" i="1" s="1"/>
  <c r="K386" i="1"/>
  <c r="L386" i="1" s="1"/>
  <c r="Q386" i="1" s="1"/>
  <c r="K389" i="1"/>
  <c r="L389" i="1" s="1"/>
  <c r="O400" i="1"/>
  <c r="P400" i="1" s="1"/>
  <c r="K415" i="1"/>
  <c r="L415" i="1" s="1"/>
  <c r="K418" i="1"/>
  <c r="L418" i="1" s="1"/>
  <c r="K501" i="1"/>
  <c r="L501" i="1" s="1"/>
  <c r="Q501" i="1" s="1"/>
  <c r="O512" i="1"/>
  <c r="P512" i="1" s="1"/>
  <c r="O515" i="1"/>
  <c r="P515" i="1" s="1"/>
  <c r="O518" i="1"/>
  <c r="P518" i="1" s="1"/>
  <c r="O521" i="1"/>
  <c r="P521" i="1" s="1"/>
  <c r="O604" i="1"/>
  <c r="P604" i="1" s="1"/>
  <c r="Q604" i="1" s="1"/>
  <c r="O721" i="1"/>
  <c r="P721" i="1" s="1"/>
  <c r="Q721" i="1" s="1"/>
  <c r="O727" i="1"/>
  <c r="P727" i="1" s="1"/>
  <c r="O736" i="1"/>
  <c r="P736" i="1" s="1"/>
  <c r="K757" i="1"/>
  <c r="L757" i="1" s="1"/>
  <c r="O762" i="1"/>
  <c r="P762" i="1" s="1"/>
  <c r="K771" i="1"/>
  <c r="L771" i="1" s="1"/>
  <c r="O823" i="1"/>
  <c r="P823" i="1" s="1"/>
  <c r="O826" i="1"/>
  <c r="P826" i="1" s="1"/>
  <c r="K977" i="1"/>
  <c r="L977" i="1" s="1"/>
  <c r="Q977" i="1" s="1"/>
  <c r="K1061" i="1"/>
  <c r="L1061" i="1" s="1"/>
  <c r="Q1061" i="1" s="1"/>
  <c r="K1064" i="1"/>
  <c r="L1064" i="1" s="1"/>
  <c r="K1067" i="1"/>
  <c r="L1067" i="1" s="1"/>
  <c r="K1070" i="1"/>
  <c r="L1070" i="1" s="1"/>
  <c r="O1084" i="1"/>
  <c r="P1084" i="1" s="1"/>
  <c r="K1489" i="1"/>
  <c r="L1489" i="1" s="1"/>
  <c r="K1706" i="1"/>
  <c r="L1706" i="1" s="1"/>
  <c r="O1770" i="1"/>
  <c r="P1770" i="1" s="1"/>
  <c r="O1773" i="1"/>
  <c r="P1773" i="1" s="1"/>
  <c r="O1776" i="1"/>
  <c r="P1776" i="1" s="1"/>
  <c r="K1803" i="1"/>
  <c r="L1803" i="1" s="1"/>
  <c r="K1815" i="1"/>
  <c r="L1815" i="1" s="1"/>
  <c r="Q1815" i="1" s="1"/>
  <c r="O1826" i="1"/>
  <c r="P1826" i="1" s="1"/>
  <c r="Q2271" i="1"/>
  <c r="O799" i="1"/>
  <c r="P799" i="1" s="1"/>
  <c r="K862" i="1"/>
  <c r="L862" i="1" s="1"/>
  <c r="O993" i="1"/>
  <c r="P993" i="1" s="1"/>
  <c r="K1110" i="1"/>
  <c r="L1110" i="1" s="1"/>
  <c r="K1464" i="1"/>
  <c r="L1464" i="1" s="1"/>
  <c r="Q1546" i="1"/>
  <c r="Q1567" i="1"/>
  <c r="K1672" i="1"/>
  <c r="L1672" i="1" s="1"/>
  <c r="Q1672" i="1" s="1"/>
  <c r="O1780" i="1"/>
  <c r="P1780" i="1" s="1"/>
  <c r="K1792" i="1"/>
  <c r="L1792" i="1" s="1"/>
  <c r="O1803" i="1"/>
  <c r="P1803" i="1" s="1"/>
  <c r="O1924" i="1"/>
  <c r="P1924" i="1" s="1"/>
  <c r="O2210" i="1"/>
  <c r="P2210" i="1" s="1"/>
  <c r="O2216" i="1"/>
  <c r="P2216" i="1" s="1"/>
  <c r="Q2370" i="1"/>
  <c r="O14" i="1"/>
  <c r="P14" i="1" s="1"/>
  <c r="Q14" i="1" s="1"/>
  <c r="O20" i="1"/>
  <c r="P20" i="1" s="1"/>
  <c r="Q20" i="1" s="1"/>
  <c r="K26" i="1"/>
  <c r="L26" i="1" s="1"/>
  <c r="K44" i="1"/>
  <c r="L44" i="1" s="1"/>
  <c r="Q44" i="1" s="1"/>
  <c r="K53" i="1"/>
  <c r="L53" i="1" s="1"/>
  <c r="Q53" i="1" s="1"/>
  <c r="K56" i="1"/>
  <c r="L56" i="1" s="1"/>
  <c r="Q56" i="1" s="1"/>
  <c r="O61" i="1"/>
  <c r="P61" i="1" s="1"/>
  <c r="K76" i="1"/>
  <c r="L76" i="1" s="1"/>
  <c r="K79" i="1"/>
  <c r="L79" i="1" s="1"/>
  <c r="Q79" i="1" s="1"/>
  <c r="K82" i="1"/>
  <c r="L82" i="1" s="1"/>
  <c r="Q82" i="1" s="1"/>
  <c r="O93" i="1"/>
  <c r="P93" i="1" s="1"/>
  <c r="K102" i="1"/>
  <c r="L102" i="1" s="1"/>
  <c r="Q102" i="1" s="1"/>
  <c r="K108" i="1"/>
  <c r="L108" i="1" s="1"/>
  <c r="K111" i="1"/>
  <c r="L111" i="1" s="1"/>
  <c r="Q111" i="1" s="1"/>
  <c r="K114" i="1"/>
  <c r="L114" i="1" s="1"/>
  <c r="Q114" i="1" s="1"/>
  <c r="O134" i="1"/>
  <c r="P134" i="1" s="1"/>
  <c r="Q134" i="1" s="1"/>
  <c r="O143" i="1"/>
  <c r="P143" i="1" s="1"/>
  <c r="O146" i="1"/>
  <c r="P146" i="1" s="1"/>
  <c r="Q146" i="1" s="1"/>
  <c r="K173" i="1"/>
  <c r="L173" i="1" s="1"/>
  <c r="Q173" i="1" s="1"/>
  <c r="O205" i="1"/>
  <c r="P205" i="1" s="1"/>
  <c r="O223" i="1"/>
  <c r="P223" i="1" s="1"/>
  <c r="O226" i="1"/>
  <c r="P226" i="1" s="1"/>
  <c r="K232" i="1"/>
  <c r="L232" i="1" s="1"/>
  <c r="Q232" i="1" s="1"/>
  <c r="K244" i="1"/>
  <c r="L244" i="1" s="1"/>
  <c r="Q244" i="1" s="1"/>
  <c r="K247" i="1"/>
  <c r="L247" i="1" s="1"/>
  <c r="Q247" i="1" s="1"/>
  <c r="O469" i="1"/>
  <c r="P469" i="1" s="1"/>
  <c r="Q469" i="1" s="1"/>
  <c r="O472" i="1"/>
  <c r="P472" i="1" s="1"/>
  <c r="O475" i="1"/>
  <c r="P475" i="1" s="1"/>
  <c r="O478" i="1"/>
  <c r="P478" i="1" s="1"/>
  <c r="Q478" i="1" s="1"/>
  <c r="O496" i="1"/>
  <c r="P496" i="1" s="1"/>
  <c r="K502" i="1"/>
  <c r="L502" i="1" s="1"/>
  <c r="K508" i="1"/>
  <c r="L508" i="1" s="1"/>
  <c r="O516" i="1"/>
  <c r="P516" i="1" s="1"/>
  <c r="Q516" i="1" s="1"/>
  <c r="O522" i="1"/>
  <c r="P522" i="1" s="1"/>
  <c r="O534" i="1"/>
  <c r="P534" i="1" s="1"/>
  <c r="O537" i="1"/>
  <c r="P537" i="1" s="1"/>
  <c r="O540" i="1"/>
  <c r="P540" i="1" s="1"/>
  <c r="O543" i="1"/>
  <c r="P543" i="1" s="1"/>
  <c r="K570" i="1"/>
  <c r="L570" i="1" s="1"/>
  <c r="O575" i="1"/>
  <c r="P575" i="1" s="1"/>
  <c r="O593" i="1"/>
  <c r="P593" i="1" s="1"/>
  <c r="K625" i="1"/>
  <c r="L625" i="1" s="1"/>
  <c r="K628" i="1"/>
  <c r="L628" i="1" s="1"/>
  <c r="K631" i="1"/>
  <c r="L631" i="1" s="1"/>
  <c r="K637" i="1"/>
  <c r="L637" i="1" s="1"/>
  <c r="K640" i="1"/>
  <c r="L640" i="1" s="1"/>
  <c r="O645" i="1"/>
  <c r="P645" i="1" s="1"/>
  <c r="Q645" i="1" s="1"/>
  <c r="K657" i="1"/>
  <c r="L657" i="1" s="1"/>
  <c r="Q657" i="1" s="1"/>
  <c r="K663" i="1"/>
  <c r="L663" i="1" s="1"/>
  <c r="Q663" i="1" s="1"/>
  <c r="K666" i="1"/>
  <c r="L666" i="1" s="1"/>
  <c r="O668" i="1"/>
  <c r="P668" i="1" s="1"/>
  <c r="O674" i="1"/>
  <c r="P674" i="1" s="1"/>
  <c r="O677" i="1"/>
  <c r="P677" i="1" s="1"/>
  <c r="O680" i="1"/>
  <c r="P680" i="1" s="1"/>
  <c r="O689" i="1"/>
  <c r="P689" i="1" s="1"/>
  <c r="Q689" i="1" s="1"/>
  <c r="K717" i="1"/>
  <c r="L717" i="1" s="1"/>
  <c r="Q717" i="1" s="1"/>
  <c r="O740" i="1"/>
  <c r="P740" i="1" s="1"/>
  <c r="K749" i="1"/>
  <c r="L749" i="1" s="1"/>
  <c r="K755" i="1"/>
  <c r="L755" i="1" s="1"/>
  <c r="Q755" i="1" s="1"/>
  <c r="O757" i="1"/>
  <c r="P757" i="1" s="1"/>
  <c r="O760" i="1"/>
  <c r="P760" i="1" s="1"/>
  <c r="K769" i="1"/>
  <c r="L769" i="1" s="1"/>
  <c r="Q769" i="1" s="1"/>
  <c r="O808" i="1"/>
  <c r="P808" i="1" s="1"/>
  <c r="K817" i="1"/>
  <c r="L817" i="1" s="1"/>
  <c r="O819" i="1"/>
  <c r="P819" i="1" s="1"/>
  <c r="O862" i="1"/>
  <c r="P862" i="1" s="1"/>
  <c r="O868" i="1"/>
  <c r="P868" i="1" s="1"/>
  <c r="K877" i="1"/>
  <c r="L877" i="1" s="1"/>
  <c r="K882" i="1"/>
  <c r="L882" i="1" s="1"/>
  <c r="O910" i="1"/>
  <c r="P910" i="1" s="1"/>
  <c r="Q910" i="1" s="1"/>
  <c r="K922" i="1"/>
  <c r="L922" i="1" s="1"/>
  <c r="Q922" i="1" s="1"/>
  <c r="O930" i="1"/>
  <c r="P930" i="1" s="1"/>
  <c r="K953" i="1"/>
  <c r="L953" i="1" s="1"/>
  <c r="O967" i="1"/>
  <c r="P967" i="1" s="1"/>
  <c r="K975" i="1"/>
  <c r="L975" i="1" s="1"/>
  <c r="Q975" i="1" s="1"/>
  <c r="O1051" i="1"/>
  <c r="P1051" i="1" s="1"/>
  <c r="Q1051" i="1" s="1"/>
  <c r="K1062" i="1"/>
  <c r="L1062" i="1" s="1"/>
  <c r="Q1062" i="1" s="1"/>
  <c r="K1071" i="1"/>
  <c r="L1071" i="1" s="1"/>
  <c r="Q1071" i="1" s="1"/>
  <c r="O1079" i="1"/>
  <c r="P1079" i="1" s="1"/>
  <c r="O1090" i="1"/>
  <c r="P1090" i="1" s="1"/>
  <c r="K1099" i="1"/>
  <c r="L1099" i="1" s="1"/>
  <c r="Q1099" i="1" s="1"/>
  <c r="O1135" i="1"/>
  <c r="P1135" i="1" s="1"/>
  <c r="K1138" i="1"/>
  <c r="L1138" i="1" s="1"/>
  <c r="K1415" i="1"/>
  <c r="L1415" i="1" s="1"/>
  <c r="K1479" i="1"/>
  <c r="L1479" i="1" s="1"/>
  <c r="O1487" i="1"/>
  <c r="P1487" i="1" s="1"/>
  <c r="K1505" i="1"/>
  <c r="L1505" i="1" s="1"/>
  <c r="K1511" i="1"/>
  <c r="L1511" i="1" s="1"/>
  <c r="Q1511" i="1" s="1"/>
  <c r="K1514" i="1"/>
  <c r="L1514" i="1" s="1"/>
  <c r="Q1514" i="1" s="1"/>
  <c r="K1561" i="1"/>
  <c r="L1561" i="1" s="1"/>
  <c r="Q1561" i="1" s="1"/>
  <c r="K1570" i="1"/>
  <c r="L1570" i="1" s="1"/>
  <c r="O1578" i="1"/>
  <c r="P1578" i="1" s="1"/>
  <c r="O1663" i="1"/>
  <c r="P1663" i="1" s="1"/>
  <c r="Q1663" i="1" s="1"/>
  <c r="K1713" i="1"/>
  <c r="L1713" i="1" s="1"/>
  <c r="Q1713" i="1" s="1"/>
  <c r="K1719" i="1"/>
  <c r="L1719" i="1" s="1"/>
  <c r="O1727" i="1"/>
  <c r="P1727" i="1" s="1"/>
  <c r="O1739" i="1"/>
  <c r="P1739" i="1" s="1"/>
  <c r="K1801" i="1"/>
  <c r="L1801" i="1" s="1"/>
  <c r="O2084" i="1"/>
  <c r="P2084" i="1" s="1"/>
  <c r="O2124" i="1"/>
  <c r="P2124" i="1" s="1"/>
  <c r="Q2124" i="1" s="1"/>
  <c r="K2139" i="1"/>
  <c r="L2139" i="1" s="1"/>
  <c r="O2251" i="1"/>
  <c r="P2251" i="1" s="1"/>
  <c r="K2325" i="1"/>
  <c r="L2325" i="1" s="1"/>
  <c r="K2331" i="1"/>
  <c r="L2331" i="1" s="1"/>
  <c r="K292" i="1"/>
  <c r="L292" i="1" s="1"/>
  <c r="K297" i="1"/>
  <c r="L297" i="1" s="1"/>
  <c r="O311" i="1"/>
  <c r="P311" i="1" s="1"/>
  <c r="O314" i="1"/>
  <c r="P314" i="1" s="1"/>
  <c r="K329" i="1"/>
  <c r="L329" i="1" s="1"/>
  <c r="K350" i="1"/>
  <c r="L350" i="1" s="1"/>
  <c r="Q350" i="1" s="1"/>
  <c r="K356" i="1"/>
  <c r="L356" i="1" s="1"/>
  <c r="O367" i="1"/>
  <c r="P367" i="1" s="1"/>
  <c r="O370" i="1"/>
  <c r="P370" i="1" s="1"/>
  <c r="O373" i="1"/>
  <c r="P373" i="1" s="1"/>
  <c r="K379" i="1"/>
  <c r="L379" i="1" s="1"/>
  <c r="K385" i="1"/>
  <c r="L385" i="1" s="1"/>
  <c r="O408" i="1"/>
  <c r="P408" i="1" s="1"/>
  <c r="Q408" i="1" s="1"/>
  <c r="K417" i="1"/>
  <c r="L417" i="1" s="1"/>
  <c r="O440" i="1"/>
  <c r="P440" i="1" s="1"/>
  <c r="O443" i="1"/>
  <c r="P443" i="1" s="1"/>
  <c r="Q443" i="1" s="1"/>
  <c r="O446" i="1"/>
  <c r="P446" i="1" s="1"/>
  <c r="Q446" i="1" s="1"/>
  <c r="O455" i="1"/>
  <c r="P455" i="1" s="1"/>
  <c r="Q455" i="1" s="1"/>
  <c r="K485" i="1"/>
  <c r="L485" i="1" s="1"/>
  <c r="O505" i="1"/>
  <c r="P505" i="1" s="1"/>
  <c r="K553" i="1"/>
  <c r="L553" i="1" s="1"/>
  <c r="Q553" i="1" s="1"/>
  <c r="K556" i="1"/>
  <c r="L556" i="1" s="1"/>
  <c r="K559" i="1"/>
  <c r="L559" i="1" s="1"/>
  <c r="O706" i="1"/>
  <c r="P706" i="1" s="1"/>
  <c r="O746" i="1"/>
  <c r="P746" i="1" s="1"/>
  <c r="Q809" i="1"/>
  <c r="O814" i="1"/>
  <c r="P814" i="1" s="1"/>
  <c r="O857" i="1"/>
  <c r="P857" i="1" s="1"/>
  <c r="K866" i="1"/>
  <c r="L866" i="1" s="1"/>
  <c r="O877" i="1"/>
  <c r="P877" i="1" s="1"/>
  <c r="Q877" i="1" s="1"/>
  <c r="Q897" i="1"/>
  <c r="K911" i="1"/>
  <c r="L911" i="1" s="1"/>
  <c r="O994" i="1"/>
  <c r="P994" i="1" s="1"/>
  <c r="O1102" i="1"/>
  <c r="P1102" i="1" s="1"/>
  <c r="K1111" i="1"/>
  <c r="L1111" i="1" s="1"/>
  <c r="Q1125" i="1"/>
  <c r="O1174" i="1"/>
  <c r="P1174" i="1" s="1"/>
  <c r="O1222" i="1"/>
  <c r="P1222" i="1" s="1"/>
  <c r="O1339" i="1"/>
  <c r="P1339" i="1" s="1"/>
  <c r="Q1339" i="1" s="1"/>
  <c r="K1401" i="1"/>
  <c r="L1401" i="1" s="1"/>
  <c r="K1436" i="1"/>
  <c r="L1436" i="1" s="1"/>
  <c r="Q1480" i="1"/>
  <c r="O1505" i="1"/>
  <c r="P1505" i="1" s="1"/>
  <c r="O1508" i="1"/>
  <c r="P1508" i="1" s="1"/>
  <c r="O2061" i="1"/>
  <c r="P2061" i="1" s="1"/>
  <c r="Q2061" i="1" s="1"/>
  <c r="O2110" i="1"/>
  <c r="P2110" i="1" s="1"/>
  <c r="O2325" i="1"/>
  <c r="P2325" i="1" s="1"/>
  <c r="K361" i="1"/>
  <c r="L361" i="1" s="1"/>
  <c r="K437" i="1"/>
  <c r="L437" i="1" s="1"/>
  <c r="K440" i="1"/>
  <c r="L440" i="1" s="1"/>
  <c r="K514" i="1"/>
  <c r="L514" i="1" s="1"/>
  <c r="Q514" i="1" s="1"/>
  <c r="O555" i="1"/>
  <c r="P555" i="1" s="1"/>
  <c r="Q555" i="1" s="1"/>
  <c r="Q591" i="1"/>
  <c r="K605" i="1"/>
  <c r="L605" i="1" s="1"/>
  <c r="O651" i="1"/>
  <c r="P651" i="1" s="1"/>
  <c r="K698" i="1"/>
  <c r="L698" i="1" s="1"/>
  <c r="K735" i="1"/>
  <c r="L735" i="1" s="1"/>
  <c r="K803" i="1"/>
  <c r="L803" i="1" s="1"/>
  <c r="Q803" i="1" s="1"/>
  <c r="O902" i="1"/>
  <c r="P902" i="1" s="1"/>
  <c r="O947" i="1"/>
  <c r="P947" i="1" s="1"/>
  <c r="K1035" i="1"/>
  <c r="L1035" i="1" s="1"/>
  <c r="O1059" i="1"/>
  <c r="P1059" i="1" s="1"/>
  <c r="O1149" i="1"/>
  <c r="P1149" i="1" s="1"/>
  <c r="Q1149" i="1" s="1"/>
  <c r="K1265" i="1"/>
  <c r="L1265" i="1" s="1"/>
  <c r="K1348" i="1"/>
  <c r="L1348" i="1" s="1"/>
  <c r="O1444" i="1"/>
  <c r="P1444" i="1" s="1"/>
  <c r="O1528" i="1"/>
  <c r="P1528" i="1" s="1"/>
  <c r="O1549" i="1"/>
  <c r="P1549" i="1" s="1"/>
  <c r="Q1549" i="1" s="1"/>
  <c r="O1552" i="1"/>
  <c r="P1552" i="1" s="1"/>
  <c r="Q1552" i="1" s="1"/>
  <c r="O1561" i="1"/>
  <c r="P1561" i="1" s="1"/>
  <c r="K1661" i="1"/>
  <c r="L1661" i="1" s="1"/>
  <c r="O1684" i="1"/>
  <c r="P1684" i="1" s="1"/>
  <c r="O1693" i="1"/>
  <c r="P1693" i="1" s="1"/>
  <c r="Q1731" i="1"/>
  <c r="O2052" i="1"/>
  <c r="P2052" i="1" s="1"/>
  <c r="Q2052" i="1" s="1"/>
  <c r="K2099" i="1"/>
  <c r="L2099" i="1" s="1"/>
  <c r="K2105" i="1"/>
  <c r="L2105" i="1" s="1"/>
  <c r="Q2105" i="1" s="1"/>
  <c r="O2288" i="1"/>
  <c r="P2288" i="1" s="1"/>
  <c r="K21" i="1"/>
  <c r="L21" i="1" s="1"/>
  <c r="O41" i="1"/>
  <c r="P41" i="1" s="1"/>
  <c r="K135" i="1"/>
  <c r="L135" i="1" s="1"/>
  <c r="Q162" i="1"/>
  <c r="K254" i="1"/>
  <c r="L254" i="1" s="1"/>
  <c r="Q254" i="1" s="1"/>
  <c r="K260" i="1"/>
  <c r="L260" i="1" s="1"/>
  <c r="Q260" i="1" s="1"/>
  <c r="O294" i="1"/>
  <c r="P294" i="1" s="1"/>
  <c r="Q294" i="1" s="1"/>
  <c r="K309" i="1"/>
  <c r="L309" i="1" s="1"/>
  <c r="Q309" i="1" s="1"/>
  <c r="O326" i="1"/>
  <c r="P326" i="1" s="1"/>
  <c r="Q326" i="1" s="1"/>
  <c r="O335" i="1"/>
  <c r="P335" i="1" s="1"/>
  <c r="Q335" i="1" s="1"/>
  <c r="O341" i="1"/>
  <c r="P341" i="1" s="1"/>
  <c r="Q341" i="1" s="1"/>
  <c r="O388" i="1"/>
  <c r="P388" i="1" s="1"/>
  <c r="O391" i="1"/>
  <c r="P391" i="1" s="1"/>
  <c r="K403" i="1"/>
  <c r="L403" i="1" s="1"/>
  <c r="K406" i="1"/>
  <c r="L406" i="1" s="1"/>
  <c r="O476" i="1"/>
  <c r="P476" i="1" s="1"/>
  <c r="Q476" i="1" s="1"/>
  <c r="O479" i="1"/>
  <c r="P479" i="1" s="1"/>
  <c r="O482" i="1"/>
  <c r="P482" i="1" s="1"/>
  <c r="O485" i="1"/>
  <c r="P485" i="1" s="1"/>
  <c r="Q485" i="1" s="1"/>
  <c r="O488" i="1"/>
  <c r="P488" i="1" s="1"/>
  <c r="Q488" i="1" s="1"/>
  <c r="O491" i="1"/>
  <c r="P491" i="1" s="1"/>
  <c r="O494" i="1"/>
  <c r="P494" i="1" s="1"/>
  <c r="K503" i="1"/>
  <c r="L503" i="1" s="1"/>
  <c r="K506" i="1"/>
  <c r="L506" i="1" s="1"/>
  <c r="O535" i="1"/>
  <c r="P535" i="1" s="1"/>
  <c r="O541" i="1"/>
  <c r="P541" i="1" s="1"/>
  <c r="O544" i="1"/>
  <c r="P544" i="1" s="1"/>
  <c r="O553" i="1"/>
  <c r="P553" i="1" s="1"/>
  <c r="K568" i="1"/>
  <c r="L568" i="1" s="1"/>
  <c r="Q568" i="1" s="1"/>
  <c r="O573" i="1"/>
  <c r="P573" i="1" s="1"/>
  <c r="O576" i="1"/>
  <c r="P576" i="1" s="1"/>
  <c r="Q576" i="1" s="1"/>
  <c r="O582" i="1"/>
  <c r="P582" i="1" s="1"/>
  <c r="Q582" i="1" s="1"/>
  <c r="O585" i="1"/>
  <c r="P585" i="1" s="1"/>
  <c r="O588" i="1"/>
  <c r="P588" i="1" s="1"/>
  <c r="O591" i="1"/>
  <c r="P591" i="1" s="1"/>
  <c r="O608" i="1"/>
  <c r="P608" i="1" s="1"/>
  <c r="K617" i="1"/>
  <c r="L617" i="1" s="1"/>
  <c r="K620" i="1"/>
  <c r="L620" i="1" s="1"/>
  <c r="K632" i="1"/>
  <c r="L632" i="1" s="1"/>
  <c r="K641" i="1"/>
  <c r="L641" i="1" s="1"/>
  <c r="K644" i="1"/>
  <c r="L644" i="1" s="1"/>
  <c r="Q644" i="1" s="1"/>
  <c r="K655" i="1"/>
  <c r="L655" i="1" s="1"/>
  <c r="K664" i="1"/>
  <c r="L664" i="1" s="1"/>
  <c r="O678" i="1"/>
  <c r="P678" i="1" s="1"/>
  <c r="Q678" i="1" s="1"/>
  <c r="O681" i="1"/>
  <c r="P681" i="1" s="1"/>
  <c r="Q681" i="1" s="1"/>
  <c r="O684" i="1"/>
  <c r="P684" i="1" s="1"/>
  <c r="O687" i="1"/>
  <c r="P687" i="1" s="1"/>
  <c r="K764" i="1"/>
  <c r="L764" i="1" s="1"/>
  <c r="K767" i="1"/>
  <c r="L767" i="1" s="1"/>
  <c r="K775" i="1"/>
  <c r="L775" i="1" s="1"/>
  <c r="O789" i="1"/>
  <c r="P789" i="1" s="1"/>
  <c r="O792" i="1"/>
  <c r="P792" i="1" s="1"/>
  <c r="K795" i="1"/>
  <c r="L795" i="1" s="1"/>
  <c r="K801" i="1"/>
  <c r="L801" i="1" s="1"/>
  <c r="Q801" i="1" s="1"/>
  <c r="O820" i="1"/>
  <c r="P820" i="1" s="1"/>
  <c r="K823" i="1"/>
  <c r="L823" i="1" s="1"/>
  <c r="Q823" i="1" s="1"/>
  <c r="O831" i="1"/>
  <c r="P831" i="1" s="1"/>
  <c r="Q831" i="1" s="1"/>
  <c r="K834" i="1"/>
  <c r="L834" i="1" s="1"/>
  <c r="K837" i="1"/>
  <c r="L837" i="1" s="1"/>
  <c r="K846" i="1"/>
  <c r="L846" i="1" s="1"/>
  <c r="K855" i="1"/>
  <c r="L855" i="1" s="1"/>
  <c r="O863" i="1"/>
  <c r="P863" i="1" s="1"/>
  <c r="O894" i="1"/>
  <c r="P894" i="1" s="1"/>
  <c r="O911" i="1"/>
  <c r="P911" i="1" s="1"/>
  <c r="O965" i="1"/>
  <c r="P965" i="1" s="1"/>
  <c r="Q965" i="1" s="1"/>
  <c r="O968" i="1"/>
  <c r="P968" i="1" s="1"/>
  <c r="K981" i="1"/>
  <c r="L981" i="1" s="1"/>
  <c r="Q981" i="1" s="1"/>
  <c r="K995" i="1"/>
  <c r="L995" i="1" s="1"/>
  <c r="Q995" i="1" s="1"/>
  <c r="K1003" i="1"/>
  <c r="L1003" i="1" s="1"/>
  <c r="O1013" i="1"/>
  <c r="P1013" i="1" s="1"/>
  <c r="O1041" i="1"/>
  <c r="P1041" i="1" s="1"/>
  <c r="K1055" i="1"/>
  <c r="L1055" i="1" s="1"/>
  <c r="K1063" i="1"/>
  <c r="L1063" i="1" s="1"/>
  <c r="Q1063" i="1" s="1"/>
  <c r="K1069" i="1"/>
  <c r="L1069" i="1" s="1"/>
  <c r="Q1069" i="1" s="1"/>
  <c r="K1153" i="1"/>
  <c r="L1153" i="1" s="1"/>
  <c r="O1166" i="1"/>
  <c r="P1166" i="1" s="1"/>
  <c r="O1172" i="1"/>
  <c r="P1172" i="1" s="1"/>
  <c r="O1177" i="1"/>
  <c r="P1177" i="1" s="1"/>
  <c r="O1186" i="1"/>
  <c r="P1186" i="1" s="1"/>
  <c r="O1211" i="1"/>
  <c r="P1211" i="1" s="1"/>
  <c r="Q1211" i="1" s="1"/>
  <c r="O1214" i="1"/>
  <c r="P1214" i="1" s="1"/>
  <c r="K1217" i="1"/>
  <c r="L1217" i="1" s="1"/>
  <c r="K1223" i="1"/>
  <c r="L1223" i="1" s="1"/>
  <c r="K1311" i="1"/>
  <c r="L1311" i="1" s="1"/>
  <c r="K1343" i="1"/>
  <c r="L1343" i="1" s="1"/>
  <c r="K1346" i="1"/>
  <c r="L1346" i="1" s="1"/>
  <c r="Q1346" i="1" s="1"/>
  <c r="O1360" i="1"/>
  <c r="P1360" i="1" s="1"/>
  <c r="O1363" i="1"/>
  <c r="P1363" i="1" s="1"/>
  <c r="O1369" i="1"/>
  <c r="P1369" i="1" s="1"/>
  <c r="K1384" i="1"/>
  <c r="L1384" i="1" s="1"/>
  <c r="O1427" i="1"/>
  <c r="P1427" i="1" s="1"/>
  <c r="O1439" i="1"/>
  <c r="P1439" i="1" s="1"/>
  <c r="K1442" i="1"/>
  <c r="L1442" i="1" s="1"/>
  <c r="Q1442" i="1" s="1"/>
  <c r="K1571" i="1"/>
  <c r="L1571" i="1" s="1"/>
  <c r="K1588" i="1"/>
  <c r="L1588" i="1" s="1"/>
  <c r="K1597" i="1"/>
  <c r="L1597" i="1" s="1"/>
  <c r="O1605" i="1"/>
  <c r="P1605" i="1" s="1"/>
  <c r="O1737" i="1"/>
  <c r="P1737" i="1" s="1"/>
  <c r="K1755" i="1"/>
  <c r="L1755" i="1" s="1"/>
  <c r="O1859" i="1"/>
  <c r="P1859" i="1" s="1"/>
  <c r="K1865" i="1"/>
  <c r="L1865" i="1" s="1"/>
  <c r="O1879" i="1"/>
  <c r="P1879" i="1" s="1"/>
  <c r="K1894" i="1"/>
  <c r="L1894" i="1" s="1"/>
  <c r="Q1894" i="1" s="1"/>
  <c r="K1897" i="1"/>
  <c r="L1897" i="1" s="1"/>
  <c r="K1900" i="1"/>
  <c r="L1900" i="1" s="1"/>
  <c r="Q1900" i="1" s="1"/>
  <c r="O2021" i="1"/>
  <c r="P2021" i="1" s="1"/>
  <c r="O2079" i="1"/>
  <c r="P2079" i="1" s="1"/>
  <c r="O2082" i="1"/>
  <c r="P2082" i="1" s="1"/>
  <c r="O2085" i="1"/>
  <c r="P2085" i="1" s="1"/>
  <c r="Q2085" i="1" s="1"/>
  <c r="K2094" i="1"/>
  <c r="L2094" i="1" s="1"/>
  <c r="K2097" i="1"/>
  <c r="L2097" i="1" s="1"/>
  <c r="K2215" i="1"/>
  <c r="L2215" i="1" s="1"/>
  <c r="K2218" i="1"/>
  <c r="L2218" i="1" s="1"/>
  <c r="Q2261" i="1"/>
  <c r="O2280" i="1"/>
  <c r="P2280" i="1" s="1"/>
  <c r="Q2280" i="1" s="1"/>
  <c r="K2298" i="1"/>
  <c r="L2298" i="1" s="1"/>
  <c r="O2303" i="1"/>
  <c r="P2303" i="1" s="1"/>
  <c r="Q2303" i="1" s="1"/>
  <c r="K1775" i="1"/>
  <c r="L1775" i="1" s="1"/>
  <c r="K1781" i="1"/>
  <c r="L1781" i="1" s="1"/>
  <c r="O1792" i="1"/>
  <c r="P1792" i="1" s="1"/>
  <c r="O1869" i="1"/>
  <c r="P1869" i="1" s="1"/>
  <c r="K1948" i="1"/>
  <c r="L1948" i="1" s="1"/>
  <c r="Q1948" i="1" s="1"/>
  <c r="K1974" i="1"/>
  <c r="L1974" i="1" s="1"/>
  <c r="K27" i="1"/>
  <c r="L27" i="1" s="1"/>
  <c r="K33" i="1"/>
  <c r="L33" i="1" s="1"/>
  <c r="K39" i="1"/>
  <c r="L39" i="1" s="1"/>
  <c r="Q39" i="1" s="1"/>
  <c r="Q51" i="1"/>
  <c r="Q74" i="1"/>
  <c r="Q83" i="1"/>
  <c r="O85" i="1"/>
  <c r="P85" i="1" s="1"/>
  <c r="Q85" i="1" s="1"/>
  <c r="O97" i="1"/>
  <c r="P97" i="1" s="1"/>
  <c r="K103" i="1"/>
  <c r="L103" i="1" s="1"/>
  <c r="K106" i="1"/>
  <c r="L106" i="1" s="1"/>
  <c r="K112" i="1"/>
  <c r="L112" i="1" s="1"/>
  <c r="Q112" i="1" s="1"/>
  <c r="K115" i="1"/>
  <c r="L115" i="1" s="1"/>
  <c r="Q115" i="1" s="1"/>
  <c r="O135" i="1"/>
  <c r="P135" i="1" s="1"/>
  <c r="O138" i="1"/>
  <c r="P138" i="1" s="1"/>
  <c r="O144" i="1"/>
  <c r="P144" i="1" s="1"/>
  <c r="O147" i="1"/>
  <c r="P147" i="1" s="1"/>
  <c r="K168" i="1"/>
  <c r="L168" i="1" s="1"/>
  <c r="Q168" i="1" s="1"/>
  <c r="K174" i="1"/>
  <c r="L174" i="1" s="1"/>
  <c r="Q174" i="1" s="1"/>
  <c r="K180" i="1"/>
  <c r="L180" i="1" s="1"/>
  <c r="Q180" i="1" s="1"/>
  <c r="O285" i="1"/>
  <c r="P285" i="1" s="1"/>
  <c r="O313" i="1"/>
  <c r="P313" i="1" s="1"/>
  <c r="O401" i="1"/>
  <c r="P401" i="1" s="1"/>
  <c r="K422" i="1"/>
  <c r="L422" i="1" s="1"/>
  <c r="Q448" i="1"/>
  <c r="K454" i="1"/>
  <c r="L454" i="1" s="1"/>
  <c r="K484" i="1"/>
  <c r="L484" i="1" s="1"/>
  <c r="O489" i="1"/>
  <c r="P489" i="1" s="1"/>
  <c r="O492" i="1"/>
  <c r="P492" i="1" s="1"/>
  <c r="O533" i="1"/>
  <c r="P533" i="1" s="1"/>
  <c r="K595" i="1"/>
  <c r="L595" i="1" s="1"/>
  <c r="Q595" i="1" s="1"/>
  <c r="K598" i="1"/>
  <c r="L598" i="1" s="1"/>
  <c r="Q598" i="1" s="1"/>
  <c r="K624" i="1"/>
  <c r="L624" i="1" s="1"/>
  <c r="O641" i="1"/>
  <c r="P641" i="1" s="1"/>
  <c r="O690" i="1"/>
  <c r="P690" i="1" s="1"/>
  <c r="K715" i="1"/>
  <c r="L715" i="1" s="1"/>
  <c r="K718" i="1"/>
  <c r="L718" i="1" s="1"/>
  <c r="K758" i="1"/>
  <c r="L758" i="1" s="1"/>
  <c r="Q758" i="1" s="1"/>
  <c r="O763" i="1"/>
  <c r="P763" i="1" s="1"/>
  <c r="Q763" i="1" s="1"/>
  <c r="O771" i="1"/>
  <c r="P771" i="1" s="1"/>
  <c r="Q771" i="1" s="1"/>
  <c r="O821" i="1"/>
  <c r="P821" i="1" s="1"/>
  <c r="K884" i="1"/>
  <c r="L884" i="1" s="1"/>
  <c r="Q884" i="1" s="1"/>
  <c r="O889" i="1"/>
  <c r="P889" i="1" s="1"/>
  <c r="Q889" i="1" s="1"/>
  <c r="K942" i="1"/>
  <c r="L942" i="1" s="1"/>
  <c r="O950" i="1"/>
  <c r="P950" i="1" s="1"/>
  <c r="O953" i="1"/>
  <c r="P953" i="1" s="1"/>
  <c r="O1020" i="1"/>
  <c r="P1020" i="1" s="1"/>
  <c r="O1064" i="1"/>
  <c r="P1064" i="1" s="1"/>
  <c r="O1067" i="1"/>
  <c r="P1067" i="1" s="1"/>
  <c r="O1143" i="1"/>
  <c r="P1143" i="1" s="1"/>
  <c r="Q1160" i="1"/>
  <c r="Q1213" i="1"/>
  <c r="O1215" i="1"/>
  <c r="P1215" i="1" s="1"/>
  <c r="Q1215" i="1" s="1"/>
  <c r="K1307" i="1"/>
  <c r="L1307" i="1" s="1"/>
  <c r="Q1307" i="1" s="1"/>
  <c r="O1321" i="1"/>
  <c r="P1321" i="1" s="1"/>
  <c r="O1388" i="1"/>
  <c r="P1388" i="1" s="1"/>
  <c r="K1429" i="1"/>
  <c r="L1429" i="1" s="1"/>
  <c r="Q1429" i="1" s="1"/>
  <c r="O1443" i="1"/>
  <c r="P1443" i="1" s="1"/>
  <c r="O1446" i="1"/>
  <c r="P1446" i="1" s="1"/>
  <c r="K1614" i="1"/>
  <c r="L1614" i="1" s="1"/>
  <c r="K1673" i="1"/>
  <c r="L1673" i="1" s="1"/>
  <c r="K1682" i="1"/>
  <c r="L1682" i="1" s="1"/>
  <c r="O1722" i="1"/>
  <c r="P1722" i="1" s="1"/>
  <c r="Q1722" i="1" s="1"/>
  <c r="O1769" i="1"/>
  <c r="P1769" i="1" s="1"/>
  <c r="Q1769" i="1" s="1"/>
  <c r="O1784" i="1"/>
  <c r="P1784" i="1" s="1"/>
  <c r="O2117" i="1"/>
  <c r="P2117" i="1" s="1"/>
  <c r="Q2117" i="1" s="1"/>
  <c r="K2132" i="1"/>
  <c r="L2132" i="1" s="1"/>
  <c r="Q2132" i="1" s="1"/>
  <c r="K2185" i="1"/>
  <c r="L2185" i="1" s="1"/>
  <c r="K2240" i="1"/>
  <c r="L2240" i="1" s="1"/>
  <c r="K1772" i="1"/>
  <c r="L1772" i="1" s="1"/>
  <c r="K1784" i="1"/>
  <c r="L1784" i="1" s="1"/>
  <c r="O1789" i="1"/>
  <c r="P1789" i="1" s="1"/>
  <c r="K2149" i="1"/>
  <c r="L2149" i="1" s="1"/>
  <c r="K2157" i="1"/>
  <c r="L2157" i="1" s="1"/>
  <c r="O2286" i="1"/>
  <c r="P2286" i="1" s="1"/>
  <c r="Q2360" i="1"/>
  <c r="O2367" i="1"/>
  <c r="P2367" i="1" s="1"/>
  <c r="O30" i="1"/>
  <c r="P30" i="1" s="1"/>
  <c r="O33" i="1"/>
  <c r="P33" i="1" s="1"/>
  <c r="Q33" i="1" s="1"/>
  <c r="O39" i="1"/>
  <c r="P39" i="1" s="1"/>
  <c r="K57" i="1"/>
  <c r="L57" i="1" s="1"/>
  <c r="K60" i="1"/>
  <c r="L60" i="1" s="1"/>
  <c r="K63" i="1"/>
  <c r="L63" i="1" s="1"/>
  <c r="K66" i="1"/>
  <c r="L66" i="1" s="1"/>
  <c r="K69" i="1"/>
  <c r="L69" i="1" s="1"/>
  <c r="Q69" i="1" s="1"/>
  <c r="K86" i="1"/>
  <c r="L86" i="1" s="1"/>
  <c r="Q86" i="1" s="1"/>
  <c r="K92" i="1"/>
  <c r="L92" i="1" s="1"/>
  <c r="K95" i="1"/>
  <c r="L95" i="1" s="1"/>
  <c r="Q95" i="1" s="1"/>
  <c r="O100" i="1"/>
  <c r="P100" i="1" s="1"/>
  <c r="Q100" i="1" s="1"/>
  <c r="K124" i="1"/>
  <c r="L124" i="1" s="1"/>
  <c r="K127" i="1"/>
  <c r="L127" i="1" s="1"/>
  <c r="Q127" i="1" s="1"/>
  <c r="K130" i="1"/>
  <c r="L130" i="1" s="1"/>
  <c r="Q130" i="1" s="1"/>
  <c r="O150" i="1"/>
  <c r="P150" i="1" s="1"/>
  <c r="Q150" i="1" s="1"/>
  <c r="O159" i="1"/>
  <c r="P159" i="1" s="1"/>
  <c r="Q159" i="1" s="1"/>
  <c r="O218" i="1"/>
  <c r="P218" i="1" s="1"/>
  <c r="Q218" i="1" s="1"/>
  <c r="O227" i="1"/>
  <c r="P227" i="1" s="1"/>
  <c r="K242" i="1"/>
  <c r="L242" i="1" s="1"/>
  <c r="K245" i="1"/>
  <c r="L245" i="1" s="1"/>
  <c r="Q245" i="1" s="1"/>
  <c r="O262" i="1"/>
  <c r="P262" i="1" s="1"/>
  <c r="Q262" i="1" s="1"/>
  <c r="O277" i="1"/>
  <c r="P277" i="1" s="1"/>
  <c r="Q277" i="1" s="1"/>
  <c r="K286" i="1"/>
  <c r="L286" i="1" s="1"/>
  <c r="K314" i="1"/>
  <c r="L314" i="1" s="1"/>
  <c r="O352" i="1"/>
  <c r="P352" i="1" s="1"/>
  <c r="Q352" i="1" s="1"/>
  <c r="O355" i="1"/>
  <c r="P355" i="1" s="1"/>
  <c r="O369" i="1"/>
  <c r="P369" i="1" s="1"/>
  <c r="O384" i="1"/>
  <c r="P384" i="1" s="1"/>
  <c r="Q384" i="1" s="1"/>
  <c r="K405" i="1"/>
  <c r="L405" i="1" s="1"/>
  <c r="Q405" i="1" s="1"/>
  <c r="O416" i="1"/>
  <c r="P416" i="1" s="1"/>
  <c r="Q416" i="1" s="1"/>
  <c r="O419" i="1"/>
  <c r="P419" i="1" s="1"/>
  <c r="K428" i="1"/>
  <c r="L428" i="1" s="1"/>
  <c r="Q428" i="1" s="1"/>
  <c r="O436" i="1"/>
  <c r="P436" i="1" s="1"/>
  <c r="Q436" i="1" s="1"/>
  <c r="O451" i="1"/>
  <c r="P451" i="1" s="1"/>
  <c r="O454" i="1"/>
  <c r="P454" i="1" s="1"/>
  <c r="O463" i="1"/>
  <c r="P463" i="1" s="1"/>
  <c r="Q463" i="1" s="1"/>
  <c r="O466" i="1"/>
  <c r="P466" i="1" s="1"/>
  <c r="Q466" i="1" s="1"/>
  <c r="K487" i="1"/>
  <c r="L487" i="1" s="1"/>
  <c r="K490" i="1"/>
  <c r="L490" i="1" s="1"/>
  <c r="K493" i="1"/>
  <c r="L493" i="1" s="1"/>
  <c r="K496" i="1"/>
  <c r="L496" i="1" s="1"/>
  <c r="O507" i="1"/>
  <c r="P507" i="1" s="1"/>
  <c r="Q507" i="1" s="1"/>
  <c r="K513" i="1"/>
  <c r="L513" i="1" s="1"/>
  <c r="K537" i="1"/>
  <c r="L537" i="1" s="1"/>
  <c r="K543" i="1"/>
  <c r="L543" i="1" s="1"/>
  <c r="K552" i="1"/>
  <c r="L552" i="1" s="1"/>
  <c r="O557" i="1"/>
  <c r="P557" i="1" s="1"/>
  <c r="O566" i="1"/>
  <c r="P566" i="1" s="1"/>
  <c r="Q566" i="1" s="1"/>
  <c r="K572" i="1"/>
  <c r="L572" i="1" s="1"/>
  <c r="O592" i="1"/>
  <c r="P592" i="1" s="1"/>
  <c r="O595" i="1"/>
  <c r="P595" i="1" s="1"/>
  <c r="O598" i="1"/>
  <c r="P598" i="1" s="1"/>
  <c r="O601" i="1"/>
  <c r="P601" i="1" s="1"/>
  <c r="Q601" i="1" s="1"/>
  <c r="K633" i="1"/>
  <c r="L633" i="1" s="1"/>
  <c r="K639" i="1"/>
  <c r="L639" i="1" s="1"/>
  <c r="K650" i="1"/>
  <c r="L650" i="1" s="1"/>
  <c r="Q650" i="1" s="1"/>
  <c r="K662" i="1"/>
  <c r="L662" i="1" s="1"/>
  <c r="Q662" i="1" s="1"/>
  <c r="K665" i="1"/>
  <c r="L665" i="1" s="1"/>
  <c r="Q665" i="1" s="1"/>
  <c r="O676" i="1"/>
  <c r="P676" i="1" s="1"/>
  <c r="Q676" i="1" s="1"/>
  <c r="O679" i="1"/>
  <c r="P679" i="1" s="1"/>
  <c r="K702" i="1"/>
  <c r="L702" i="1" s="1"/>
  <c r="Q702" i="1" s="1"/>
  <c r="O715" i="1"/>
  <c r="P715" i="1" s="1"/>
  <c r="O741" i="1"/>
  <c r="P741" i="1" s="1"/>
  <c r="K753" i="1"/>
  <c r="L753" i="1" s="1"/>
  <c r="K819" i="1"/>
  <c r="L819" i="1" s="1"/>
  <c r="O844" i="1"/>
  <c r="P844" i="1" s="1"/>
  <c r="O856" i="1"/>
  <c r="P856" i="1" s="1"/>
  <c r="O867" i="1"/>
  <c r="P867" i="1" s="1"/>
  <c r="K890" i="1"/>
  <c r="L890" i="1" s="1"/>
  <c r="Q890" i="1" s="1"/>
  <c r="Q901" i="1"/>
  <c r="O912" i="1"/>
  <c r="P912" i="1" s="1"/>
  <c r="K918" i="1"/>
  <c r="L918" i="1" s="1"/>
  <c r="K921" i="1"/>
  <c r="L921" i="1" s="1"/>
  <c r="O923" i="1"/>
  <c r="P923" i="1" s="1"/>
  <c r="K929" i="1"/>
  <c r="L929" i="1" s="1"/>
  <c r="K934" i="1"/>
  <c r="L934" i="1" s="1"/>
  <c r="K954" i="1"/>
  <c r="L954" i="1" s="1"/>
  <c r="O980" i="1"/>
  <c r="P980" i="1" s="1"/>
  <c r="Q980" i="1" s="1"/>
  <c r="K1013" i="1"/>
  <c r="L1013" i="1" s="1"/>
  <c r="Q1013" i="1" s="1"/>
  <c r="O1015" i="1"/>
  <c r="P1015" i="1" s="1"/>
  <c r="K1029" i="1"/>
  <c r="L1029" i="1" s="1"/>
  <c r="Q1029" i="1" s="1"/>
  <c r="O1040" i="1"/>
  <c r="P1040" i="1" s="1"/>
  <c r="O1048" i="1"/>
  <c r="P1048" i="1" s="1"/>
  <c r="O1081" i="1"/>
  <c r="P1081" i="1" s="1"/>
  <c r="Q1081" i="1" s="1"/>
  <c r="K1095" i="1"/>
  <c r="L1095" i="1" s="1"/>
  <c r="O1100" i="1"/>
  <c r="P1100" i="1" s="1"/>
  <c r="K1106" i="1"/>
  <c r="L1106" i="1" s="1"/>
  <c r="K1109" i="1"/>
  <c r="L1109" i="1" s="1"/>
  <c r="Q1109" i="1" s="1"/>
  <c r="O1122" i="1"/>
  <c r="P1122" i="1" s="1"/>
  <c r="O1130" i="1"/>
  <c r="P1130" i="1" s="1"/>
  <c r="O1138" i="1"/>
  <c r="P1138" i="1" s="1"/>
  <c r="K1191" i="1"/>
  <c r="L1191" i="1" s="1"/>
  <c r="K1194" i="1"/>
  <c r="L1194" i="1" s="1"/>
  <c r="K1233" i="1"/>
  <c r="L1233" i="1" s="1"/>
  <c r="O1266" i="1"/>
  <c r="P1266" i="1" s="1"/>
  <c r="Q1266" i="1" s="1"/>
  <c r="O1279" i="1"/>
  <c r="P1279" i="1" s="1"/>
  <c r="O1287" i="1"/>
  <c r="P1287" i="1" s="1"/>
  <c r="Q1287" i="1" s="1"/>
  <c r="K1299" i="1"/>
  <c r="L1299" i="1" s="1"/>
  <c r="Q1299" i="1" s="1"/>
  <c r="O1527" i="1"/>
  <c r="P1527" i="1" s="1"/>
  <c r="K1572" i="1"/>
  <c r="L1572" i="1" s="1"/>
  <c r="K1598" i="1"/>
  <c r="L1598" i="1" s="1"/>
  <c r="O1606" i="1"/>
  <c r="P1606" i="1" s="1"/>
  <c r="O1651" i="1"/>
  <c r="P1651" i="1" s="1"/>
  <c r="K1703" i="1"/>
  <c r="L1703" i="1" s="1"/>
  <c r="Q1703" i="1" s="1"/>
  <c r="K1717" i="1"/>
  <c r="L1717" i="1" s="1"/>
  <c r="Q1717" i="1" s="1"/>
  <c r="O2066" i="1"/>
  <c r="P2066" i="1" s="1"/>
  <c r="K2107" i="1"/>
  <c r="L2107" i="1" s="1"/>
  <c r="K2118" i="1"/>
  <c r="L2118" i="1" s="1"/>
  <c r="Q2118" i="1" s="1"/>
  <c r="O2152" i="1"/>
  <c r="P2152" i="1" s="1"/>
  <c r="Q2152" i="1" s="1"/>
  <c r="O2208" i="1"/>
  <c r="P2208" i="1" s="1"/>
  <c r="O2211" i="1"/>
  <c r="P2211" i="1" s="1"/>
  <c r="O2225" i="1"/>
  <c r="P2225" i="1" s="1"/>
  <c r="O2231" i="1"/>
  <c r="P2231" i="1" s="1"/>
  <c r="O2243" i="1"/>
  <c r="P2243" i="1" s="1"/>
  <c r="O2275" i="1"/>
  <c r="P2275" i="1" s="1"/>
  <c r="K2299" i="1"/>
  <c r="L2299" i="1" s="1"/>
  <c r="Q2299" i="1" s="1"/>
  <c r="K2307" i="1"/>
  <c r="L2307" i="1" s="1"/>
  <c r="Q2307" i="1" s="1"/>
  <c r="K1183" i="1"/>
  <c r="L1183" i="1" s="1"/>
  <c r="Q1183" i="1" s="1"/>
  <c r="K1186" i="1"/>
  <c r="L1186" i="1" s="1"/>
  <c r="K1189" i="1"/>
  <c r="L1189" i="1" s="1"/>
  <c r="K1208" i="1"/>
  <c r="L1208" i="1" s="1"/>
  <c r="O1216" i="1"/>
  <c r="P1216" i="1" s="1"/>
  <c r="O1233" i="1"/>
  <c r="P1233" i="1" s="1"/>
  <c r="K1245" i="1"/>
  <c r="L1245" i="1" s="1"/>
  <c r="Q1245" i="1" s="1"/>
  <c r="O1274" i="1"/>
  <c r="P1274" i="1" s="1"/>
  <c r="Q1274" i="1" s="1"/>
  <c r="K1294" i="1"/>
  <c r="L1294" i="1" s="1"/>
  <c r="Q1294" i="1" s="1"/>
  <c r="K1302" i="1"/>
  <c r="L1302" i="1" s="1"/>
  <c r="K1319" i="1"/>
  <c r="L1319" i="1" s="1"/>
  <c r="Q1319" i="1" s="1"/>
  <c r="K1342" i="1"/>
  <c r="L1342" i="1" s="1"/>
  <c r="K1345" i="1"/>
  <c r="L1345" i="1" s="1"/>
  <c r="O1350" i="1"/>
  <c r="P1350" i="1" s="1"/>
  <c r="O1359" i="1"/>
  <c r="P1359" i="1" s="1"/>
  <c r="K1377" i="1"/>
  <c r="L1377" i="1" s="1"/>
  <c r="K1394" i="1"/>
  <c r="L1394" i="1" s="1"/>
  <c r="K1397" i="1"/>
  <c r="L1397" i="1" s="1"/>
  <c r="K1400" i="1"/>
  <c r="L1400" i="1" s="1"/>
  <c r="K1403" i="1"/>
  <c r="L1403" i="1" s="1"/>
  <c r="O1422" i="1"/>
  <c r="P1422" i="1" s="1"/>
  <c r="K1454" i="1"/>
  <c r="L1454" i="1" s="1"/>
  <c r="O1485" i="1"/>
  <c r="P1485" i="1" s="1"/>
  <c r="Q1485" i="1" s="1"/>
  <c r="Q1503" i="1"/>
  <c r="O1632" i="1"/>
  <c r="P1632" i="1" s="1"/>
  <c r="O1635" i="1"/>
  <c r="P1635" i="1" s="1"/>
  <c r="O1638" i="1"/>
  <c r="P1638" i="1" s="1"/>
  <c r="K1641" i="1"/>
  <c r="L1641" i="1" s="1"/>
  <c r="O1652" i="1"/>
  <c r="P1652" i="1" s="1"/>
  <c r="K1658" i="1"/>
  <c r="L1658" i="1" s="1"/>
  <c r="O1686" i="1"/>
  <c r="P1686" i="1" s="1"/>
  <c r="O1689" i="1"/>
  <c r="P1689" i="1" s="1"/>
  <c r="O1692" i="1"/>
  <c r="P1692" i="1" s="1"/>
  <c r="K1704" i="1"/>
  <c r="L1704" i="1" s="1"/>
  <c r="Q1704" i="1" s="1"/>
  <c r="K1744" i="1"/>
  <c r="L1744" i="1" s="1"/>
  <c r="Q1802" i="1"/>
  <c r="K1808" i="1"/>
  <c r="L1808" i="1" s="1"/>
  <c r="K1811" i="1"/>
  <c r="L1811" i="1" s="1"/>
  <c r="K1825" i="1"/>
  <c r="L1825" i="1" s="1"/>
  <c r="K1834" i="1"/>
  <c r="L1834" i="1" s="1"/>
  <c r="O1856" i="1"/>
  <c r="P1856" i="1" s="1"/>
  <c r="O1890" i="1"/>
  <c r="P1890" i="1" s="1"/>
  <c r="K1940" i="1"/>
  <c r="L1940" i="1" s="1"/>
  <c r="K1954" i="1"/>
  <c r="L1954" i="1" s="1"/>
  <c r="K1966" i="1"/>
  <c r="L1966" i="1" s="1"/>
  <c r="K1969" i="1"/>
  <c r="L1969" i="1" s="1"/>
  <c r="O1971" i="1"/>
  <c r="P1971" i="1" s="1"/>
  <c r="Q1971" i="1" s="1"/>
  <c r="K1986" i="1"/>
  <c r="L1986" i="1" s="1"/>
  <c r="O1997" i="1"/>
  <c r="P1997" i="1" s="1"/>
  <c r="Q1997" i="1" s="1"/>
  <c r="O2089" i="1"/>
  <c r="P2089" i="1" s="1"/>
  <c r="O2100" i="1"/>
  <c r="P2100" i="1" s="1"/>
  <c r="O2103" i="1"/>
  <c r="P2103" i="1" s="1"/>
  <c r="K2106" i="1"/>
  <c r="L2106" i="1" s="1"/>
  <c r="O2122" i="1"/>
  <c r="P2122" i="1" s="1"/>
  <c r="O2175" i="1"/>
  <c r="P2175" i="1" s="1"/>
  <c r="K2178" i="1"/>
  <c r="L2178" i="1" s="1"/>
  <c r="O2198" i="1"/>
  <c r="P2198" i="1" s="1"/>
  <c r="Q2198" i="1" s="1"/>
  <c r="K2201" i="1"/>
  <c r="L2201" i="1" s="1"/>
  <c r="O2209" i="1"/>
  <c r="P2209" i="1" s="1"/>
  <c r="O2215" i="1"/>
  <c r="P2215" i="1" s="1"/>
  <c r="K2294" i="1"/>
  <c r="L2294" i="1" s="1"/>
  <c r="Q2294" i="1" s="1"/>
  <c r="O2326" i="1"/>
  <c r="P2326" i="1" s="1"/>
  <c r="K2341" i="1"/>
  <c r="L2341" i="1" s="1"/>
  <c r="O2351" i="1"/>
  <c r="P2351" i="1" s="1"/>
  <c r="O1951" i="1"/>
  <c r="P1951" i="1" s="1"/>
  <c r="K2001" i="1"/>
  <c r="L2001" i="1" s="1"/>
  <c r="O2063" i="1"/>
  <c r="P2063" i="1" s="1"/>
  <c r="O2156" i="1"/>
  <c r="P2156" i="1" s="1"/>
  <c r="K2190" i="1"/>
  <c r="L2190" i="1" s="1"/>
  <c r="O2201" i="1"/>
  <c r="P2201" i="1" s="1"/>
  <c r="O2282" i="1"/>
  <c r="P2282" i="1" s="1"/>
  <c r="O2310" i="1"/>
  <c r="P2310" i="1" s="1"/>
  <c r="Q2310" i="1" s="1"/>
  <c r="K2313" i="1"/>
  <c r="L2313" i="1" s="1"/>
  <c r="O1328" i="1"/>
  <c r="P1328" i="1" s="1"/>
  <c r="O1331" i="1"/>
  <c r="P1331" i="1" s="1"/>
  <c r="O1348" i="1"/>
  <c r="P1348" i="1" s="1"/>
  <c r="K1375" i="1"/>
  <c r="L1375" i="1" s="1"/>
  <c r="K1378" i="1"/>
  <c r="L1378" i="1" s="1"/>
  <c r="K1389" i="1"/>
  <c r="L1389" i="1" s="1"/>
  <c r="O1391" i="1"/>
  <c r="P1391" i="1" s="1"/>
  <c r="O1394" i="1"/>
  <c r="P1394" i="1" s="1"/>
  <c r="Q1394" i="1" s="1"/>
  <c r="O1397" i="1"/>
  <c r="P1397" i="1" s="1"/>
  <c r="K1406" i="1"/>
  <c r="L1406" i="1" s="1"/>
  <c r="O1417" i="1"/>
  <c r="P1417" i="1" s="1"/>
  <c r="K1423" i="1"/>
  <c r="L1423" i="1" s="1"/>
  <c r="O1437" i="1"/>
  <c r="P1437" i="1" s="1"/>
  <c r="K1446" i="1"/>
  <c r="L1446" i="1" s="1"/>
  <c r="Q1446" i="1" s="1"/>
  <c r="O1477" i="1"/>
  <c r="P1477" i="1" s="1"/>
  <c r="O1480" i="1"/>
  <c r="P1480" i="1" s="1"/>
  <c r="K1483" i="1"/>
  <c r="L1483" i="1" s="1"/>
  <c r="K1486" i="1"/>
  <c r="L1486" i="1" s="1"/>
  <c r="K1512" i="1"/>
  <c r="L1512" i="1" s="1"/>
  <c r="O1520" i="1"/>
  <c r="P1520" i="1" s="1"/>
  <c r="K1585" i="1"/>
  <c r="L1585" i="1" s="1"/>
  <c r="Q1585" i="1" s="1"/>
  <c r="K1613" i="1"/>
  <c r="L1613" i="1" s="1"/>
  <c r="Q1613" i="1" s="1"/>
  <c r="K1618" i="1"/>
  <c r="L1618" i="1" s="1"/>
  <c r="K1627" i="1"/>
  <c r="L1627" i="1" s="1"/>
  <c r="Q1627" i="1" s="1"/>
  <c r="K1638" i="1"/>
  <c r="L1638" i="1" s="1"/>
  <c r="K1652" i="1"/>
  <c r="L1652" i="1" s="1"/>
  <c r="Q1652" i="1" s="1"/>
  <c r="O1679" i="1"/>
  <c r="P1679" i="1" s="1"/>
  <c r="K1685" i="1"/>
  <c r="L1685" i="1" s="1"/>
  <c r="O1713" i="1"/>
  <c r="P1713" i="1" s="1"/>
  <c r="O1755" i="1"/>
  <c r="P1755" i="1" s="1"/>
  <c r="K1764" i="1"/>
  <c r="L1764" i="1" s="1"/>
  <c r="K1770" i="1"/>
  <c r="L1770" i="1" s="1"/>
  <c r="Q1770" i="1" s="1"/>
  <c r="K1773" i="1"/>
  <c r="L1773" i="1" s="1"/>
  <c r="Q1773" i="1" s="1"/>
  <c r="K1779" i="1"/>
  <c r="L1779" i="1" s="1"/>
  <c r="Q1782" i="1"/>
  <c r="O1850" i="1"/>
  <c r="P1850" i="1" s="1"/>
  <c r="Q1850" i="1" s="1"/>
  <c r="K1864" i="1"/>
  <c r="L1864" i="1" s="1"/>
  <c r="Q1864" i="1" s="1"/>
  <c r="K1869" i="1"/>
  <c r="L1869" i="1" s="1"/>
  <c r="K1886" i="1"/>
  <c r="L1886" i="1" s="1"/>
  <c r="O1937" i="1"/>
  <c r="P1937" i="1" s="1"/>
  <c r="O1943" i="1"/>
  <c r="P1943" i="1" s="1"/>
  <c r="Q1943" i="1" s="1"/>
  <c r="K1949" i="1"/>
  <c r="L1949" i="1" s="1"/>
  <c r="K2041" i="1"/>
  <c r="L2041" i="1" s="1"/>
  <c r="Q2041" i="1" s="1"/>
  <c r="O2071" i="1"/>
  <c r="P2071" i="1" s="1"/>
  <c r="Q2071" i="1" s="1"/>
  <c r="K2089" i="1"/>
  <c r="L2089" i="1" s="1"/>
  <c r="O2108" i="1"/>
  <c r="P2108" i="1" s="1"/>
  <c r="K2133" i="1"/>
  <c r="L2133" i="1" s="1"/>
  <c r="O2141" i="1"/>
  <c r="P2141" i="1" s="1"/>
  <c r="Q2141" i="1" s="1"/>
  <c r="K2147" i="1"/>
  <c r="L2147" i="1" s="1"/>
  <c r="O2190" i="1"/>
  <c r="P2190" i="1" s="1"/>
  <c r="K2227" i="1"/>
  <c r="L2227" i="1" s="1"/>
  <c r="K2285" i="1"/>
  <c r="L2285" i="1" s="1"/>
  <c r="K2291" i="1"/>
  <c r="L2291" i="1" s="1"/>
  <c r="Q2291" i="1" s="1"/>
  <c r="O2293" i="1"/>
  <c r="P2293" i="1" s="1"/>
  <c r="O2296" i="1"/>
  <c r="P2296" i="1" s="1"/>
  <c r="K2302" i="1"/>
  <c r="L2302" i="1" s="1"/>
  <c r="K2315" i="1"/>
  <c r="L2315" i="1" s="1"/>
  <c r="K2318" i="1"/>
  <c r="L2318" i="1" s="1"/>
  <c r="K2326" i="1"/>
  <c r="L2326" i="1" s="1"/>
  <c r="K2329" i="1"/>
  <c r="L2329" i="1" s="1"/>
  <c r="K2351" i="1"/>
  <c r="L2351" i="1" s="1"/>
  <c r="Q2351" i="1" s="1"/>
  <c r="O2359" i="1"/>
  <c r="P2359" i="1" s="1"/>
  <c r="K2362" i="1"/>
  <c r="L2362" i="1" s="1"/>
  <c r="K2373" i="1"/>
  <c r="L2373" i="1" s="1"/>
  <c r="K1361" i="1"/>
  <c r="L1361" i="1" s="1"/>
  <c r="K1379" i="1"/>
  <c r="L1379" i="1" s="1"/>
  <c r="Q1379" i="1" s="1"/>
  <c r="K1382" i="1"/>
  <c r="L1382" i="1" s="1"/>
  <c r="Q1382" i="1" s="1"/>
  <c r="O1384" i="1"/>
  <c r="P1384" i="1" s="1"/>
  <c r="O1392" i="1"/>
  <c r="P1392" i="1" s="1"/>
  <c r="Q1392" i="1" s="1"/>
  <c r="O1398" i="1"/>
  <c r="P1398" i="1" s="1"/>
  <c r="K1413" i="1"/>
  <c r="L1413" i="1" s="1"/>
  <c r="Q1413" i="1" s="1"/>
  <c r="K1424" i="1"/>
  <c r="L1424" i="1" s="1"/>
  <c r="Q1424" i="1" s="1"/>
  <c r="O1498" i="1"/>
  <c r="P1498" i="1" s="1"/>
  <c r="Q1498" i="1" s="1"/>
  <c r="K1513" i="1"/>
  <c r="L1513" i="1" s="1"/>
  <c r="Q1513" i="1" s="1"/>
  <c r="K1533" i="1"/>
  <c r="L1533" i="1" s="1"/>
  <c r="K1539" i="1"/>
  <c r="L1539" i="1" s="1"/>
  <c r="K1551" i="1"/>
  <c r="L1551" i="1" s="1"/>
  <c r="K1554" i="1"/>
  <c r="L1554" i="1" s="1"/>
  <c r="K1586" i="1"/>
  <c r="L1586" i="1" s="1"/>
  <c r="O1588" i="1"/>
  <c r="P1588" i="1" s="1"/>
  <c r="O1600" i="1"/>
  <c r="P1600" i="1" s="1"/>
  <c r="Q1600" i="1" s="1"/>
  <c r="K1611" i="1"/>
  <c r="L1611" i="1" s="1"/>
  <c r="Q1611" i="1" s="1"/>
  <c r="K1625" i="1"/>
  <c r="L1625" i="1" s="1"/>
  <c r="K1639" i="1"/>
  <c r="L1639" i="1" s="1"/>
  <c r="Q1639" i="1" s="1"/>
  <c r="O1644" i="1"/>
  <c r="P1644" i="1" s="1"/>
  <c r="O1647" i="1"/>
  <c r="P1647" i="1" s="1"/>
  <c r="K1666" i="1"/>
  <c r="L1666" i="1" s="1"/>
  <c r="O1668" i="1"/>
  <c r="P1668" i="1" s="1"/>
  <c r="O1677" i="1"/>
  <c r="P1677" i="1" s="1"/>
  <c r="O1714" i="1"/>
  <c r="P1714" i="1" s="1"/>
  <c r="O1717" i="1"/>
  <c r="P1717" i="1" s="1"/>
  <c r="K1723" i="1"/>
  <c r="L1723" i="1" s="1"/>
  <c r="O1756" i="1"/>
  <c r="P1756" i="1" s="1"/>
  <c r="Q1756" i="1" s="1"/>
  <c r="K1783" i="1"/>
  <c r="L1783" i="1" s="1"/>
  <c r="O1811" i="1"/>
  <c r="P1811" i="1" s="1"/>
  <c r="O1814" i="1"/>
  <c r="P1814" i="1" s="1"/>
  <c r="O1819" i="1"/>
  <c r="P1819" i="1" s="1"/>
  <c r="Q1819" i="1" s="1"/>
  <c r="O1825" i="1"/>
  <c r="P1825" i="1" s="1"/>
  <c r="O1831" i="1"/>
  <c r="P1831" i="1" s="1"/>
  <c r="K1854" i="1"/>
  <c r="L1854" i="1" s="1"/>
  <c r="K1862" i="1"/>
  <c r="L1862" i="1" s="1"/>
  <c r="K1870" i="1"/>
  <c r="L1870" i="1" s="1"/>
  <c r="K1887" i="1"/>
  <c r="L1887" i="1" s="1"/>
  <c r="Q1887" i="1" s="1"/>
  <c r="O1970" i="1"/>
  <c r="P1970" i="1" s="1"/>
  <c r="Q1970" i="1" s="1"/>
  <c r="K1979" i="1"/>
  <c r="L1979" i="1" s="1"/>
  <c r="K1982" i="1"/>
  <c r="L1982" i="1" s="1"/>
  <c r="K1985" i="1"/>
  <c r="L1985" i="1" s="1"/>
  <c r="Q1985" i="1" s="1"/>
  <c r="O1990" i="1"/>
  <c r="P1990" i="1" s="1"/>
  <c r="O1999" i="1"/>
  <c r="P1999" i="1" s="1"/>
  <c r="K2002" i="1"/>
  <c r="L2002" i="1" s="1"/>
  <c r="O2007" i="1"/>
  <c r="P2007" i="1" s="1"/>
  <c r="K2019" i="1"/>
  <c r="L2019" i="1" s="1"/>
  <c r="O2033" i="1"/>
  <c r="P2033" i="1" s="1"/>
  <c r="K2036" i="1"/>
  <c r="L2036" i="1" s="1"/>
  <c r="O2047" i="1"/>
  <c r="P2047" i="1" s="1"/>
  <c r="K2064" i="1"/>
  <c r="L2064" i="1" s="1"/>
  <c r="O2075" i="1"/>
  <c r="P2075" i="1" s="1"/>
  <c r="K2090" i="1"/>
  <c r="L2090" i="1" s="1"/>
  <c r="K2175" i="1"/>
  <c r="L2175" i="1" s="1"/>
  <c r="O2180" i="1"/>
  <c r="P2180" i="1" s="1"/>
  <c r="Q2180" i="1" s="1"/>
  <c r="O2183" i="1"/>
  <c r="P2183" i="1" s="1"/>
  <c r="K2203" i="1"/>
  <c r="L2203" i="1" s="1"/>
  <c r="K2262" i="1"/>
  <c r="L2262" i="1" s="1"/>
  <c r="K2272" i="1"/>
  <c r="L2272" i="1" s="1"/>
  <c r="K2275" i="1"/>
  <c r="L2275" i="1" s="1"/>
  <c r="K2289" i="1"/>
  <c r="L2289" i="1" s="1"/>
  <c r="K2311" i="1"/>
  <c r="L2311" i="1" s="1"/>
  <c r="Q2311" i="1" s="1"/>
  <c r="K2319" i="1"/>
  <c r="L2319" i="1" s="1"/>
  <c r="Q2319" i="1" s="1"/>
  <c r="O2338" i="1"/>
  <c r="P2338" i="1" s="1"/>
  <c r="Q2338" i="1" s="1"/>
  <c r="Q2344" i="1"/>
  <c r="O1426" i="1"/>
  <c r="P1426" i="1" s="1"/>
  <c r="O1457" i="1"/>
  <c r="P1457" i="1" s="1"/>
  <c r="Q1457" i="1" s="1"/>
  <c r="O1463" i="1"/>
  <c r="P1463" i="1" s="1"/>
  <c r="K1481" i="1"/>
  <c r="L1481" i="1" s="1"/>
  <c r="O1483" i="1"/>
  <c r="P1483" i="1" s="1"/>
  <c r="K1492" i="1"/>
  <c r="L1492" i="1" s="1"/>
  <c r="K1495" i="1"/>
  <c r="L1495" i="1" s="1"/>
  <c r="O1500" i="1"/>
  <c r="P1500" i="1" s="1"/>
  <c r="Q1559" i="1"/>
  <c r="K1593" i="1"/>
  <c r="L1593" i="1" s="1"/>
  <c r="K1596" i="1"/>
  <c r="L1596" i="1" s="1"/>
  <c r="O1723" i="1"/>
  <c r="P1723" i="1" s="1"/>
  <c r="K1754" i="1"/>
  <c r="L1754" i="1" s="1"/>
  <c r="Q1754" i="1" s="1"/>
  <c r="O1804" i="1"/>
  <c r="P1804" i="1" s="1"/>
  <c r="K1824" i="1"/>
  <c r="L1824" i="1" s="1"/>
  <c r="O1844" i="1"/>
  <c r="P1844" i="1" s="1"/>
  <c r="Q1844" i="1" s="1"/>
  <c r="K1885" i="1"/>
  <c r="L1885" i="1" s="1"/>
  <c r="K1896" i="1"/>
  <c r="L1896" i="1" s="1"/>
  <c r="O1955" i="1"/>
  <c r="P1955" i="1" s="1"/>
  <c r="K1987" i="1"/>
  <c r="L1987" i="1" s="1"/>
  <c r="O2001" i="1"/>
  <c r="P2001" i="1" s="1"/>
  <c r="K2009" i="1"/>
  <c r="L2009" i="1" s="1"/>
  <c r="K2051" i="1"/>
  <c r="L2051" i="1" s="1"/>
  <c r="K2057" i="1"/>
  <c r="L2057" i="1" s="1"/>
  <c r="K2114" i="1"/>
  <c r="L2114" i="1" s="1"/>
  <c r="Q2114" i="1" s="1"/>
  <c r="O2136" i="1"/>
  <c r="P2136" i="1" s="1"/>
  <c r="K2153" i="1"/>
  <c r="L2153" i="1" s="1"/>
  <c r="Q2153" i="1" s="1"/>
  <c r="O2182" i="1"/>
  <c r="P2182" i="1" s="1"/>
  <c r="O2185" i="1"/>
  <c r="P2185" i="1" s="1"/>
  <c r="K2188" i="1"/>
  <c r="L2188" i="1" s="1"/>
  <c r="O2218" i="1"/>
  <c r="P2218" i="1" s="1"/>
  <c r="O2373" i="1"/>
  <c r="P2373" i="1" s="1"/>
  <c r="K1427" i="1"/>
  <c r="L1427" i="1" s="1"/>
  <c r="O1438" i="1"/>
  <c r="P1438" i="1" s="1"/>
  <c r="K1441" i="1"/>
  <c r="L1441" i="1" s="1"/>
  <c r="O1475" i="1"/>
  <c r="P1475" i="1" s="1"/>
  <c r="O1481" i="1"/>
  <c r="P1481" i="1" s="1"/>
  <c r="K1487" i="1"/>
  <c r="L1487" i="1" s="1"/>
  <c r="O1489" i="1"/>
  <c r="P1489" i="1" s="1"/>
  <c r="O1495" i="1"/>
  <c r="P1495" i="1" s="1"/>
  <c r="K1501" i="1"/>
  <c r="L1501" i="1" s="1"/>
  <c r="K1544" i="1"/>
  <c r="L1544" i="1" s="1"/>
  <c r="Q1544" i="1" s="1"/>
  <c r="K1550" i="1"/>
  <c r="L1550" i="1" s="1"/>
  <c r="O1587" i="1"/>
  <c r="P1587" i="1" s="1"/>
  <c r="O1590" i="1"/>
  <c r="P1590" i="1" s="1"/>
  <c r="K1605" i="1"/>
  <c r="L1605" i="1" s="1"/>
  <c r="Q1605" i="1" s="1"/>
  <c r="O1626" i="1"/>
  <c r="P1626" i="1" s="1"/>
  <c r="Q1626" i="1" s="1"/>
  <c r="K1637" i="1"/>
  <c r="L1637" i="1" s="1"/>
  <c r="K1651" i="1"/>
  <c r="L1651" i="1" s="1"/>
  <c r="K1659" i="1"/>
  <c r="L1659" i="1" s="1"/>
  <c r="O1661" i="1"/>
  <c r="P1661" i="1" s="1"/>
  <c r="K1710" i="1"/>
  <c r="L1710" i="1" s="1"/>
  <c r="K1738" i="1"/>
  <c r="L1738" i="1" s="1"/>
  <c r="O1751" i="1"/>
  <c r="P1751" i="1" s="1"/>
  <c r="Q1751" i="1" s="1"/>
  <c r="K1757" i="1"/>
  <c r="L1757" i="1" s="1"/>
  <c r="Q1757" i="1" s="1"/>
  <c r="O1768" i="1"/>
  <c r="P1768" i="1" s="1"/>
  <c r="Q1768" i="1" s="1"/>
  <c r="O1782" i="1"/>
  <c r="P1782" i="1" s="1"/>
  <c r="O1816" i="1"/>
  <c r="P1816" i="1" s="1"/>
  <c r="Q1816" i="1" s="1"/>
  <c r="O1830" i="1"/>
  <c r="P1830" i="1" s="1"/>
  <c r="Q1830" i="1" s="1"/>
  <c r="K1839" i="1"/>
  <c r="L1839" i="1" s="1"/>
  <c r="Q1839" i="1" s="1"/>
  <c r="K1842" i="1"/>
  <c r="L1842" i="1" s="1"/>
  <c r="K1853" i="1"/>
  <c r="L1853" i="1" s="1"/>
  <c r="O1874" i="1"/>
  <c r="P1874" i="1" s="1"/>
  <c r="Q1874" i="1" s="1"/>
  <c r="O1885" i="1"/>
  <c r="P1885" i="1" s="1"/>
  <c r="O1899" i="1"/>
  <c r="P1899" i="1" s="1"/>
  <c r="O1918" i="1"/>
  <c r="P1918" i="1" s="1"/>
  <c r="K1924" i="1"/>
  <c r="L1924" i="1" s="1"/>
  <c r="K1939" i="1"/>
  <c r="L1939" i="1" s="1"/>
  <c r="K1956" i="1"/>
  <c r="L1956" i="1" s="1"/>
  <c r="O1967" i="1"/>
  <c r="P1967" i="1" s="1"/>
  <c r="Q1967" i="1" s="1"/>
  <c r="O1972" i="1"/>
  <c r="P1972" i="1" s="1"/>
  <c r="Q1972" i="1" s="1"/>
  <c r="K1990" i="1"/>
  <c r="L1990" i="1" s="1"/>
  <c r="O2023" i="1"/>
  <c r="P2023" i="1" s="1"/>
  <c r="Q2023" i="1" s="1"/>
  <c r="K2060" i="1"/>
  <c r="L2060" i="1" s="1"/>
  <c r="Q2060" i="1" s="1"/>
  <c r="K2082" i="1"/>
  <c r="L2082" i="1" s="1"/>
  <c r="O2139" i="1"/>
  <c r="P2139" i="1" s="1"/>
  <c r="O2142" i="1"/>
  <c r="P2142" i="1" s="1"/>
  <c r="O2155" i="1"/>
  <c r="P2155" i="1" s="1"/>
  <c r="Q2155" i="1" s="1"/>
  <c r="K2164" i="1"/>
  <c r="L2164" i="1" s="1"/>
  <c r="O2202" i="1"/>
  <c r="P2202" i="1" s="1"/>
  <c r="Q2202" i="1" s="1"/>
  <c r="O2207" i="1"/>
  <c r="P2207" i="1" s="1"/>
  <c r="Q2207" i="1" s="1"/>
  <c r="O2229" i="1"/>
  <c r="P2229" i="1" s="1"/>
  <c r="Q2229" i="1" s="1"/>
  <c r="O2232" i="1"/>
  <c r="P2232" i="1" s="1"/>
  <c r="O2235" i="1"/>
  <c r="P2235" i="1" s="1"/>
  <c r="O2249" i="1"/>
  <c r="P2249" i="1" s="1"/>
  <c r="K2258" i="1"/>
  <c r="L2258" i="1" s="1"/>
  <c r="K2274" i="1"/>
  <c r="L2274" i="1" s="1"/>
  <c r="Q2274" i="1" s="1"/>
  <c r="K2309" i="1"/>
  <c r="L2309" i="1" s="1"/>
  <c r="K2314" i="1"/>
  <c r="L2314" i="1" s="1"/>
  <c r="O2316" i="1"/>
  <c r="P2316" i="1" s="1"/>
  <c r="Q2316" i="1" s="1"/>
  <c r="O2327" i="1"/>
  <c r="P2327" i="1" s="1"/>
  <c r="K2347" i="1"/>
  <c r="L2347" i="1" s="1"/>
  <c r="Q2347" i="1" s="1"/>
  <c r="O2349" i="1"/>
  <c r="P2349" i="1" s="1"/>
  <c r="Q2349" i="1" s="1"/>
  <c r="K2374" i="1"/>
  <c r="L2374" i="1" s="1"/>
  <c r="K203" i="1"/>
  <c r="L203" i="1" s="1"/>
  <c r="K209" i="1"/>
  <c r="L209" i="1" s="1"/>
  <c r="K122" i="1"/>
  <c r="L122" i="1" s="1"/>
  <c r="K131" i="1"/>
  <c r="L131" i="1" s="1"/>
  <c r="O157" i="1"/>
  <c r="P157" i="1" s="1"/>
  <c r="K186" i="1"/>
  <c r="L186" i="1" s="1"/>
  <c r="O96" i="1"/>
  <c r="P96" i="1" s="1"/>
  <c r="Q460" i="1"/>
  <c r="K530" i="1"/>
  <c r="L530" i="1" s="1"/>
  <c r="K91" i="1"/>
  <c r="L91" i="1" s="1"/>
  <c r="K315" i="1"/>
  <c r="L315" i="1" s="1"/>
  <c r="O393" i="1"/>
  <c r="P393" i="1" s="1"/>
  <c r="O445" i="1"/>
  <c r="P445" i="1" s="1"/>
  <c r="K457" i="1"/>
  <c r="L457" i="1" s="1"/>
  <c r="K533" i="1"/>
  <c r="L533" i="1" s="1"/>
  <c r="K321" i="1"/>
  <c r="L321" i="1" s="1"/>
  <c r="Q321" i="1" s="1"/>
  <c r="Q603" i="1"/>
  <c r="K915" i="1"/>
  <c r="L915" i="1" s="1"/>
  <c r="K25" i="1"/>
  <c r="L25" i="1" s="1"/>
  <c r="Q318" i="1"/>
  <c r="O504" i="1"/>
  <c r="P504" i="1" s="1"/>
  <c r="Q504" i="1" s="1"/>
  <c r="K1082" i="1"/>
  <c r="L1082" i="1" s="1"/>
  <c r="K109" i="1"/>
  <c r="L109" i="1" s="1"/>
  <c r="K251" i="1"/>
  <c r="L251" i="1" s="1"/>
  <c r="K377" i="1"/>
  <c r="L377" i="1" s="1"/>
  <c r="Q1251" i="1"/>
  <c r="O1416" i="1"/>
  <c r="P1416" i="1" s="1"/>
  <c r="O77" i="1"/>
  <c r="P77" i="1" s="1"/>
  <c r="O167" i="1"/>
  <c r="P167" i="1" s="1"/>
  <c r="Q167" i="1" s="1"/>
  <c r="O199" i="1"/>
  <c r="P199" i="1" s="1"/>
  <c r="Q199" i="1" s="1"/>
  <c r="O202" i="1"/>
  <c r="P202" i="1" s="1"/>
  <c r="O208" i="1"/>
  <c r="P208" i="1" s="1"/>
  <c r="O211" i="1"/>
  <c r="P211" i="1" s="1"/>
  <c r="K220" i="1"/>
  <c r="L220" i="1" s="1"/>
  <c r="K243" i="1"/>
  <c r="L243" i="1" s="1"/>
  <c r="Q243" i="1" s="1"/>
  <c r="K257" i="1"/>
  <c r="L257" i="1" s="1"/>
  <c r="K340" i="1"/>
  <c r="L340" i="1" s="1"/>
  <c r="O499" i="1"/>
  <c r="P499" i="1" s="1"/>
  <c r="K593" i="1"/>
  <c r="L593" i="1" s="1"/>
  <c r="Q738" i="1"/>
  <c r="O806" i="1"/>
  <c r="P806" i="1" s="1"/>
  <c r="Q806" i="1" s="1"/>
  <c r="K1209" i="1"/>
  <c r="L1209" i="1" s="1"/>
  <c r="Q1209" i="1" s="1"/>
  <c r="K1234" i="1"/>
  <c r="L1234" i="1" s="1"/>
  <c r="Q1234" i="1" s="1"/>
  <c r="K225" i="1"/>
  <c r="L225" i="1" s="1"/>
  <c r="Q225" i="1" s="1"/>
  <c r="Q35" i="1"/>
  <c r="O176" i="1"/>
  <c r="P176" i="1" s="1"/>
  <c r="O214" i="1"/>
  <c r="P214" i="1" s="1"/>
  <c r="Q240" i="1"/>
  <c r="K747" i="1"/>
  <c r="L747" i="1" s="1"/>
  <c r="Q997" i="1"/>
  <c r="K9" i="1"/>
  <c r="L9" i="1" s="1"/>
  <c r="K81" i="1"/>
  <c r="L81" i="1" s="1"/>
  <c r="K155" i="1"/>
  <c r="L155" i="1" s="1"/>
  <c r="K235" i="1"/>
  <c r="L235" i="1" s="1"/>
  <c r="O337" i="1"/>
  <c r="P337" i="1" s="1"/>
  <c r="K494" i="1"/>
  <c r="L494" i="1" s="1"/>
  <c r="K497" i="1"/>
  <c r="L497" i="1" s="1"/>
  <c r="O35" i="1"/>
  <c r="P35" i="1" s="1"/>
  <c r="O38" i="1"/>
  <c r="P38" i="1" s="1"/>
  <c r="K41" i="1"/>
  <c r="L41" i="1" s="1"/>
  <c r="O64" i="1"/>
  <c r="P64" i="1" s="1"/>
  <c r="O106" i="1"/>
  <c r="P106" i="1" s="1"/>
  <c r="O109" i="1"/>
  <c r="P109" i="1" s="1"/>
  <c r="K141" i="1"/>
  <c r="L141" i="1" s="1"/>
  <c r="K144" i="1"/>
  <c r="L144" i="1" s="1"/>
  <c r="K147" i="1"/>
  <c r="L147" i="1" s="1"/>
  <c r="O178" i="1"/>
  <c r="P178" i="1" s="1"/>
  <c r="O192" i="1"/>
  <c r="P192" i="1" s="1"/>
  <c r="O195" i="1"/>
  <c r="P195" i="1" s="1"/>
  <c r="K230" i="1"/>
  <c r="L230" i="1" s="1"/>
  <c r="Q238" i="1"/>
  <c r="O398" i="1"/>
  <c r="P398" i="1" s="1"/>
  <c r="Q398" i="1" s="1"/>
  <c r="O404" i="1"/>
  <c r="P404" i="1" s="1"/>
  <c r="K468" i="1"/>
  <c r="L468" i="1" s="1"/>
  <c r="K471" i="1"/>
  <c r="L471" i="1" s="1"/>
  <c r="Q471" i="1" s="1"/>
  <c r="K474" i="1"/>
  <c r="L474" i="1" s="1"/>
  <c r="K477" i="1"/>
  <c r="L477" i="1" s="1"/>
  <c r="K622" i="1"/>
  <c r="L622" i="1" s="1"/>
  <c r="O627" i="1"/>
  <c r="P627" i="1" s="1"/>
  <c r="O630" i="1"/>
  <c r="P630" i="1" s="1"/>
  <c r="Q630" i="1" s="1"/>
  <c r="K696" i="1"/>
  <c r="L696" i="1" s="1"/>
  <c r="Q696" i="1" s="1"/>
  <c r="O764" i="1"/>
  <c r="P764" i="1" s="1"/>
  <c r="K794" i="1"/>
  <c r="L794" i="1" s="1"/>
  <c r="K1030" i="1"/>
  <c r="L1030" i="1" s="1"/>
  <c r="Q21" i="1"/>
  <c r="Q184" i="1"/>
  <c r="K30" i="1"/>
  <c r="L30" i="1" s="1"/>
  <c r="Q30" i="1" s="1"/>
  <c r="K36" i="1"/>
  <c r="L36" i="1" s="1"/>
  <c r="Q36" i="1" s="1"/>
  <c r="O70" i="1"/>
  <c r="P70" i="1" s="1"/>
  <c r="Q70" i="1" s="1"/>
  <c r="K170" i="1"/>
  <c r="L170" i="1" s="1"/>
  <c r="Q170" i="1" s="1"/>
  <c r="K176" i="1"/>
  <c r="L176" i="1" s="1"/>
  <c r="K222" i="1"/>
  <c r="L222" i="1" s="1"/>
  <c r="Q222" i="1" s="1"/>
  <c r="O230" i="1"/>
  <c r="P230" i="1" s="1"/>
  <c r="K270" i="1"/>
  <c r="L270" i="1" s="1"/>
  <c r="K276" i="1"/>
  <c r="L276" i="1" s="1"/>
  <c r="Q276" i="1" s="1"/>
  <c r="K281" i="1"/>
  <c r="L281" i="1" s="1"/>
  <c r="K287" i="1"/>
  <c r="L287" i="1" s="1"/>
  <c r="K290" i="1"/>
  <c r="L290" i="1" s="1"/>
  <c r="O323" i="1"/>
  <c r="P323" i="1" s="1"/>
  <c r="K393" i="1"/>
  <c r="L393" i="1" s="1"/>
  <c r="K399" i="1"/>
  <c r="L399" i="1" s="1"/>
  <c r="Q399" i="1" s="1"/>
  <c r="K402" i="1"/>
  <c r="L402" i="1" s="1"/>
  <c r="Q402" i="1" s="1"/>
  <c r="O465" i="1"/>
  <c r="P465" i="1" s="1"/>
  <c r="Q465" i="1" s="1"/>
  <c r="O616" i="1"/>
  <c r="P616" i="1" s="1"/>
  <c r="O619" i="1"/>
  <c r="P619" i="1" s="1"/>
  <c r="K683" i="1"/>
  <c r="L683" i="1" s="1"/>
  <c r="O693" i="1"/>
  <c r="P693" i="1" s="1"/>
  <c r="K762" i="1"/>
  <c r="L762" i="1" s="1"/>
  <c r="O838" i="1"/>
  <c r="P838" i="1" s="1"/>
  <c r="O81" i="1"/>
  <c r="P81" i="1" s="1"/>
  <c r="K97" i="1"/>
  <c r="L97" i="1" s="1"/>
  <c r="K107" i="1"/>
  <c r="L107" i="1" s="1"/>
  <c r="O141" i="1"/>
  <c r="P141" i="1" s="1"/>
  <c r="K45" i="1"/>
  <c r="L45" i="1" s="1"/>
  <c r="O13" i="1"/>
  <c r="P13" i="1" s="1"/>
  <c r="K29" i="1"/>
  <c r="L29" i="1" s="1"/>
  <c r="O42" i="1"/>
  <c r="P42" i="1" s="1"/>
  <c r="O92" i="1"/>
  <c r="P92" i="1" s="1"/>
  <c r="K105" i="1"/>
  <c r="L105" i="1" s="1"/>
  <c r="O113" i="1"/>
  <c r="P113" i="1" s="1"/>
  <c r="Q140" i="1"/>
  <c r="O145" i="1"/>
  <c r="P145" i="1" s="1"/>
  <c r="K169" i="1"/>
  <c r="L169" i="1" s="1"/>
  <c r="Q216" i="1"/>
  <c r="O301" i="1"/>
  <c r="P301" i="1" s="1"/>
  <c r="Q301" i="1" s="1"/>
  <c r="K317" i="1"/>
  <c r="L317" i="1" s="1"/>
  <c r="Q317" i="1" s="1"/>
  <c r="K473" i="1"/>
  <c r="L473" i="1" s="1"/>
  <c r="O484" i="1"/>
  <c r="P484" i="1" s="1"/>
  <c r="K554" i="1"/>
  <c r="L554" i="1" s="1"/>
  <c r="K674" i="1"/>
  <c r="L674" i="1" s="1"/>
  <c r="K743" i="1"/>
  <c r="L743" i="1" s="1"/>
  <c r="K766" i="1"/>
  <c r="L766" i="1" s="1"/>
  <c r="Q766" i="1" s="1"/>
  <c r="K783" i="1"/>
  <c r="L783" i="1" s="1"/>
  <c r="K858" i="1"/>
  <c r="L858" i="1" s="1"/>
  <c r="Q858" i="1" s="1"/>
  <c r="O927" i="1"/>
  <c r="P927" i="1" s="1"/>
  <c r="Q1053" i="1"/>
  <c r="Q1057" i="1"/>
  <c r="O1118" i="1"/>
  <c r="P1118" i="1" s="1"/>
  <c r="O1210" i="1"/>
  <c r="P1210" i="1" s="1"/>
  <c r="K1222" i="1"/>
  <c r="L1222" i="1" s="1"/>
  <c r="K1325" i="1"/>
  <c r="L1325" i="1" s="1"/>
  <c r="K1476" i="1"/>
  <c r="L1476" i="1" s="1"/>
  <c r="O1540" i="1"/>
  <c r="P1540" i="1" s="1"/>
  <c r="K241" i="1"/>
  <c r="L241" i="1" s="1"/>
  <c r="O257" i="1"/>
  <c r="P257" i="1" s="1"/>
  <c r="O270" i="1"/>
  <c r="P270" i="1" s="1"/>
  <c r="O273" i="1"/>
  <c r="P273" i="1" s="1"/>
  <c r="O281" i="1"/>
  <c r="P281" i="1" s="1"/>
  <c r="O284" i="1"/>
  <c r="P284" i="1" s="1"/>
  <c r="Q284" i="1" s="1"/>
  <c r="K345" i="1"/>
  <c r="L345" i="1" s="1"/>
  <c r="O429" i="1"/>
  <c r="P429" i="1" s="1"/>
  <c r="Q429" i="1" s="1"/>
  <c r="K449" i="1"/>
  <c r="L449" i="1" s="1"/>
  <c r="O457" i="1"/>
  <c r="P457" i="1" s="1"/>
  <c r="O468" i="1"/>
  <c r="P468" i="1" s="1"/>
  <c r="K483" i="1"/>
  <c r="L483" i="1" s="1"/>
  <c r="K579" i="1"/>
  <c r="L579" i="1" s="1"/>
  <c r="O587" i="1"/>
  <c r="P587" i="1" s="1"/>
  <c r="O683" i="1"/>
  <c r="P683" i="1" s="1"/>
  <c r="K847" i="1"/>
  <c r="L847" i="1" s="1"/>
  <c r="K955" i="1"/>
  <c r="L955" i="1" s="1"/>
  <c r="Q955" i="1" s="1"/>
  <c r="O1030" i="1"/>
  <c r="P1030" i="1" s="1"/>
  <c r="O1190" i="1"/>
  <c r="P1190" i="1" s="1"/>
  <c r="K1577" i="1"/>
  <c r="L1577" i="1" s="1"/>
  <c r="K1656" i="1"/>
  <c r="L1656" i="1" s="1"/>
  <c r="Q1656" i="1" s="1"/>
  <c r="K2101" i="1"/>
  <c r="L2101" i="1" s="1"/>
  <c r="O9" i="1"/>
  <c r="P9" i="1" s="1"/>
  <c r="O12" i="1"/>
  <c r="P12" i="1" s="1"/>
  <c r="O25" i="1"/>
  <c r="P25" i="1" s="1"/>
  <c r="O65" i="1"/>
  <c r="P65" i="1" s="1"/>
  <c r="Q136" i="1"/>
  <c r="Q166" i="1"/>
  <c r="K187" i="1"/>
  <c r="L187" i="1" s="1"/>
  <c r="K249" i="1"/>
  <c r="L249" i="1" s="1"/>
  <c r="K265" i="1"/>
  <c r="L265" i="1" s="1"/>
  <c r="O297" i="1"/>
  <c r="P297" i="1" s="1"/>
  <c r="Q297" i="1" s="1"/>
  <c r="O300" i="1"/>
  <c r="P300" i="1" s="1"/>
  <c r="O305" i="1"/>
  <c r="P305" i="1" s="1"/>
  <c r="O329" i="1"/>
  <c r="P329" i="1" s="1"/>
  <c r="O361" i="1"/>
  <c r="P361" i="1" s="1"/>
  <c r="O364" i="1"/>
  <c r="P364" i="1" s="1"/>
  <c r="O377" i="1"/>
  <c r="P377" i="1" s="1"/>
  <c r="K642" i="1"/>
  <c r="L642" i="1" s="1"/>
  <c r="O675" i="1"/>
  <c r="P675" i="1" s="1"/>
  <c r="Q675" i="1" s="1"/>
  <c r="O699" i="1"/>
  <c r="P699" i="1" s="1"/>
  <c r="Q985" i="1"/>
  <c r="Q1018" i="1"/>
  <c r="Q1349" i="1"/>
  <c r="K1508" i="1"/>
  <c r="L1508" i="1" s="1"/>
  <c r="O2372" i="1"/>
  <c r="P2372" i="1" s="1"/>
  <c r="Q2378" i="1"/>
  <c r="Q16" i="1"/>
  <c r="K73" i="1"/>
  <c r="L73" i="1" s="1"/>
  <c r="K123" i="1"/>
  <c r="L123" i="1" s="1"/>
  <c r="K171" i="1"/>
  <c r="L171" i="1" s="1"/>
  <c r="K177" i="1"/>
  <c r="L177" i="1" s="1"/>
  <c r="K182" i="1"/>
  <c r="L182" i="1" s="1"/>
  <c r="Q182" i="1" s="1"/>
  <c r="K193" i="1"/>
  <c r="L193" i="1" s="1"/>
  <c r="O206" i="1"/>
  <c r="P206" i="1" s="1"/>
  <c r="O209" i="1"/>
  <c r="P209" i="1" s="1"/>
  <c r="O217" i="1"/>
  <c r="P217" i="1" s="1"/>
  <c r="K271" i="1"/>
  <c r="L271" i="1" s="1"/>
  <c r="O380" i="1"/>
  <c r="P380" i="1" s="1"/>
  <c r="O410" i="1"/>
  <c r="P410" i="1" s="1"/>
  <c r="K419" i="1"/>
  <c r="L419" i="1" s="1"/>
  <c r="K433" i="1"/>
  <c r="L433" i="1" s="1"/>
  <c r="Q433" i="1" s="1"/>
  <c r="O449" i="1"/>
  <c r="P449" i="1" s="1"/>
  <c r="Q449" i="1" s="1"/>
  <c r="O579" i="1"/>
  <c r="P579" i="1" s="1"/>
  <c r="O606" i="1"/>
  <c r="P606" i="1" s="1"/>
  <c r="Q606" i="1" s="1"/>
  <c r="O611" i="1"/>
  <c r="P611" i="1" s="1"/>
  <c r="Q611" i="1" s="1"/>
  <c r="K634" i="1"/>
  <c r="L634" i="1" s="1"/>
  <c r="K673" i="1"/>
  <c r="L673" i="1" s="1"/>
  <c r="K742" i="1"/>
  <c r="L742" i="1" s="1"/>
  <c r="O1896" i="1"/>
  <c r="P1896" i="1" s="1"/>
  <c r="Q1896" i="1" s="1"/>
  <c r="K2212" i="1"/>
  <c r="L2212" i="1" s="1"/>
  <c r="K89" i="1"/>
  <c r="L89" i="1" s="1"/>
  <c r="Q110" i="1"/>
  <c r="K113" i="1"/>
  <c r="L113" i="1" s="1"/>
  <c r="K118" i="1"/>
  <c r="L118" i="1" s="1"/>
  <c r="Q118" i="1" s="1"/>
  <c r="K139" i="1"/>
  <c r="L139" i="1" s="1"/>
  <c r="K161" i="1"/>
  <c r="L161" i="1" s="1"/>
  <c r="Q161" i="1" s="1"/>
  <c r="O220" i="1"/>
  <c r="P220" i="1" s="1"/>
  <c r="K233" i="1"/>
  <c r="L233" i="1" s="1"/>
  <c r="O241" i="1"/>
  <c r="P241" i="1" s="1"/>
  <c r="O249" i="1"/>
  <c r="P249" i="1" s="1"/>
  <c r="O252" i="1"/>
  <c r="P252" i="1" s="1"/>
  <c r="Q252" i="1" s="1"/>
  <c r="O413" i="1"/>
  <c r="P413" i="1" s="1"/>
  <c r="O563" i="1"/>
  <c r="P563" i="1" s="1"/>
  <c r="Q563" i="1" s="1"/>
  <c r="Q805" i="1"/>
  <c r="Q913" i="1"/>
  <c r="O966" i="1"/>
  <c r="P966" i="1" s="1"/>
  <c r="O1218" i="1"/>
  <c r="P1218" i="1" s="1"/>
  <c r="Q1218" i="1" s="1"/>
  <c r="O1376" i="1"/>
  <c r="P1376" i="1" s="1"/>
  <c r="O1472" i="1"/>
  <c r="P1472" i="1" s="1"/>
  <c r="O1564" i="1"/>
  <c r="P1564" i="1" s="1"/>
  <c r="K2163" i="1"/>
  <c r="L2163" i="1" s="1"/>
  <c r="O60" i="1"/>
  <c r="P60" i="1" s="1"/>
  <c r="Q60" i="1" s="1"/>
  <c r="O73" i="1"/>
  <c r="P73" i="1" s="1"/>
  <c r="K129" i="1"/>
  <c r="L129" i="1" s="1"/>
  <c r="K145" i="1"/>
  <c r="L145" i="1" s="1"/>
  <c r="K153" i="1"/>
  <c r="L153" i="1" s="1"/>
  <c r="O193" i="1"/>
  <c r="P193" i="1" s="1"/>
  <c r="K201" i="1"/>
  <c r="L201" i="1" s="1"/>
  <c r="K207" i="1"/>
  <c r="L207" i="1" s="1"/>
  <c r="Q207" i="1" s="1"/>
  <c r="O316" i="1"/>
  <c r="P316" i="1" s="1"/>
  <c r="K349" i="1"/>
  <c r="L349" i="1" s="1"/>
  <c r="K355" i="1"/>
  <c r="L355" i="1" s="1"/>
  <c r="K411" i="1"/>
  <c r="L411" i="1" s="1"/>
  <c r="Q414" i="1"/>
  <c r="O531" i="1"/>
  <c r="P531" i="1" s="1"/>
  <c r="Q531" i="1" s="1"/>
  <c r="K594" i="1"/>
  <c r="L594" i="1" s="1"/>
  <c r="K626" i="1"/>
  <c r="L626" i="1" s="1"/>
  <c r="K629" i="1"/>
  <c r="L629" i="1" s="1"/>
  <c r="Q632" i="1"/>
  <c r="Q1528" i="1"/>
  <c r="O1548" i="1"/>
  <c r="P1548" i="1" s="1"/>
  <c r="O1556" i="1"/>
  <c r="P1556" i="1" s="1"/>
  <c r="O1580" i="1"/>
  <c r="P1580" i="1" s="1"/>
  <c r="K1892" i="1"/>
  <c r="L1892" i="1" s="1"/>
  <c r="O2157" i="1"/>
  <c r="P2157" i="1" s="1"/>
  <c r="O76" i="1"/>
  <c r="P76" i="1" s="1"/>
  <c r="O89" i="1"/>
  <c r="P89" i="1" s="1"/>
  <c r="Q175" i="1"/>
  <c r="O177" i="1"/>
  <c r="P177" i="1" s="1"/>
  <c r="K185" i="1"/>
  <c r="L185" i="1" s="1"/>
  <c r="Q185" i="1" s="1"/>
  <c r="K221" i="1"/>
  <c r="L221" i="1" s="1"/>
  <c r="O233" i="1"/>
  <c r="P233" i="1" s="1"/>
  <c r="O236" i="1"/>
  <c r="P236" i="1" s="1"/>
  <c r="Q236" i="1" s="1"/>
  <c r="Q278" i="1"/>
  <c r="Q280" i="1"/>
  <c r="K333" i="1"/>
  <c r="L333" i="1" s="1"/>
  <c r="K518" i="1"/>
  <c r="L518" i="1" s="1"/>
  <c r="K567" i="1"/>
  <c r="L567" i="1" s="1"/>
  <c r="Q567" i="1" s="1"/>
  <c r="O659" i="1"/>
  <c r="P659" i="1" s="1"/>
  <c r="Q761" i="1"/>
  <c r="K1562" i="1"/>
  <c r="L1562" i="1" s="1"/>
  <c r="K1565" i="1"/>
  <c r="L1565" i="1" s="1"/>
  <c r="Q1849" i="1"/>
  <c r="O45" i="1"/>
  <c r="P45" i="1" s="1"/>
  <c r="Q80" i="1"/>
  <c r="K121" i="1"/>
  <c r="L121" i="1" s="1"/>
  <c r="O129" i="1"/>
  <c r="P129" i="1" s="1"/>
  <c r="O142" i="1"/>
  <c r="P142" i="1" s="1"/>
  <c r="Q142" i="1" s="1"/>
  <c r="O153" i="1"/>
  <c r="P153" i="1" s="1"/>
  <c r="Q178" i="1"/>
  <c r="O201" i="1"/>
  <c r="P201" i="1" s="1"/>
  <c r="O204" i="1"/>
  <c r="P204" i="1" s="1"/>
  <c r="Q204" i="1" s="1"/>
  <c r="K283" i="1"/>
  <c r="L283" i="1" s="1"/>
  <c r="O346" i="1"/>
  <c r="P346" i="1" s="1"/>
  <c r="Q346" i="1" s="1"/>
  <c r="O349" i="1"/>
  <c r="P349" i="1" s="1"/>
  <c r="O481" i="1"/>
  <c r="P481" i="1" s="1"/>
  <c r="K546" i="1"/>
  <c r="L546" i="1" s="1"/>
  <c r="Q749" i="1"/>
  <c r="K11" i="1"/>
  <c r="L11" i="1" s="1"/>
  <c r="O19" i="1"/>
  <c r="P19" i="1" s="1"/>
  <c r="Q19" i="1" s="1"/>
  <c r="O29" i="1"/>
  <c r="P29" i="1" s="1"/>
  <c r="O32" i="1"/>
  <c r="P32" i="1" s="1"/>
  <c r="Q32" i="1" s="1"/>
  <c r="K43" i="1"/>
  <c r="L43" i="1" s="1"/>
  <c r="K46" i="1"/>
  <c r="L46" i="1" s="1"/>
  <c r="O58" i="1"/>
  <c r="P58" i="1" s="1"/>
  <c r="K77" i="1"/>
  <c r="L77" i="1" s="1"/>
  <c r="K101" i="1"/>
  <c r="L101" i="1" s="1"/>
  <c r="K137" i="1"/>
  <c r="L137" i="1" s="1"/>
  <c r="Q137" i="1" s="1"/>
  <c r="Q154" i="1"/>
  <c r="O156" i="1"/>
  <c r="P156" i="1" s="1"/>
  <c r="Q156" i="1" s="1"/>
  <c r="K248" i="1"/>
  <c r="L248" i="1" s="1"/>
  <c r="O256" i="1"/>
  <c r="P256" i="1" s="1"/>
  <c r="O259" i="1"/>
  <c r="P259" i="1" s="1"/>
  <c r="K264" i="1"/>
  <c r="L264" i="1" s="1"/>
  <c r="Q264" i="1" s="1"/>
  <c r="O272" i="1"/>
  <c r="P272" i="1" s="1"/>
  <c r="O275" i="1"/>
  <c r="P275" i="1" s="1"/>
  <c r="K289" i="1"/>
  <c r="L289" i="1" s="1"/>
  <c r="K299" i="1"/>
  <c r="L299" i="1" s="1"/>
  <c r="O304" i="1"/>
  <c r="P304" i="1" s="1"/>
  <c r="Q304" i="1" s="1"/>
  <c r="K307" i="1"/>
  <c r="L307" i="1" s="1"/>
  <c r="Q307" i="1" s="1"/>
  <c r="O333" i="1"/>
  <c r="P333" i="1" s="1"/>
  <c r="O390" i="1"/>
  <c r="P390" i="1" s="1"/>
  <c r="Q390" i="1" s="1"/>
  <c r="O420" i="1"/>
  <c r="P420" i="1" s="1"/>
  <c r="K423" i="1"/>
  <c r="L423" i="1" s="1"/>
  <c r="K426" i="1"/>
  <c r="L426" i="1" s="1"/>
  <c r="Q426" i="1" s="1"/>
  <c r="O456" i="1"/>
  <c r="P456" i="1" s="1"/>
  <c r="Q456" i="1" s="1"/>
  <c r="K462" i="1"/>
  <c r="L462" i="1" s="1"/>
  <c r="Q462" i="1" s="1"/>
  <c r="O467" i="1"/>
  <c r="P467" i="1" s="1"/>
  <c r="O470" i="1"/>
  <c r="P470" i="1" s="1"/>
  <c r="K479" i="1"/>
  <c r="L479" i="1" s="1"/>
  <c r="K482" i="1"/>
  <c r="L482" i="1" s="1"/>
  <c r="O487" i="1"/>
  <c r="P487" i="1" s="1"/>
  <c r="Q487" i="1" s="1"/>
  <c r="O490" i="1"/>
  <c r="P490" i="1" s="1"/>
  <c r="K510" i="1"/>
  <c r="L510" i="1" s="1"/>
  <c r="Q510" i="1" s="1"/>
  <c r="K538" i="1"/>
  <c r="L538" i="1" s="1"/>
  <c r="Q538" i="1" s="1"/>
  <c r="K549" i="1"/>
  <c r="L549" i="1" s="1"/>
  <c r="O556" i="1"/>
  <c r="P556" i="1" s="1"/>
  <c r="O724" i="1"/>
  <c r="P724" i="1" s="1"/>
  <c r="K733" i="1"/>
  <c r="L733" i="1" s="1"/>
  <c r="Q733" i="1" s="1"/>
  <c r="O743" i="1"/>
  <c r="P743" i="1" s="1"/>
  <c r="K746" i="1"/>
  <c r="L746" i="1" s="1"/>
  <c r="Q746" i="1" s="1"/>
  <c r="K776" i="1"/>
  <c r="L776" i="1" s="1"/>
  <c r="O798" i="1"/>
  <c r="P798" i="1" s="1"/>
  <c r="Q798" i="1" s="1"/>
  <c r="O813" i="1"/>
  <c r="P813" i="1" s="1"/>
  <c r="O853" i="1"/>
  <c r="P853" i="1" s="1"/>
  <c r="Q853" i="1" s="1"/>
  <c r="K894" i="1"/>
  <c r="L894" i="1" s="1"/>
  <c r="K930" i="1"/>
  <c r="L930" i="1" s="1"/>
  <c r="O935" i="1"/>
  <c r="P935" i="1" s="1"/>
  <c r="Q935" i="1" s="1"/>
  <c r="O938" i="1"/>
  <c r="P938" i="1" s="1"/>
  <c r="Q941" i="1"/>
  <c r="K994" i="1"/>
  <c r="L994" i="1" s="1"/>
  <c r="K999" i="1"/>
  <c r="L999" i="1" s="1"/>
  <c r="Q999" i="1" s="1"/>
  <c r="K1041" i="1"/>
  <c r="L1041" i="1" s="1"/>
  <c r="O1053" i="1"/>
  <c r="P1053" i="1" s="1"/>
  <c r="O1094" i="1"/>
  <c r="P1094" i="1" s="1"/>
  <c r="K1317" i="1"/>
  <c r="L1317" i="1" s="1"/>
  <c r="O1358" i="1"/>
  <c r="P1358" i="1" s="1"/>
  <c r="O1467" i="1"/>
  <c r="P1467" i="1" s="1"/>
  <c r="Q1467" i="1" s="1"/>
  <c r="K2269" i="1"/>
  <c r="L2269" i="1" s="1"/>
  <c r="Q2269" i="1" s="1"/>
  <c r="O635" i="1"/>
  <c r="P635" i="1" s="1"/>
  <c r="K649" i="1"/>
  <c r="L649" i="1" s="1"/>
  <c r="O654" i="1"/>
  <c r="P654" i="1" s="1"/>
  <c r="Q654" i="1" s="1"/>
  <c r="K688" i="1"/>
  <c r="L688" i="1" s="1"/>
  <c r="O713" i="1"/>
  <c r="P713" i="1" s="1"/>
  <c r="O732" i="1"/>
  <c r="P732" i="1" s="1"/>
  <c r="K740" i="1"/>
  <c r="L740" i="1" s="1"/>
  <c r="Q740" i="1" s="1"/>
  <c r="O748" i="1"/>
  <c r="P748" i="1" s="1"/>
  <c r="Q751" i="1"/>
  <c r="O768" i="1"/>
  <c r="P768" i="1" s="1"/>
  <c r="O782" i="1"/>
  <c r="P782" i="1" s="1"/>
  <c r="Q782" i="1" s="1"/>
  <c r="O785" i="1"/>
  <c r="P785" i="1" s="1"/>
  <c r="O829" i="1"/>
  <c r="P829" i="1" s="1"/>
  <c r="Q829" i="1" s="1"/>
  <c r="O864" i="1"/>
  <c r="P864" i="1" s="1"/>
  <c r="O874" i="1"/>
  <c r="P874" i="1" s="1"/>
  <c r="O964" i="1"/>
  <c r="P964" i="1" s="1"/>
  <c r="O1008" i="1"/>
  <c r="P1008" i="1" s="1"/>
  <c r="K1011" i="1"/>
  <c r="L1011" i="1" s="1"/>
  <c r="Q1011" i="1" s="1"/>
  <c r="O1095" i="1"/>
  <c r="P1095" i="1" s="1"/>
  <c r="Q1095" i="1" s="1"/>
  <c r="O1113" i="1"/>
  <c r="P1113" i="1" s="1"/>
  <c r="Q1113" i="1" s="1"/>
  <c r="K1119" i="1"/>
  <c r="L1119" i="1" s="1"/>
  <c r="O1142" i="1"/>
  <c r="P1142" i="1" s="1"/>
  <c r="O1207" i="1"/>
  <c r="P1207" i="1" s="1"/>
  <c r="K1235" i="1"/>
  <c r="L1235" i="1" s="1"/>
  <c r="O1246" i="1"/>
  <c r="P1246" i="1" s="1"/>
  <c r="O1267" i="1"/>
  <c r="P1267" i="1" s="1"/>
  <c r="O1282" i="1"/>
  <c r="P1282" i="1" s="1"/>
  <c r="O1285" i="1"/>
  <c r="P1285" i="1" s="1"/>
  <c r="K1310" i="1"/>
  <c r="L1310" i="1" s="1"/>
  <c r="Q1362" i="1"/>
  <c r="K1496" i="1"/>
  <c r="L1496" i="1" s="1"/>
  <c r="K1518" i="1"/>
  <c r="L1518" i="1" s="1"/>
  <c r="Q1523" i="1"/>
  <c r="Q1709" i="1"/>
  <c r="K1720" i="1"/>
  <c r="L1720" i="1" s="1"/>
  <c r="Q1720" i="1" s="1"/>
  <c r="K1767" i="1"/>
  <c r="L1767" i="1" s="1"/>
  <c r="O1903" i="1"/>
  <c r="P1903" i="1" s="1"/>
  <c r="O2034" i="1"/>
  <c r="P2034" i="1" s="1"/>
  <c r="Q2034" i="1" s="1"/>
  <c r="O2315" i="1"/>
  <c r="P2315" i="1" s="1"/>
  <c r="K883" i="1"/>
  <c r="L883" i="1" s="1"/>
  <c r="Q883" i="1" s="1"/>
  <c r="K898" i="1"/>
  <c r="L898" i="1" s="1"/>
  <c r="K903" i="1"/>
  <c r="L903" i="1" s="1"/>
  <c r="O944" i="1"/>
  <c r="P944" i="1" s="1"/>
  <c r="O1034" i="1"/>
  <c r="P1034" i="1" s="1"/>
  <c r="K1130" i="1"/>
  <c r="L1130" i="1" s="1"/>
  <c r="K1193" i="1"/>
  <c r="L1193" i="1" s="1"/>
  <c r="Q1193" i="1" s="1"/>
  <c r="O1205" i="1"/>
  <c r="P1205" i="1" s="1"/>
  <c r="Q1205" i="1" s="1"/>
  <c r="O1318" i="1"/>
  <c r="P1318" i="1" s="1"/>
  <c r="O1402" i="1"/>
  <c r="P1402" i="1" s="1"/>
  <c r="K1443" i="1"/>
  <c r="L1443" i="1" s="1"/>
  <c r="Q1443" i="1" s="1"/>
  <c r="K1459" i="1"/>
  <c r="L1459" i="1" s="1"/>
  <c r="O1461" i="1"/>
  <c r="P1461" i="1" s="1"/>
  <c r="Q1461" i="1" s="1"/>
  <c r="O1464" i="1"/>
  <c r="P1464" i="1" s="1"/>
  <c r="Q1464" i="1" s="1"/>
  <c r="K1470" i="1"/>
  <c r="L1470" i="1" s="1"/>
  <c r="O1665" i="1"/>
  <c r="P1665" i="1" s="1"/>
  <c r="K1668" i="1"/>
  <c r="L1668" i="1" s="1"/>
  <c r="Q1668" i="1" s="1"/>
  <c r="K1688" i="1"/>
  <c r="L1688" i="1" s="1"/>
  <c r="K2027" i="1"/>
  <c r="L2027" i="1" s="1"/>
  <c r="Q2027" i="1" s="1"/>
  <c r="K2211" i="1"/>
  <c r="L2211" i="1" s="1"/>
  <c r="Q2219" i="1"/>
  <c r="O2308" i="1"/>
  <c r="P2308" i="1" s="1"/>
  <c r="K1136" i="1"/>
  <c r="L1136" i="1" s="1"/>
  <c r="O1169" i="1"/>
  <c r="P1169" i="1" s="1"/>
  <c r="Q1327" i="1"/>
  <c r="Q1363" i="1"/>
  <c r="O1478" i="1"/>
  <c r="P1478" i="1" s="1"/>
  <c r="O1759" i="1"/>
  <c r="P1759" i="1" s="1"/>
  <c r="Q1759" i="1" s="1"/>
  <c r="O2203" i="1"/>
  <c r="P2203" i="1" s="1"/>
  <c r="Q2208" i="1"/>
  <c r="K2306" i="1"/>
  <c r="L2306" i="1" s="1"/>
  <c r="O2329" i="1"/>
  <c r="P2329" i="1" s="1"/>
  <c r="K2346" i="1"/>
  <c r="L2346" i="1" s="1"/>
  <c r="K2354" i="1"/>
  <c r="L2354" i="1" s="1"/>
  <c r="O2368" i="1"/>
  <c r="P2368" i="1" s="1"/>
  <c r="Q2368" i="1" s="1"/>
  <c r="O742" i="1"/>
  <c r="P742" i="1" s="1"/>
  <c r="O753" i="1"/>
  <c r="P753" i="1" s="1"/>
  <c r="Q753" i="1" s="1"/>
  <c r="Q824" i="1"/>
  <c r="K839" i="1"/>
  <c r="L839" i="1" s="1"/>
  <c r="K992" i="1"/>
  <c r="L992" i="1" s="1"/>
  <c r="Q992" i="1" s="1"/>
  <c r="K1004" i="1"/>
  <c r="L1004" i="1" s="1"/>
  <c r="K1019" i="1"/>
  <c r="L1019" i="1" s="1"/>
  <c r="K1074" i="1"/>
  <c r="L1074" i="1" s="1"/>
  <c r="K1089" i="1"/>
  <c r="L1089" i="1" s="1"/>
  <c r="O1106" i="1"/>
  <c r="P1106" i="1" s="1"/>
  <c r="K1143" i="1"/>
  <c r="L1143" i="1" s="1"/>
  <c r="K1158" i="1"/>
  <c r="L1158" i="1" s="1"/>
  <c r="O1178" i="1"/>
  <c r="P1178" i="1" s="1"/>
  <c r="K1258" i="1"/>
  <c r="L1258" i="1" s="1"/>
  <c r="Q1258" i="1" s="1"/>
  <c r="O1280" i="1"/>
  <c r="P1280" i="1" s="1"/>
  <c r="O1302" i="1"/>
  <c r="P1302" i="1" s="1"/>
  <c r="K1350" i="1"/>
  <c r="L1350" i="1" s="1"/>
  <c r="Q1350" i="1" s="1"/>
  <c r="K1364" i="1"/>
  <c r="L1364" i="1" s="1"/>
  <c r="Q1364" i="1" s="1"/>
  <c r="O1366" i="1"/>
  <c r="P1366" i="1" s="1"/>
  <c r="O1408" i="1"/>
  <c r="P1408" i="1" s="1"/>
  <c r="O1432" i="1"/>
  <c r="P1432" i="1" s="1"/>
  <c r="O1510" i="1"/>
  <c r="P1510" i="1" s="1"/>
  <c r="O1532" i="1"/>
  <c r="P1532" i="1" s="1"/>
  <c r="K1727" i="1"/>
  <c r="L1727" i="1" s="1"/>
  <c r="O1866" i="1"/>
  <c r="P1866" i="1" s="1"/>
  <c r="Q1866" i="1" s="1"/>
  <c r="Q1955" i="1"/>
  <c r="K2273" i="1"/>
  <c r="L2273" i="1" s="1"/>
  <c r="K2286" i="1"/>
  <c r="L2286" i="1" s="1"/>
  <c r="O2306" i="1"/>
  <c r="P2306" i="1" s="1"/>
  <c r="K2359" i="1"/>
  <c r="L2359" i="1" s="1"/>
  <c r="Q2359" i="1" s="1"/>
  <c r="K2376" i="1"/>
  <c r="L2376" i="1" s="1"/>
  <c r="Q2376" i="1" s="1"/>
  <c r="K949" i="1"/>
  <c r="L949" i="1" s="1"/>
  <c r="K1105" i="1"/>
  <c r="L1105" i="1" s="1"/>
  <c r="Q1105" i="1" s="1"/>
  <c r="K1118" i="1"/>
  <c r="L1118" i="1" s="1"/>
  <c r="K1121" i="1"/>
  <c r="L1121" i="1" s="1"/>
  <c r="Q1121" i="1" s="1"/>
  <c r="O1136" i="1"/>
  <c r="P1136" i="1" s="1"/>
  <c r="O1141" i="1"/>
  <c r="P1141" i="1" s="1"/>
  <c r="Q1154" i="1"/>
  <c r="O1164" i="1"/>
  <c r="P1164" i="1" s="1"/>
  <c r="K1182" i="1"/>
  <c r="L1182" i="1" s="1"/>
  <c r="O1226" i="1"/>
  <c r="P1226" i="1" s="1"/>
  <c r="Q1226" i="1" s="1"/>
  <c r="K1407" i="1"/>
  <c r="L1407" i="1" s="1"/>
  <c r="K1428" i="1"/>
  <c r="L1428" i="1" s="1"/>
  <c r="Q1428" i="1" s="1"/>
  <c r="K1475" i="1"/>
  <c r="L1475" i="1" s="1"/>
  <c r="K1556" i="1"/>
  <c r="L1556" i="1" s="1"/>
  <c r="K1564" i="1"/>
  <c r="L1564" i="1" s="1"/>
  <c r="O1569" i="1"/>
  <c r="P1569" i="1" s="1"/>
  <c r="Q1569" i="1" s="1"/>
  <c r="O1593" i="1"/>
  <c r="P1593" i="1" s="1"/>
  <c r="O1596" i="1"/>
  <c r="P1596" i="1" s="1"/>
  <c r="K1690" i="1"/>
  <c r="L1690" i="1" s="1"/>
  <c r="Q1690" i="1" s="1"/>
  <c r="K1693" i="1"/>
  <c r="L1693" i="1" s="1"/>
  <c r="K1805" i="1"/>
  <c r="L1805" i="1" s="1"/>
  <c r="Q1805" i="1" s="1"/>
  <c r="Q1950" i="1"/>
  <c r="K2050" i="1"/>
  <c r="L2050" i="1" s="1"/>
  <c r="K2080" i="1"/>
  <c r="L2080" i="1" s="1"/>
  <c r="K2088" i="1"/>
  <c r="L2088" i="1" s="1"/>
  <c r="O2165" i="1"/>
  <c r="P2165" i="1" s="1"/>
  <c r="O2230" i="1"/>
  <c r="P2230" i="1" s="1"/>
  <c r="K348" i="1"/>
  <c r="L348" i="1" s="1"/>
  <c r="O353" i="1"/>
  <c r="P353" i="1" s="1"/>
  <c r="O356" i="1"/>
  <c r="P356" i="1" s="1"/>
  <c r="O358" i="1"/>
  <c r="P358" i="1" s="1"/>
  <c r="Q358" i="1" s="1"/>
  <c r="O382" i="1"/>
  <c r="P382" i="1" s="1"/>
  <c r="K388" i="1"/>
  <c r="L388" i="1" s="1"/>
  <c r="Q388" i="1" s="1"/>
  <c r="K401" i="1"/>
  <c r="L401" i="1" s="1"/>
  <c r="Q401" i="1" s="1"/>
  <c r="K404" i="1"/>
  <c r="L404" i="1" s="1"/>
  <c r="K412" i="1"/>
  <c r="L412" i="1" s="1"/>
  <c r="O425" i="1"/>
  <c r="P425" i="1" s="1"/>
  <c r="K431" i="1"/>
  <c r="L431" i="1" s="1"/>
  <c r="K434" i="1"/>
  <c r="L434" i="1" s="1"/>
  <c r="K439" i="1"/>
  <c r="L439" i="1" s="1"/>
  <c r="O441" i="1"/>
  <c r="P441" i="1" s="1"/>
  <c r="Q453" i="1"/>
  <c r="O500" i="1"/>
  <c r="P500" i="1" s="1"/>
  <c r="Q500" i="1" s="1"/>
  <c r="K512" i="1"/>
  <c r="L512" i="1" s="1"/>
  <c r="Q512" i="1" s="1"/>
  <c r="O528" i="1"/>
  <c r="P528" i="1" s="1"/>
  <c r="O539" i="1"/>
  <c r="P539" i="1" s="1"/>
  <c r="K550" i="1"/>
  <c r="L550" i="1" s="1"/>
  <c r="K560" i="1"/>
  <c r="L560" i="1" s="1"/>
  <c r="K616" i="1"/>
  <c r="L616" i="1" s="1"/>
  <c r="K630" i="1"/>
  <c r="L630" i="1" s="1"/>
  <c r="K635" i="1"/>
  <c r="L635" i="1" s="1"/>
  <c r="K638" i="1"/>
  <c r="L638" i="1" s="1"/>
  <c r="O640" i="1"/>
  <c r="P640" i="1" s="1"/>
  <c r="Q640" i="1" s="1"/>
  <c r="K661" i="1"/>
  <c r="L661" i="1" s="1"/>
  <c r="Q661" i="1" s="1"/>
  <c r="O666" i="1"/>
  <c r="P666" i="1" s="1"/>
  <c r="O695" i="1"/>
  <c r="P695" i="1" s="1"/>
  <c r="Q695" i="1" s="1"/>
  <c r="K703" i="1"/>
  <c r="L703" i="1" s="1"/>
  <c r="O723" i="1"/>
  <c r="P723" i="1" s="1"/>
  <c r="K726" i="1"/>
  <c r="L726" i="1" s="1"/>
  <c r="Q726" i="1" s="1"/>
  <c r="K729" i="1"/>
  <c r="L729" i="1" s="1"/>
  <c r="K739" i="1"/>
  <c r="L739" i="1" s="1"/>
  <c r="Q739" i="1" s="1"/>
  <c r="K752" i="1"/>
  <c r="L752" i="1" s="1"/>
  <c r="O786" i="1"/>
  <c r="P786" i="1" s="1"/>
  <c r="Q786" i="1" s="1"/>
  <c r="K826" i="1"/>
  <c r="L826" i="1" s="1"/>
  <c r="Q826" i="1" s="1"/>
  <c r="O828" i="1"/>
  <c r="P828" i="1" s="1"/>
  <c r="K833" i="1"/>
  <c r="L833" i="1" s="1"/>
  <c r="Q833" i="1" s="1"/>
  <c r="O842" i="1"/>
  <c r="P842" i="1" s="1"/>
  <c r="K869" i="1"/>
  <c r="L869" i="1" s="1"/>
  <c r="K871" i="1"/>
  <c r="L871" i="1" s="1"/>
  <c r="O876" i="1"/>
  <c r="P876" i="1" s="1"/>
  <c r="K895" i="1"/>
  <c r="L895" i="1" s="1"/>
  <c r="K920" i="1"/>
  <c r="L920" i="1" s="1"/>
  <c r="K939" i="1"/>
  <c r="L939" i="1" s="1"/>
  <c r="Q939" i="1" s="1"/>
  <c r="K944" i="1"/>
  <c r="L944" i="1" s="1"/>
  <c r="O948" i="1"/>
  <c r="P948" i="1" s="1"/>
  <c r="O986" i="1"/>
  <c r="P986" i="1" s="1"/>
  <c r="O996" i="1"/>
  <c r="P996" i="1" s="1"/>
  <c r="O1010" i="1"/>
  <c r="P1010" i="1" s="1"/>
  <c r="O1046" i="1"/>
  <c r="P1046" i="1" s="1"/>
  <c r="O1049" i="1"/>
  <c r="P1049" i="1" s="1"/>
  <c r="K1088" i="1"/>
  <c r="L1088" i="1" s="1"/>
  <c r="Q1088" i="1" s="1"/>
  <c r="K1102" i="1"/>
  <c r="L1102" i="1" s="1"/>
  <c r="K1147" i="1"/>
  <c r="L1147" i="1" s="1"/>
  <c r="O1156" i="1"/>
  <c r="P1156" i="1" s="1"/>
  <c r="O1158" i="1"/>
  <c r="P1158" i="1" s="1"/>
  <c r="K1250" i="1"/>
  <c r="L1250" i="1" s="1"/>
  <c r="Q1250" i="1" s="1"/>
  <c r="K1255" i="1"/>
  <c r="L1255" i="1" s="1"/>
  <c r="Q1255" i="1" s="1"/>
  <c r="Q1267" i="1"/>
  <c r="K1279" i="1"/>
  <c r="L1279" i="1" s="1"/>
  <c r="K1290" i="1"/>
  <c r="L1290" i="1" s="1"/>
  <c r="O1326" i="1"/>
  <c r="P1326" i="1" s="1"/>
  <c r="O1400" i="1"/>
  <c r="P1400" i="1" s="1"/>
  <c r="O1436" i="1"/>
  <c r="P1436" i="1" s="1"/>
  <c r="O1530" i="1"/>
  <c r="P1530" i="1" s="1"/>
  <c r="Q1530" i="1" s="1"/>
  <c r="O1620" i="1"/>
  <c r="P1620" i="1" s="1"/>
  <c r="O1625" i="1"/>
  <c r="P1625" i="1" s="1"/>
  <c r="K1628" i="1"/>
  <c r="L1628" i="1" s="1"/>
  <c r="Q1675" i="1"/>
  <c r="K1689" i="1"/>
  <c r="L1689" i="1" s="1"/>
  <c r="Q1689" i="1" s="1"/>
  <c r="K1700" i="1"/>
  <c r="L1700" i="1" s="1"/>
  <c r="K1747" i="1"/>
  <c r="L1747" i="1" s="1"/>
  <c r="O1779" i="1"/>
  <c r="P1779" i="1" s="1"/>
  <c r="O1901" i="1"/>
  <c r="P1901" i="1" s="1"/>
  <c r="Q1901" i="1" s="1"/>
  <c r="Q1904" i="1"/>
  <c r="Q1920" i="1"/>
  <c r="K1953" i="1"/>
  <c r="L1953" i="1" s="1"/>
  <c r="K2044" i="1"/>
  <c r="L2044" i="1" s="1"/>
  <c r="K2244" i="1"/>
  <c r="L2244" i="1" s="1"/>
  <c r="K382" i="1"/>
  <c r="L382" i="1" s="1"/>
  <c r="O387" i="1"/>
  <c r="P387" i="1" s="1"/>
  <c r="Q387" i="1" s="1"/>
  <c r="O397" i="1"/>
  <c r="P397" i="1" s="1"/>
  <c r="Q397" i="1" s="1"/>
  <c r="O403" i="1"/>
  <c r="P403" i="1" s="1"/>
  <c r="Q403" i="1" s="1"/>
  <c r="K420" i="1"/>
  <c r="L420" i="1" s="1"/>
  <c r="K425" i="1"/>
  <c r="L425" i="1" s="1"/>
  <c r="Q425" i="1" s="1"/>
  <c r="O430" i="1"/>
  <c r="P430" i="1" s="1"/>
  <c r="Q430" i="1" s="1"/>
  <c r="O438" i="1"/>
  <c r="P438" i="1" s="1"/>
  <c r="K441" i="1"/>
  <c r="L441" i="1" s="1"/>
  <c r="K447" i="1"/>
  <c r="L447" i="1" s="1"/>
  <c r="K458" i="1"/>
  <c r="L458" i="1" s="1"/>
  <c r="O460" i="1"/>
  <c r="P460" i="1" s="1"/>
  <c r="O508" i="1"/>
  <c r="P508" i="1" s="1"/>
  <c r="O511" i="1"/>
  <c r="P511" i="1" s="1"/>
  <c r="O525" i="1"/>
  <c r="P525" i="1" s="1"/>
  <c r="Q525" i="1" s="1"/>
  <c r="K528" i="1"/>
  <c r="L528" i="1" s="1"/>
  <c r="K536" i="1"/>
  <c r="L536" i="1" s="1"/>
  <c r="K539" i="1"/>
  <c r="L539" i="1" s="1"/>
  <c r="O546" i="1"/>
  <c r="P546" i="1" s="1"/>
  <c r="O549" i="1"/>
  <c r="P549" i="1" s="1"/>
  <c r="K584" i="1"/>
  <c r="L584" i="1" s="1"/>
  <c r="O586" i="1"/>
  <c r="P586" i="1" s="1"/>
  <c r="O626" i="1"/>
  <c r="P626" i="1" s="1"/>
  <c r="O629" i="1"/>
  <c r="P629" i="1" s="1"/>
  <c r="O637" i="1"/>
  <c r="P637" i="1" s="1"/>
  <c r="Q707" i="1"/>
  <c r="Q715" i="1"/>
  <c r="O728" i="1"/>
  <c r="P728" i="1" s="1"/>
  <c r="O795" i="1"/>
  <c r="P795" i="1" s="1"/>
  <c r="K802" i="1"/>
  <c r="L802" i="1" s="1"/>
  <c r="K821" i="1"/>
  <c r="L821" i="1" s="1"/>
  <c r="K842" i="1"/>
  <c r="L842" i="1" s="1"/>
  <c r="K845" i="1"/>
  <c r="L845" i="1" s="1"/>
  <c r="O847" i="1"/>
  <c r="P847" i="1" s="1"/>
  <c r="O873" i="1"/>
  <c r="P873" i="1" s="1"/>
  <c r="Q873" i="1" s="1"/>
  <c r="O878" i="1"/>
  <c r="P878" i="1" s="1"/>
  <c r="O892" i="1"/>
  <c r="P892" i="1" s="1"/>
  <c r="Q929" i="1"/>
  <c r="K931" i="1"/>
  <c r="L931" i="1" s="1"/>
  <c r="O943" i="1"/>
  <c r="P943" i="1" s="1"/>
  <c r="Q943" i="1" s="1"/>
  <c r="K989" i="1"/>
  <c r="L989" i="1" s="1"/>
  <c r="Q989" i="1" s="1"/>
  <c r="Q991" i="1"/>
  <c r="Q1005" i="1"/>
  <c r="K1010" i="1"/>
  <c r="L1010" i="1" s="1"/>
  <c r="K1015" i="1"/>
  <c r="L1015" i="1" s="1"/>
  <c r="O1017" i="1"/>
  <c r="P1017" i="1" s="1"/>
  <c r="O1026" i="1"/>
  <c r="P1026" i="1" s="1"/>
  <c r="Q1026" i="1" s="1"/>
  <c r="O1031" i="1"/>
  <c r="P1031" i="1" s="1"/>
  <c r="Q1031" i="1" s="1"/>
  <c r="K1039" i="1"/>
  <c r="L1039" i="1" s="1"/>
  <c r="Q1039" i="1" s="1"/>
  <c r="K1049" i="1"/>
  <c r="L1049" i="1" s="1"/>
  <c r="K1058" i="1"/>
  <c r="L1058" i="1" s="1"/>
  <c r="K1112" i="1"/>
  <c r="L1112" i="1" s="1"/>
  <c r="Q1112" i="1" s="1"/>
  <c r="K1117" i="1"/>
  <c r="L1117" i="1" s="1"/>
  <c r="K1127" i="1"/>
  <c r="L1127" i="1" s="1"/>
  <c r="Q1127" i="1" s="1"/>
  <c r="K1175" i="1"/>
  <c r="L1175" i="1" s="1"/>
  <c r="Q1175" i="1" s="1"/>
  <c r="O1206" i="1"/>
  <c r="P1206" i="1" s="1"/>
  <c r="O1217" i="1"/>
  <c r="P1217" i="1" s="1"/>
  <c r="O1244" i="1"/>
  <c r="P1244" i="1" s="1"/>
  <c r="O1292" i="1"/>
  <c r="P1292" i="1" s="1"/>
  <c r="O1297" i="1"/>
  <c r="P1297" i="1" s="1"/>
  <c r="K1331" i="1"/>
  <c r="L1331" i="1" s="1"/>
  <c r="O1340" i="1"/>
  <c r="P1340" i="1" s="1"/>
  <c r="O1343" i="1"/>
  <c r="P1343" i="1" s="1"/>
  <c r="K1351" i="1"/>
  <c r="L1351" i="1" s="1"/>
  <c r="K1356" i="1"/>
  <c r="L1356" i="1" s="1"/>
  <c r="K1359" i="1"/>
  <c r="L1359" i="1" s="1"/>
  <c r="Q1359" i="1" s="1"/>
  <c r="O1372" i="1"/>
  <c r="P1372" i="1" s="1"/>
  <c r="K1395" i="1"/>
  <c r="L1395" i="1" s="1"/>
  <c r="K1465" i="1"/>
  <c r="L1465" i="1" s="1"/>
  <c r="K1493" i="1"/>
  <c r="L1493" i="1" s="1"/>
  <c r="K1541" i="1"/>
  <c r="L1541" i="1" s="1"/>
  <c r="K1601" i="1"/>
  <c r="L1601" i="1" s="1"/>
  <c r="K1620" i="1"/>
  <c r="L1620" i="1" s="1"/>
  <c r="K1630" i="1"/>
  <c r="L1630" i="1" s="1"/>
  <c r="O1712" i="1"/>
  <c r="P1712" i="1" s="1"/>
  <c r="O1989" i="1"/>
  <c r="P1989" i="1" s="1"/>
  <c r="Q1989" i="1" s="1"/>
  <c r="K2003" i="1"/>
  <c r="L2003" i="1" s="1"/>
  <c r="O2005" i="1"/>
  <c r="P2005" i="1" s="1"/>
  <c r="Q2005" i="1" s="1"/>
  <c r="K2011" i="1"/>
  <c r="L2011" i="1" s="1"/>
  <c r="K2267" i="1"/>
  <c r="L2267" i="1" s="1"/>
  <c r="Q700" i="1"/>
  <c r="Q718" i="1"/>
  <c r="Q1199" i="1"/>
  <c r="Q1318" i="1"/>
  <c r="Q1452" i="1"/>
  <c r="K331" i="1"/>
  <c r="L331" i="1" s="1"/>
  <c r="O412" i="1"/>
  <c r="P412" i="1" s="1"/>
  <c r="K489" i="1"/>
  <c r="L489" i="1" s="1"/>
  <c r="O497" i="1"/>
  <c r="P497" i="1" s="1"/>
  <c r="K505" i="1"/>
  <c r="L505" i="1" s="1"/>
  <c r="O513" i="1"/>
  <c r="P513" i="1" s="1"/>
  <c r="K547" i="1"/>
  <c r="L547" i="1" s="1"/>
  <c r="Q597" i="1"/>
  <c r="K651" i="1"/>
  <c r="L651" i="1" s="1"/>
  <c r="O658" i="1"/>
  <c r="P658" i="1" s="1"/>
  <c r="K682" i="1"/>
  <c r="L682" i="1" s="1"/>
  <c r="Q682" i="1" s="1"/>
  <c r="Q690" i="1"/>
  <c r="Q797" i="1"/>
  <c r="K886" i="1"/>
  <c r="L886" i="1" s="1"/>
  <c r="O890" i="1"/>
  <c r="P890" i="1" s="1"/>
  <c r="K914" i="1"/>
  <c r="L914" i="1" s="1"/>
  <c r="K919" i="1"/>
  <c r="L919" i="1" s="1"/>
  <c r="Q945" i="1"/>
  <c r="K1047" i="1"/>
  <c r="L1047" i="1" s="1"/>
  <c r="Q1148" i="1"/>
  <c r="K1150" i="1"/>
  <c r="L1150" i="1" s="1"/>
  <c r="O1182" i="1"/>
  <c r="P1182" i="1" s="1"/>
  <c r="K1219" i="1"/>
  <c r="L1219" i="1" s="1"/>
  <c r="Q1219" i="1" s="1"/>
  <c r="O1239" i="1"/>
  <c r="P1239" i="1" s="1"/>
  <c r="O1411" i="1"/>
  <c r="P1411" i="1" s="1"/>
  <c r="K1497" i="1"/>
  <c r="L1497" i="1" s="1"/>
  <c r="Q1497" i="1" s="1"/>
  <c r="O1504" i="1"/>
  <c r="P1504" i="1" s="1"/>
  <c r="O1517" i="1"/>
  <c r="P1517" i="1" s="1"/>
  <c r="Q1517" i="1" s="1"/>
  <c r="K1520" i="1"/>
  <c r="L1520" i="1" s="1"/>
  <c r="K1528" i="1"/>
  <c r="L1528" i="1" s="1"/>
  <c r="O1791" i="1"/>
  <c r="P1791" i="1" s="1"/>
  <c r="O1956" i="1"/>
  <c r="P1956" i="1" s="1"/>
  <c r="K2148" i="1"/>
  <c r="L2148" i="1" s="1"/>
  <c r="O2160" i="1"/>
  <c r="P2160" i="1" s="1"/>
  <c r="Q288" i="1"/>
  <c r="Q298" i="1"/>
  <c r="K313" i="1"/>
  <c r="L313" i="1" s="1"/>
  <c r="Q342" i="1"/>
  <c r="K347" i="1"/>
  <c r="L347" i="1" s="1"/>
  <c r="O365" i="1"/>
  <c r="P365" i="1" s="1"/>
  <c r="O409" i="1"/>
  <c r="P409" i="1" s="1"/>
  <c r="K8" i="1"/>
  <c r="L8" i="1" s="1"/>
  <c r="K13" i="1"/>
  <c r="L13" i="1" s="1"/>
  <c r="O18" i="1"/>
  <c r="P18" i="1" s="1"/>
  <c r="Q18" i="1" s="1"/>
  <c r="K47" i="1"/>
  <c r="L47" i="1" s="1"/>
  <c r="Q47" i="1" s="1"/>
  <c r="K50" i="1"/>
  <c r="L50" i="1" s="1"/>
  <c r="Q50" i="1" s="1"/>
  <c r="O52" i="1"/>
  <c r="P52" i="1" s="1"/>
  <c r="Q52" i="1" s="1"/>
  <c r="O54" i="1"/>
  <c r="P54" i="1" s="1"/>
  <c r="Q54" i="1" s="1"/>
  <c r="K59" i="1"/>
  <c r="L59" i="1" s="1"/>
  <c r="K62" i="1"/>
  <c r="L62" i="1" s="1"/>
  <c r="Q62" i="1" s="1"/>
  <c r="K68" i="1"/>
  <c r="L68" i="1" s="1"/>
  <c r="Q68" i="1" s="1"/>
  <c r="K78" i="1"/>
  <c r="L78" i="1" s="1"/>
  <c r="K88" i="1"/>
  <c r="L88" i="1" s="1"/>
  <c r="Q88" i="1" s="1"/>
  <c r="O98" i="1"/>
  <c r="P98" i="1" s="1"/>
  <c r="O103" i="1"/>
  <c r="P103" i="1" s="1"/>
  <c r="O105" i="1"/>
  <c r="P105" i="1" s="1"/>
  <c r="O108" i="1"/>
  <c r="P108" i="1" s="1"/>
  <c r="O121" i="1"/>
  <c r="P121" i="1" s="1"/>
  <c r="O124" i="1"/>
  <c r="P124" i="1" s="1"/>
  <c r="K143" i="1"/>
  <c r="L143" i="1" s="1"/>
  <c r="O175" i="1"/>
  <c r="P175" i="1" s="1"/>
  <c r="O185" i="1"/>
  <c r="P185" i="1" s="1"/>
  <c r="O188" i="1"/>
  <c r="P188" i="1" s="1"/>
  <c r="O191" i="1"/>
  <c r="P191" i="1" s="1"/>
  <c r="O194" i="1"/>
  <c r="P194" i="1" s="1"/>
  <c r="K197" i="1"/>
  <c r="L197" i="1" s="1"/>
  <c r="K227" i="1"/>
  <c r="L227" i="1" s="1"/>
  <c r="Q227" i="1" s="1"/>
  <c r="O250" i="1"/>
  <c r="P250" i="1" s="1"/>
  <c r="K256" i="1"/>
  <c r="L256" i="1" s="1"/>
  <c r="Q256" i="1" s="1"/>
  <c r="O263" i="1"/>
  <c r="P263" i="1" s="1"/>
  <c r="Q263" i="1" s="1"/>
  <c r="K269" i="1"/>
  <c r="L269" i="1" s="1"/>
  <c r="K272" i="1"/>
  <c r="L272" i="1" s="1"/>
  <c r="K275" i="1"/>
  <c r="L275" i="1" s="1"/>
  <c r="O282" i="1"/>
  <c r="P282" i="1" s="1"/>
  <c r="K291" i="1"/>
  <c r="L291" i="1" s="1"/>
  <c r="Q291" i="1" s="1"/>
  <c r="K319" i="1"/>
  <c r="L319" i="1" s="1"/>
  <c r="O324" i="1"/>
  <c r="P324" i="1" s="1"/>
  <c r="Q324" i="1" s="1"/>
  <c r="K337" i="1"/>
  <c r="L337" i="1" s="1"/>
  <c r="K353" i="1"/>
  <c r="L353" i="1" s="1"/>
  <c r="K363" i="1"/>
  <c r="L363" i="1" s="1"/>
  <c r="K366" i="1"/>
  <c r="L366" i="1" s="1"/>
  <c r="O371" i="1"/>
  <c r="P371" i="1" s="1"/>
  <c r="O378" i="1"/>
  <c r="P378" i="1" s="1"/>
  <c r="Q378" i="1" s="1"/>
  <c r="K381" i="1"/>
  <c r="L381" i="1" s="1"/>
  <c r="O389" i="1"/>
  <c r="P389" i="1" s="1"/>
  <c r="K394" i="1"/>
  <c r="L394" i="1" s="1"/>
  <c r="Q394" i="1" s="1"/>
  <c r="O396" i="1"/>
  <c r="P396" i="1" s="1"/>
  <c r="Q396" i="1" s="1"/>
  <c r="O418" i="1"/>
  <c r="P418" i="1" s="1"/>
  <c r="Q418" i="1" s="1"/>
  <c r="K432" i="1"/>
  <c r="L432" i="1" s="1"/>
  <c r="K459" i="1"/>
  <c r="L459" i="1" s="1"/>
  <c r="O464" i="1"/>
  <c r="P464" i="1" s="1"/>
  <c r="K481" i="1"/>
  <c r="L481" i="1" s="1"/>
  <c r="K495" i="1"/>
  <c r="L495" i="1" s="1"/>
  <c r="Q495" i="1" s="1"/>
  <c r="O502" i="1"/>
  <c r="P502" i="1" s="1"/>
  <c r="Q502" i="1" s="1"/>
  <c r="K511" i="1"/>
  <c r="L511" i="1" s="1"/>
  <c r="O529" i="1"/>
  <c r="P529" i="1" s="1"/>
  <c r="K540" i="1"/>
  <c r="L540" i="1" s="1"/>
  <c r="O580" i="1"/>
  <c r="P580" i="1" s="1"/>
  <c r="K586" i="1"/>
  <c r="L586" i="1" s="1"/>
  <c r="K592" i="1"/>
  <c r="L592" i="1" s="1"/>
  <c r="Q592" i="1" s="1"/>
  <c r="O599" i="1"/>
  <c r="P599" i="1" s="1"/>
  <c r="Q599" i="1" s="1"/>
  <c r="O625" i="1"/>
  <c r="P625" i="1" s="1"/>
  <c r="O656" i="1"/>
  <c r="P656" i="1" s="1"/>
  <c r="O669" i="1"/>
  <c r="P669" i="1" s="1"/>
  <c r="O672" i="1"/>
  <c r="P672" i="1" s="1"/>
  <c r="K677" i="1"/>
  <c r="L677" i="1" s="1"/>
  <c r="O697" i="1"/>
  <c r="P697" i="1" s="1"/>
  <c r="Q697" i="1" s="1"/>
  <c r="O712" i="1"/>
  <c r="P712" i="1" s="1"/>
  <c r="O720" i="1"/>
  <c r="P720" i="1" s="1"/>
  <c r="K728" i="1"/>
  <c r="L728" i="1" s="1"/>
  <c r="O730" i="1"/>
  <c r="P730" i="1" s="1"/>
  <c r="Q730" i="1" s="1"/>
  <c r="O747" i="1"/>
  <c r="P747" i="1" s="1"/>
  <c r="K750" i="1"/>
  <c r="L750" i="1" s="1"/>
  <c r="Q750" i="1" s="1"/>
  <c r="O752" i="1"/>
  <c r="P752" i="1" s="1"/>
  <c r="O758" i="1"/>
  <c r="P758" i="1" s="1"/>
  <c r="K774" i="1"/>
  <c r="L774" i="1" s="1"/>
  <c r="O778" i="1"/>
  <c r="P778" i="1" s="1"/>
  <c r="Q778" i="1" s="1"/>
  <c r="K781" i="1"/>
  <c r="L781" i="1" s="1"/>
  <c r="Q781" i="1" s="1"/>
  <c r="O783" i="1"/>
  <c r="P783" i="1" s="1"/>
  <c r="O794" i="1"/>
  <c r="P794" i="1" s="1"/>
  <c r="K799" i="1"/>
  <c r="L799" i="1" s="1"/>
  <c r="K822" i="1"/>
  <c r="L822" i="1" s="1"/>
  <c r="Q822" i="1" s="1"/>
  <c r="K838" i="1"/>
  <c r="L838" i="1" s="1"/>
  <c r="K875" i="1"/>
  <c r="L875" i="1" s="1"/>
  <c r="Q875" i="1" s="1"/>
  <c r="K893" i="1"/>
  <c r="L893" i="1" s="1"/>
  <c r="O919" i="1"/>
  <c r="P919" i="1" s="1"/>
  <c r="O963" i="1"/>
  <c r="P963" i="1" s="1"/>
  <c r="K986" i="1"/>
  <c r="L986" i="1" s="1"/>
  <c r="O1012" i="1"/>
  <c r="P1012" i="1" s="1"/>
  <c r="O1035" i="1"/>
  <c r="P1035" i="1" s="1"/>
  <c r="O1047" i="1"/>
  <c r="P1047" i="1" s="1"/>
  <c r="O1080" i="1"/>
  <c r="P1080" i="1" s="1"/>
  <c r="K1085" i="1"/>
  <c r="L1085" i="1" s="1"/>
  <c r="Q1085" i="1" s="1"/>
  <c r="K1094" i="1"/>
  <c r="L1094" i="1" s="1"/>
  <c r="Q1094" i="1" s="1"/>
  <c r="O1108" i="1"/>
  <c r="P1108" i="1" s="1"/>
  <c r="O1115" i="1"/>
  <c r="P1115" i="1" s="1"/>
  <c r="Q1115" i="1" s="1"/>
  <c r="O1150" i="1"/>
  <c r="P1150" i="1" s="1"/>
  <c r="O1159" i="1"/>
  <c r="P1159" i="1" s="1"/>
  <c r="O1180" i="1"/>
  <c r="P1180" i="1" s="1"/>
  <c r="K1214" i="1"/>
  <c r="L1214" i="1" s="1"/>
  <c r="O1237" i="1"/>
  <c r="P1237" i="1" s="1"/>
  <c r="O1269" i="1"/>
  <c r="P1269" i="1" s="1"/>
  <c r="Q1269" i="1" s="1"/>
  <c r="O1291" i="1"/>
  <c r="P1291" i="1" s="1"/>
  <c r="O1319" i="1"/>
  <c r="P1319" i="1" s="1"/>
  <c r="K1322" i="1"/>
  <c r="L1322" i="1" s="1"/>
  <c r="O1351" i="1"/>
  <c r="P1351" i="1" s="1"/>
  <c r="O1356" i="1"/>
  <c r="P1356" i="1" s="1"/>
  <c r="K1385" i="1"/>
  <c r="L1385" i="1" s="1"/>
  <c r="Q1385" i="1" s="1"/>
  <c r="O1406" i="1"/>
  <c r="P1406" i="1" s="1"/>
  <c r="K1417" i="1"/>
  <c r="L1417" i="1" s="1"/>
  <c r="O1424" i="1"/>
  <c r="P1424" i="1" s="1"/>
  <c r="K1435" i="1"/>
  <c r="L1435" i="1" s="1"/>
  <c r="K1440" i="1"/>
  <c r="L1440" i="1" s="1"/>
  <c r="Q1440" i="1" s="1"/>
  <c r="O1515" i="1"/>
  <c r="P1515" i="1" s="1"/>
  <c r="Q1515" i="1" s="1"/>
  <c r="O1525" i="1"/>
  <c r="P1525" i="1" s="1"/>
  <c r="Q1525" i="1" s="1"/>
  <c r="K1632" i="1"/>
  <c r="L1632" i="1" s="1"/>
  <c r="O1642" i="1"/>
  <c r="P1642" i="1" s="1"/>
  <c r="Q1642" i="1" s="1"/>
  <c r="O1660" i="1"/>
  <c r="P1660" i="1" s="1"/>
  <c r="Q1673" i="1"/>
  <c r="K1684" i="1"/>
  <c r="L1684" i="1" s="1"/>
  <c r="Q1684" i="1" s="1"/>
  <c r="K1701" i="1"/>
  <c r="L1701" i="1" s="1"/>
  <c r="O1764" i="1"/>
  <c r="P1764" i="1" s="1"/>
  <c r="Q1764" i="1" s="1"/>
  <c r="Q1784" i="1"/>
  <c r="O1832" i="1"/>
  <c r="P1832" i="1" s="1"/>
  <c r="Q1832" i="1" s="1"/>
  <c r="Q1876" i="1"/>
  <c r="K1884" i="1"/>
  <c r="L1884" i="1" s="1"/>
  <c r="K1899" i="1"/>
  <c r="L1899" i="1" s="1"/>
  <c r="K1922" i="1"/>
  <c r="L1922" i="1" s="1"/>
  <c r="O1933" i="1"/>
  <c r="P1933" i="1" s="1"/>
  <c r="O2116" i="1"/>
  <c r="P2116" i="1" s="1"/>
  <c r="O2135" i="1"/>
  <c r="P2135" i="1" s="1"/>
  <c r="K2138" i="1"/>
  <c r="L2138" i="1" s="1"/>
  <c r="Q2138" i="1" s="1"/>
  <c r="O2187" i="1"/>
  <c r="P2187" i="1" s="1"/>
  <c r="Q2187" i="1" s="1"/>
  <c r="K2193" i="1"/>
  <c r="L2193" i="1" s="1"/>
  <c r="Q2193" i="1" s="1"/>
  <c r="K2222" i="1"/>
  <c r="L2222" i="1" s="1"/>
  <c r="O2247" i="1"/>
  <c r="P2247" i="1" s="1"/>
  <c r="O836" i="1"/>
  <c r="P836" i="1" s="1"/>
  <c r="K872" i="1"/>
  <c r="L872" i="1" s="1"/>
  <c r="Q872" i="1" s="1"/>
  <c r="K902" i="1"/>
  <c r="L902" i="1" s="1"/>
  <c r="Q902" i="1" s="1"/>
  <c r="O909" i="1"/>
  <c r="P909" i="1" s="1"/>
  <c r="Q909" i="1" s="1"/>
  <c r="K938" i="1"/>
  <c r="L938" i="1" s="1"/>
  <c r="O956" i="1"/>
  <c r="P956" i="1" s="1"/>
  <c r="O960" i="1"/>
  <c r="P960" i="1" s="1"/>
  <c r="O962" i="1"/>
  <c r="P962" i="1" s="1"/>
  <c r="Q962" i="1" s="1"/>
  <c r="O1036" i="1"/>
  <c r="P1036" i="1" s="1"/>
  <c r="O1038" i="1"/>
  <c r="P1038" i="1" s="1"/>
  <c r="O1052" i="1"/>
  <c r="P1052" i="1" s="1"/>
  <c r="K1059" i="1"/>
  <c r="L1059" i="1" s="1"/>
  <c r="O1072" i="1"/>
  <c r="P1072" i="1" s="1"/>
  <c r="O1110" i="1"/>
  <c r="P1110" i="1" s="1"/>
  <c r="K1115" i="1"/>
  <c r="L1115" i="1" s="1"/>
  <c r="O1126" i="1"/>
  <c r="P1126" i="1" s="1"/>
  <c r="Q1126" i="1" s="1"/>
  <c r="K1166" i="1"/>
  <c r="L1166" i="1" s="1"/>
  <c r="K1231" i="1"/>
  <c r="L1231" i="1" s="1"/>
  <c r="Q1231" i="1" s="1"/>
  <c r="K1241" i="1"/>
  <c r="L1241" i="1" s="1"/>
  <c r="K1246" i="1"/>
  <c r="L1246" i="1" s="1"/>
  <c r="Q1246" i="1" s="1"/>
  <c r="K1254" i="1"/>
  <c r="L1254" i="1" s="1"/>
  <c r="Q1254" i="1" s="1"/>
  <c r="O1256" i="1"/>
  <c r="P1256" i="1" s="1"/>
  <c r="O1265" i="1"/>
  <c r="P1265" i="1" s="1"/>
  <c r="O1278" i="1"/>
  <c r="P1278" i="1" s="1"/>
  <c r="O1288" i="1"/>
  <c r="P1288" i="1" s="1"/>
  <c r="K1291" i="1"/>
  <c r="L1291" i="1" s="1"/>
  <c r="K1306" i="1"/>
  <c r="L1306" i="1" s="1"/>
  <c r="K1309" i="1"/>
  <c r="L1309" i="1" s="1"/>
  <c r="Q1309" i="1" s="1"/>
  <c r="O1330" i="1"/>
  <c r="P1330" i="1" s="1"/>
  <c r="K1333" i="1"/>
  <c r="L1333" i="1" s="1"/>
  <c r="K1338" i="1"/>
  <c r="L1338" i="1" s="1"/>
  <c r="O1342" i="1"/>
  <c r="P1342" i="1" s="1"/>
  <c r="O1345" i="1"/>
  <c r="P1345" i="1" s="1"/>
  <c r="K1352" i="1"/>
  <c r="L1352" i="1" s="1"/>
  <c r="Q1352" i="1" s="1"/>
  <c r="O1365" i="1"/>
  <c r="P1365" i="1" s="1"/>
  <c r="Q1365" i="1" s="1"/>
  <c r="K1371" i="1"/>
  <c r="L1371" i="1" s="1"/>
  <c r="Q1371" i="1" s="1"/>
  <c r="K1404" i="1"/>
  <c r="L1404" i="1" s="1"/>
  <c r="Q1404" i="1" s="1"/>
  <c r="K1411" i="1"/>
  <c r="L1411" i="1" s="1"/>
  <c r="O1413" i="1"/>
  <c r="P1413" i="1" s="1"/>
  <c r="K1416" i="1"/>
  <c r="L1416" i="1" s="1"/>
  <c r="O1420" i="1"/>
  <c r="P1420" i="1" s="1"/>
  <c r="Q1420" i="1" s="1"/>
  <c r="K1426" i="1"/>
  <c r="L1426" i="1" s="1"/>
  <c r="K1453" i="1"/>
  <c r="L1453" i="1" s="1"/>
  <c r="Q1453" i="1" s="1"/>
  <c r="O1460" i="1"/>
  <c r="P1460" i="1" s="1"/>
  <c r="Q1460" i="1" s="1"/>
  <c r="K1466" i="1"/>
  <c r="L1466" i="1" s="1"/>
  <c r="O1496" i="1"/>
  <c r="P1496" i="1" s="1"/>
  <c r="O1501" i="1"/>
  <c r="P1501" i="1" s="1"/>
  <c r="Q1501" i="1" s="1"/>
  <c r="K1509" i="1"/>
  <c r="L1509" i="1" s="1"/>
  <c r="Q1509" i="1" s="1"/>
  <c r="K1519" i="1"/>
  <c r="L1519" i="1" s="1"/>
  <c r="K1582" i="1"/>
  <c r="L1582" i="1" s="1"/>
  <c r="K1587" i="1"/>
  <c r="L1587" i="1" s="1"/>
  <c r="O1592" i="1"/>
  <c r="P1592" i="1" s="1"/>
  <c r="O1603" i="1"/>
  <c r="P1603" i="1" s="1"/>
  <c r="Q1603" i="1" s="1"/>
  <c r="K1657" i="1"/>
  <c r="L1657" i="1" s="1"/>
  <c r="Q1657" i="1" s="1"/>
  <c r="O1659" i="1"/>
  <c r="P1659" i="1" s="1"/>
  <c r="Q1664" i="1"/>
  <c r="O1705" i="1"/>
  <c r="P1705" i="1" s="1"/>
  <c r="K1708" i="1"/>
  <c r="L1708" i="1" s="1"/>
  <c r="O1745" i="1"/>
  <c r="P1745" i="1" s="1"/>
  <c r="Q1745" i="1" s="1"/>
  <c r="O1795" i="1"/>
  <c r="P1795" i="1" s="1"/>
  <c r="O1798" i="1"/>
  <c r="P1798" i="1" s="1"/>
  <c r="O1801" i="1"/>
  <c r="P1801" i="1" s="1"/>
  <c r="K1861" i="1"/>
  <c r="L1861" i="1" s="1"/>
  <c r="K1871" i="1"/>
  <c r="L1871" i="1" s="1"/>
  <c r="K1910" i="1"/>
  <c r="L1910" i="1" s="1"/>
  <c r="O1912" i="1"/>
  <c r="P1912" i="1" s="1"/>
  <c r="K1926" i="1"/>
  <c r="L1926" i="1" s="1"/>
  <c r="K1929" i="1"/>
  <c r="L1929" i="1" s="1"/>
  <c r="Q1929" i="1" s="1"/>
  <c r="O1986" i="1"/>
  <c r="P1986" i="1" s="1"/>
  <c r="K2098" i="1"/>
  <c r="L2098" i="1" s="1"/>
  <c r="Q2098" i="1" s="1"/>
  <c r="O2178" i="1"/>
  <c r="P2178" i="1" s="1"/>
  <c r="K2181" i="1"/>
  <c r="L2181" i="1" s="1"/>
  <c r="K2197" i="1"/>
  <c r="L2197" i="1" s="1"/>
  <c r="O2240" i="1"/>
  <c r="P2240" i="1" s="1"/>
  <c r="Q2240" i="1" s="1"/>
  <c r="O2339" i="1"/>
  <c r="P2339" i="1" s="1"/>
  <c r="K843" i="1"/>
  <c r="L843" i="1" s="1"/>
  <c r="O871" i="1"/>
  <c r="P871" i="1" s="1"/>
  <c r="O904" i="1"/>
  <c r="P904" i="1" s="1"/>
  <c r="O906" i="1"/>
  <c r="P906" i="1" s="1"/>
  <c r="O920" i="1"/>
  <c r="P920" i="1" s="1"/>
  <c r="O942" i="1"/>
  <c r="P942" i="1" s="1"/>
  <c r="Q942" i="1" s="1"/>
  <c r="O951" i="1"/>
  <c r="P951" i="1" s="1"/>
  <c r="Q951" i="1" s="1"/>
  <c r="K967" i="1"/>
  <c r="L967" i="1" s="1"/>
  <c r="Q967" i="1" s="1"/>
  <c r="O982" i="1"/>
  <c r="P982" i="1" s="1"/>
  <c r="O1002" i="1"/>
  <c r="P1002" i="1" s="1"/>
  <c r="K1007" i="1"/>
  <c r="L1007" i="1" s="1"/>
  <c r="Q1007" i="1" s="1"/>
  <c r="K1025" i="1"/>
  <c r="L1025" i="1" s="1"/>
  <c r="K1027" i="1"/>
  <c r="L1027" i="1" s="1"/>
  <c r="K1038" i="1"/>
  <c r="L1038" i="1" s="1"/>
  <c r="K1043" i="1"/>
  <c r="L1043" i="1" s="1"/>
  <c r="Q1043" i="1" s="1"/>
  <c r="K1052" i="1"/>
  <c r="L1052" i="1" s="1"/>
  <c r="K1054" i="1"/>
  <c r="L1054" i="1" s="1"/>
  <c r="O1058" i="1"/>
  <c r="P1058" i="1" s="1"/>
  <c r="K1079" i="1"/>
  <c r="L1079" i="1" s="1"/>
  <c r="Q1079" i="1" s="1"/>
  <c r="O1128" i="1"/>
  <c r="P1128" i="1" s="1"/>
  <c r="K1135" i="1"/>
  <c r="L1135" i="1" s="1"/>
  <c r="Q1135" i="1" s="1"/>
  <c r="K1146" i="1"/>
  <c r="L1146" i="1" s="1"/>
  <c r="O1192" i="1"/>
  <c r="P1192" i="1" s="1"/>
  <c r="K1203" i="1"/>
  <c r="L1203" i="1" s="1"/>
  <c r="Q1203" i="1" s="1"/>
  <c r="O1225" i="1"/>
  <c r="P1225" i="1" s="1"/>
  <c r="O1227" i="1"/>
  <c r="P1227" i="1" s="1"/>
  <c r="Q1227" i="1" s="1"/>
  <c r="O1230" i="1"/>
  <c r="P1230" i="1" s="1"/>
  <c r="Q1230" i="1" s="1"/>
  <c r="O1235" i="1"/>
  <c r="P1235" i="1" s="1"/>
  <c r="K1271" i="1"/>
  <c r="L1271" i="1" s="1"/>
  <c r="O1275" i="1"/>
  <c r="P1275" i="1" s="1"/>
  <c r="Q1275" i="1" s="1"/>
  <c r="O1290" i="1"/>
  <c r="P1290" i="1" s="1"/>
  <c r="K1298" i="1"/>
  <c r="L1298" i="1" s="1"/>
  <c r="Q1298" i="1" s="1"/>
  <c r="O1303" i="1"/>
  <c r="P1303" i="1" s="1"/>
  <c r="O1320" i="1"/>
  <c r="P1320" i="1" s="1"/>
  <c r="Q1320" i="1" s="1"/>
  <c r="K1335" i="1"/>
  <c r="L1335" i="1" s="1"/>
  <c r="K1357" i="1"/>
  <c r="L1357" i="1" s="1"/>
  <c r="O1362" i="1"/>
  <c r="P1362" i="1" s="1"/>
  <c r="K1368" i="1"/>
  <c r="L1368" i="1" s="1"/>
  <c r="K1380" i="1"/>
  <c r="L1380" i="1" s="1"/>
  <c r="O1418" i="1"/>
  <c r="P1418" i="1" s="1"/>
  <c r="O1425" i="1"/>
  <c r="P1425" i="1" s="1"/>
  <c r="K1430" i="1"/>
  <c r="L1430" i="1" s="1"/>
  <c r="Q1430" i="1" s="1"/>
  <c r="O1435" i="1"/>
  <c r="P1435" i="1" s="1"/>
  <c r="O1445" i="1"/>
  <c r="P1445" i="1" s="1"/>
  <c r="K1448" i="1"/>
  <c r="L1448" i="1" s="1"/>
  <c r="Q1448" i="1" s="1"/>
  <c r="K1468" i="1"/>
  <c r="L1468" i="1" s="1"/>
  <c r="K1471" i="1"/>
  <c r="L1471" i="1" s="1"/>
  <c r="K1494" i="1"/>
  <c r="L1494" i="1" s="1"/>
  <c r="O1568" i="1"/>
  <c r="P1568" i="1" s="1"/>
  <c r="K1584" i="1"/>
  <c r="L1584" i="1" s="1"/>
  <c r="Q1584" i="1" s="1"/>
  <c r="O1586" i="1"/>
  <c r="P1586" i="1" s="1"/>
  <c r="Q1586" i="1" s="1"/>
  <c r="K1589" i="1"/>
  <c r="L1589" i="1" s="1"/>
  <c r="K1595" i="1"/>
  <c r="L1595" i="1" s="1"/>
  <c r="K1695" i="1"/>
  <c r="L1695" i="1" s="1"/>
  <c r="O1697" i="1"/>
  <c r="P1697" i="1" s="1"/>
  <c r="O1715" i="1"/>
  <c r="P1715" i="1" s="1"/>
  <c r="Q1715" i="1" s="1"/>
  <c r="K1733" i="1"/>
  <c r="L1733" i="1" s="1"/>
  <c r="K1740" i="1"/>
  <c r="L1740" i="1" s="1"/>
  <c r="Q1740" i="1" s="1"/>
  <c r="K1763" i="1"/>
  <c r="L1763" i="1" s="1"/>
  <c r="K1787" i="1"/>
  <c r="L1787" i="1" s="1"/>
  <c r="K1798" i="1"/>
  <c r="L1798" i="1" s="1"/>
  <c r="Q1848" i="1"/>
  <c r="O1931" i="1"/>
  <c r="P1931" i="1" s="1"/>
  <c r="O1941" i="1"/>
  <c r="P1941" i="1" s="1"/>
  <c r="Q1941" i="1" s="1"/>
  <c r="K1994" i="1"/>
  <c r="L1994" i="1" s="1"/>
  <c r="Q2100" i="1"/>
  <c r="K2142" i="1"/>
  <c r="L2142" i="1" s="1"/>
  <c r="K2277" i="1"/>
  <c r="L2277" i="1" s="1"/>
  <c r="O2346" i="1"/>
  <c r="P2346" i="1" s="1"/>
  <c r="K1243" i="1"/>
  <c r="L1243" i="1" s="1"/>
  <c r="K1301" i="1"/>
  <c r="L1301" i="1" s="1"/>
  <c r="K1410" i="1"/>
  <c r="L1410" i="1" s="1"/>
  <c r="O1415" i="1"/>
  <c r="P1415" i="1" s="1"/>
  <c r="O1431" i="1"/>
  <c r="P1431" i="1" s="1"/>
  <c r="Q1431" i="1" s="1"/>
  <c r="O1441" i="1"/>
  <c r="P1441" i="1" s="1"/>
  <c r="K1458" i="1"/>
  <c r="L1458" i="1" s="1"/>
  <c r="Q1458" i="1" s="1"/>
  <c r="O1468" i="1"/>
  <c r="P1468" i="1" s="1"/>
  <c r="K1500" i="1"/>
  <c r="L1500" i="1" s="1"/>
  <c r="O1529" i="1"/>
  <c r="P1529" i="1" s="1"/>
  <c r="K1532" i="1"/>
  <c r="L1532" i="1" s="1"/>
  <c r="O1560" i="1"/>
  <c r="P1560" i="1" s="1"/>
  <c r="O1573" i="1"/>
  <c r="P1573" i="1" s="1"/>
  <c r="K1576" i="1"/>
  <c r="L1576" i="1" s="1"/>
  <c r="O1583" i="1"/>
  <c r="P1583" i="1" s="1"/>
  <c r="O1616" i="1"/>
  <c r="P1616" i="1" s="1"/>
  <c r="Q1728" i="1"/>
  <c r="K1765" i="1"/>
  <c r="L1765" i="1" s="1"/>
  <c r="K1796" i="1"/>
  <c r="L1796" i="1" s="1"/>
  <c r="K1804" i="1"/>
  <c r="L1804" i="1" s="1"/>
  <c r="K1840" i="1"/>
  <c r="L1840" i="1" s="1"/>
  <c r="Q1843" i="1"/>
  <c r="O1855" i="1"/>
  <c r="P1855" i="1" s="1"/>
  <c r="O1960" i="1"/>
  <c r="P1960" i="1" s="1"/>
  <c r="Q1960" i="1" s="1"/>
  <c r="K2010" i="1"/>
  <c r="L2010" i="1" s="1"/>
  <c r="O2102" i="1"/>
  <c r="P2102" i="1" s="1"/>
  <c r="K2115" i="1"/>
  <c r="L2115" i="1" s="1"/>
  <c r="K2123" i="1"/>
  <c r="L2123" i="1" s="1"/>
  <c r="K2146" i="1"/>
  <c r="L2146" i="1" s="1"/>
  <c r="O2148" i="1"/>
  <c r="P2148" i="1" s="1"/>
  <c r="K2169" i="1"/>
  <c r="L2169" i="1" s="1"/>
  <c r="O2257" i="1"/>
  <c r="P2257" i="1" s="1"/>
  <c r="O160" i="1"/>
  <c r="P160" i="1" s="1"/>
  <c r="Q160" i="1" s="1"/>
  <c r="K179" i="1"/>
  <c r="L179" i="1" s="1"/>
  <c r="O186" i="1"/>
  <c r="P186" i="1" s="1"/>
  <c r="K192" i="1"/>
  <c r="L192" i="1" s="1"/>
  <c r="Q192" i="1" s="1"/>
  <c r="K202" i="1"/>
  <c r="L202" i="1" s="1"/>
  <c r="K208" i="1"/>
  <c r="L208" i="1" s="1"/>
  <c r="K211" i="1"/>
  <c r="L211" i="1" s="1"/>
  <c r="O221" i="1"/>
  <c r="P221" i="1" s="1"/>
  <c r="K234" i="1"/>
  <c r="L234" i="1" s="1"/>
  <c r="Q234" i="1" s="1"/>
  <c r="O242" i="1"/>
  <c r="P242" i="1" s="1"/>
  <c r="O255" i="1"/>
  <c r="P255" i="1" s="1"/>
  <c r="Q255" i="1" s="1"/>
  <c r="O258" i="1"/>
  <c r="P258" i="1" s="1"/>
  <c r="Q258" i="1" s="1"/>
  <c r="O265" i="1"/>
  <c r="P265" i="1" s="1"/>
  <c r="O268" i="1"/>
  <c r="P268" i="1" s="1"/>
  <c r="Q268" i="1" s="1"/>
  <c r="O271" i="1"/>
  <c r="P271" i="1" s="1"/>
  <c r="O274" i="1"/>
  <c r="P274" i="1" s="1"/>
  <c r="Q274" i="1" s="1"/>
  <c r="K282" i="1"/>
  <c r="L282" i="1" s="1"/>
  <c r="O287" i="1"/>
  <c r="P287" i="1" s="1"/>
  <c r="K300" i="1"/>
  <c r="L300" i="1" s="1"/>
  <c r="O302" i="1"/>
  <c r="P302" i="1" s="1"/>
  <c r="Q302" i="1" s="1"/>
  <c r="K305" i="1"/>
  <c r="L305" i="1" s="1"/>
  <c r="O320" i="1"/>
  <c r="P320" i="1" s="1"/>
  <c r="Q320" i="1" s="1"/>
  <c r="K323" i="1"/>
  <c r="L323" i="1" s="1"/>
  <c r="K330" i="1"/>
  <c r="L330" i="1" s="1"/>
  <c r="Q330" i="1" s="1"/>
  <c r="O332" i="1"/>
  <c r="P332" i="1" s="1"/>
  <c r="Q332" i="1" s="1"/>
  <c r="O338" i="1"/>
  <c r="P338" i="1" s="1"/>
  <c r="Q338" i="1" s="1"/>
  <c r="O345" i="1"/>
  <c r="P345" i="1" s="1"/>
  <c r="O348" i="1"/>
  <c r="P348" i="1" s="1"/>
  <c r="O351" i="1"/>
  <c r="P351" i="1" s="1"/>
  <c r="Q351" i="1" s="1"/>
  <c r="K364" i="1"/>
  <c r="L364" i="1" s="1"/>
  <c r="K372" i="1"/>
  <c r="L372" i="1" s="1"/>
  <c r="K374" i="1"/>
  <c r="L374" i="1" s="1"/>
  <c r="O381" i="1"/>
  <c r="P381" i="1" s="1"/>
  <c r="K400" i="1"/>
  <c r="L400" i="1" s="1"/>
  <c r="K410" i="1"/>
  <c r="L410" i="1" s="1"/>
  <c r="O415" i="1"/>
  <c r="P415" i="1" s="1"/>
  <c r="O423" i="1"/>
  <c r="P423" i="1" s="1"/>
  <c r="O431" i="1"/>
  <c r="P431" i="1" s="1"/>
  <c r="O434" i="1"/>
  <c r="P434" i="1" s="1"/>
  <c r="O439" i="1"/>
  <c r="P439" i="1" s="1"/>
  <c r="O450" i="1"/>
  <c r="P450" i="1" s="1"/>
  <c r="O458" i="1"/>
  <c r="P458" i="1" s="1"/>
  <c r="K464" i="1"/>
  <c r="L464" i="1" s="1"/>
  <c r="K472" i="1"/>
  <c r="L472" i="1" s="1"/>
  <c r="Q472" i="1" s="1"/>
  <c r="K475" i="1"/>
  <c r="L475" i="1" s="1"/>
  <c r="O480" i="1"/>
  <c r="P480" i="1" s="1"/>
  <c r="K491" i="1"/>
  <c r="L491" i="1" s="1"/>
  <c r="O493" i="1"/>
  <c r="P493" i="1" s="1"/>
  <c r="Q493" i="1" s="1"/>
  <c r="K499" i="1"/>
  <c r="L499" i="1" s="1"/>
  <c r="O509" i="1"/>
  <c r="P509" i="1" s="1"/>
  <c r="Q509" i="1" s="1"/>
  <c r="K515" i="1"/>
  <c r="L515" i="1" s="1"/>
  <c r="O520" i="1"/>
  <c r="P520" i="1" s="1"/>
  <c r="K523" i="1"/>
  <c r="L523" i="1" s="1"/>
  <c r="K526" i="1"/>
  <c r="L526" i="1" s="1"/>
  <c r="Q526" i="1" s="1"/>
  <c r="O530" i="1"/>
  <c r="P530" i="1" s="1"/>
  <c r="K541" i="1"/>
  <c r="L541" i="1" s="1"/>
  <c r="Q541" i="1" s="1"/>
  <c r="O550" i="1"/>
  <c r="P550" i="1" s="1"/>
  <c r="O560" i="1"/>
  <c r="P560" i="1" s="1"/>
  <c r="O562" i="1"/>
  <c r="P562" i="1" s="1"/>
  <c r="O565" i="1"/>
  <c r="P565" i="1" s="1"/>
  <c r="O570" i="1"/>
  <c r="P570" i="1" s="1"/>
  <c r="Q570" i="1" s="1"/>
  <c r="O578" i="1"/>
  <c r="P578" i="1" s="1"/>
  <c r="O581" i="1"/>
  <c r="P581" i="1" s="1"/>
  <c r="Q581" i="1" s="1"/>
  <c r="O584" i="1"/>
  <c r="P584" i="1" s="1"/>
  <c r="O589" i="1"/>
  <c r="P589" i="1" s="1"/>
  <c r="K610" i="1"/>
  <c r="L610" i="1" s="1"/>
  <c r="Q610" i="1" s="1"/>
  <c r="O612" i="1"/>
  <c r="P612" i="1" s="1"/>
  <c r="O628" i="1"/>
  <c r="P628" i="1" s="1"/>
  <c r="O636" i="1"/>
  <c r="P636" i="1" s="1"/>
  <c r="O653" i="1"/>
  <c r="P653" i="1" s="1"/>
  <c r="Q653" i="1" s="1"/>
  <c r="K656" i="1"/>
  <c r="L656" i="1" s="1"/>
  <c r="Q656" i="1" s="1"/>
  <c r="K658" i="1"/>
  <c r="L658" i="1" s="1"/>
  <c r="O671" i="1"/>
  <c r="P671" i="1" s="1"/>
  <c r="K679" i="1"/>
  <c r="L679" i="1" s="1"/>
  <c r="O691" i="1"/>
  <c r="P691" i="1" s="1"/>
  <c r="K694" i="1"/>
  <c r="L694" i="1" s="1"/>
  <c r="K699" i="1"/>
  <c r="L699" i="1" s="1"/>
  <c r="O701" i="1"/>
  <c r="P701" i="1" s="1"/>
  <c r="Q701" i="1" s="1"/>
  <c r="K704" i="1"/>
  <c r="L704" i="1" s="1"/>
  <c r="K711" i="1"/>
  <c r="L711" i="1" s="1"/>
  <c r="Q711" i="1" s="1"/>
  <c r="O729" i="1"/>
  <c r="P729" i="1" s="1"/>
  <c r="O772" i="1"/>
  <c r="P772" i="1" s="1"/>
  <c r="K779" i="1"/>
  <c r="L779" i="1" s="1"/>
  <c r="K786" i="1"/>
  <c r="L786" i="1" s="1"/>
  <c r="O810" i="1"/>
  <c r="P810" i="1" s="1"/>
  <c r="Q810" i="1" s="1"/>
  <c r="K815" i="1"/>
  <c r="L815" i="1" s="1"/>
  <c r="K830" i="1"/>
  <c r="L830" i="1" s="1"/>
  <c r="O832" i="1"/>
  <c r="P832" i="1" s="1"/>
  <c r="K850" i="1"/>
  <c r="L850" i="1" s="1"/>
  <c r="O852" i="1"/>
  <c r="P852" i="1" s="1"/>
  <c r="K857" i="1"/>
  <c r="L857" i="1" s="1"/>
  <c r="K859" i="1"/>
  <c r="L859" i="1" s="1"/>
  <c r="Q859" i="1" s="1"/>
  <c r="O882" i="1"/>
  <c r="P882" i="1" s="1"/>
  <c r="K906" i="1"/>
  <c r="L906" i="1" s="1"/>
  <c r="K950" i="1"/>
  <c r="L950" i="1" s="1"/>
  <c r="K968" i="1"/>
  <c r="L968" i="1" s="1"/>
  <c r="O976" i="1"/>
  <c r="P976" i="1" s="1"/>
  <c r="O978" i="1"/>
  <c r="P978" i="1" s="1"/>
  <c r="K987" i="1"/>
  <c r="L987" i="1" s="1"/>
  <c r="O1000" i="1"/>
  <c r="P1000" i="1" s="1"/>
  <c r="K1002" i="1"/>
  <c r="L1002" i="1" s="1"/>
  <c r="O1004" i="1"/>
  <c r="P1004" i="1" s="1"/>
  <c r="O1024" i="1"/>
  <c r="P1024" i="1" s="1"/>
  <c r="K1122" i="1"/>
  <c r="L1122" i="1" s="1"/>
  <c r="O1124" i="1"/>
  <c r="P1124" i="1" s="1"/>
  <c r="K1131" i="1"/>
  <c r="L1131" i="1" s="1"/>
  <c r="Q1131" i="1" s="1"/>
  <c r="O1144" i="1"/>
  <c r="P1144" i="1" s="1"/>
  <c r="O1146" i="1"/>
  <c r="P1146" i="1" s="1"/>
  <c r="K1159" i="1"/>
  <c r="L1159" i="1" s="1"/>
  <c r="K1198" i="1"/>
  <c r="L1198" i="1" s="1"/>
  <c r="Q1198" i="1" s="1"/>
  <c r="K1207" i="1"/>
  <c r="L1207" i="1" s="1"/>
  <c r="O1219" i="1"/>
  <c r="P1219" i="1" s="1"/>
  <c r="O1231" i="1"/>
  <c r="P1231" i="1" s="1"/>
  <c r="K1253" i="1"/>
  <c r="L1253" i="1" s="1"/>
  <c r="Q1253" i="1" s="1"/>
  <c r="O1289" i="1"/>
  <c r="P1289" i="1" s="1"/>
  <c r="O1301" i="1"/>
  <c r="P1301" i="1" s="1"/>
  <c r="K1304" i="1"/>
  <c r="L1304" i="1" s="1"/>
  <c r="Q1304" i="1" s="1"/>
  <c r="O1310" i="1"/>
  <c r="P1310" i="1" s="1"/>
  <c r="O1315" i="1"/>
  <c r="P1315" i="1" s="1"/>
  <c r="O1329" i="1"/>
  <c r="P1329" i="1" s="1"/>
  <c r="K1341" i="1"/>
  <c r="L1341" i="1" s="1"/>
  <c r="K1344" i="1"/>
  <c r="L1344" i="1" s="1"/>
  <c r="K1369" i="1"/>
  <c r="L1369" i="1" s="1"/>
  <c r="K1381" i="1"/>
  <c r="L1381" i="1" s="1"/>
  <c r="Q1381" i="1" s="1"/>
  <c r="K1387" i="1"/>
  <c r="L1387" i="1" s="1"/>
  <c r="Q1387" i="1" s="1"/>
  <c r="O1401" i="1"/>
  <c r="P1401" i="1" s="1"/>
  <c r="O1410" i="1"/>
  <c r="P1410" i="1" s="1"/>
  <c r="K1425" i="1"/>
  <c r="L1425" i="1" s="1"/>
  <c r="K1437" i="1"/>
  <c r="L1437" i="1" s="1"/>
  <c r="Q1437" i="1" s="1"/>
  <c r="K1456" i="1"/>
  <c r="L1456" i="1" s="1"/>
  <c r="Q1456" i="1" s="1"/>
  <c r="O1466" i="1"/>
  <c r="P1466" i="1" s="1"/>
  <c r="O1476" i="1"/>
  <c r="P1476" i="1" s="1"/>
  <c r="O1484" i="1"/>
  <c r="P1484" i="1" s="1"/>
  <c r="Q1484" i="1" s="1"/>
  <c r="O1488" i="1"/>
  <c r="P1488" i="1" s="1"/>
  <c r="Q1488" i="1" s="1"/>
  <c r="K1491" i="1"/>
  <c r="L1491" i="1" s="1"/>
  <c r="O1493" i="1"/>
  <c r="P1493" i="1" s="1"/>
  <c r="O1519" i="1"/>
  <c r="P1519" i="1" s="1"/>
  <c r="K1527" i="1"/>
  <c r="L1527" i="1" s="1"/>
  <c r="Q1527" i="1" s="1"/>
  <c r="O1537" i="1"/>
  <c r="P1537" i="1" s="1"/>
  <c r="Q1537" i="1" s="1"/>
  <c r="K1540" i="1"/>
  <c r="L1540" i="1" s="1"/>
  <c r="K1543" i="1"/>
  <c r="L1543" i="1" s="1"/>
  <c r="Q1543" i="1" s="1"/>
  <c r="K1548" i="1"/>
  <c r="L1548" i="1" s="1"/>
  <c r="O1563" i="1"/>
  <c r="P1563" i="1" s="1"/>
  <c r="O1601" i="1"/>
  <c r="P1601" i="1" s="1"/>
  <c r="O1636" i="1"/>
  <c r="P1636" i="1" s="1"/>
  <c r="O1641" i="1"/>
  <c r="P1641" i="1" s="1"/>
  <c r="Q1641" i="1" s="1"/>
  <c r="K1678" i="1"/>
  <c r="L1678" i="1" s="1"/>
  <c r="O1680" i="1"/>
  <c r="P1680" i="1" s="1"/>
  <c r="O1683" i="1"/>
  <c r="P1683" i="1" s="1"/>
  <c r="O1691" i="1"/>
  <c r="P1691" i="1" s="1"/>
  <c r="K1791" i="1"/>
  <c r="L1791" i="1" s="1"/>
  <c r="Q1791" i="1" s="1"/>
  <c r="O1809" i="1"/>
  <c r="P1809" i="1" s="1"/>
  <c r="O1837" i="1"/>
  <c r="P1837" i="1" s="1"/>
  <c r="O1840" i="1"/>
  <c r="P1840" i="1" s="1"/>
  <c r="K1851" i="1"/>
  <c r="L1851" i="1" s="1"/>
  <c r="O1860" i="1"/>
  <c r="P1860" i="1" s="1"/>
  <c r="K1890" i="1"/>
  <c r="L1890" i="1" s="1"/>
  <c r="Q1890" i="1" s="1"/>
  <c r="O1916" i="1"/>
  <c r="P1916" i="1" s="1"/>
  <c r="Q1916" i="1" s="1"/>
  <c r="O1952" i="1"/>
  <c r="P1952" i="1" s="1"/>
  <c r="K1961" i="1"/>
  <c r="L1961" i="1" s="1"/>
  <c r="K1998" i="1"/>
  <c r="L1998" i="1" s="1"/>
  <c r="O2057" i="1"/>
  <c r="P2057" i="1" s="1"/>
  <c r="O2062" i="1"/>
  <c r="P2062" i="1" s="1"/>
  <c r="K2068" i="1"/>
  <c r="L2068" i="1" s="1"/>
  <c r="Q2068" i="1" s="1"/>
  <c r="K2121" i="1"/>
  <c r="L2121" i="1" s="1"/>
  <c r="O2213" i="1"/>
  <c r="P2213" i="1" s="1"/>
  <c r="K2216" i="1"/>
  <c r="L2216" i="1" s="1"/>
  <c r="K2235" i="1"/>
  <c r="L2235" i="1" s="1"/>
  <c r="K2243" i="1"/>
  <c r="L2243" i="1" s="1"/>
  <c r="O2245" i="1"/>
  <c r="P2245" i="1" s="1"/>
  <c r="Q2245" i="1" s="1"/>
  <c r="O2252" i="1"/>
  <c r="P2252" i="1" s="1"/>
  <c r="Q2252" i="1" s="1"/>
  <c r="O2255" i="1"/>
  <c r="P2255" i="1" s="1"/>
  <c r="Q2255" i="1" s="1"/>
  <c r="K2270" i="1"/>
  <c r="L2270" i="1" s="1"/>
  <c r="Q2270" i="1" s="1"/>
  <c r="K2282" i="1"/>
  <c r="L2282" i="1" s="1"/>
  <c r="O2289" i="1"/>
  <c r="P2289" i="1" s="1"/>
  <c r="O2292" i="1"/>
  <c r="P2292" i="1" s="1"/>
  <c r="O2302" i="1"/>
  <c r="P2302" i="1" s="1"/>
  <c r="O2304" i="1"/>
  <c r="P2304" i="1" s="1"/>
  <c r="Q2304" i="1" s="1"/>
  <c r="O2328" i="1"/>
  <c r="P2328" i="1" s="1"/>
  <c r="K2337" i="1"/>
  <c r="L2337" i="1" s="1"/>
  <c r="K1507" i="1"/>
  <c r="L1507" i="1" s="1"/>
  <c r="Q1507" i="1" s="1"/>
  <c r="K1526" i="1"/>
  <c r="L1526" i="1" s="1"/>
  <c r="O1533" i="1"/>
  <c r="P1533" i="1" s="1"/>
  <c r="K1536" i="1"/>
  <c r="L1536" i="1" s="1"/>
  <c r="O1541" i="1"/>
  <c r="P1541" i="1" s="1"/>
  <c r="K1557" i="1"/>
  <c r="L1557" i="1" s="1"/>
  <c r="O1562" i="1"/>
  <c r="P1562" i="1" s="1"/>
  <c r="O1572" i="1"/>
  <c r="P1572" i="1" s="1"/>
  <c r="O1609" i="1"/>
  <c r="P1609" i="1" s="1"/>
  <c r="K1623" i="1"/>
  <c r="L1623" i="1" s="1"/>
  <c r="Q1623" i="1" s="1"/>
  <c r="O1634" i="1"/>
  <c r="P1634" i="1" s="1"/>
  <c r="Q1634" i="1" s="1"/>
  <c r="K1644" i="1"/>
  <c r="L1644" i="1" s="1"/>
  <c r="Q1644" i="1" s="1"/>
  <c r="K1680" i="1"/>
  <c r="L1680" i="1" s="1"/>
  <c r="K1683" i="1"/>
  <c r="L1683" i="1" s="1"/>
  <c r="K1691" i="1"/>
  <c r="L1691" i="1" s="1"/>
  <c r="K1699" i="1"/>
  <c r="L1699" i="1" s="1"/>
  <c r="Q1699" i="1" s="1"/>
  <c r="O1724" i="1"/>
  <c r="P1724" i="1" s="1"/>
  <c r="Q1724" i="1" s="1"/>
  <c r="K1732" i="1"/>
  <c r="L1732" i="1" s="1"/>
  <c r="Q1732" i="1" s="1"/>
  <c r="K1800" i="1"/>
  <c r="L1800" i="1" s="1"/>
  <c r="Q1800" i="1" s="1"/>
  <c r="K1810" i="1"/>
  <c r="L1810" i="1" s="1"/>
  <c r="O1846" i="1"/>
  <c r="P1846" i="1" s="1"/>
  <c r="Q1846" i="1" s="1"/>
  <c r="O1853" i="1"/>
  <c r="P1853" i="1" s="1"/>
  <c r="O1861" i="1"/>
  <c r="P1861" i="1" s="1"/>
  <c r="K1873" i="1"/>
  <c r="L1873" i="1" s="1"/>
  <c r="Q1873" i="1" s="1"/>
  <c r="O1880" i="1"/>
  <c r="P1880" i="1" s="1"/>
  <c r="K1895" i="1"/>
  <c r="L1895" i="1" s="1"/>
  <c r="Q1895" i="1" s="1"/>
  <c r="K1975" i="1"/>
  <c r="L1975" i="1" s="1"/>
  <c r="K2015" i="1"/>
  <c r="L2015" i="1" s="1"/>
  <c r="O2017" i="1"/>
  <c r="P2017" i="1" s="1"/>
  <c r="O2038" i="1"/>
  <c r="P2038" i="1" s="1"/>
  <c r="O2046" i="1"/>
  <c r="P2046" i="1" s="1"/>
  <c r="Q2046" i="1" s="1"/>
  <c r="K2067" i="1"/>
  <c r="L2067" i="1" s="1"/>
  <c r="K2075" i="1"/>
  <c r="L2075" i="1" s="1"/>
  <c r="O2077" i="1"/>
  <c r="P2077" i="1" s="1"/>
  <c r="Q2077" i="1" s="1"/>
  <c r="O2088" i="1"/>
  <c r="P2088" i="1" s="1"/>
  <c r="O2101" i="1"/>
  <c r="P2101" i="1" s="1"/>
  <c r="K2145" i="1"/>
  <c r="L2145" i="1" s="1"/>
  <c r="K2183" i="1"/>
  <c r="L2183" i="1" s="1"/>
  <c r="O2193" i="1"/>
  <c r="P2193" i="1" s="1"/>
  <c r="K2209" i="1"/>
  <c r="L2209" i="1" s="1"/>
  <c r="O2214" i="1"/>
  <c r="P2214" i="1" s="1"/>
  <c r="K2230" i="1"/>
  <c r="L2230" i="1" s="1"/>
  <c r="O2238" i="1"/>
  <c r="P2238" i="1" s="1"/>
  <c r="K2241" i="1"/>
  <c r="L2241" i="1" s="1"/>
  <c r="Q2246" i="1"/>
  <c r="O2321" i="1"/>
  <c r="P2321" i="1" s="1"/>
  <c r="Q2321" i="1" s="1"/>
  <c r="O2362" i="1"/>
  <c r="P2362" i="1" s="1"/>
  <c r="Q2362" i="1" s="1"/>
  <c r="K2365" i="1"/>
  <c r="L2365" i="1" s="1"/>
  <c r="K2372" i="1"/>
  <c r="L2372" i="1" s="1"/>
  <c r="K2375" i="1"/>
  <c r="L2375" i="1" s="1"/>
  <c r="Q2375" i="1" s="1"/>
  <c r="K1624" i="1"/>
  <c r="L1624" i="1" s="1"/>
  <c r="K1643" i="1"/>
  <c r="L1643" i="1" s="1"/>
  <c r="Q1643" i="1" s="1"/>
  <c r="O1645" i="1"/>
  <c r="P1645" i="1" s="1"/>
  <c r="Q1645" i="1" s="1"/>
  <c r="K1648" i="1"/>
  <c r="L1648" i="1" s="1"/>
  <c r="K1687" i="1"/>
  <c r="L1687" i="1" s="1"/>
  <c r="Q1687" i="1" s="1"/>
  <c r="O1696" i="1"/>
  <c r="P1696" i="1" s="1"/>
  <c r="Q1696" i="1" s="1"/>
  <c r="K1702" i="1"/>
  <c r="L1702" i="1" s="1"/>
  <c r="O1706" i="1"/>
  <c r="P1706" i="1" s="1"/>
  <c r="Q1706" i="1" s="1"/>
  <c r="K1725" i="1"/>
  <c r="L1725" i="1" s="1"/>
  <c r="K1737" i="1"/>
  <c r="L1737" i="1" s="1"/>
  <c r="O1766" i="1"/>
  <c r="P1766" i="1" s="1"/>
  <c r="Q1766" i="1" s="1"/>
  <c r="O1771" i="1"/>
  <c r="P1771" i="1" s="1"/>
  <c r="Q1771" i="1" s="1"/>
  <c r="O1781" i="1"/>
  <c r="P1781" i="1" s="1"/>
  <c r="O1786" i="1"/>
  <c r="P1786" i="1" s="1"/>
  <c r="O1788" i="1"/>
  <c r="P1788" i="1" s="1"/>
  <c r="Q1788" i="1" s="1"/>
  <c r="K1826" i="1"/>
  <c r="L1826" i="1" s="1"/>
  <c r="O1828" i="1"/>
  <c r="P1828" i="1" s="1"/>
  <c r="O1834" i="1"/>
  <c r="P1834" i="1" s="1"/>
  <c r="Q1834" i="1" s="1"/>
  <c r="K1837" i="1"/>
  <c r="L1837" i="1" s="1"/>
  <c r="K1863" i="1"/>
  <c r="L1863" i="1" s="1"/>
  <c r="O1867" i="1"/>
  <c r="P1867" i="1" s="1"/>
  <c r="Q1867" i="1" s="1"/>
  <c r="O1876" i="1"/>
  <c r="P1876" i="1" s="1"/>
  <c r="O1881" i="1"/>
  <c r="P1881" i="1" s="1"/>
  <c r="Q1881" i="1" s="1"/>
  <c r="O1908" i="1"/>
  <c r="P1908" i="1" s="1"/>
  <c r="Q1908" i="1" s="1"/>
  <c r="O1929" i="1"/>
  <c r="P1929" i="1" s="1"/>
  <c r="O1939" i="1"/>
  <c r="P1939" i="1" s="1"/>
  <c r="O1965" i="1"/>
  <c r="P1965" i="1" s="1"/>
  <c r="Q1965" i="1" s="1"/>
  <c r="K1968" i="1"/>
  <c r="L1968" i="1" s="1"/>
  <c r="Q1968" i="1" s="1"/>
  <c r="K1980" i="1"/>
  <c r="L1980" i="1" s="1"/>
  <c r="K1995" i="1"/>
  <c r="L1995" i="1" s="1"/>
  <c r="O2009" i="1"/>
  <c r="P2009" i="1" s="1"/>
  <c r="K2020" i="1"/>
  <c r="L2020" i="1" s="1"/>
  <c r="K2053" i="1"/>
  <c r="L2053" i="1" s="1"/>
  <c r="K2056" i="1"/>
  <c r="L2056" i="1" s="1"/>
  <c r="O2074" i="1"/>
  <c r="P2074" i="1" s="1"/>
  <c r="Q2074" i="1" s="1"/>
  <c r="K2144" i="1"/>
  <c r="L2144" i="1" s="1"/>
  <c r="K2158" i="1"/>
  <c r="L2158" i="1" s="1"/>
  <c r="Q2158" i="1" s="1"/>
  <c r="K2172" i="1"/>
  <c r="L2172" i="1" s="1"/>
  <c r="O2186" i="1"/>
  <c r="P2186" i="1" s="1"/>
  <c r="K2200" i="1"/>
  <c r="L2200" i="1" s="1"/>
  <c r="O2212" i="1"/>
  <c r="P2212" i="1" s="1"/>
  <c r="Q2254" i="1"/>
  <c r="Q2259" i="1"/>
  <c r="K2288" i="1"/>
  <c r="L2288" i="1" s="1"/>
  <c r="Q2288" i="1" s="1"/>
  <c r="K2296" i="1"/>
  <c r="L2296" i="1" s="1"/>
  <c r="Q2296" i="1" s="1"/>
  <c r="Q2324" i="1"/>
  <c r="O2337" i="1"/>
  <c r="P2337" i="1" s="1"/>
  <c r="O2342" i="1"/>
  <c r="P2342" i="1" s="1"/>
  <c r="Q2342" i="1" s="1"/>
  <c r="O2354" i="1"/>
  <c r="P2354" i="1" s="1"/>
  <c r="K2364" i="1"/>
  <c r="L2364" i="1" s="1"/>
  <c r="O1220" i="1"/>
  <c r="P1220" i="1" s="1"/>
  <c r="K1225" i="1"/>
  <c r="L1225" i="1" s="1"/>
  <c r="O1232" i="1"/>
  <c r="P1232" i="1" s="1"/>
  <c r="K1237" i="1"/>
  <c r="L1237" i="1" s="1"/>
  <c r="O1241" i="1"/>
  <c r="P1241" i="1" s="1"/>
  <c r="O1264" i="1"/>
  <c r="P1264" i="1" s="1"/>
  <c r="K1277" i="1"/>
  <c r="L1277" i="1" s="1"/>
  <c r="Q1277" i="1" s="1"/>
  <c r="K1314" i="1"/>
  <c r="L1314" i="1" s="1"/>
  <c r="Q1314" i="1" s="1"/>
  <c r="K1316" i="1"/>
  <c r="L1316" i="1" s="1"/>
  <c r="Q1316" i="1" s="1"/>
  <c r="K1330" i="1"/>
  <c r="L1330" i="1" s="1"/>
  <c r="O1334" i="1"/>
  <c r="P1334" i="1" s="1"/>
  <c r="Q1334" i="1" s="1"/>
  <c r="K1366" i="1"/>
  <c r="L1366" i="1" s="1"/>
  <c r="O1380" i="1"/>
  <c r="P1380" i="1" s="1"/>
  <c r="K1391" i="1"/>
  <c r="L1391" i="1" s="1"/>
  <c r="K1398" i="1"/>
  <c r="L1398" i="1" s="1"/>
  <c r="O1412" i="1"/>
  <c r="P1412" i="1" s="1"/>
  <c r="K1445" i="1"/>
  <c r="L1445" i="1" s="1"/>
  <c r="O1447" i="1"/>
  <c r="P1447" i="1" s="1"/>
  <c r="Q1447" i="1" s="1"/>
  <c r="O1454" i="1"/>
  <c r="P1454" i="1" s="1"/>
  <c r="K1462" i="1"/>
  <c r="L1462" i="1" s="1"/>
  <c r="O1479" i="1"/>
  <c r="P1479" i="1" s="1"/>
  <c r="O1521" i="1"/>
  <c r="P1521" i="1" s="1"/>
  <c r="Q1521" i="1" s="1"/>
  <c r="K1529" i="1"/>
  <c r="L1529" i="1" s="1"/>
  <c r="O1536" i="1"/>
  <c r="P1536" i="1" s="1"/>
  <c r="O1547" i="1"/>
  <c r="P1547" i="1" s="1"/>
  <c r="Q1547" i="1" s="1"/>
  <c r="K1555" i="1"/>
  <c r="L1555" i="1" s="1"/>
  <c r="O1557" i="1"/>
  <c r="P1557" i="1" s="1"/>
  <c r="K1560" i="1"/>
  <c r="L1560" i="1" s="1"/>
  <c r="K1563" i="1"/>
  <c r="L1563" i="1" s="1"/>
  <c r="K1568" i="1"/>
  <c r="L1568" i="1" s="1"/>
  <c r="K1573" i="1"/>
  <c r="L1573" i="1" s="1"/>
  <c r="K1580" i="1"/>
  <c r="L1580" i="1" s="1"/>
  <c r="O1597" i="1"/>
  <c r="P1597" i="1" s="1"/>
  <c r="O1604" i="1"/>
  <c r="P1604" i="1" s="1"/>
  <c r="O1628" i="1"/>
  <c r="P1628" i="1" s="1"/>
  <c r="K1636" i="1"/>
  <c r="L1636" i="1" s="1"/>
  <c r="K1646" i="1"/>
  <c r="L1646" i="1" s="1"/>
  <c r="O1666" i="1"/>
  <c r="P1666" i="1" s="1"/>
  <c r="Q1666" i="1" s="1"/>
  <c r="K1669" i="1"/>
  <c r="L1669" i="1" s="1"/>
  <c r="O1700" i="1"/>
  <c r="P1700" i="1" s="1"/>
  <c r="K1705" i="1"/>
  <c r="L1705" i="1" s="1"/>
  <c r="O1707" i="1"/>
  <c r="P1707" i="1" s="1"/>
  <c r="K1712" i="1"/>
  <c r="L1712" i="1" s="1"/>
  <c r="O1721" i="1"/>
  <c r="P1721" i="1" s="1"/>
  <c r="Q1721" i="1" s="1"/>
  <c r="O1725" i="1"/>
  <c r="P1725" i="1" s="1"/>
  <c r="O1735" i="1"/>
  <c r="P1735" i="1" s="1"/>
  <c r="Q1735" i="1" s="1"/>
  <c r="O1741" i="1"/>
  <c r="P1741" i="1" s="1"/>
  <c r="Q1741" i="1" s="1"/>
  <c r="K1752" i="1"/>
  <c r="L1752" i="1" s="1"/>
  <c r="Q1752" i="1" s="1"/>
  <c r="O1754" i="1"/>
  <c r="P1754" i="1" s="1"/>
  <c r="K1761" i="1"/>
  <c r="L1761" i="1" s="1"/>
  <c r="Q1761" i="1" s="1"/>
  <c r="O1778" i="1"/>
  <c r="P1778" i="1" s="1"/>
  <c r="O1812" i="1"/>
  <c r="P1812" i="1" s="1"/>
  <c r="Q1812" i="1" s="1"/>
  <c r="K1822" i="1"/>
  <c r="L1822" i="1" s="1"/>
  <c r="O1824" i="1"/>
  <c r="P1824" i="1" s="1"/>
  <c r="Q1824" i="1" s="1"/>
  <c r="O1835" i="1"/>
  <c r="P1835" i="1" s="1"/>
  <c r="O1863" i="1"/>
  <c r="P1863" i="1" s="1"/>
  <c r="O1932" i="1"/>
  <c r="P1932" i="1" s="1"/>
  <c r="Q1932" i="1" s="1"/>
  <c r="K1935" i="1"/>
  <c r="L1935" i="1" s="1"/>
  <c r="K1963" i="1"/>
  <c r="L1963" i="1" s="1"/>
  <c r="K1977" i="1"/>
  <c r="L1977" i="1" s="1"/>
  <c r="O2014" i="1"/>
  <c r="P2014" i="1" s="1"/>
  <c r="O2022" i="1"/>
  <c r="P2022" i="1" s="1"/>
  <c r="K2025" i="1"/>
  <c r="L2025" i="1" s="1"/>
  <c r="O2045" i="1"/>
  <c r="P2045" i="1" s="1"/>
  <c r="O2055" i="1"/>
  <c r="P2055" i="1" s="1"/>
  <c r="O2070" i="1"/>
  <c r="P2070" i="1" s="1"/>
  <c r="Q2070" i="1" s="1"/>
  <c r="Q2109" i="1"/>
  <c r="K2127" i="1"/>
  <c r="L2127" i="1" s="1"/>
  <c r="O2144" i="1"/>
  <c r="P2144" i="1" s="1"/>
  <c r="O2149" i="1"/>
  <c r="P2149" i="1" s="1"/>
  <c r="K2156" i="1"/>
  <c r="L2156" i="1" s="1"/>
  <c r="O2161" i="1"/>
  <c r="P2161" i="1" s="1"/>
  <c r="Q2161" i="1" s="1"/>
  <c r="K2177" i="1"/>
  <c r="L2177" i="1" s="1"/>
  <c r="O2205" i="1"/>
  <c r="P2205" i="1" s="1"/>
  <c r="K2223" i="1"/>
  <c r="L2223" i="1" s="1"/>
  <c r="K2247" i="1"/>
  <c r="L2247" i="1" s="1"/>
  <c r="K2249" i="1"/>
  <c r="L2249" i="1" s="1"/>
  <c r="K2264" i="1"/>
  <c r="L2264" i="1" s="1"/>
  <c r="Q2264" i="1" s="1"/>
  <c r="O2272" i="1"/>
  <c r="P2272" i="1" s="1"/>
  <c r="Q2272" i="1" s="1"/>
  <c r="Q2283" i="1"/>
  <c r="O2285" i="1"/>
  <c r="P2285" i="1" s="1"/>
  <c r="Q2285" i="1" s="1"/>
  <c r="O2314" i="1"/>
  <c r="P2314" i="1" s="1"/>
  <c r="K2328" i="1"/>
  <c r="L2328" i="1" s="1"/>
  <c r="O2330" i="1"/>
  <c r="P2330" i="1" s="1"/>
  <c r="Q2330" i="1" s="1"/>
  <c r="K1730" i="1"/>
  <c r="L1730" i="1" s="1"/>
  <c r="Q1730" i="1" s="1"/>
  <c r="K1739" i="1"/>
  <c r="L1739" i="1" s="1"/>
  <c r="K1760" i="1"/>
  <c r="L1760" i="1" s="1"/>
  <c r="Q1760" i="1" s="1"/>
  <c r="O1772" i="1"/>
  <c r="P1772" i="1" s="1"/>
  <c r="Q1772" i="1" s="1"/>
  <c r="K1797" i="1"/>
  <c r="L1797" i="1" s="1"/>
  <c r="O1799" i="1"/>
  <c r="P1799" i="1" s="1"/>
  <c r="Q1799" i="1" s="1"/>
  <c r="O1818" i="1"/>
  <c r="P1818" i="1" s="1"/>
  <c r="K1847" i="1"/>
  <c r="L1847" i="1" s="1"/>
  <c r="K1903" i="1"/>
  <c r="L1903" i="1" s="1"/>
  <c r="O1923" i="1"/>
  <c r="P1923" i="1" s="1"/>
  <c r="O1966" i="1"/>
  <c r="P1966" i="1" s="1"/>
  <c r="O1982" i="1"/>
  <c r="P1982" i="1" s="1"/>
  <c r="K2021" i="1"/>
  <c r="L2021" i="1" s="1"/>
  <c r="Q2021" i="1" s="1"/>
  <c r="K2024" i="1"/>
  <c r="L2024" i="1" s="1"/>
  <c r="Q2024" i="1" s="1"/>
  <c r="O2026" i="1"/>
  <c r="P2026" i="1" s="1"/>
  <c r="Q2026" i="1" s="1"/>
  <c r="O2028" i="1"/>
  <c r="P2028" i="1" s="1"/>
  <c r="O2044" i="1"/>
  <c r="P2044" i="1" s="1"/>
  <c r="K2102" i="1"/>
  <c r="L2102" i="1" s="1"/>
  <c r="Q2102" i="1" s="1"/>
  <c r="O2128" i="1"/>
  <c r="P2128" i="1" s="1"/>
  <c r="K2136" i="1"/>
  <c r="L2136" i="1" s="1"/>
  <c r="O2140" i="1"/>
  <c r="P2140" i="1" s="1"/>
  <c r="K2189" i="1"/>
  <c r="L2189" i="1" s="1"/>
  <c r="O2226" i="1"/>
  <c r="P2226" i="1" s="1"/>
  <c r="O2234" i="1"/>
  <c r="P2234" i="1" s="1"/>
  <c r="K2293" i="1"/>
  <c r="L2293" i="1" s="1"/>
  <c r="K2336" i="1"/>
  <c r="L2336" i="1" s="1"/>
  <c r="K2355" i="1"/>
  <c r="L2355" i="1" s="1"/>
  <c r="Q2355" i="1" s="1"/>
  <c r="Q2369" i="1"/>
  <c r="K1973" i="1"/>
  <c r="L1973" i="1" s="1"/>
  <c r="O1975" i="1"/>
  <c r="P1975" i="1" s="1"/>
  <c r="O1985" i="1"/>
  <c r="P1985" i="1" s="1"/>
  <c r="K2014" i="1"/>
  <c r="L2014" i="1" s="1"/>
  <c r="O2039" i="1"/>
  <c r="P2039" i="1" s="1"/>
  <c r="K2042" i="1"/>
  <c r="L2042" i="1" s="1"/>
  <c r="K2062" i="1"/>
  <c r="L2062" i="1" s="1"/>
  <c r="O2064" i="1"/>
  <c r="P2064" i="1" s="1"/>
  <c r="Q2064" i="1" s="1"/>
  <c r="K2072" i="1"/>
  <c r="L2072" i="1" s="1"/>
  <c r="Q2072" i="1" s="1"/>
  <c r="O2121" i="1"/>
  <c r="P2121" i="1" s="1"/>
  <c r="K2126" i="1"/>
  <c r="L2126" i="1" s="1"/>
  <c r="O2162" i="1"/>
  <c r="P2162" i="1" s="1"/>
  <c r="K2168" i="1"/>
  <c r="L2168" i="1" s="1"/>
  <c r="O2189" i="1"/>
  <c r="P2189" i="1" s="1"/>
  <c r="O2237" i="1"/>
  <c r="P2237" i="1" s="1"/>
  <c r="O2253" i="1"/>
  <c r="P2253" i="1" s="1"/>
  <c r="K2256" i="1"/>
  <c r="L2256" i="1" s="1"/>
  <c r="K2284" i="1"/>
  <c r="L2284" i="1" s="1"/>
  <c r="K2303" i="1"/>
  <c r="L2303" i="1" s="1"/>
  <c r="K2305" i="1"/>
  <c r="L2305" i="1" s="1"/>
  <c r="Q2305" i="1" s="1"/>
  <c r="O2309" i="1"/>
  <c r="P2309" i="1" s="1"/>
  <c r="K2332" i="1"/>
  <c r="L2332" i="1" s="1"/>
  <c r="Q2332" i="1" s="1"/>
  <c r="O2336" i="1"/>
  <c r="P2336" i="1" s="1"/>
  <c r="K2339" i="1"/>
  <c r="L2339" i="1" s="1"/>
  <c r="K2358" i="1"/>
  <c r="L2358" i="1" s="1"/>
  <c r="Q2358" i="1" s="1"/>
  <c r="O2364" i="1"/>
  <c r="P2364" i="1" s="1"/>
  <c r="K2367" i="1"/>
  <c r="L2367" i="1" s="1"/>
  <c r="K1833" i="1"/>
  <c r="L1833" i="1" s="1"/>
  <c r="K1868" i="1"/>
  <c r="L1868" i="1" s="1"/>
  <c r="Q1868" i="1" s="1"/>
  <c r="O1884" i="1"/>
  <c r="P1884" i="1" s="1"/>
  <c r="O1888" i="1"/>
  <c r="P1888" i="1" s="1"/>
  <c r="Q1888" i="1" s="1"/>
  <c r="K1893" i="1"/>
  <c r="L1893" i="1" s="1"/>
  <c r="Q1893" i="1" s="1"/>
  <c r="O1897" i="1"/>
  <c r="P1897" i="1" s="1"/>
  <c r="K1928" i="1"/>
  <c r="L1928" i="1" s="1"/>
  <c r="Q1928" i="1" s="1"/>
  <c r="K1931" i="1"/>
  <c r="L1931" i="1" s="1"/>
  <c r="O1953" i="1"/>
  <c r="P1953" i="1" s="1"/>
  <c r="O1961" i="1"/>
  <c r="P1961" i="1" s="1"/>
  <c r="O1980" i="1"/>
  <c r="P1980" i="1" s="1"/>
  <c r="K2037" i="1"/>
  <c r="L2037" i="1" s="1"/>
  <c r="K2061" i="1"/>
  <c r="L2061" i="1" s="1"/>
  <c r="K2081" i="1"/>
  <c r="L2081" i="1" s="1"/>
  <c r="K2108" i="1"/>
  <c r="L2108" i="1" s="1"/>
  <c r="O2112" i="1"/>
  <c r="P2112" i="1" s="1"/>
  <c r="Q2112" i="1" s="1"/>
  <c r="O2126" i="1"/>
  <c r="P2126" i="1" s="1"/>
  <c r="O2133" i="1"/>
  <c r="P2133" i="1" s="1"/>
  <c r="O2273" i="1"/>
  <c r="P2273" i="1" s="1"/>
  <c r="K2287" i="1"/>
  <c r="L2287" i="1" s="1"/>
  <c r="Q2287" i="1" s="1"/>
  <c r="K2334" i="1"/>
  <c r="L2334" i="1" s="1"/>
  <c r="Q2334" i="1" s="1"/>
  <c r="K2343" i="1"/>
  <c r="L2343" i="1" s="1"/>
  <c r="Q2343" i="1" s="1"/>
  <c r="O2353" i="1"/>
  <c r="P2353" i="1" s="1"/>
  <c r="K1831" i="1"/>
  <c r="L1831" i="1" s="1"/>
  <c r="Q1831" i="1" s="1"/>
  <c r="K1836" i="1"/>
  <c r="L1836" i="1" s="1"/>
  <c r="Q1836" i="1" s="1"/>
  <c r="O1852" i="1"/>
  <c r="P1852" i="1" s="1"/>
  <c r="O1877" i="1"/>
  <c r="P1877" i="1" s="1"/>
  <c r="Q1877" i="1" s="1"/>
  <c r="O1882" i="1"/>
  <c r="P1882" i="1" s="1"/>
  <c r="K1889" i="1"/>
  <c r="L1889" i="1" s="1"/>
  <c r="O1902" i="1"/>
  <c r="P1902" i="1" s="1"/>
  <c r="O1906" i="1"/>
  <c r="P1906" i="1" s="1"/>
  <c r="K1911" i="1"/>
  <c r="L1911" i="1" s="1"/>
  <c r="Q1911" i="1" s="1"/>
  <c r="O1913" i="1"/>
  <c r="P1913" i="1" s="1"/>
  <c r="Q1913" i="1" s="1"/>
  <c r="K1959" i="1"/>
  <c r="L1959" i="1" s="1"/>
  <c r="Q1959" i="1" s="1"/>
  <c r="K1988" i="1"/>
  <c r="L1988" i="1" s="1"/>
  <c r="O2056" i="1"/>
  <c r="P2056" i="1" s="1"/>
  <c r="K2066" i="1"/>
  <c r="L2066" i="1" s="1"/>
  <c r="O2078" i="1"/>
  <c r="P2078" i="1" s="1"/>
  <c r="O2081" i="1"/>
  <c r="P2081" i="1" s="1"/>
  <c r="K2084" i="1"/>
  <c r="L2084" i="1" s="1"/>
  <c r="K2110" i="1"/>
  <c r="L2110" i="1" s="1"/>
  <c r="Q2110" i="1" s="1"/>
  <c r="O2143" i="1"/>
  <c r="P2143" i="1" s="1"/>
  <c r="O2145" i="1"/>
  <c r="P2145" i="1" s="1"/>
  <c r="Q2145" i="1" s="1"/>
  <c r="K2162" i="1"/>
  <c r="L2162" i="1" s="1"/>
  <c r="O2167" i="1"/>
  <c r="P2167" i="1" s="1"/>
  <c r="O2181" i="1"/>
  <c r="P2181" i="1" s="1"/>
  <c r="O2191" i="1"/>
  <c r="P2191" i="1" s="1"/>
  <c r="O2199" i="1"/>
  <c r="P2199" i="1" s="1"/>
  <c r="Q2199" i="1" s="1"/>
  <c r="O2236" i="1"/>
  <c r="P2236" i="1" s="1"/>
  <c r="O2239" i="1"/>
  <c r="P2239" i="1" s="1"/>
  <c r="O2318" i="1"/>
  <c r="P2318" i="1" s="1"/>
  <c r="O2320" i="1"/>
  <c r="P2320" i="1" s="1"/>
  <c r="O2365" i="1"/>
  <c r="P2365" i="1" s="1"/>
  <c r="Q37" i="1"/>
  <c r="Q224" i="1"/>
  <c r="Q40" i="1"/>
  <c r="Q57" i="1"/>
  <c r="Q138" i="1"/>
  <c r="Q385" i="1"/>
  <c r="Q569" i="1"/>
  <c r="Q709" i="1"/>
  <c r="Q12" i="1"/>
  <c r="Q38" i="1"/>
  <c r="Q266" i="1"/>
  <c r="Q198" i="1"/>
  <c r="Q228" i="1"/>
  <c r="Q248" i="1"/>
  <c r="Q450" i="1"/>
  <c r="Q863" i="1"/>
  <c r="Q674" i="1"/>
  <c r="Q1676" i="1"/>
  <c r="O67" i="1"/>
  <c r="P67" i="1" s="1"/>
  <c r="K303" i="1"/>
  <c r="L303" i="1" s="1"/>
  <c r="K367" i="1"/>
  <c r="L367" i="1" s="1"/>
  <c r="O447" i="1"/>
  <c r="P447" i="1" s="1"/>
  <c r="O503" i="1"/>
  <c r="P503" i="1" s="1"/>
  <c r="Q503" i="1" s="1"/>
  <c r="O519" i="1"/>
  <c r="P519" i="1" s="1"/>
  <c r="Q519" i="1" s="1"/>
  <c r="K670" i="1"/>
  <c r="L670" i="1" s="1"/>
  <c r="K713" i="1"/>
  <c r="L713" i="1" s="1"/>
  <c r="Q713" i="1" s="1"/>
  <c r="O735" i="1"/>
  <c r="P735" i="1" s="1"/>
  <c r="O816" i="1"/>
  <c r="P816" i="1" s="1"/>
  <c r="Q845" i="1"/>
  <c r="Q1017" i="1"/>
  <c r="K1163" i="1"/>
  <c r="L1163" i="1" s="1"/>
  <c r="K1181" i="1"/>
  <c r="L1181" i="1" s="1"/>
  <c r="Q1181" i="1" s="1"/>
  <c r="K1670" i="1"/>
  <c r="L1670" i="1" s="1"/>
  <c r="Q668" i="1"/>
  <c r="Q905" i="1"/>
  <c r="Q415" i="1"/>
  <c r="Q522" i="1"/>
  <c r="Q1177" i="1"/>
  <c r="Q1157" i="1"/>
  <c r="Q787" i="1"/>
  <c r="Q899" i="1"/>
  <c r="Q1151" i="1"/>
  <c r="O23" i="1"/>
  <c r="P23" i="1" s="1"/>
  <c r="Q23" i="1" s="1"/>
  <c r="O87" i="1"/>
  <c r="P87" i="1" s="1"/>
  <c r="O151" i="1"/>
  <c r="P151" i="1" s="1"/>
  <c r="Q151" i="1" s="1"/>
  <c r="O215" i="1"/>
  <c r="P215" i="1" s="1"/>
  <c r="Q215" i="1" s="1"/>
  <c r="O279" i="1"/>
  <c r="P279" i="1" s="1"/>
  <c r="Q279" i="1" s="1"/>
  <c r="O343" i="1"/>
  <c r="P343" i="1" s="1"/>
  <c r="O407" i="1"/>
  <c r="P407" i="1" s="1"/>
  <c r="Q407" i="1" s="1"/>
  <c r="O506" i="1"/>
  <c r="P506" i="1" s="1"/>
  <c r="Q506" i="1" s="1"/>
  <c r="K532" i="1"/>
  <c r="L532" i="1" s="1"/>
  <c r="Q532" i="1" s="1"/>
  <c r="K534" i="1"/>
  <c r="L534" i="1" s="1"/>
  <c r="Q534" i="1" s="1"/>
  <c r="K573" i="1"/>
  <c r="L573" i="1" s="1"/>
  <c r="K614" i="1"/>
  <c r="L614" i="1" s="1"/>
  <c r="Q825" i="1"/>
  <c r="O936" i="1"/>
  <c r="P936" i="1" s="1"/>
  <c r="Q963" i="1"/>
  <c r="K1073" i="1"/>
  <c r="L1073" i="1" s="1"/>
  <c r="Q1073" i="1" s="1"/>
  <c r="K1581" i="1"/>
  <c r="L1581" i="1" s="1"/>
  <c r="Q588" i="1"/>
  <c r="O523" i="1"/>
  <c r="P523" i="1" s="1"/>
  <c r="O536" i="1"/>
  <c r="P536" i="1" s="1"/>
  <c r="Q536" i="1" s="1"/>
  <c r="O552" i="1"/>
  <c r="P552" i="1" s="1"/>
  <c r="K583" i="1"/>
  <c r="L583" i="1" s="1"/>
  <c r="Q583" i="1" s="1"/>
  <c r="K684" i="1"/>
  <c r="L684" i="1" s="1"/>
  <c r="Q684" i="1" s="1"/>
  <c r="O708" i="1"/>
  <c r="P708" i="1" s="1"/>
  <c r="O804" i="1"/>
  <c r="P804" i="1" s="1"/>
  <c r="O846" i="1"/>
  <c r="P846" i="1" s="1"/>
  <c r="K881" i="1"/>
  <c r="L881" i="1" s="1"/>
  <c r="K896" i="1"/>
  <c r="L896" i="1" s="1"/>
  <c r="Q896" i="1" s="1"/>
  <c r="K947" i="1"/>
  <c r="L947" i="1" s="1"/>
  <c r="K1040" i="1"/>
  <c r="L1040" i="1" s="1"/>
  <c r="O1152" i="1"/>
  <c r="P1152" i="1" s="1"/>
  <c r="Q1249" i="1"/>
  <c r="K1259" i="1"/>
  <c r="L1259" i="1" s="1"/>
  <c r="Q1259" i="1" s="1"/>
  <c r="O1502" i="1"/>
  <c r="P1502" i="1" s="1"/>
  <c r="K1553" i="1"/>
  <c r="L1553" i="1" s="1"/>
  <c r="Q1553" i="1" s="1"/>
  <c r="Q722" i="1"/>
  <c r="Q1736" i="1"/>
  <c r="Q710" i="1"/>
  <c r="Q830" i="1"/>
  <c r="Q983" i="1"/>
  <c r="Q1147" i="1"/>
  <c r="Q1261" i="1"/>
  <c r="Q2049" i="1"/>
  <c r="O11" i="1"/>
  <c r="P11" i="1" s="1"/>
  <c r="O27" i="1"/>
  <c r="P27" i="1" s="1"/>
  <c r="O43" i="1"/>
  <c r="P43" i="1" s="1"/>
  <c r="O59" i="1"/>
  <c r="P59" i="1" s="1"/>
  <c r="Q59" i="1" s="1"/>
  <c r="O75" i="1"/>
  <c r="P75" i="1" s="1"/>
  <c r="O91" i="1"/>
  <c r="P91" i="1" s="1"/>
  <c r="O107" i="1"/>
  <c r="P107" i="1" s="1"/>
  <c r="O123" i="1"/>
  <c r="P123" i="1" s="1"/>
  <c r="O139" i="1"/>
  <c r="P139" i="1" s="1"/>
  <c r="O155" i="1"/>
  <c r="P155" i="1" s="1"/>
  <c r="O171" i="1"/>
  <c r="P171" i="1" s="1"/>
  <c r="O187" i="1"/>
  <c r="P187" i="1" s="1"/>
  <c r="O203" i="1"/>
  <c r="P203" i="1" s="1"/>
  <c r="O219" i="1"/>
  <c r="P219" i="1" s="1"/>
  <c r="O235" i="1"/>
  <c r="P235" i="1" s="1"/>
  <c r="O251" i="1"/>
  <c r="P251" i="1" s="1"/>
  <c r="O267" i="1"/>
  <c r="P267" i="1" s="1"/>
  <c r="O283" i="1"/>
  <c r="P283" i="1" s="1"/>
  <c r="O299" i="1"/>
  <c r="P299" i="1" s="1"/>
  <c r="O315" i="1"/>
  <c r="P315" i="1" s="1"/>
  <c r="O331" i="1"/>
  <c r="P331" i="1" s="1"/>
  <c r="O347" i="1"/>
  <c r="P347" i="1" s="1"/>
  <c r="O363" i="1"/>
  <c r="P363" i="1" s="1"/>
  <c r="O379" i="1"/>
  <c r="P379" i="1" s="1"/>
  <c r="O395" i="1"/>
  <c r="P395" i="1" s="1"/>
  <c r="Q395" i="1" s="1"/>
  <c r="O411" i="1"/>
  <c r="P411" i="1" s="1"/>
  <c r="K548" i="1"/>
  <c r="L548" i="1" s="1"/>
  <c r="O554" i="1"/>
  <c r="P554" i="1" s="1"/>
  <c r="K587" i="1"/>
  <c r="L587" i="1" s="1"/>
  <c r="O600" i="1"/>
  <c r="P600" i="1" s="1"/>
  <c r="Q600" i="1" s="1"/>
  <c r="K607" i="1"/>
  <c r="L607" i="1" s="1"/>
  <c r="Q607" i="1" s="1"/>
  <c r="O615" i="1"/>
  <c r="P615" i="1" s="1"/>
  <c r="Q615" i="1" s="1"/>
  <c r="O622" i="1"/>
  <c r="P622" i="1" s="1"/>
  <c r="K636" i="1"/>
  <c r="L636" i="1" s="1"/>
  <c r="O647" i="1"/>
  <c r="P647" i="1" s="1"/>
  <c r="Q647" i="1" s="1"/>
  <c r="Q731" i="1"/>
  <c r="O780" i="1"/>
  <c r="P780" i="1" s="1"/>
  <c r="K836" i="1"/>
  <c r="L836" i="1" s="1"/>
  <c r="O1044" i="1"/>
  <c r="P1044" i="1" s="1"/>
  <c r="O1092" i="1"/>
  <c r="P1092" i="1" s="1"/>
  <c r="K1169" i="1"/>
  <c r="L1169" i="1" s="1"/>
  <c r="K1469" i="1"/>
  <c r="L1469" i="1" s="1"/>
  <c r="Q1571" i="1"/>
  <c r="K1714" i="1"/>
  <c r="L1714" i="1" s="1"/>
  <c r="K956" i="1"/>
  <c r="L956" i="1" s="1"/>
  <c r="O984" i="1"/>
  <c r="P984" i="1" s="1"/>
  <c r="O1098" i="1"/>
  <c r="P1098" i="1" s="1"/>
  <c r="Q1098" i="1" s="1"/>
  <c r="K1172" i="1"/>
  <c r="L1172" i="1" s="1"/>
  <c r="O1200" i="1"/>
  <c r="P1200" i="1" s="1"/>
  <c r="O1370" i="1"/>
  <c r="P1370" i="1" s="1"/>
  <c r="Q1370" i="1" s="1"/>
  <c r="K1409" i="1"/>
  <c r="L1409" i="1" s="1"/>
  <c r="Q1409" i="1" s="1"/>
  <c r="Q1473" i="1"/>
  <c r="Q1534" i="1"/>
  <c r="K1841" i="1"/>
  <c r="L1841" i="1" s="1"/>
  <c r="Q1841" i="1" s="1"/>
  <c r="K580" i="1"/>
  <c r="L580" i="1" s="1"/>
  <c r="K590" i="1"/>
  <c r="L590" i="1" s="1"/>
  <c r="O670" i="1"/>
  <c r="P670" i="1" s="1"/>
  <c r="K788" i="1"/>
  <c r="L788" i="1" s="1"/>
  <c r="Q788" i="1" s="1"/>
  <c r="K812" i="1"/>
  <c r="L812" i="1" s="1"/>
  <c r="Q812" i="1" s="1"/>
  <c r="K860" i="1"/>
  <c r="L860" i="1" s="1"/>
  <c r="O888" i="1"/>
  <c r="P888" i="1" s="1"/>
  <c r="K908" i="1"/>
  <c r="L908" i="1" s="1"/>
  <c r="Q908" i="1" s="1"/>
  <c r="K917" i="1"/>
  <c r="L917" i="1" s="1"/>
  <c r="Q917" i="1" s="1"/>
  <c r="O972" i="1"/>
  <c r="P972" i="1" s="1"/>
  <c r="Q1065" i="1"/>
  <c r="K1076" i="1"/>
  <c r="L1076" i="1" s="1"/>
  <c r="Q1076" i="1" s="1"/>
  <c r="O1104" i="1"/>
  <c r="P1104" i="1" s="1"/>
  <c r="K1124" i="1"/>
  <c r="L1124" i="1" s="1"/>
  <c r="K1133" i="1"/>
  <c r="L1133" i="1" s="1"/>
  <c r="Q1133" i="1" s="1"/>
  <c r="O1188" i="1"/>
  <c r="P1188" i="1" s="1"/>
  <c r="O1368" i="1"/>
  <c r="P1368" i="1" s="1"/>
  <c r="Q1375" i="1"/>
  <c r="O1403" i="1"/>
  <c r="P1403" i="1" s="1"/>
  <c r="O1414" i="1"/>
  <c r="P1414" i="1" s="1"/>
  <c r="O1459" i="1"/>
  <c r="P1459" i="1" s="1"/>
  <c r="K1474" i="1"/>
  <c r="L1474" i="1" s="1"/>
  <c r="Q1516" i="1"/>
  <c r="K680" i="1"/>
  <c r="L680" i="1" s="1"/>
  <c r="O744" i="1"/>
  <c r="P744" i="1" s="1"/>
  <c r="O774" i="1"/>
  <c r="P774" i="1" s="1"/>
  <c r="Q774" i="1" s="1"/>
  <c r="O840" i="1"/>
  <c r="P840" i="1" s="1"/>
  <c r="Q874" i="1"/>
  <c r="Q933" i="1"/>
  <c r="O954" i="1"/>
  <c r="P954" i="1" s="1"/>
  <c r="Q958" i="1"/>
  <c r="K1028" i="1"/>
  <c r="L1028" i="1" s="1"/>
  <c r="Q1028" i="1" s="1"/>
  <c r="O1056" i="1"/>
  <c r="P1056" i="1" s="1"/>
  <c r="O1170" i="1"/>
  <c r="P1170" i="1" s="1"/>
  <c r="Q1170" i="1" s="1"/>
  <c r="K1268" i="1"/>
  <c r="L1268" i="1" s="1"/>
  <c r="O1702" i="1"/>
  <c r="P1702" i="1" s="1"/>
  <c r="O1785" i="1"/>
  <c r="P1785" i="1" s="1"/>
  <c r="Q1785" i="1" s="1"/>
  <c r="O2106" i="1"/>
  <c r="P2106" i="1" s="1"/>
  <c r="Q2106" i="1" s="1"/>
  <c r="K1232" i="1"/>
  <c r="L1232" i="1" s="1"/>
  <c r="K1295" i="1"/>
  <c r="L1295" i="1" s="1"/>
  <c r="Q1295" i="1" s="1"/>
  <c r="O1353" i="1"/>
  <c r="P1353" i="1" s="1"/>
  <c r="Q1353" i="1" s="1"/>
  <c r="O1465" i="1"/>
  <c r="P1465" i="1" s="1"/>
  <c r="Q1679" i="1"/>
  <c r="O1719" i="1"/>
  <c r="P1719" i="1" s="1"/>
  <c r="Q1807" i="1"/>
  <c r="Q926" i="1"/>
  <c r="Q1034" i="1"/>
  <c r="Q1070" i="1"/>
  <c r="Q1106" i="1"/>
  <c r="O1242" i="1"/>
  <c r="P1242" i="1" s="1"/>
  <c r="K1283" i="1"/>
  <c r="L1283" i="1" s="1"/>
  <c r="K1321" i="1"/>
  <c r="L1321" i="1" s="1"/>
  <c r="K1358" i="1"/>
  <c r="L1358" i="1" s="1"/>
  <c r="K1422" i="1"/>
  <c r="L1422" i="1" s="1"/>
  <c r="O1775" i="1"/>
  <c r="P1775" i="1" s="1"/>
  <c r="K1778" i="1"/>
  <c r="L1778" i="1" s="1"/>
  <c r="K1794" i="1"/>
  <c r="L1794" i="1" s="1"/>
  <c r="K1340" i="1"/>
  <c r="L1340" i="1" s="1"/>
  <c r="O1395" i="1"/>
  <c r="P1395" i="1" s="1"/>
  <c r="Q1505" i="1"/>
  <c r="K1957" i="1"/>
  <c r="L1957" i="1" s="1"/>
  <c r="Q1957" i="1" s="1"/>
  <c r="K527" i="1"/>
  <c r="L527" i="1" s="1"/>
  <c r="Q527" i="1" s="1"/>
  <c r="O542" i="1"/>
  <c r="P542" i="1" s="1"/>
  <c r="Q542" i="1" s="1"/>
  <c r="O559" i="1"/>
  <c r="P559" i="1" s="1"/>
  <c r="K564" i="1"/>
  <c r="L564" i="1" s="1"/>
  <c r="Q564" i="1" s="1"/>
  <c r="K575" i="1"/>
  <c r="L575" i="1" s="1"/>
  <c r="O590" i="1"/>
  <c r="P590" i="1" s="1"/>
  <c r="O607" i="1"/>
  <c r="P607" i="1" s="1"/>
  <c r="K612" i="1"/>
  <c r="L612" i="1" s="1"/>
  <c r="K623" i="1"/>
  <c r="L623" i="1" s="1"/>
  <c r="Q623" i="1" s="1"/>
  <c r="O638" i="1"/>
  <c r="P638" i="1" s="1"/>
  <c r="O655" i="1"/>
  <c r="P655" i="1" s="1"/>
  <c r="K660" i="1"/>
  <c r="L660" i="1" s="1"/>
  <c r="Q660" i="1" s="1"/>
  <c r="K671" i="1"/>
  <c r="L671" i="1" s="1"/>
  <c r="O686" i="1"/>
  <c r="P686" i="1" s="1"/>
  <c r="Q686" i="1" s="1"/>
  <c r="O703" i="1"/>
  <c r="P703" i="1" s="1"/>
  <c r="K1220" i="1"/>
  <c r="L1220" i="1" s="1"/>
  <c r="O1313" i="1"/>
  <c r="P1313" i="1" s="1"/>
  <c r="Q1313" i="1" s="1"/>
  <c r="K1326" i="1"/>
  <c r="L1326" i="1" s="1"/>
  <c r="K1328" i="1"/>
  <c r="L1328" i="1" s="1"/>
  <c r="K1374" i="1"/>
  <c r="L1374" i="1" s="1"/>
  <c r="Q1495" i="1"/>
  <c r="K1558" i="1"/>
  <c r="L1558" i="1" s="1"/>
  <c r="Q1558" i="1" s="1"/>
  <c r="O1763" i="1"/>
  <c r="P1763" i="1" s="1"/>
  <c r="Q1823" i="1"/>
  <c r="K1914" i="1"/>
  <c r="L1914" i="1" s="1"/>
  <c r="Q1914" i="1" s="1"/>
  <c r="Q2036" i="1"/>
  <c r="K2095" i="1"/>
  <c r="L2095" i="1" s="1"/>
  <c r="Q2101" i="1"/>
  <c r="O2174" i="1"/>
  <c r="P2174" i="1" s="1"/>
  <c r="K1280" i="1"/>
  <c r="L1280" i="1" s="1"/>
  <c r="O1490" i="1"/>
  <c r="P1490" i="1" s="1"/>
  <c r="Q1490" i="1" s="1"/>
  <c r="O1494" i="1"/>
  <c r="P1494" i="1" s="1"/>
  <c r="K1698" i="1"/>
  <c r="L1698" i="1" s="1"/>
  <c r="O1753" i="1"/>
  <c r="P1753" i="1" s="1"/>
  <c r="Q1762" i="1"/>
  <c r="O1767" i="1"/>
  <c r="P1767" i="1" s="1"/>
  <c r="O1793" i="1"/>
  <c r="P1793" i="1" s="1"/>
  <c r="O1898" i="1"/>
  <c r="P1898" i="1" s="1"/>
  <c r="Q2053" i="1"/>
  <c r="O2087" i="1"/>
  <c r="P2087" i="1" s="1"/>
  <c r="K1256" i="1"/>
  <c r="L1256" i="1" s="1"/>
  <c r="K1292" i="1"/>
  <c r="L1292" i="1" s="1"/>
  <c r="O1399" i="1"/>
  <c r="P1399" i="1" s="1"/>
  <c r="Q1451" i="1"/>
  <c r="K1477" i="1"/>
  <c r="L1477" i="1" s="1"/>
  <c r="O1499" i="1"/>
  <c r="P1499" i="1" s="1"/>
  <c r="K1506" i="1"/>
  <c r="L1506" i="1" s="1"/>
  <c r="Q1506" i="1" s="1"/>
  <c r="O1555" i="1"/>
  <c r="P1555" i="1" s="1"/>
  <c r="Q1555" i="1" s="1"/>
  <c r="O1574" i="1"/>
  <c r="P1574" i="1" s="1"/>
  <c r="O1602" i="1"/>
  <c r="P1602" i="1" s="1"/>
  <c r="Q1636" i="1"/>
  <c r="Q1660" i="1"/>
  <c r="K1438" i="1"/>
  <c r="L1438" i="1" s="1"/>
  <c r="Q1463" i="1"/>
  <c r="Q1587" i="1"/>
  <c r="K1921" i="1"/>
  <c r="L1921" i="1" s="1"/>
  <c r="K1984" i="1"/>
  <c r="L1984" i="1" s="1"/>
  <c r="O2125" i="1"/>
  <c r="P2125" i="1" s="1"/>
  <c r="Q2125" i="1" s="1"/>
  <c r="K2135" i="1"/>
  <c r="L2135" i="1" s="1"/>
  <c r="K2268" i="1"/>
  <c r="L2268" i="1" s="1"/>
  <c r="Q2268" i="1" s="1"/>
  <c r="K2352" i="1"/>
  <c r="L2352" i="1" s="1"/>
  <c r="Q2352" i="1" s="1"/>
  <c r="O1212" i="1"/>
  <c r="P1212" i="1" s="1"/>
  <c r="O1224" i="1"/>
  <c r="P1224" i="1" s="1"/>
  <c r="O1236" i="1"/>
  <c r="P1236" i="1" s="1"/>
  <c r="O1248" i="1"/>
  <c r="P1248" i="1" s="1"/>
  <c r="O1260" i="1"/>
  <c r="P1260" i="1" s="1"/>
  <c r="O1272" i="1"/>
  <c r="P1272" i="1" s="1"/>
  <c r="O1284" i="1"/>
  <c r="P1284" i="1" s="1"/>
  <c r="O1296" i="1"/>
  <c r="P1296" i="1" s="1"/>
  <c r="O1308" i="1"/>
  <c r="P1308" i="1" s="1"/>
  <c r="O1341" i="1"/>
  <c r="P1341" i="1" s="1"/>
  <c r="K1354" i="1"/>
  <c r="L1354" i="1" s="1"/>
  <c r="O1361" i="1"/>
  <c r="P1361" i="1" s="1"/>
  <c r="Q1361" i="1" s="1"/>
  <c r="K1421" i="1"/>
  <c r="L1421" i="1" s="1"/>
  <c r="Q1421" i="1" s="1"/>
  <c r="Q1519" i="1"/>
  <c r="Q1531" i="1"/>
  <c r="O1535" i="1"/>
  <c r="P1535" i="1" s="1"/>
  <c r="Q1535" i="1" s="1"/>
  <c r="Q1538" i="1"/>
  <c r="O1542" i="1"/>
  <c r="P1542" i="1" s="1"/>
  <c r="K1566" i="1"/>
  <c r="L1566" i="1" s="1"/>
  <c r="O1681" i="1"/>
  <c r="P1681" i="1" s="1"/>
  <c r="Q1681" i="1" s="1"/>
  <c r="O1749" i="1"/>
  <c r="P1749" i="1" s="1"/>
  <c r="K1758" i="1"/>
  <c r="L1758" i="1" s="1"/>
  <c r="O1797" i="1"/>
  <c r="P1797" i="1" s="1"/>
  <c r="K1845" i="1"/>
  <c r="L1845" i="1" s="1"/>
  <c r="Q1845" i="1" s="1"/>
  <c r="K1858" i="1"/>
  <c r="L1858" i="1" s="1"/>
  <c r="K2054" i="1"/>
  <c r="L2054" i="1" s="1"/>
  <c r="Q2054" i="1" s="1"/>
  <c r="O2099" i="1"/>
  <c r="P2099" i="1" s="1"/>
  <c r="Q2333" i="1"/>
  <c r="Q1820" i="1"/>
  <c r="O1991" i="1"/>
  <c r="P1991" i="1" s="1"/>
  <c r="O1322" i="1"/>
  <c r="P1322" i="1" s="1"/>
  <c r="K1336" i="1"/>
  <c r="L1336" i="1" s="1"/>
  <c r="O1462" i="1"/>
  <c r="P1462" i="1" s="1"/>
  <c r="O1474" i="1"/>
  <c r="P1474" i="1" s="1"/>
  <c r="K1590" i="1"/>
  <c r="L1590" i="1" s="1"/>
  <c r="K1617" i="1"/>
  <c r="L1617" i="1" s="1"/>
  <c r="Q1617" i="1" s="1"/>
  <c r="K1654" i="1"/>
  <c r="L1654" i="1" s="1"/>
  <c r="Q1654" i="1" s="1"/>
  <c r="O1667" i="1"/>
  <c r="P1667" i="1" s="1"/>
  <c r="Q1667" i="1" s="1"/>
  <c r="K1697" i="1"/>
  <c r="L1697" i="1" s="1"/>
  <c r="K1749" i="1"/>
  <c r="L1749" i="1" s="1"/>
  <c r="K1793" i="1"/>
  <c r="L1793" i="1" s="1"/>
  <c r="K1806" i="1"/>
  <c r="L1806" i="1" s="1"/>
  <c r="O1833" i="1"/>
  <c r="P1833" i="1" s="1"/>
  <c r="O1945" i="1"/>
  <c r="P1945" i="1" s="1"/>
  <c r="Q1945" i="1" s="1"/>
  <c r="O1978" i="1"/>
  <c r="P1978" i="1" s="1"/>
  <c r="K2006" i="1"/>
  <c r="L2006" i="1" s="1"/>
  <c r="Q2006" i="1" s="1"/>
  <c r="Q2029" i="1"/>
  <c r="K2079" i="1"/>
  <c r="L2079" i="1" s="1"/>
  <c r="K2192" i="1"/>
  <c r="L2192" i="1" s="1"/>
  <c r="O2194" i="1"/>
  <c r="P2194" i="1" s="1"/>
  <c r="O1591" i="1"/>
  <c r="P1591" i="1" s="1"/>
  <c r="Q1591" i="1" s="1"/>
  <c r="O1622" i="1"/>
  <c r="P1622" i="1" s="1"/>
  <c r="O1747" i="1"/>
  <c r="P1747" i="1" s="1"/>
  <c r="K1902" i="1"/>
  <c r="L1902" i="1" s="1"/>
  <c r="Q1938" i="1"/>
  <c r="O1958" i="1"/>
  <c r="P1958" i="1" s="1"/>
  <c r="K1978" i="1"/>
  <c r="L1978" i="1" s="1"/>
  <c r="K2122" i="1"/>
  <c r="L2122" i="1" s="1"/>
  <c r="Q2122" i="1" s="1"/>
  <c r="O2168" i="1"/>
  <c r="P2168" i="1" s="1"/>
  <c r="Q2278" i="1"/>
  <c r="Q2372" i="1"/>
  <c r="O1733" i="1"/>
  <c r="P1733" i="1" s="1"/>
  <c r="O1842" i="1"/>
  <c r="P1842" i="1" s="1"/>
  <c r="Q1856" i="1"/>
  <c r="O1858" i="1"/>
  <c r="P1858" i="1" s="1"/>
  <c r="O1954" i="1"/>
  <c r="P1954" i="1" s="1"/>
  <c r="Q2033" i="1"/>
  <c r="O2037" i="1"/>
  <c r="P2037" i="1" s="1"/>
  <c r="Q2058" i="1"/>
  <c r="K2103" i="1"/>
  <c r="L2103" i="1" s="1"/>
  <c r="K2120" i="1"/>
  <c r="L2120" i="1" s="1"/>
  <c r="O2163" i="1"/>
  <c r="P2163" i="1" s="1"/>
  <c r="O2220" i="1"/>
  <c r="P2220" i="1" s="1"/>
  <c r="O2265" i="1"/>
  <c r="P2265" i="1" s="1"/>
  <c r="Q2265" i="1" s="1"/>
  <c r="O2361" i="1"/>
  <c r="P2361" i="1" s="1"/>
  <c r="Q2361" i="1" s="1"/>
  <c r="Q2082" i="1"/>
  <c r="Q2130" i="1"/>
  <c r="Q2374" i="1"/>
  <c r="K712" i="1"/>
  <c r="L712" i="1" s="1"/>
  <c r="K724" i="1"/>
  <c r="L724" i="1" s="1"/>
  <c r="K736" i="1"/>
  <c r="L736" i="1" s="1"/>
  <c r="K748" i="1"/>
  <c r="L748" i="1" s="1"/>
  <c r="K760" i="1"/>
  <c r="L760" i="1" s="1"/>
  <c r="K772" i="1"/>
  <c r="L772" i="1" s="1"/>
  <c r="K784" i="1"/>
  <c r="L784" i="1" s="1"/>
  <c r="K796" i="1"/>
  <c r="L796" i="1" s="1"/>
  <c r="K808" i="1"/>
  <c r="L808" i="1" s="1"/>
  <c r="Q808" i="1" s="1"/>
  <c r="K820" i="1"/>
  <c r="L820" i="1" s="1"/>
  <c r="K832" i="1"/>
  <c r="L832" i="1" s="1"/>
  <c r="K844" i="1"/>
  <c r="L844" i="1" s="1"/>
  <c r="Q844" i="1" s="1"/>
  <c r="K856" i="1"/>
  <c r="L856" i="1" s="1"/>
  <c r="K868" i="1"/>
  <c r="L868" i="1" s="1"/>
  <c r="Q868" i="1" s="1"/>
  <c r="K880" i="1"/>
  <c r="L880" i="1" s="1"/>
  <c r="K892" i="1"/>
  <c r="L892" i="1" s="1"/>
  <c r="K904" i="1"/>
  <c r="L904" i="1" s="1"/>
  <c r="K916" i="1"/>
  <c r="L916" i="1" s="1"/>
  <c r="Q916" i="1" s="1"/>
  <c r="K928" i="1"/>
  <c r="L928" i="1" s="1"/>
  <c r="K940" i="1"/>
  <c r="L940" i="1" s="1"/>
  <c r="Q940" i="1" s="1"/>
  <c r="K952" i="1"/>
  <c r="L952" i="1" s="1"/>
  <c r="Q952" i="1" s="1"/>
  <c r="K964" i="1"/>
  <c r="L964" i="1" s="1"/>
  <c r="Q964" i="1" s="1"/>
  <c r="K976" i="1"/>
  <c r="L976" i="1" s="1"/>
  <c r="Q976" i="1" s="1"/>
  <c r="K988" i="1"/>
  <c r="L988" i="1" s="1"/>
  <c r="Q988" i="1" s="1"/>
  <c r="K1000" i="1"/>
  <c r="L1000" i="1" s="1"/>
  <c r="Q1000" i="1" s="1"/>
  <c r="K1012" i="1"/>
  <c r="L1012" i="1" s="1"/>
  <c r="K1024" i="1"/>
  <c r="L1024" i="1" s="1"/>
  <c r="K1036" i="1"/>
  <c r="L1036" i="1" s="1"/>
  <c r="K1048" i="1"/>
  <c r="L1048" i="1" s="1"/>
  <c r="K1060" i="1"/>
  <c r="L1060" i="1" s="1"/>
  <c r="Q1060" i="1" s="1"/>
  <c r="K1072" i="1"/>
  <c r="L1072" i="1" s="1"/>
  <c r="K1084" i="1"/>
  <c r="L1084" i="1" s="1"/>
  <c r="K1096" i="1"/>
  <c r="L1096" i="1" s="1"/>
  <c r="K1108" i="1"/>
  <c r="L1108" i="1" s="1"/>
  <c r="K1120" i="1"/>
  <c r="L1120" i="1" s="1"/>
  <c r="Q1120" i="1" s="1"/>
  <c r="K1132" i="1"/>
  <c r="L1132" i="1" s="1"/>
  <c r="Q1132" i="1" s="1"/>
  <c r="K1144" i="1"/>
  <c r="L1144" i="1" s="1"/>
  <c r="K1156" i="1"/>
  <c r="L1156" i="1" s="1"/>
  <c r="K1168" i="1"/>
  <c r="L1168" i="1" s="1"/>
  <c r="K1180" i="1"/>
  <c r="L1180" i="1" s="1"/>
  <c r="K1192" i="1"/>
  <c r="L1192" i="1" s="1"/>
  <c r="K1204" i="1"/>
  <c r="L1204" i="1" s="1"/>
  <c r="K1216" i="1"/>
  <c r="L1216" i="1" s="1"/>
  <c r="Q1216" i="1" s="1"/>
  <c r="K1228" i="1"/>
  <c r="L1228" i="1" s="1"/>
  <c r="K1240" i="1"/>
  <c r="L1240" i="1" s="1"/>
  <c r="Q1240" i="1" s="1"/>
  <c r="K1252" i="1"/>
  <c r="L1252" i="1" s="1"/>
  <c r="Q1252" i="1" s="1"/>
  <c r="K1264" i="1"/>
  <c r="L1264" i="1" s="1"/>
  <c r="K1276" i="1"/>
  <c r="L1276" i="1" s="1"/>
  <c r="Q1276" i="1" s="1"/>
  <c r="K1288" i="1"/>
  <c r="L1288" i="1" s="1"/>
  <c r="K1300" i="1"/>
  <c r="L1300" i="1" s="1"/>
  <c r="K1312" i="1"/>
  <c r="L1312" i="1" s="1"/>
  <c r="Q1312" i="1" s="1"/>
  <c r="K1329" i="1"/>
  <c r="L1329" i="1" s="1"/>
  <c r="O1344" i="1"/>
  <c r="P1344" i="1" s="1"/>
  <c r="K1360" i="1"/>
  <c r="L1360" i="1" s="1"/>
  <c r="O1471" i="1"/>
  <c r="P1471" i="1" s="1"/>
  <c r="O1522" i="1"/>
  <c r="P1522" i="1" s="1"/>
  <c r="Q1522" i="1" s="1"/>
  <c r="O1599" i="1"/>
  <c r="P1599" i="1" s="1"/>
  <c r="K1621" i="1"/>
  <c r="L1621" i="1" s="1"/>
  <c r="Q1621" i="1" s="1"/>
  <c r="Q1631" i="1"/>
  <c r="K1650" i="1"/>
  <c r="L1650" i="1" s="1"/>
  <c r="Q1650" i="1" s="1"/>
  <c r="O1685" i="1"/>
  <c r="P1685" i="1" s="1"/>
  <c r="Q1685" i="1" s="1"/>
  <c r="O1718" i="1"/>
  <c r="P1718" i="1" s="1"/>
  <c r="Q1718" i="1" s="1"/>
  <c r="K1750" i="1"/>
  <c r="L1750" i="1" s="1"/>
  <c r="K1777" i="1"/>
  <c r="L1777" i="1" s="1"/>
  <c r="Q1777" i="1" s="1"/>
  <c r="O1794" i="1"/>
  <c r="P1794" i="1" s="1"/>
  <c r="K1809" i="1"/>
  <c r="L1809" i="1" s="1"/>
  <c r="K2040" i="1"/>
  <c r="L2040" i="1" s="1"/>
  <c r="K2111" i="1"/>
  <c r="L2111" i="1" s="1"/>
  <c r="K2160" i="1"/>
  <c r="L2160" i="1" s="1"/>
  <c r="K2191" i="1"/>
  <c r="L2191" i="1" s="1"/>
  <c r="O2228" i="1"/>
  <c r="P2228" i="1" s="1"/>
  <c r="O2250" i="1"/>
  <c r="P2250" i="1" s="1"/>
  <c r="Q2250" i="1" s="1"/>
  <c r="Q2267" i="1"/>
  <c r="O2294" i="1"/>
  <c r="P2294" i="1" s="1"/>
  <c r="K708" i="1"/>
  <c r="L708" i="1" s="1"/>
  <c r="K720" i="1"/>
  <c r="L720" i="1" s="1"/>
  <c r="K732" i="1"/>
  <c r="L732" i="1" s="1"/>
  <c r="K744" i="1"/>
  <c r="L744" i="1" s="1"/>
  <c r="K756" i="1"/>
  <c r="L756" i="1" s="1"/>
  <c r="Q756" i="1" s="1"/>
  <c r="K768" i="1"/>
  <c r="L768" i="1" s="1"/>
  <c r="K780" i="1"/>
  <c r="L780" i="1" s="1"/>
  <c r="K792" i="1"/>
  <c r="L792" i="1" s="1"/>
  <c r="Q792" i="1" s="1"/>
  <c r="K804" i="1"/>
  <c r="L804" i="1" s="1"/>
  <c r="K816" i="1"/>
  <c r="L816" i="1" s="1"/>
  <c r="K828" i="1"/>
  <c r="L828" i="1" s="1"/>
  <c r="K840" i="1"/>
  <c r="L840" i="1" s="1"/>
  <c r="K852" i="1"/>
  <c r="L852" i="1" s="1"/>
  <c r="K864" i="1"/>
  <c r="L864" i="1" s="1"/>
  <c r="K876" i="1"/>
  <c r="L876" i="1" s="1"/>
  <c r="Q876" i="1" s="1"/>
  <c r="K888" i="1"/>
  <c r="L888" i="1" s="1"/>
  <c r="K900" i="1"/>
  <c r="L900" i="1" s="1"/>
  <c r="Q900" i="1" s="1"/>
  <c r="K912" i="1"/>
  <c r="L912" i="1" s="1"/>
  <c r="K924" i="1"/>
  <c r="L924" i="1" s="1"/>
  <c r="Q924" i="1" s="1"/>
  <c r="K936" i="1"/>
  <c r="L936" i="1" s="1"/>
  <c r="K948" i="1"/>
  <c r="L948" i="1" s="1"/>
  <c r="K960" i="1"/>
  <c r="L960" i="1" s="1"/>
  <c r="K972" i="1"/>
  <c r="L972" i="1" s="1"/>
  <c r="K984" i="1"/>
  <c r="L984" i="1" s="1"/>
  <c r="K996" i="1"/>
  <c r="L996" i="1" s="1"/>
  <c r="K1008" i="1"/>
  <c r="L1008" i="1" s="1"/>
  <c r="K1020" i="1"/>
  <c r="L1020" i="1" s="1"/>
  <c r="Q1020" i="1" s="1"/>
  <c r="K1032" i="1"/>
  <c r="L1032" i="1" s="1"/>
  <c r="Q1032" i="1" s="1"/>
  <c r="K1044" i="1"/>
  <c r="L1044" i="1" s="1"/>
  <c r="K1056" i="1"/>
  <c r="L1056" i="1" s="1"/>
  <c r="K1068" i="1"/>
  <c r="L1068" i="1" s="1"/>
  <c r="Q1068" i="1" s="1"/>
  <c r="K1080" i="1"/>
  <c r="L1080" i="1" s="1"/>
  <c r="K1092" i="1"/>
  <c r="L1092" i="1" s="1"/>
  <c r="K1104" i="1"/>
  <c r="L1104" i="1" s="1"/>
  <c r="K1116" i="1"/>
  <c r="L1116" i="1" s="1"/>
  <c r="K1128" i="1"/>
  <c r="L1128" i="1" s="1"/>
  <c r="K1140" i="1"/>
  <c r="L1140" i="1" s="1"/>
  <c r="Q1140" i="1" s="1"/>
  <c r="K1152" i="1"/>
  <c r="L1152" i="1" s="1"/>
  <c r="K1164" i="1"/>
  <c r="L1164" i="1" s="1"/>
  <c r="K1176" i="1"/>
  <c r="L1176" i="1" s="1"/>
  <c r="Q1176" i="1" s="1"/>
  <c r="K1188" i="1"/>
  <c r="L1188" i="1" s="1"/>
  <c r="K1200" i="1"/>
  <c r="L1200" i="1" s="1"/>
  <c r="K1212" i="1"/>
  <c r="L1212" i="1" s="1"/>
  <c r="Q1212" i="1" s="1"/>
  <c r="K1224" i="1"/>
  <c r="L1224" i="1" s="1"/>
  <c r="K1236" i="1"/>
  <c r="L1236" i="1" s="1"/>
  <c r="K1248" i="1"/>
  <c r="L1248" i="1" s="1"/>
  <c r="K1260" i="1"/>
  <c r="L1260" i="1" s="1"/>
  <c r="K1272" i="1"/>
  <c r="L1272" i="1" s="1"/>
  <c r="K1284" i="1"/>
  <c r="L1284" i="1" s="1"/>
  <c r="K1296" i="1"/>
  <c r="L1296" i="1" s="1"/>
  <c r="K1308" i="1"/>
  <c r="L1308" i="1" s="1"/>
  <c r="O1337" i="1"/>
  <c r="P1337" i="1" s="1"/>
  <c r="Q1337" i="1" s="1"/>
  <c r="O1354" i="1"/>
  <c r="P1354" i="1" s="1"/>
  <c r="K1412" i="1"/>
  <c r="L1412" i="1" s="1"/>
  <c r="K1444" i="1"/>
  <c r="L1444" i="1" s="1"/>
  <c r="Q1444" i="1" s="1"/>
  <c r="O1450" i="1"/>
  <c r="P1450" i="1" s="1"/>
  <c r="Q1450" i="1" s="1"/>
  <c r="O1470" i="1"/>
  <c r="P1470" i="1" s="1"/>
  <c r="O1491" i="1"/>
  <c r="P1491" i="1" s="1"/>
  <c r="K1502" i="1"/>
  <c r="L1502" i="1" s="1"/>
  <c r="O1526" i="1"/>
  <c r="P1526" i="1" s="1"/>
  <c r="O1598" i="1"/>
  <c r="P1598" i="1" s="1"/>
  <c r="O1669" i="1"/>
  <c r="P1669" i="1" s="1"/>
  <c r="O1730" i="1"/>
  <c r="P1730" i="1" s="1"/>
  <c r="K1734" i="1"/>
  <c r="L1734" i="1" s="1"/>
  <c r="O1813" i="1"/>
  <c r="P1813" i="1" s="1"/>
  <c r="Q1813" i="1" s="1"/>
  <c r="K1882" i="1"/>
  <c r="L1882" i="1" s="1"/>
  <c r="O1922" i="1"/>
  <c r="P1922" i="1" s="1"/>
  <c r="Q1922" i="1" s="1"/>
  <c r="K1934" i="1"/>
  <c r="L1934" i="1" s="1"/>
  <c r="Q1934" i="1" s="1"/>
  <c r="K1946" i="1"/>
  <c r="L1946" i="1" s="1"/>
  <c r="Q1946" i="1" s="1"/>
  <c r="O1977" i="1"/>
  <c r="P1977" i="1" s="1"/>
  <c r="K1999" i="1"/>
  <c r="L1999" i="1" s="1"/>
  <c r="O2051" i="1"/>
  <c r="P2051" i="1" s="1"/>
  <c r="O2119" i="1"/>
  <c r="P2119" i="1" s="1"/>
  <c r="O2127" i="1"/>
  <c r="P2127" i="1" s="1"/>
  <c r="O2177" i="1"/>
  <c r="P2177" i="1" s="1"/>
  <c r="Q2194" i="1"/>
  <c r="O2222" i="1"/>
  <c r="P2222" i="1" s="1"/>
  <c r="K2234" i="1"/>
  <c r="L2234" i="1" s="1"/>
  <c r="K1396" i="1"/>
  <c r="L1396" i="1" s="1"/>
  <c r="Q1396" i="1" s="1"/>
  <c r="O1486" i="1"/>
  <c r="P1486" i="1" s="1"/>
  <c r="O1518" i="1"/>
  <c r="P1518" i="1" s="1"/>
  <c r="O1550" i="1"/>
  <c r="P1550" i="1" s="1"/>
  <c r="O1582" i="1"/>
  <c r="P1582" i="1" s="1"/>
  <c r="Q1582" i="1" s="1"/>
  <c r="O1637" i="1"/>
  <c r="P1637" i="1" s="1"/>
  <c r="O1655" i="1"/>
  <c r="P1655" i="1" s="1"/>
  <c r="O1682" i="1"/>
  <c r="P1682" i="1" s="1"/>
  <c r="K1686" i="1"/>
  <c r="L1686" i="1" s="1"/>
  <c r="K1729" i="1"/>
  <c r="L1729" i="1" s="1"/>
  <c r="Q1729" i="1" s="1"/>
  <c r="O1734" i="1"/>
  <c r="P1734" i="1" s="1"/>
  <c r="O1829" i="1"/>
  <c r="P1829" i="1" s="1"/>
  <c r="Q1829" i="1" s="1"/>
  <c r="O1847" i="1"/>
  <c r="P1847" i="1" s="1"/>
  <c r="O1926" i="1"/>
  <c r="P1926" i="1" s="1"/>
  <c r="O1935" i="1"/>
  <c r="P1935" i="1" s="1"/>
  <c r="K2022" i="1"/>
  <c r="L2022" i="1" s="1"/>
  <c r="K2078" i="1"/>
  <c r="L2078" i="1" s="1"/>
  <c r="K2086" i="1"/>
  <c r="L2086" i="1" s="1"/>
  <c r="O2094" i="1"/>
  <c r="P2094" i="1" s="1"/>
  <c r="K2225" i="1"/>
  <c r="L2225" i="1" s="1"/>
  <c r="K2237" i="1"/>
  <c r="L2237" i="1" s="1"/>
  <c r="Q2253" i="1"/>
  <c r="Q2322" i="1"/>
  <c r="Q2331" i="1"/>
  <c r="O2341" i="1"/>
  <c r="P2341" i="1" s="1"/>
  <c r="Q2341" i="1" s="1"/>
  <c r="O1386" i="1"/>
  <c r="P1386" i="1" s="1"/>
  <c r="K1418" i="1"/>
  <c r="L1418" i="1" s="1"/>
  <c r="K1478" i="1"/>
  <c r="L1478" i="1" s="1"/>
  <c r="K1510" i="1"/>
  <c r="L1510" i="1" s="1"/>
  <c r="K1542" i="1"/>
  <c r="L1542" i="1" s="1"/>
  <c r="K1574" i="1"/>
  <c r="L1574" i="1" s="1"/>
  <c r="K1606" i="1"/>
  <c r="L1606" i="1" s="1"/>
  <c r="O1618" i="1"/>
  <c r="P1618" i="1" s="1"/>
  <c r="K1622" i="1"/>
  <c r="L1622" i="1" s="1"/>
  <c r="K1665" i="1"/>
  <c r="L1665" i="1" s="1"/>
  <c r="O1670" i="1"/>
  <c r="P1670" i="1" s="1"/>
  <c r="O1765" i="1"/>
  <c r="P1765" i="1" s="1"/>
  <c r="O1783" i="1"/>
  <c r="P1783" i="1" s="1"/>
  <c r="O1810" i="1"/>
  <c r="P1810" i="1" s="1"/>
  <c r="K1814" i="1"/>
  <c r="L1814" i="1" s="1"/>
  <c r="K1857" i="1"/>
  <c r="L1857" i="1" s="1"/>
  <c r="Q1857" i="1" s="1"/>
  <c r="O1862" i="1"/>
  <c r="P1862" i="1" s="1"/>
  <c r="Q1862" i="1" s="1"/>
  <c r="O1942" i="1"/>
  <c r="P1942" i="1" s="1"/>
  <c r="Q1942" i="1" s="1"/>
  <c r="O1992" i="1"/>
  <c r="P1992" i="1" s="1"/>
  <c r="K2032" i="1"/>
  <c r="L2032" i="1" s="1"/>
  <c r="K2055" i="1"/>
  <c r="L2055" i="1" s="1"/>
  <c r="O2104" i="1"/>
  <c r="P2104" i="1" s="1"/>
  <c r="Q2104" i="1" s="1"/>
  <c r="K2176" i="1"/>
  <c r="L2176" i="1" s="1"/>
  <c r="K2260" i="1"/>
  <c r="L2260" i="1" s="1"/>
  <c r="Q2260" i="1" s="1"/>
  <c r="Q2276" i="1"/>
  <c r="Q2340" i="1"/>
  <c r="K2348" i="1"/>
  <c r="L2348" i="1" s="1"/>
  <c r="O1614" i="1"/>
  <c r="P1614" i="1" s="1"/>
  <c r="O1630" i="1"/>
  <c r="P1630" i="1" s="1"/>
  <c r="O1646" i="1"/>
  <c r="P1646" i="1" s="1"/>
  <c r="O1662" i="1"/>
  <c r="P1662" i="1" s="1"/>
  <c r="Q1662" i="1" s="1"/>
  <c r="O1678" i="1"/>
  <c r="P1678" i="1" s="1"/>
  <c r="Q1678" i="1" s="1"/>
  <c r="O1694" i="1"/>
  <c r="P1694" i="1" s="1"/>
  <c r="Q1694" i="1" s="1"/>
  <c r="O1710" i="1"/>
  <c r="P1710" i="1" s="1"/>
  <c r="Q1710" i="1" s="1"/>
  <c r="O1726" i="1"/>
  <c r="P1726" i="1" s="1"/>
  <c r="Q1726" i="1" s="1"/>
  <c r="O1742" i="1"/>
  <c r="P1742" i="1" s="1"/>
  <c r="Q1742" i="1" s="1"/>
  <c r="O1758" i="1"/>
  <c r="P1758" i="1" s="1"/>
  <c r="O1774" i="1"/>
  <c r="P1774" i="1" s="1"/>
  <c r="Q1774" i="1" s="1"/>
  <c r="O1790" i="1"/>
  <c r="P1790" i="1" s="1"/>
  <c r="Q1790" i="1" s="1"/>
  <c r="O1806" i="1"/>
  <c r="P1806" i="1" s="1"/>
  <c r="O1822" i="1"/>
  <c r="P1822" i="1" s="1"/>
  <c r="O1838" i="1"/>
  <c r="P1838" i="1" s="1"/>
  <c r="O1854" i="1"/>
  <c r="P1854" i="1" s="1"/>
  <c r="Q1854" i="1" s="1"/>
  <c r="O1870" i="1"/>
  <c r="P1870" i="1" s="1"/>
  <c r="Q1870" i="1" s="1"/>
  <c r="O1878" i="1"/>
  <c r="P1878" i="1" s="1"/>
  <c r="Q1878" i="1" s="1"/>
  <c r="O1883" i="1"/>
  <c r="P1883" i="1" s="1"/>
  <c r="Q1883" i="1" s="1"/>
  <c r="K1962" i="1"/>
  <c r="L1962" i="1" s="1"/>
  <c r="Q1962" i="1" s="1"/>
  <c r="O1974" i="1"/>
  <c r="P1974" i="1" s="1"/>
  <c r="O1979" i="1"/>
  <c r="P1979" i="1" s="1"/>
  <c r="O2016" i="1"/>
  <c r="P2016" i="1" s="1"/>
  <c r="K2038" i="1"/>
  <c r="L2038" i="1" s="1"/>
  <c r="K2063" i="1"/>
  <c r="L2063" i="1" s="1"/>
  <c r="K2167" i="1"/>
  <c r="L2167" i="1" s="1"/>
  <c r="O2176" i="1"/>
  <c r="P2176" i="1" s="1"/>
  <c r="K2377" i="1"/>
  <c r="L2377" i="1" s="1"/>
  <c r="K1898" i="1"/>
  <c r="L1898" i="1" s="1"/>
  <c r="Q1898" i="1" s="1"/>
  <c r="O1910" i="1"/>
  <c r="P1910" i="1" s="1"/>
  <c r="O1915" i="1"/>
  <c r="P1915" i="1" s="1"/>
  <c r="Q1915" i="1" s="1"/>
  <c r="O1983" i="1"/>
  <c r="P1983" i="1" s="1"/>
  <c r="K1992" i="1"/>
  <c r="L1992" i="1" s="1"/>
  <c r="O2003" i="1"/>
  <c r="P2003" i="1" s="1"/>
  <c r="K2007" i="1"/>
  <c r="L2007" i="1" s="1"/>
  <c r="O2010" i="1"/>
  <c r="P2010" i="1" s="1"/>
  <c r="Q2010" i="1" s="1"/>
  <c r="O2040" i="1"/>
  <c r="P2040" i="1" s="1"/>
  <c r="K2119" i="1"/>
  <c r="L2119" i="1" s="1"/>
  <c r="O2159" i="1"/>
  <c r="P2159" i="1" s="1"/>
  <c r="Q2159" i="1" s="1"/>
  <c r="O2192" i="1"/>
  <c r="P2192" i="1" s="1"/>
  <c r="O2357" i="1"/>
  <c r="P2357" i="1" s="1"/>
  <c r="Q2357" i="1" s="1"/>
  <c r="O1984" i="1"/>
  <c r="P1984" i="1" s="1"/>
  <c r="K2000" i="1"/>
  <c r="L2000" i="1" s="1"/>
  <c r="Q2000" i="1" s="1"/>
  <c r="O2032" i="1"/>
  <c r="P2032" i="1" s="1"/>
  <c r="K2048" i="1"/>
  <c r="L2048" i="1" s="1"/>
  <c r="Q2048" i="1" s="1"/>
  <c r="O2080" i="1"/>
  <c r="P2080" i="1" s="1"/>
  <c r="K2096" i="1"/>
  <c r="L2096" i="1" s="1"/>
  <c r="O2123" i="1"/>
  <c r="P2123" i="1" s="1"/>
  <c r="O2233" i="1"/>
  <c r="P2233" i="1" s="1"/>
  <c r="Q2233" i="1" s="1"/>
  <c r="O2256" i="1"/>
  <c r="P2256" i="1" s="1"/>
  <c r="Q2290" i="1"/>
  <c r="K1991" i="1"/>
  <c r="L1991" i="1" s="1"/>
  <c r="K2039" i="1"/>
  <c r="L2039" i="1" s="1"/>
  <c r="K2087" i="1"/>
  <c r="L2087" i="1" s="1"/>
  <c r="O2134" i="1"/>
  <c r="P2134" i="1" s="1"/>
  <c r="K2226" i="1"/>
  <c r="L2226" i="1" s="1"/>
  <c r="K2228" i="1"/>
  <c r="L2228" i="1" s="1"/>
  <c r="K2295" i="1"/>
  <c r="L2295" i="1" s="1"/>
  <c r="Q2295" i="1" s="1"/>
  <c r="Q2300" i="1"/>
  <c r="O2313" i="1"/>
  <c r="P2313" i="1" s="1"/>
  <c r="O1995" i="1"/>
  <c r="P1995" i="1" s="1"/>
  <c r="O2019" i="1"/>
  <c r="P2019" i="1" s="1"/>
  <c r="Q2019" i="1" s="1"/>
  <c r="O2043" i="1"/>
  <c r="P2043" i="1" s="1"/>
  <c r="Q2043" i="1" s="1"/>
  <c r="O2067" i="1"/>
  <c r="P2067" i="1" s="1"/>
  <c r="O2091" i="1"/>
  <c r="P2091" i="1" s="1"/>
  <c r="Q2091" i="1" s="1"/>
  <c r="K2128" i="1"/>
  <c r="L2128" i="1" s="1"/>
  <c r="K2134" i="1"/>
  <c r="L2134" i="1" s="1"/>
  <c r="O2169" i="1"/>
  <c r="P2169" i="1" s="1"/>
  <c r="K2232" i="1"/>
  <c r="L2232" i="1" s="1"/>
  <c r="O2277" i="1"/>
  <c r="P2277" i="1" s="1"/>
  <c r="O1987" i="1"/>
  <c r="P1987" i="1" s="1"/>
  <c r="O2011" i="1"/>
  <c r="P2011" i="1" s="1"/>
  <c r="O2035" i="1"/>
  <c r="P2035" i="1" s="1"/>
  <c r="Q2035" i="1" s="1"/>
  <c r="O2059" i="1"/>
  <c r="P2059" i="1" s="1"/>
  <c r="O2083" i="1"/>
  <c r="P2083" i="1" s="1"/>
  <c r="Q2083" i="1" s="1"/>
  <c r="O2107" i="1"/>
  <c r="P2107" i="1" s="1"/>
  <c r="Q2107" i="1" s="1"/>
  <c r="K2150" i="1"/>
  <c r="L2150" i="1" s="1"/>
  <c r="Q2150" i="1" s="1"/>
  <c r="O2166" i="1"/>
  <c r="P2166" i="1" s="1"/>
  <c r="O2197" i="1"/>
  <c r="P2197" i="1" s="1"/>
  <c r="K2210" i="1"/>
  <c r="L2210" i="1" s="1"/>
  <c r="K2213" i="1"/>
  <c r="L2213" i="1" s="1"/>
  <c r="O2244" i="1"/>
  <c r="P2244" i="1" s="1"/>
  <c r="O2262" i="1"/>
  <c r="P2262" i="1" s="1"/>
  <c r="Q2262" i="1" s="1"/>
  <c r="O2297" i="1"/>
  <c r="P2297" i="1" s="1"/>
  <c r="Q2297" i="1" s="1"/>
  <c r="K2327" i="1"/>
  <c r="L2327" i="1" s="1"/>
  <c r="O2115" i="1"/>
  <c r="P2115" i="1" s="1"/>
  <c r="Q2115" i="1" s="1"/>
  <c r="O2151" i="1"/>
  <c r="P2151" i="1" s="1"/>
  <c r="Q2151" i="1" s="1"/>
  <c r="O2179" i="1"/>
  <c r="P2179" i="1" s="1"/>
  <c r="Q2179" i="1" s="1"/>
  <c r="K2184" i="1"/>
  <c r="L2184" i="1" s="1"/>
  <c r="Q2184" i="1" s="1"/>
  <c r="K2238" i="1"/>
  <c r="L2238" i="1" s="1"/>
  <c r="K2279" i="1"/>
  <c r="L2279" i="1" s="1"/>
  <c r="Q2279" i="1" s="1"/>
  <c r="O2298" i="1"/>
  <c r="P2298" i="1" s="1"/>
  <c r="O2377" i="1"/>
  <c r="P2377" i="1" s="1"/>
  <c r="O2131" i="1"/>
  <c r="P2131" i="1" s="1"/>
  <c r="K2143" i="1"/>
  <c r="L2143" i="1" s="1"/>
  <c r="K2174" i="1"/>
  <c r="L2174" i="1" s="1"/>
  <c r="K2220" i="1"/>
  <c r="L2220" i="1" s="1"/>
  <c r="K2263" i="1"/>
  <c r="L2263" i="1" s="1"/>
  <c r="Q2263" i="1" s="1"/>
  <c r="K2308" i="1"/>
  <c r="L2308" i="1" s="1"/>
  <c r="O2147" i="1"/>
  <c r="P2147" i="1" s="1"/>
  <c r="Q2147" i="1" s="1"/>
  <c r="O2171" i="1"/>
  <c r="P2171" i="1" s="1"/>
  <c r="Q2171" i="1" s="1"/>
  <c r="O2195" i="1"/>
  <c r="P2195" i="1" s="1"/>
  <c r="Q2195" i="1" s="1"/>
  <c r="K2214" i="1"/>
  <c r="L2214" i="1" s="1"/>
  <c r="O2221" i="1"/>
  <c r="P2221" i="1" s="1"/>
  <c r="K2242" i="1"/>
  <c r="L2242" i="1" s="1"/>
  <c r="O2281" i="1"/>
  <c r="P2281" i="1" s="1"/>
  <c r="Q2281" i="1" s="1"/>
  <c r="K2292" i="1"/>
  <c r="L2292" i="1" s="1"/>
  <c r="O2345" i="1"/>
  <c r="P2345" i="1" s="1"/>
  <c r="Q2345" i="1" s="1"/>
  <c r="K2356" i="1"/>
  <c r="L2356" i="1" s="1"/>
  <c r="Q2356" i="1" s="1"/>
  <c r="Q2234" i="4" l="1"/>
  <c r="Q2318" i="4"/>
  <c r="Q2134" i="4"/>
  <c r="Q847" i="4"/>
  <c r="Q478" i="4"/>
  <c r="Q1591" i="4"/>
  <c r="Q636" i="4"/>
  <c r="Q237" i="4"/>
  <c r="Q2271" i="4"/>
  <c r="Q1049" i="4"/>
  <c r="Q1559" i="4"/>
  <c r="Q1234" i="4"/>
  <c r="Q1740" i="4"/>
  <c r="Q26" i="4"/>
  <c r="Q144" i="4"/>
  <c r="Q264" i="4"/>
  <c r="Q1639" i="4"/>
  <c r="Q1032" i="4"/>
  <c r="Q369" i="4"/>
  <c r="Q1823" i="4"/>
  <c r="Q261" i="4"/>
  <c r="Q1778" i="4"/>
  <c r="Q1061" i="4"/>
  <c r="Q1208" i="4"/>
  <c r="Q231" i="4"/>
  <c r="Q1763" i="4"/>
  <c r="Q570" i="4"/>
  <c r="Q1954" i="4"/>
  <c r="Q2173" i="4"/>
  <c r="Q2259" i="4"/>
  <c r="Q11" i="4"/>
  <c r="Q2043" i="4"/>
  <c r="Q1703" i="4"/>
  <c r="Q1144" i="4"/>
  <c r="Q1068" i="4"/>
  <c r="Q904" i="4"/>
  <c r="Q2243" i="4"/>
  <c r="Q1857" i="4"/>
  <c r="Q2331" i="4"/>
  <c r="Q1483" i="4"/>
  <c r="Q1423" i="4"/>
  <c r="Q1055" i="4"/>
  <c r="Q807" i="4"/>
  <c r="Q82" i="4"/>
  <c r="Q2284" i="4"/>
  <c r="Q1200" i="4"/>
  <c r="Q1311" i="4"/>
  <c r="Q1492" i="4"/>
  <c r="Q1988" i="4"/>
  <c r="Q1525" i="4"/>
  <c r="Q13" i="4"/>
  <c r="Q563" i="4"/>
  <c r="Q1744" i="4"/>
  <c r="Q1638" i="4"/>
  <c r="Q240" i="4"/>
  <c r="Q254" i="4"/>
  <c r="Q465" i="4"/>
  <c r="Q2195" i="4"/>
  <c r="Q2270" i="4"/>
  <c r="Q583" i="4"/>
  <c r="Q813" i="4"/>
  <c r="Q1738" i="4"/>
  <c r="Q456" i="4"/>
  <c r="Q1254" i="4"/>
  <c r="Q228" i="4"/>
  <c r="Q2089" i="4"/>
  <c r="Q2319" i="4"/>
  <c r="Q390" i="4"/>
  <c r="Q160" i="4"/>
  <c r="Q1359" i="4"/>
  <c r="Q368" i="4"/>
  <c r="Q1343" i="4"/>
  <c r="Q297" i="4"/>
  <c r="Q142" i="4"/>
  <c r="Q1437" i="4"/>
  <c r="Q2030" i="4"/>
  <c r="Q1001" i="4"/>
  <c r="Q2095" i="4"/>
  <c r="Q2226" i="4"/>
  <c r="Q556" i="4"/>
  <c r="Q262" i="4"/>
  <c r="Q999" i="4"/>
  <c r="Q876" i="4"/>
  <c r="Q623" i="4"/>
  <c r="Q162" i="4"/>
  <c r="Q915" i="4"/>
  <c r="Q279" i="4"/>
  <c r="Q695" i="4"/>
  <c r="Q2246" i="4"/>
  <c r="Q1179" i="4"/>
  <c r="Q2097" i="4"/>
  <c r="Q1210" i="4"/>
  <c r="Q1038" i="4"/>
  <c r="Q1314" i="4"/>
  <c r="Q46" i="4"/>
  <c r="Q2325" i="4"/>
  <c r="Q2072" i="4"/>
  <c r="Q2090" i="4"/>
  <c r="Q1600" i="4"/>
  <c r="Q1284" i="4"/>
  <c r="Q1081" i="4"/>
  <c r="Q196" i="4"/>
  <c r="Q2080" i="4"/>
  <c r="Q757" i="4"/>
  <c r="Q1704" i="4"/>
  <c r="Q1702" i="4"/>
  <c r="Q2054" i="4"/>
  <c r="Q2172" i="4"/>
  <c r="Q1815" i="4"/>
  <c r="Q1719" i="4"/>
  <c r="Q1353" i="4"/>
  <c r="Q1006" i="4"/>
  <c r="Q1008" i="4"/>
  <c r="Q631" i="4"/>
  <c r="Q1046" i="4"/>
  <c r="Q273" i="4"/>
  <c r="Q1685" i="4"/>
  <c r="Q1014" i="4"/>
  <c r="Q1298" i="4"/>
  <c r="Q169" i="4"/>
  <c r="Q724" i="4"/>
  <c r="Q1026" i="4"/>
  <c r="Q1989" i="4"/>
  <c r="Q2068" i="4"/>
  <c r="Q2004" i="4"/>
  <c r="Q2213" i="4"/>
  <c r="Q1769" i="4"/>
  <c r="Q2180" i="4"/>
  <c r="Q372" i="4"/>
  <c r="Q193" i="4"/>
  <c r="Q1731" i="4"/>
  <c r="Q1221" i="4"/>
  <c r="Q679" i="4"/>
  <c r="Q977" i="4"/>
  <c r="Q1344" i="4"/>
  <c r="Q2306" i="4"/>
  <c r="Q2218" i="4"/>
  <c r="Q2224" i="4"/>
  <c r="Q2273" i="4"/>
  <c r="Q2053" i="4"/>
  <c r="Q1755" i="4"/>
  <c r="Q2295" i="4"/>
  <c r="Q1669" i="4"/>
  <c r="Q1203" i="4"/>
  <c r="Q789" i="4"/>
  <c r="Q1942" i="4"/>
  <c r="Q202" i="4"/>
  <c r="Q2112" i="4"/>
  <c r="Q1728" i="4"/>
  <c r="Q495" i="4"/>
  <c r="Q559" i="4"/>
  <c r="Q270" i="4"/>
  <c r="Q1621" i="4"/>
  <c r="Q1490" i="4"/>
  <c r="Q1877" i="4"/>
  <c r="Q1749" i="4"/>
  <c r="Q1636" i="4"/>
  <c r="Q1405" i="4"/>
  <c r="Q1328" i="4"/>
  <c r="Q1991" i="4"/>
  <c r="Q1623" i="4"/>
  <c r="Q1278" i="4"/>
  <c r="Q641" i="4"/>
  <c r="Q554" i="4"/>
  <c r="Q849" i="4"/>
  <c r="Q139" i="4"/>
  <c r="Q1752" i="4"/>
  <c r="Q1906" i="4"/>
  <c r="Q1270" i="4"/>
  <c r="Q1029" i="4"/>
  <c r="Q225" i="4"/>
  <c r="Q1722" i="4"/>
  <c r="Q984" i="4"/>
  <c r="Q1827" i="4"/>
  <c r="Q1213" i="4"/>
  <c r="Q1567" i="4"/>
  <c r="Q1957" i="4"/>
  <c r="Q2076" i="4"/>
  <c r="Q1501" i="4"/>
  <c r="Q1417" i="4"/>
  <c r="Q962" i="4"/>
  <c r="Q452" i="4"/>
  <c r="Q2109" i="4"/>
  <c r="Q489" i="4"/>
  <c r="Q2263" i="4"/>
  <c r="Q765" i="4"/>
  <c r="Q2088" i="4"/>
  <c r="Q1171" i="4"/>
  <c r="Q79" i="4"/>
  <c r="Q219" i="4"/>
  <c r="Q1899" i="4"/>
  <c r="Q1705" i="4"/>
  <c r="Q1861" i="4"/>
  <c r="Q2147" i="4"/>
  <c r="Q1556" i="4"/>
  <c r="Q1356" i="4"/>
  <c r="Q2220" i="4"/>
  <c r="Q1377" i="4"/>
  <c r="Q1011" i="4"/>
  <c r="Q357" i="4"/>
  <c r="Q235" i="4"/>
  <c r="Q1462" i="4"/>
  <c r="Q577" i="4"/>
  <c r="Q1191" i="4"/>
  <c r="Q276" i="4"/>
  <c r="Q1511" i="4"/>
  <c r="Q2033" i="4"/>
  <c r="Q1754" i="4"/>
  <c r="Q1109" i="4"/>
  <c r="Q1594" i="4"/>
  <c r="Q700" i="4"/>
  <c r="Q551" i="4"/>
  <c r="Q1024" i="4"/>
  <c r="Q956" i="4"/>
  <c r="Q2052" i="4"/>
  <c r="Q2115" i="4"/>
  <c r="Q2281" i="4"/>
  <c r="Q1027" i="4"/>
  <c r="Q348" i="4"/>
  <c r="Q25" i="4"/>
  <c r="Q718" i="4"/>
  <c r="Q1948" i="4"/>
  <c r="Q1735" i="4"/>
  <c r="Q2001" i="4"/>
  <c r="Q862" i="4"/>
  <c r="Q604" i="4"/>
  <c r="Q560" i="4"/>
  <c r="Q1420" i="4"/>
  <c r="Q816" i="4"/>
  <c r="Q2342" i="4"/>
  <c r="Q1464" i="4"/>
  <c r="Q1228" i="4"/>
  <c r="Q1592" i="4"/>
  <c r="Q241" i="4"/>
  <c r="Q796" i="4"/>
  <c r="Q378" i="4"/>
  <c r="Q41" i="4"/>
  <c r="Q1628" i="4"/>
  <c r="Q972" i="4"/>
  <c r="Q1742" i="4"/>
  <c r="Q1894" i="4"/>
  <c r="Q1230" i="4"/>
  <c r="Q1489" i="4"/>
  <c r="Q1131" i="4"/>
  <c r="Q1419" i="4"/>
  <c r="Q1013" i="4"/>
  <c r="Q2193" i="4"/>
  <c r="Q1641" i="4"/>
  <c r="Q1847" i="4"/>
  <c r="Q1760" i="4"/>
  <c r="Q1469" i="4"/>
  <c r="Q1242" i="4"/>
  <c r="Q853" i="4"/>
  <c r="Q336" i="4"/>
  <c r="Q1465" i="4"/>
  <c r="Q706" i="4"/>
  <c r="Q1979" i="4"/>
  <c r="Q1495" i="4"/>
  <c r="Q56" i="4"/>
  <c r="Q1315" i="4"/>
  <c r="Q545" i="4"/>
  <c r="Q1411" i="4"/>
  <c r="Q1275" i="4"/>
  <c r="Q1125" i="4"/>
  <c r="Q966" i="4"/>
  <c r="Q565" i="4"/>
  <c r="Q1100" i="4"/>
  <c r="Q1791" i="4"/>
  <c r="Q2230" i="4"/>
  <c r="Q1652" i="4"/>
  <c r="Q1961" i="4"/>
  <c r="Q1280" i="4"/>
  <c r="Q377" i="4"/>
  <c r="Q973" i="4"/>
  <c r="Q1884" i="4"/>
  <c r="Q1041" i="4"/>
  <c r="Q2049" i="4"/>
  <c r="Q1862" i="4"/>
  <c r="Q927" i="4"/>
  <c r="Q1959" i="4"/>
  <c r="Q58" i="4"/>
  <c r="Q136" i="4"/>
  <c r="Q2075" i="4"/>
  <c r="Q1846" i="4"/>
  <c r="Q2158" i="4"/>
  <c r="Q1654" i="4"/>
  <c r="Q1309" i="4"/>
  <c r="Q1237" i="4"/>
  <c r="Q976" i="4"/>
  <c r="Q451" i="4"/>
  <c r="Q294" i="4"/>
  <c r="Q538" i="4"/>
  <c r="Q739" i="4"/>
  <c r="Q957" i="4"/>
  <c r="Q464" i="4"/>
  <c r="Q1399" i="4"/>
  <c r="Q1956" i="4"/>
  <c r="Q1262" i="4"/>
  <c r="Q725" i="4"/>
  <c r="Q454" i="4"/>
  <c r="Q1020" i="4"/>
  <c r="Q916" i="4"/>
  <c r="Q1339" i="4"/>
  <c r="Q945" i="4"/>
  <c r="Q716" i="4"/>
  <c r="Q2289" i="4"/>
  <c r="Q2262" i="4"/>
  <c r="Q1272" i="4"/>
  <c r="Q1009" i="4"/>
  <c r="Q2094" i="4"/>
  <c r="Q1134" i="4"/>
  <c r="Q2311" i="4"/>
  <c r="Q1325" i="4"/>
  <c r="Q1291" i="4"/>
  <c r="Q1216" i="4"/>
  <c r="Q1002" i="4"/>
  <c r="Q659" i="4"/>
  <c r="Q399" i="4"/>
  <c r="Q212" i="4"/>
  <c r="Q1090" i="4"/>
  <c r="Q1018" i="4"/>
  <c r="Q459" i="4"/>
  <c r="Q993" i="4"/>
  <c r="Q1665" i="4"/>
  <c r="Q2069" i="4"/>
  <c r="Q1994" i="4"/>
  <c r="Q1714" i="4"/>
  <c r="Q2191" i="4"/>
  <c r="Q1264" i="4"/>
  <c r="Q57" i="4"/>
  <c r="Q994" i="4"/>
  <c r="Q656" i="4"/>
  <c r="Q474" i="4"/>
  <c r="Q496" i="4"/>
  <c r="Q1218" i="4"/>
  <c r="Q1329" i="4"/>
  <c r="Q1951" i="4"/>
  <c r="Q1410" i="4"/>
  <c r="Q561" i="4"/>
  <c r="Q52" i="4"/>
  <c r="Q2139" i="4"/>
  <c r="Q2028" i="4"/>
  <c r="Q1936" i="4"/>
  <c r="Q1727" i="4"/>
  <c r="Q1185" i="4"/>
  <c r="Q590" i="4"/>
  <c r="Q198" i="4"/>
  <c r="Q969" i="4"/>
  <c r="Q280" i="4"/>
  <c r="Q1645" i="4"/>
  <c r="Q163" i="4"/>
  <c r="Q490" i="4"/>
  <c r="Q842" i="4"/>
  <c r="Q1255" i="4"/>
  <c r="Q1320" i="4"/>
  <c r="Q1057" i="4"/>
  <c r="Q70" i="4"/>
  <c r="Q2170" i="4"/>
  <c r="Q2079" i="4"/>
  <c r="Q2255" i="4"/>
  <c r="Q1804" i="4"/>
  <c r="Q1497" i="4"/>
  <c r="Q1253" i="4"/>
  <c r="Q2217" i="4"/>
  <c r="Q1590" i="4"/>
  <c r="Q1266" i="4"/>
  <c r="Q562" i="4"/>
  <c r="Q461" i="4"/>
  <c r="Q360" i="4"/>
  <c r="Q1004" i="4"/>
  <c r="Q501" i="4"/>
  <c r="Q1563" i="4"/>
  <c r="Q1534" i="4"/>
  <c r="Q1531" i="4"/>
  <c r="Q1174" i="4"/>
  <c r="Q908" i="4"/>
  <c r="Q76" i="4"/>
  <c r="Q1783" i="4"/>
  <c r="Q1519" i="4"/>
  <c r="Q2155" i="4"/>
  <c r="Q1889" i="4"/>
  <c r="Q1649" i="4"/>
  <c r="Q1425" i="4"/>
  <c r="Q1350" i="4"/>
  <c r="Q2340" i="4"/>
  <c r="Q1822" i="4"/>
  <c r="Q1635" i="4"/>
  <c r="Q1269" i="4"/>
  <c r="Q1066" i="4"/>
  <c r="Q1582" i="4"/>
  <c r="Q550" i="4"/>
  <c r="Q1381" i="4"/>
  <c r="Q484" i="4"/>
  <c r="Q914" i="4"/>
  <c r="Q407" i="4"/>
  <c r="Q447" i="4"/>
  <c r="Q874" i="4"/>
  <c r="Q161" i="4"/>
  <c r="Q1786" i="4"/>
  <c r="Q1051" i="4"/>
  <c r="Q727" i="4"/>
  <c r="Q455" i="4"/>
  <c r="Q182" i="4"/>
  <c r="Q1683" i="4"/>
  <c r="Q2091" i="4"/>
  <c r="Q2009" i="4"/>
  <c r="Q1691" i="4"/>
  <c r="Q2121" i="4"/>
  <c r="Q1802" i="4"/>
  <c r="Q1502" i="4"/>
  <c r="Q1248" i="4"/>
  <c r="Q2211" i="4"/>
  <c r="Q1587" i="4"/>
  <c r="Q1263" i="4"/>
  <c r="Q1003" i="4"/>
  <c r="Q201" i="4"/>
  <c r="Q1681" i="4"/>
  <c r="Q596" i="4"/>
  <c r="Q1188" i="4"/>
  <c r="Q1528" i="4"/>
  <c r="Q1775" i="4"/>
  <c r="Q2118" i="4"/>
  <c r="Q2159" i="4"/>
  <c r="Q884" i="4"/>
  <c r="Q1362" i="4"/>
  <c r="Q117" i="4"/>
  <c r="Q1849" i="4"/>
  <c r="Q1516" i="4"/>
  <c r="Q1375" i="4"/>
  <c r="Q1647" i="4"/>
  <c r="Q2337" i="4"/>
  <c r="Q1313" i="4"/>
  <c r="Q1243" i="4"/>
  <c r="Q2039" i="4"/>
  <c r="Q1141" i="4"/>
  <c r="Q1762" i="4"/>
  <c r="Q1098" i="4"/>
  <c r="Q260" i="4"/>
  <c r="Q1028" i="4"/>
  <c r="Q248" i="4"/>
  <c r="Q78" i="4"/>
  <c r="Q1764" i="4"/>
  <c r="Q647" i="4"/>
  <c r="Q207" i="4"/>
  <c r="Q2114" i="4"/>
  <c r="Q2294" i="4"/>
  <c r="Q1657" i="4"/>
  <c r="Q1087" i="4"/>
  <c r="Q971" i="4"/>
  <c r="Q1000" i="4"/>
  <c r="Q1672" i="4"/>
  <c r="Q354" i="4"/>
  <c r="Q30" i="4"/>
  <c r="Q1025" i="4"/>
  <c r="Q2127" i="4"/>
  <c r="Q1614" i="4"/>
  <c r="Q1062" i="4"/>
  <c r="Q1182" i="4"/>
  <c r="Q1261" i="4"/>
  <c r="Q129" i="4"/>
  <c r="Q20" i="4"/>
  <c r="Q2354" i="4"/>
  <c r="Q2300" i="4"/>
  <c r="Q2064" i="4"/>
  <c r="Q1887" i="4"/>
  <c r="Q1808" i="4"/>
  <c r="Q1333" i="4"/>
  <c r="Q1863" i="4"/>
  <c r="Q1624" i="4"/>
  <c r="Q1395" i="4"/>
  <c r="Q1323" i="4"/>
  <c r="Q1650" i="4"/>
  <c r="Q850" i="4"/>
  <c r="Q664" i="4"/>
  <c r="Q333" i="4"/>
  <c r="Q1326" i="4"/>
  <c r="Q1058" i="4"/>
  <c r="Q462" i="4"/>
  <c r="Q963" i="4"/>
  <c r="Q568" i="4"/>
  <c r="Q1726" i="4"/>
  <c r="Q438" i="4"/>
  <c r="Q244" i="4"/>
  <c r="Q159" i="4"/>
  <c r="Q2184" i="4"/>
  <c r="Q2286" i="4"/>
  <c r="Q1718" i="4"/>
  <c r="Q1510" i="4"/>
  <c r="Q2227" i="4"/>
  <c r="Q1730" i="4"/>
  <c r="Q2044" i="4"/>
  <c r="Q626" i="4"/>
  <c r="Q766" i="4"/>
  <c r="Q620" i="4"/>
  <c r="Q1317" i="4"/>
  <c r="Q691" i="4"/>
  <c r="Q1059" i="4"/>
  <c r="Q1285" i="4"/>
  <c r="Q1967" i="4"/>
  <c r="Q1075" i="4"/>
  <c r="Q2199" i="4"/>
  <c r="Q1837" i="4"/>
  <c r="Q740" i="4"/>
  <c r="Q991" i="4"/>
  <c r="Q373" i="4"/>
  <c r="Q1966" i="4"/>
  <c r="Q1745" i="4"/>
  <c r="Q1781" i="4"/>
  <c r="Q153" i="4"/>
  <c r="Q2348" i="4"/>
  <c r="Q1626" i="4"/>
  <c r="Q289" i="4"/>
  <c r="Q1553" i="4"/>
  <c r="Q1947" i="4"/>
  <c r="Q2328" i="4"/>
  <c r="Q1965" i="4"/>
  <c r="Q1859" i="4"/>
  <c r="Q443" i="4"/>
  <c r="Q90" i="4"/>
  <c r="Q353" i="4"/>
  <c r="Q267" i="4"/>
  <c r="Q2141" i="4"/>
  <c r="Q1825" i="4"/>
  <c r="Q2343" i="4"/>
  <c r="Q1507" i="4"/>
  <c r="Q1118" i="4"/>
  <c r="Q32" i="4"/>
  <c r="Q2057" i="4"/>
  <c r="Q839" i="4"/>
  <c r="Q226" i="4"/>
  <c r="Q1494" i="4"/>
  <c r="Q1482" i="4"/>
  <c r="Q1459" i="4"/>
  <c r="Q996" i="4"/>
  <c r="Q2092" i="4"/>
  <c r="Q1997" i="4"/>
  <c r="Q1776" i="4"/>
  <c r="Q954" i="4"/>
  <c r="Q51" i="4"/>
  <c r="Q778" i="4"/>
  <c r="Q1555" i="4"/>
  <c r="Q1870" i="4"/>
  <c r="Q1204" i="4"/>
  <c r="Q2274" i="4"/>
  <c r="Q1207" i="4"/>
  <c r="Q1751" i="4"/>
  <c r="Q2351" i="4"/>
  <c r="Q2166" i="4"/>
  <c r="Q1992" i="4"/>
  <c r="Q1886" i="4"/>
  <c r="Q1413" i="4"/>
  <c r="Q1452" i="4"/>
  <c r="Q1593" i="4"/>
  <c r="Q1693" i="4"/>
  <c r="Q1845" i="4"/>
  <c r="Q1547" i="4"/>
  <c r="Q1552" i="4"/>
  <c r="Q1229" i="4"/>
  <c r="Q1840" i="4"/>
  <c r="Q1605" i="4"/>
  <c r="Q1770" i="4"/>
  <c r="Q283" i="4"/>
  <c r="Q1491" i="4"/>
  <c r="Q147" i="4"/>
  <c r="Q2061" i="4"/>
  <c r="Q1357" i="4"/>
  <c r="Q1819" i="4"/>
  <c r="Q1604" i="4"/>
  <c r="Q1632" i="4"/>
  <c r="Q2059" i="4"/>
  <c r="Q1767" i="4"/>
  <c r="Q1052" i="4"/>
  <c r="Q1708" i="4"/>
  <c r="Q581" i="4"/>
  <c r="Q1935" i="4"/>
  <c r="Q2130" i="4"/>
  <c r="Q64" i="4"/>
  <c r="Q99" i="4"/>
  <c r="Q112" i="4"/>
  <c r="Q2278" i="4"/>
  <c r="Q1952" i="4"/>
  <c r="Q2330" i="4"/>
  <c r="Q2066" i="4"/>
  <c r="Q1308" i="4"/>
  <c r="Q1184" i="4"/>
  <c r="Q2060" i="4"/>
  <c r="Q1088" i="4"/>
  <c r="Q1217" i="4"/>
  <c r="Q584" i="4"/>
  <c r="Q1493" i="4"/>
  <c r="Q1458" i="4"/>
  <c r="Q211" i="4"/>
  <c r="Q940" i="4"/>
  <c r="Q1697" i="4"/>
  <c r="Q1527" i="4"/>
  <c r="Q1758" i="4"/>
  <c r="Q933" i="4"/>
  <c r="Q2312" i="4"/>
  <c r="Q345" i="4"/>
  <c r="Q271" i="4"/>
  <c r="Q183" i="4"/>
  <c r="Q2144" i="4"/>
  <c r="Q1457" i="4"/>
  <c r="Q2321" i="4"/>
  <c r="Q1715" i="4"/>
  <c r="Q1152" i="4"/>
  <c r="Q934" i="4"/>
  <c r="Q498" i="4"/>
  <c r="Q1883" i="4"/>
  <c r="Q793" i="4"/>
  <c r="Q775" i="4"/>
  <c r="Q392" i="4"/>
  <c r="Q861" i="4"/>
  <c r="Q2301" i="4"/>
  <c r="Q756" i="4"/>
  <c r="Q170" i="4"/>
  <c r="Q103" i="4"/>
  <c r="Q1360" i="4"/>
  <c r="Q2313" i="4"/>
  <c r="Q123" i="4"/>
  <c r="Q2264" i="4"/>
  <c r="Q1987" i="4"/>
  <c r="Q1286" i="4"/>
  <c r="Q188" i="4"/>
  <c r="Q47" i="4"/>
  <c r="Q100" i="4"/>
  <c r="Q1743" i="4"/>
  <c r="Q1455" i="4"/>
  <c r="Q873" i="4"/>
  <c r="Q770" i="4"/>
  <c r="Q1668" i="4"/>
  <c r="Q1468" i="4"/>
  <c r="Q1303" i="4"/>
  <c r="Q250" i="4"/>
  <c r="Q448" i="4"/>
  <c r="Q1168" i="4"/>
  <c r="Q1589" i="4"/>
  <c r="Q1065" i="4"/>
  <c r="Q2055" i="4"/>
  <c r="Q1977" i="4"/>
  <c r="Q1245" i="4"/>
  <c r="Q135" i="4"/>
  <c r="Q1950" i="4"/>
  <c r="Q677" i="4"/>
  <c r="Q1147" i="4"/>
  <c r="Q930" i="4"/>
  <c r="Q2197" i="4"/>
  <c r="Q1785" i="4"/>
  <c r="Q181" i="4"/>
  <c r="Q1930" i="4"/>
  <c r="Q2186" i="4"/>
  <c r="Q2152" i="4"/>
  <c r="Q1107" i="4"/>
  <c r="Q55" i="4"/>
  <c r="Q772" i="4"/>
  <c r="Q481" i="4"/>
  <c r="Q1821" i="4"/>
  <c r="Q1119" i="4"/>
  <c r="Q882" i="4"/>
  <c r="Q1348" i="4"/>
  <c r="Q798" i="4"/>
  <c r="Q1724" i="4"/>
  <c r="Q2046" i="4"/>
  <c r="Q1893" i="4"/>
  <c r="Q1201" i="4"/>
  <c r="Q1688" i="4"/>
  <c r="Q970" i="4"/>
  <c r="Q105" i="4"/>
  <c r="Q49" i="4"/>
  <c r="Q173" i="4"/>
  <c r="Q120" i="4"/>
  <c r="Q88" i="4"/>
  <c r="Q1973" i="4"/>
  <c r="Q1599" i="4"/>
  <c r="Q1305" i="4"/>
  <c r="Q1750" i="4"/>
  <c r="Q2062" i="4"/>
  <c r="Q642" i="4"/>
  <c r="Q440" i="4"/>
  <c r="Q268" i="4"/>
  <c r="Q2017" i="4"/>
  <c r="Q1811" i="4"/>
  <c r="Q2266" i="4"/>
  <c r="Q1130" i="4"/>
  <c r="Q325" i="4"/>
  <c r="Q1050" i="4"/>
  <c r="Q948" i="4"/>
  <c r="Q936" i="4"/>
  <c r="Q1259" i="4"/>
  <c r="Q376" i="4"/>
  <c r="Q1855" i="4"/>
  <c r="Q409" i="4"/>
  <c r="Q1853" i="4"/>
  <c r="Q1711" i="4"/>
  <c r="Q1017" i="4"/>
  <c r="Q986" i="4"/>
  <c r="Q1363" i="4"/>
  <c r="Q1498" i="4"/>
  <c r="Q965" i="4"/>
  <c r="Q141" i="4"/>
  <c r="Q975" i="4"/>
  <c r="Q1073" i="4"/>
  <c r="Q1980" i="4"/>
  <c r="Q1524" i="4"/>
  <c r="Q1227" i="4"/>
  <c r="Q1806" i="4"/>
  <c r="Q1318" i="4"/>
  <c r="Q1909" i="4"/>
  <c r="Q1640" i="4"/>
  <c r="Q1324" i="4"/>
  <c r="Q989" i="4"/>
  <c r="Q2208" i="4"/>
  <c r="Q405" i="4"/>
  <c r="Q918" i="4"/>
  <c r="Q566" i="4"/>
  <c r="Q978" i="4"/>
  <c r="Q2352" i="4"/>
  <c r="Q2177" i="4"/>
  <c r="Q2137" i="4"/>
  <c r="Q1506" i="4"/>
  <c r="Q1198" i="4"/>
  <c r="Q1209" i="4"/>
  <c r="Q1354" i="4"/>
  <c r="Q998" i="4"/>
  <c r="Q2338" i="4"/>
  <c r="Q2024" i="4"/>
  <c r="Q2366" i="4"/>
  <c r="Q2242" i="4"/>
  <c r="Q1418" i="4"/>
  <c r="Q1407" i="4"/>
  <c r="Q1206" i="4"/>
  <c r="Q1429" i="4"/>
  <c r="Q2041" i="4"/>
  <c r="Q1154" i="4"/>
  <c r="Q1071" i="4"/>
  <c r="Q582" i="4"/>
  <c r="Q432" i="4"/>
  <c r="Q146" i="4"/>
  <c r="Q2258" i="4"/>
  <c r="Q573" i="4"/>
  <c r="Q1540" i="4"/>
  <c r="Q1047" i="4"/>
  <c r="Q1031" i="4"/>
  <c r="Q411" i="4"/>
  <c r="Q547" i="4"/>
  <c r="Q907" i="4"/>
  <c r="Q406" i="4"/>
  <c r="Q203" i="4"/>
  <c r="Q106" i="4"/>
  <c r="Q2204" i="4"/>
  <c r="Q2020" i="4"/>
  <c r="Q1905" i="4"/>
  <c r="Q1799" i="4"/>
  <c r="Q1733" i="4"/>
  <c r="Q2320" i="4"/>
  <c r="Q2116" i="4"/>
  <c r="Q1982" i="4"/>
  <c r="Q1612" i="4"/>
  <c r="Q213" i="4"/>
  <c r="Q424" i="4"/>
  <c r="Q2124" i="4"/>
  <c r="Q1927" i="4"/>
  <c r="Q119" i="4"/>
  <c r="Q2335" i="4"/>
  <c r="Q2021" i="4"/>
  <c r="Q2206" i="4"/>
  <c r="Q1868" i="4"/>
  <c r="Q1522" i="4"/>
  <c r="Q1881" i="4"/>
  <c r="Q1748" i="4"/>
  <c r="Q1346" i="4"/>
  <c r="Q1918" i="4"/>
  <c r="Q1603" i="4"/>
  <c r="Q1231" i="4"/>
  <c r="Q809" i="4"/>
  <c r="Q450" i="4"/>
  <c r="Q1044" i="4"/>
  <c r="Q137" i="4"/>
  <c r="Q375" i="4"/>
  <c r="Q558" i="4"/>
  <c r="Q331" i="4"/>
  <c r="Q351" i="4"/>
  <c r="Q2326" i="4"/>
  <c r="Q2198" i="4"/>
  <c r="Q2011" i="4"/>
  <c r="Q2308" i="4"/>
  <c r="Q1766" i="4"/>
  <c r="Q1663" i="4"/>
  <c r="Q1453" i="4"/>
  <c r="Q1938" i="4"/>
  <c r="Q2156" i="4"/>
  <c r="Q115" i="4"/>
  <c r="Q1471" i="4"/>
  <c r="Q939" i="4"/>
  <c r="Q1625" i="4"/>
  <c r="Q1414" i="4"/>
  <c r="Q2067" i="4"/>
  <c r="Q799" i="4"/>
  <c r="Q1040" i="4"/>
  <c r="Q1236" i="4"/>
  <c r="Q102" i="4"/>
  <c r="Q812" i="4"/>
  <c r="Q1372" i="4"/>
  <c r="Q140" i="4"/>
  <c r="Q187" i="4"/>
  <c r="Q126" i="4"/>
  <c r="Q2047" i="4"/>
  <c r="Q2329" i="4"/>
  <c r="Q2122" i="4"/>
  <c r="Q1368" i="4"/>
  <c r="Q395" i="4"/>
  <c r="Q712" i="4"/>
  <c r="Q1561" i="4"/>
  <c r="Q2349" i="4"/>
  <c r="Q2169" i="4"/>
  <c r="Q1408" i="4"/>
  <c r="Q944" i="4"/>
  <c r="Q1975" i="4"/>
  <c r="Q23" i="4"/>
  <c r="Q101" i="4"/>
  <c r="Q2171" i="4"/>
  <c r="Q1813" i="4"/>
  <c r="Q1865" i="4"/>
  <c r="Q1793" i="4"/>
  <c r="Q75" i="4"/>
  <c r="Q800" i="4"/>
  <c r="Q1007" i="4"/>
  <c r="Q18" i="4"/>
  <c r="Q2261" i="4"/>
  <c r="Q865" i="4"/>
  <c r="Q477" i="4"/>
  <c r="Q86" i="4"/>
  <c r="Q2162" i="4"/>
  <c r="Q1795" i="4"/>
  <c r="Q2058" i="4"/>
  <c r="Q1768" i="4"/>
  <c r="Q2074" i="4"/>
  <c r="Q1732" i="4"/>
  <c r="Q1487" i="4"/>
  <c r="Q2275" i="4"/>
  <c r="Q1239" i="4"/>
  <c r="Q413" i="4"/>
  <c r="Q1810" i="4"/>
  <c r="Q1774" i="4"/>
  <c r="Q256" i="4"/>
  <c r="Q1924" i="4"/>
  <c r="Q2145" i="4"/>
  <c r="Q1867" i="4"/>
  <c r="Q1330" i="4"/>
  <c r="Q131" i="4"/>
  <c r="Q39" i="4"/>
  <c r="Q72" i="4"/>
  <c r="Q1393" i="4"/>
  <c r="Q1807" i="4"/>
  <c r="Q1933" i="4"/>
  <c r="Q1655" i="4"/>
  <c r="Q410" i="4"/>
  <c r="Q1798" i="4"/>
  <c r="Q2032" i="4"/>
  <c r="Q610" i="4"/>
  <c r="Q1371" i="4"/>
  <c r="Q585" i="4"/>
  <c r="Q2334" i="4"/>
  <c r="Q1757" i="4"/>
  <c r="Q1911" i="4"/>
  <c r="Q2102" i="4"/>
  <c r="Q1282" i="4"/>
  <c r="Q932" i="4"/>
  <c r="Q571" i="4"/>
  <c r="Q1428" i="4"/>
  <c r="Q430" i="4"/>
  <c r="Q109" i="4"/>
  <c r="Q38" i="4"/>
  <c r="Q45" i="4"/>
  <c r="Q1477" i="4"/>
  <c r="Q1385" i="4"/>
  <c r="Q752" i="4"/>
  <c r="Q534" i="4"/>
  <c r="Q479" i="4"/>
  <c r="Q607" i="4"/>
  <c r="Q506" i="4"/>
  <c r="Q722" i="4"/>
  <c r="Q1347" i="4"/>
  <c r="Q980" i="4"/>
  <c r="Q1723" i="4"/>
  <c r="Q1607" i="4"/>
  <c r="Q1256" i="4"/>
  <c r="Q435" i="4"/>
  <c r="Q705" i="4"/>
  <c r="Q422" i="4"/>
  <c r="Q2105" i="4"/>
  <c r="Q96" i="4"/>
  <c r="Q749" i="4"/>
  <c r="Q880" i="4"/>
  <c r="Q470" i="4"/>
  <c r="Q2136" i="4"/>
  <c r="Q702" i="4"/>
  <c r="Q587" i="4"/>
  <c r="Q2309" i="4"/>
  <c r="Q1225" i="4"/>
  <c r="Q138" i="4"/>
  <c r="Q40" i="4"/>
  <c r="Q1513" i="4"/>
  <c r="Q1601" i="4"/>
  <c r="Q1045" i="4"/>
  <c r="Q699" i="4"/>
  <c r="Q2181" i="4"/>
  <c r="Q2086" i="4"/>
  <c r="Q1222" i="4"/>
  <c r="Q1116" i="4"/>
  <c r="Q93" i="4"/>
  <c r="Q180" i="4"/>
  <c r="Q1873" i="4"/>
  <c r="Q851" i="4"/>
  <c r="Q1042" i="4"/>
  <c r="Q263" i="4"/>
  <c r="Q1273" i="4"/>
  <c r="Q2128" i="4"/>
  <c r="Q1005" i="4"/>
  <c r="Q2129" i="4"/>
  <c r="Q1896" i="4"/>
  <c r="Q1677" i="4"/>
  <c r="Q2111" i="4"/>
  <c r="Q1048" i="4"/>
  <c r="Q1736" i="4"/>
  <c r="Q2119" i="4"/>
  <c r="Q2101" i="4"/>
  <c r="Q1912" i="4"/>
  <c r="Q1327" i="4"/>
  <c r="Q1584" i="4"/>
  <c r="Q1260" i="4"/>
  <c r="Q528" i="4"/>
  <c r="Q54" i="4"/>
  <c r="Q1932" i="4"/>
  <c r="Q2100" i="4"/>
  <c r="Q1706" i="4"/>
  <c r="Q1180" i="4"/>
  <c r="Q2125" i="4"/>
  <c r="Q1761" i="4"/>
  <c r="Q1897" i="4"/>
  <c r="Q1618" i="4"/>
  <c r="Q145" i="4"/>
  <c r="Q66" i="4"/>
  <c r="Q36" i="4"/>
  <c r="Q156" i="4"/>
  <c r="Q2221" i="4"/>
  <c r="Q2216" i="4"/>
  <c r="Q2036" i="4"/>
  <c r="Q2023" i="4"/>
  <c r="Q2135" i="4"/>
  <c r="Q1671" i="4"/>
  <c r="Q1383" i="4"/>
  <c r="Q1701" i="4"/>
  <c r="Q1629" i="4"/>
  <c r="Q507" i="4"/>
  <c r="Q429" i="4"/>
  <c r="Q2063" i="4"/>
  <c r="Q557" i="4"/>
  <c r="Q841" i="4"/>
  <c r="Q444" i="4"/>
  <c r="Q277" i="4"/>
  <c r="Q1698" i="4"/>
  <c r="Q379" i="4"/>
  <c r="Q458" i="4"/>
  <c r="Q2202" i="4"/>
  <c r="Q1515" i="4"/>
  <c r="Q1923" i="4"/>
  <c r="Q2081" i="4"/>
  <c r="Q1500" i="4"/>
  <c r="Q1617" i="4"/>
  <c r="Q16" i="4"/>
  <c r="Q114" i="4"/>
  <c r="Q121" i="4"/>
  <c r="Q24" i="4"/>
  <c r="Q28" i="4"/>
  <c r="Q171" i="4"/>
  <c r="Q2010" i="4"/>
  <c r="Q1850" i="4"/>
  <c r="Q1934" i="4"/>
  <c r="Q1690" i="4"/>
  <c r="Q1595" i="4"/>
  <c r="Q1456" i="4"/>
  <c r="Q1122" i="4"/>
  <c r="Q421" i="4"/>
  <c r="Q358" i="4"/>
  <c r="Q363" i="4"/>
  <c r="Q204" i="4"/>
  <c r="Q1127" i="4"/>
  <c r="Q838" i="4"/>
  <c r="Q525" i="4"/>
  <c r="Q332" i="4"/>
  <c r="Q178" i="4"/>
  <c r="Q342" i="4"/>
  <c r="Q719" i="4"/>
  <c r="Q230" i="4"/>
  <c r="Q1421" i="4"/>
  <c r="Q988" i="4"/>
  <c r="Q287" i="4"/>
  <c r="Q210" i="4"/>
  <c r="Q1765" i="4"/>
  <c r="Q997" i="4"/>
  <c r="Q33" i="4"/>
  <c r="Q480" i="4"/>
  <c r="Q515" i="4"/>
  <c r="Q2142" i="4"/>
  <c r="Q1514" i="4"/>
  <c r="Q1968" i="4"/>
  <c r="Q335" i="4"/>
  <c r="Q1581" i="4"/>
  <c r="Q1788" i="4"/>
  <c r="Q1939" i="4"/>
  <c r="Q1888" i="4"/>
  <c r="Q2232" i="4"/>
  <c r="Q2175" i="4"/>
  <c r="Q2078" i="4"/>
  <c r="Q2082" i="4"/>
  <c r="Q1378" i="4"/>
  <c r="Q864" i="4"/>
  <c r="Q1801" i="4"/>
  <c r="Q713" i="4"/>
  <c r="Q285" i="4"/>
  <c r="Q165" i="4"/>
  <c r="Q98" i="4"/>
  <c r="Q12" i="4"/>
  <c r="Q167" i="4"/>
  <c r="Q2073" i="4"/>
  <c r="Q2113" i="4"/>
  <c r="Q2029" i="4"/>
  <c r="Q2056" i="4"/>
  <c r="Q1680" i="4"/>
  <c r="Q1433" i="4"/>
  <c r="Q1054" i="4"/>
  <c r="Q239" i="4"/>
  <c r="Q1925" i="4"/>
  <c r="Q1517" i="4"/>
  <c r="Q291" i="4"/>
  <c r="Q1277" i="4"/>
  <c r="Q1103" i="4"/>
  <c r="Q937" i="4"/>
  <c r="Q509" i="4"/>
  <c r="Q319" i="4"/>
  <c r="Q179" i="4"/>
  <c r="Q1113" i="4"/>
  <c r="Q8" i="4"/>
  <c r="Q2176" i="4"/>
  <c r="Q1586" i="4"/>
  <c r="Q1306" i="4"/>
  <c r="Q2012" i="4"/>
  <c r="Q2050" i="4"/>
  <c r="Q21" i="4"/>
  <c r="Q1155" i="4"/>
  <c r="Q1251" i="4"/>
  <c r="Q1579" i="4"/>
  <c r="Q87" i="4"/>
  <c r="Q1858" i="4"/>
  <c r="Q19" i="4"/>
  <c r="Q1115" i="4"/>
  <c r="Q1611" i="4"/>
  <c r="Q818" i="4"/>
  <c r="Q53" i="4"/>
  <c r="Q2108" i="4"/>
  <c r="Q1443" i="4"/>
  <c r="Q2149" i="4"/>
  <c r="Q62" i="4"/>
  <c r="Q151" i="4"/>
  <c r="Q132" i="4"/>
  <c r="Q833" i="4"/>
  <c r="Q83" i="4"/>
  <c r="Q2084" i="4"/>
  <c r="Q1820" i="4"/>
  <c r="Q1573" i="4"/>
  <c r="Q1380" i="4"/>
  <c r="Q306" i="4"/>
  <c r="Q387" i="4"/>
  <c r="Q1971" i="4"/>
  <c r="Q122" i="4"/>
  <c r="Q1996" i="4"/>
  <c r="Q2018" i="4"/>
  <c r="Q1809" i="4"/>
  <c r="Q518" i="4"/>
  <c r="Q942" i="4"/>
  <c r="Q523" i="4"/>
  <c r="Q175" i="4"/>
  <c r="Q1964" i="4"/>
  <c r="Q259" i="4"/>
  <c r="Q1162" i="4"/>
  <c r="Q128" i="4"/>
  <c r="Q89" i="4"/>
  <c r="Q97" i="4"/>
  <c r="Q22" i="4"/>
  <c r="Q34" i="4"/>
  <c r="Q1445" i="4"/>
  <c r="Q1869" i="4"/>
  <c r="Q1773" i="4"/>
  <c r="Q1633" i="4"/>
  <c r="Q748" i="4"/>
  <c r="Q1995" i="4"/>
  <c r="Q1816" i="4"/>
  <c r="Q1110" i="4"/>
  <c r="Q960" i="4"/>
  <c r="Q1190" i="4"/>
  <c r="Q104" i="4"/>
  <c r="Q69" i="4"/>
  <c r="Q446" i="4"/>
  <c r="Q186" i="4"/>
  <c r="Q37" i="4"/>
  <c r="Q110" i="4"/>
  <c r="Q77" i="4"/>
  <c r="Q2324" i="4"/>
  <c r="Q1882" i="4"/>
  <c r="Q1247" i="4"/>
  <c r="Q1299" i="4"/>
  <c r="Q314" i="4"/>
  <c r="Q1746" i="4"/>
  <c r="Q1183" i="4"/>
  <c r="Q854" i="4"/>
  <c r="Q453" i="4"/>
  <c r="Q897" i="4"/>
  <c r="Q415" i="4"/>
  <c r="Q760" i="4"/>
  <c r="Q61" i="4"/>
  <c r="Q2174" i="4"/>
  <c r="Q2371" i="4"/>
  <c r="Q1674" i="4"/>
  <c r="Q990" i="4"/>
  <c r="Q108" i="4"/>
  <c r="Q1926" i="4"/>
  <c r="Q844" i="4"/>
  <c r="Q134" i="4"/>
  <c r="Q157" i="4"/>
  <c r="Q84" i="4"/>
  <c r="Q1112" i="4"/>
  <c r="Q94" i="4"/>
  <c r="Q1943" i="4"/>
  <c r="Q15" i="4"/>
  <c r="Q42" i="4"/>
  <c r="Q172" i="4"/>
  <c r="Q1981" i="4"/>
  <c r="Q2026" i="4"/>
  <c r="Q539" i="4"/>
  <c r="Q419" i="4"/>
  <c r="Q595" i="4"/>
  <c r="Q2293" i="4"/>
  <c r="Q48" i="4"/>
  <c r="Q107" i="4"/>
  <c r="Q59" i="4"/>
  <c r="Q2022" i="4"/>
  <c r="Q769" i="4"/>
  <c r="Q71" i="4"/>
  <c r="Q31" i="4"/>
  <c r="Q17" i="4"/>
  <c r="Q95" i="4"/>
  <c r="Q1588" i="4"/>
  <c r="Q1871" i="4"/>
  <c r="Q1564" i="4"/>
  <c r="Q299" i="4"/>
  <c r="Q251" i="4"/>
  <c r="Q347" i="4"/>
  <c r="Q1196" i="4"/>
  <c r="Q238" i="4"/>
  <c r="Q44" i="4"/>
  <c r="Q164" i="4"/>
  <c r="Q29" i="4"/>
  <c r="Q154" i="4"/>
  <c r="Q820" i="4"/>
  <c r="Q1080" i="4"/>
  <c r="Q1955" i="4"/>
  <c r="Q836" i="4"/>
  <c r="Q81" i="4"/>
  <c r="Q35" i="4"/>
  <c r="Q74" i="4"/>
  <c r="Q14" i="4"/>
  <c r="Q2065" i="4"/>
  <c r="Q346" i="4"/>
  <c r="Q985" i="4"/>
  <c r="Q499" i="4"/>
  <c r="Q367" i="4"/>
  <c r="Q307" i="4"/>
  <c r="Q2070" i="4"/>
  <c r="Q1919" i="4"/>
  <c r="Q1086" i="4"/>
  <c r="Q912" i="4"/>
  <c r="Q1646" i="4"/>
  <c r="Q744" i="4"/>
  <c r="Q152" i="4"/>
  <c r="Q92" i="4"/>
  <c r="Q1096" i="4"/>
  <c r="Q27" i="4"/>
  <c r="Q176" i="4"/>
  <c r="Q65" i="4"/>
  <c r="Q155" i="4"/>
  <c r="Q2182" i="4"/>
  <c r="Q1972" i="4"/>
  <c r="Q1244" i="4"/>
  <c r="Q548" i="4"/>
  <c r="Q355" i="4"/>
  <c r="Q780" i="4"/>
  <c r="Q578" i="4"/>
  <c r="Q1220" i="4"/>
  <c r="Q1037" i="4"/>
  <c r="Q734" i="4"/>
  <c r="Q184" i="4"/>
  <c r="Q68" i="4"/>
  <c r="Q189" i="4"/>
  <c r="Q185" i="4"/>
  <c r="Q158" i="4"/>
  <c r="Q2272" i="4"/>
  <c r="Q177" i="4"/>
  <c r="Q50" i="4"/>
  <c r="Q113" i="4"/>
  <c r="Q149" i="4"/>
  <c r="Q116" i="4"/>
  <c r="Q60" i="4"/>
  <c r="Q125" i="4"/>
  <c r="Q43" i="4"/>
  <c r="Q80" i="4"/>
  <c r="Q166" i="4"/>
  <c r="Q1990" i="1"/>
  <c r="Q1933" i="1"/>
  <c r="Q1310" i="1"/>
  <c r="Q1138" i="1"/>
  <c r="Q311" i="1"/>
  <c r="Q1910" i="1"/>
  <c r="Q642" i="1"/>
  <c r="Q2302" i="1"/>
  <c r="Q1204" i="1"/>
  <c r="Q649" i="1"/>
  <c r="Q1795" i="1"/>
  <c r="Q1574" i="1"/>
  <c r="Q1880" i="1"/>
  <c r="Q1214" i="1"/>
  <c r="Q887" i="1"/>
  <c r="Q1993" i="1"/>
  <c r="Q2012" i="1"/>
  <c r="Q1045" i="1"/>
  <c r="Q2313" i="1"/>
  <c r="Q1835" i="1"/>
  <c r="Q1712" i="1"/>
  <c r="Q2235" i="1"/>
  <c r="Q1860" i="1"/>
  <c r="Q1290" i="1"/>
  <c r="Q1708" i="1"/>
  <c r="Q1496" i="1"/>
  <c r="Q2050" i="1"/>
  <c r="Q1074" i="1"/>
  <c r="Q2306" i="1"/>
  <c r="Q1142" i="1"/>
  <c r="Q26" i="1"/>
  <c r="Q104" i="1"/>
  <c r="Q1187" i="1"/>
  <c r="Q818" i="1"/>
  <c r="Q1372" i="1"/>
  <c r="Q1242" i="1"/>
  <c r="Q1208" i="1"/>
  <c r="Q585" i="1"/>
  <c r="Q374" i="1"/>
  <c r="Q537" i="1"/>
  <c r="Q435" i="1"/>
  <c r="Q780" i="1"/>
  <c r="Q2009" i="1"/>
  <c r="Q1692" i="1"/>
  <c r="Q1671" i="1"/>
  <c r="Q1581" i="1"/>
  <c r="Q65" i="1"/>
  <c r="Q368" i="1"/>
  <c r="Q1016" i="1"/>
  <c r="Q814" i="1"/>
  <c r="Q1103" i="1"/>
  <c r="Q2059" i="1"/>
  <c r="Q107" i="1"/>
  <c r="Q177" i="1"/>
  <c r="Q145" i="1"/>
  <c r="Q147" i="1"/>
  <c r="Q1619" i="1"/>
  <c r="Q373" i="1"/>
  <c r="Q1906" i="1"/>
  <c r="Q1630" i="1"/>
  <c r="Q669" i="1"/>
  <c r="Q2086" i="1"/>
  <c r="Q1300" i="1"/>
  <c r="Q1988" i="1"/>
  <c r="Q1707" i="1"/>
  <c r="Q2216" i="1"/>
  <c r="Q565" i="1"/>
  <c r="Q2257" i="1"/>
  <c r="Q1695" i="1"/>
  <c r="Q1986" i="1"/>
  <c r="Q1466" i="1"/>
  <c r="Q1345" i="1"/>
  <c r="Q1417" i="1"/>
  <c r="Q459" i="1"/>
  <c r="Q337" i="1"/>
  <c r="Q197" i="1"/>
  <c r="Q98" i="1"/>
  <c r="Q723" i="1"/>
  <c r="Q1019" i="1"/>
  <c r="Q1688" i="1"/>
  <c r="Q1119" i="1"/>
  <c r="Q930" i="1"/>
  <c r="Q619" i="1"/>
  <c r="Q1647" i="1"/>
  <c r="Q1189" i="1"/>
  <c r="Q1348" i="1"/>
  <c r="Q605" i="1"/>
  <c r="Q1078" i="1"/>
  <c r="Q574" i="1"/>
  <c r="Q2013" i="1"/>
  <c r="Q807" i="1"/>
  <c r="Q1376" i="1"/>
  <c r="Q1101" i="1"/>
  <c r="Q1033" i="1"/>
  <c r="Q2220" i="1"/>
  <c r="Q732" i="1"/>
  <c r="Q680" i="1"/>
  <c r="Q672" i="1"/>
  <c r="Q366" i="1"/>
  <c r="Q659" i="1"/>
  <c r="Q362" i="1"/>
  <c r="Q370" i="1"/>
  <c r="Q93" i="1"/>
  <c r="Q481" i="1"/>
  <c r="Q250" i="1"/>
  <c r="Q391" i="1"/>
  <c r="Q359" i="1"/>
  <c r="Q856" i="1"/>
  <c r="Q1958" i="1"/>
  <c r="Q2095" i="1"/>
  <c r="Q219" i="1"/>
  <c r="Q1973" i="1"/>
  <c r="Q2249" i="1"/>
  <c r="Q950" i="1"/>
  <c r="Q562" i="1"/>
  <c r="Q491" i="1"/>
  <c r="Q1804" i="1"/>
  <c r="Q1994" i="1"/>
  <c r="Q1595" i="1"/>
  <c r="Q1054" i="1"/>
  <c r="Q1342" i="1"/>
  <c r="Q432" i="1"/>
  <c r="Q409" i="1"/>
  <c r="Q1206" i="1"/>
  <c r="Q1010" i="1"/>
  <c r="Q355" i="1"/>
  <c r="Q209" i="1"/>
  <c r="Q1210" i="1"/>
  <c r="Q473" i="1"/>
  <c r="Q2258" i="1"/>
  <c r="Q1489" i="1"/>
  <c r="Q286" i="1"/>
  <c r="Q866" i="1"/>
  <c r="Q757" i="1"/>
  <c r="Q84" i="1"/>
  <c r="Q1743" i="1"/>
  <c r="Q1289" i="1"/>
  <c r="Q1871" i="1"/>
  <c r="Q1384" i="1"/>
  <c r="Q417" i="1"/>
  <c r="Q1776" i="1"/>
  <c r="Q2016" i="1"/>
  <c r="Q1478" i="1"/>
  <c r="Q587" i="1"/>
  <c r="Q2320" i="1"/>
  <c r="Q1966" i="1"/>
  <c r="Q2186" i="1"/>
  <c r="Q2017" i="1"/>
  <c r="Q1998" i="1"/>
  <c r="Q364" i="1"/>
  <c r="Q1583" i="1"/>
  <c r="Q1306" i="1"/>
  <c r="Q1541" i="1"/>
  <c r="Q431" i="1"/>
  <c r="Q1143" i="1"/>
  <c r="Q776" i="1"/>
  <c r="Q41" i="1"/>
  <c r="Q1918" i="1"/>
  <c r="Q2289" i="1"/>
  <c r="Q1949" i="1"/>
  <c r="Q1389" i="1"/>
  <c r="Q1940" i="1"/>
  <c r="Q1572" i="1"/>
  <c r="Q934" i="1"/>
  <c r="Q496" i="1"/>
  <c r="Q63" i="1"/>
  <c r="Q422" i="1"/>
  <c r="Q2215" i="1"/>
  <c r="Q1865" i="1"/>
  <c r="Q1174" i="1"/>
  <c r="Q862" i="1"/>
  <c r="Q754" i="1"/>
  <c r="Q2236" i="1"/>
  <c r="Q72" i="1"/>
  <c r="Q229" i="1"/>
  <c r="Q1951" i="1"/>
  <c r="Q474" i="1"/>
  <c r="Q1601" i="1"/>
  <c r="Q878" i="1"/>
  <c r="Q1564" i="1"/>
  <c r="Q1285" i="1"/>
  <c r="Q1141" i="1"/>
  <c r="Q2007" i="1"/>
  <c r="Q1344" i="1"/>
  <c r="Q1499" i="1"/>
  <c r="Q2172" i="1"/>
  <c r="Q589" i="1"/>
  <c r="Q1576" i="1"/>
  <c r="Q1335" i="1"/>
  <c r="Q529" i="1"/>
  <c r="Q1041" i="1"/>
  <c r="Q470" i="1"/>
  <c r="Q546" i="1"/>
  <c r="Q2212" i="1"/>
  <c r="Q762" i="1"/>
  <c r="Q1677" i="1"/>
  <c r="Q1483" i="1"/>
  <c r="Q1974" i="1"/>
  <c r="Q1578" i="1"/>
  <c r="Q1090" i="1"/>
  <c r="Q76" i="1"/>
  <c r="Q380" i="1"/>
  <c r="Q1937" i="1"/>
  <c r="Q1145" i="1"/>
  <c r="Q524" i="1"/>
  <c r="Q1917" i="1"/>
  <c r="Q973" i="1"/>
  <c r="Q116" i="1"/>
  <c r="Q2200" i="1"/>
  <c r="Q372" i="1"/>
  <c r="Q1415" i="1"/>
  <c r="Q1027" i="1"/>
  <c r="Q1297" i="1"/>
  <c r="Q434" i="1"/>
  <c r="Q594" i="1"/>
  <c r="Q290" i="1"/>
  <c r="Q2047" i="1"/>
  <c r="Q2231" i="1"/>
  <c r="Q66" i="1"/>
  <c r="Q727" i="1"/>
  <c r="Q2221" i="1"/>
  <c r="Q2298" i="1"/>
  <c r="Q1116" i="1"/>
  <c r="Q881" i="1"/>
  <c r="Q2284" i="1"/>
  <c r="Q1168" i="1"/>
  <c r="Q880" i="1"/>
  <c r="Q2103" i="1"/>
  <c r="Q1477" i="1"/>
  <c r="Q1698" i="1"/>
  <c r="Q1414" i="1"/>
  <c r="Q43" i="1"/>
  <c r="Q1604" i="1"/>
  <c r="Q1781" i="1"/>
  <c r="Q1533" i="1"/>
  <c r="Q1952" i="1"/>
  <c r="Q1468" i="1"/>
  <c r="Q124" i="1"/>
  <c r="Q886" i="1"/>
  <c r="Q1217" i="1"/>
  <c r="Q895" i="1"/>
  <c r="Q949" i="1"/>
  <c r="Q1432" i="1"/>
  <c r="Q467" i="1"/>
  <c r="Q241" i="1"/>
  <c r="Q1325" i="1"/>
  <c r="Q42" i="1"/>
  <c r="Q693" i="1"/>
  <c r="Q457" i="1"/>
  <c r="Q641" i="1"/>
  <c r="Q2097" i="1"/>
  <c r="Q1153" i="1"/>
  <c r="Q789" i="1"/>
  <c r="Q544" i="1"/>
  <c r="Q1111" i="1"/>
  <c r="Q2325" i="1"/>
  <c r="Q1064" i="1"/>
  <c r="Q521" i="1"/>
  <c r="Q293" i="1"/>
  <c r="Q1746" i="1"/>
  <c r="Q1202" i="1"/>
  <c r="Q1402" i="1"/>
  <c r="Q113" i="1"/>
  <c r="Q1996" i="1"/>
  <c r="Q2045" i="1"/>
  <c r="Q1697" i="1"/>
  <c r="Q2162" i="1"/>
  <c r="Q2223" i="1"/>
  <c r="Q2025" i="1"/>
  <c r="Q1237" i="1"/>
  <c r="Q673" i="1"/>
  <c r="Q1303" i="1"/>
  <c r="Q779" i="1"/>
  <c r="Q2137" i="1"/>
  <c r="Q634" i="1"/>
  <c r="Q1577" i="1"/>
  <c r="Q982" i="1"/>
  <c r="Q1197" i="1"/>
  <c r="Q2020" i="1"/>
  <c r="Q1554" i="1"/>
  <c r="Q1921" i="1"/>
  <c r="Q706" i="1"/>
  <c r="Q631" i="1"/>
  <c r="Q767" i="1"/>
  <c r="Q773" i="1"/>
  <c r="Q343" i="1"/>
  <c r="Q966" i="1"/>
  <c r="Q855" i="1"/>
  <c r="Q617" i="1"/>
  <c r="Q1570" i="1"/>
  <c r="Q1067" i="1"/>
  <c r="Q759" i="1"/>
  <c r="Q1224" i="1"/>
  <c r="Q1080" i="1"/>
  <c r="Q936" i="1"/>
  <c r="Q1288" i="1"/>
  <c r="Q1144" i="1"/>
  <c r="Q712" i="1"/>
  <c r="Q1163" i="1"/>
  <c r="Q572" i="1"/>
  <c r="Q2293" i="1"/>
  <c r="Q289" i="1"/>
  <c r="Q1388" i="1"/>
  <c r="Q2143" i="1"/>
  <c r="Q2063" i="1"/>
  <c r="Q1425" i="1"/>
  <c r="Q1589" i="1"/>
  <c r="Q637" i="1"/>
  <c r="Q1808" i="1"/>
  <c r="Q1852" i="1"/>
  <c r="Q1333" i="1"/>
  <c r="Q893" i="1"/>
  <c r="Q96" i="1"/>
  <c r="Q2175" i="1"/>
  <c r="Q1786" i="1"/>
  <c r="Q2015" i="1"/>
  <c r="Q46" i="1"/>
  <c r="Q214" i="1"/>
  <c r="Q2318" i="1"/>
  <c r="Q2286" i="1"/>
  <c r="Q1035" i="1"/>
  <c r="Q1401" i="1"/>
  <c r="Q480" i="1"/>
  <c r="Q128" i="1"/>
  <c r="Q1114" i="1"/>
  <c r="Q1048" i="1"/>
  <c r="Q904" i="1"/>
  <c r="Q1602" i="1"/>
  <c r="Q267" i="1"/>
  <c r="Q1624" i="1"/>
  <c r="Q850" i="1"/>
  <c r="Q282" i="1"/>
  <c r="Q1118" i="1"/>
  <c r="Q556" i="1"/>
  <c r="Q259" i="1"/>
  <c r="Q316" i="1"/>
  <c r="Q794" i="1"/>
  <c r="Q186" i="1"/>
  <c r="Q1956" i="1"/>
  <c r="Q2089" i="1"/>
  <c r="Q1969" i="1"/>
  <c r="Q1651" i="1"/>
  <c r="Q1755" i="1"/>
  <c r="Q1661" i="1"/>
  <c r="Q125" i="1"/>
  <c r="Q918" i="1"/>
  <c r="Q1003" i="1"/>
  <c r="Q2099" i="1"/>
  <c r="Q1775" i="1"/>
  <c r="Q882" i="1"/>
  <c r="Q1796" i="1"/>
  <c r="Q101" i="1"/>
  <c r="Q667" i="1"/>
  <c r="Q1987" i="1"/>
  <c r="Q1614" i="1"/>
  <c r="Q1648" i="1"/>
  <c r="Q628" i="1"/>
  <c r="Q2146" i="1"/>
  <c r="Q625" i="1"/>
  <c r="Q1423" i="1"/>
  <c r="Q1803" i="1"/>
  <c r="Q624" i="1"/>
  <c r="Q1373" i="1"/>
  <c r="Q1963" i="1"/>
  <c r="Q1244" i="1"/>
  <c r="Q273" i="1"/>
  <c r="Q2326" i="1"/>
  <c r="Q1194" i="1"/>
  <c r="Q1859" i="1"/>
  <c r="Q2116" i="1"/>
  <c r="Q772" i="1"/>
  <c r="Q1529" i="1"/>
  <c r="Q1472" i="1"/>
  <c r="Q144" i="1"/>
  <c r="Q1441" i="1"/>
  <c r="Q2090" i="1"/>
  <c r="Q2282" i="1"/>
  <c r="Q543" i="1"/>
  <c r="Q1550" i="1"/>
  <c r="Q1597" i="1"/>
  <c r="Q2183" i="1"/>
  <c r="Q1683" i="1"/>
  <c r="Q1504" i="1"/>
  <c r="Q1047" i="1"/>
  <c r="Q169" i="1"/>
  <c r="Q220" i="1"/>
  <c r="Q2164" i="1"/>
  <c r="Q1939" i="1"/>
  <c r="Q1593" i="1"/>
  <c r="Q2190" i="1"/>
  <c r="Q513" i="1"/>
  <c r="Q242" i="1"/>
  <c r="Q492" i="1"/>
  <c r="Q1737" i="1"/>
  <c r="Q406" i="1"/>
  <c r="Q1110" i="1"/>
  <c r="Q1889" i="1"/>
  <c r="Q974" i="1"/>
  <c r="Q643" i="1"/>
  <c r="Q627" i="1"/>
  <c r="Q2203" i="1"/>
  <c r="Q1439" i="1"/>
  <c r="Q1780" i="1"/>
  <c r="Q1271" i="1"/>
  <c r="Q1279" i="1"/>
  <c r="Q121" i="1"/>
  <c r="Q484" i="1"/>
  <c r="Q1186" i="1"/>
  <c r="Q817" i="1"/>
  <c r="Q205" i="1"/>
  <c r="Q445" i="1"/>
  <c r="Q508" i="1"/>
  <c r="Q994" i="1"/>
  <c r="Q664" i="1"/>
  <c r="Q1842" i="1"/>
  <c r="Q299" i="1"/>
  <c r="Q683" i="1"/>
  <c r="Q340" i="1"/>
  <c r="Q1902" i="1"/>
  <c r="Q2042" i="1"/>
  <c r="Q2057" i="1"/>
  <c r="Q1191" i="1"/>
  <c r="Q2197" i="1"/>
  <c r="Q1999" i="1"/>
  <c r="Q1180" i="1"/>
  <c r="Q1733" i="1"/>
  <c r="Q554" i="1"/>
  <c r="Q2337" i="1"/>
  <c r="Q2166" i="1"/>
  <c r="Q1983" i="1"/>
  <c r="Q1386" i="1"/>
  <c r="Q1518" i="1"/>
  <c r="Q1750" i="1"/>
  <c r="Q736" i="1"/>
  <c r="Q2120" i="1"/>
  <c r="Q1374" i="1"/>
  <c r="Q1321" i="1"/>
  <c r="Q1172" i="1"/>
  <c r="Q1818" i="1"/>
  <c r="Q1369" i="1"/>
  <c r="Q987" i="1"/>
  <c r="Q691" i="1"/>
  <c r="Q1411" i="1"/>
  <c r="Q1632" i="1"/>
  <c r="Q389" i="1"/>
  <c r="Q547" i="1"/>
  <c r="Q1459" i="1"/>
  <c r="Q1508" i="1"/>
  <c r="Q483" i="1"/>
  <c r="Q841" i="1"/>
  <c r="Q1405" i="1"/>
  <c r="Q2251" i="1"/>
  <c r="Q1909" i="1"/>
  <c r="Q1419" i="1"/>
  <c r="Q2011" i="1"/>
  <c r="Q2222" i="1"/>
  <c r="Q1882" i="1"/>
  <c r="Q912" i="1"/>
  <c r="Q768" i="1"/>
  <c r="Q1328" i="1"/>
  <c r="Q1358" i="1"/>
  <c r="Q548" i="1"/>
  <c r="Q2066" i="1"/>
  <c r="Q2081" i="1"/>
  <c r="Q2062" i="1"/>
  <c r="Q2205" i="1"/>
  <c r="Q1705" i="1"/>
  <c r="Q1563" i="1"/>
  <c r="Q1445" i="1"/>
  <c r="Q1680" i="1"/>
  <c r="Q694" i="1"/>
  <c r="Q1235" i="1"/>
  <c r="Q1338" i="1"/>
  <c r="Q1701" i="1"/>
  <c r="Q1406" i="1"/>
  <c r="Q752" i="1"/>
  <c r="Q353" i="1"/>
  <c r="Q103" i="1"/>
  <c r="Q13" i="1"/>
  <c r="Q1239" i="1"/>
  <c r="Q802" i="1"/>
  <c r="Q1475" i="1"/>
  <c r="Q2315" i="1"/>
  <c r="Q129" i="1"/>
  <c r="Q193" i="1"/>
  <c r="Q622" i="1"/>
  <c r="Q155" i="1"/>
  <c r="Q1082" i="1"/>
  <c r="Q131" i="1"/>
  <c r="Q1512" i="1"/>
  <c r="Q2156" i="1"/>
  <c r="Q2178" i="1"/>
  <c r="Q819" i="1"/>
  <c r="Q633" i="1"/>
  <c r="Q1789" i="1"/>
  <c r="Q489" i="1"/>
  <c r="Q97" i="1"/>
  <c r="Q620" i="1"/>
  <c r="Q1436" i="1"/>
  <c r="Q2096" i="1"/>
  <c r="Q1096" i="1"/>
  <c r="Q1753" i="1"/>
  <c r="Q1469" i="1"/>
  <c r="Q203" i="1"/>
  <c r="Q1040" i="1"/>
  <c r="Q2353" i="1"/>
  <c r="Q2189" i="1"/>
  <c r="Q1923" i="1"/>
  <c r="Q1557" i="1"/>
  <c r="Q1398" i="1"/>
  <c r="Q1837" i="1"/>
  <c r="Q679" i="1"/>
  <c r="Q179" i="1"/>
  <c r="Q1798" i="1"/>
  <c r="Q1038" i="1"/>
  <c r="Q1166" i="1"/>
  <c r="Q938" i="1"/>
  <c r="Q1747" i="1"/>
  <c r="Q1400" i="1"/>
  <c r="Q869" i="1"/>
  <c r="Q1407" i="1"/>
  <c r="Q1282" i="1"/>
  <c r="Q1317" i="1"/>
  <c r="Q1562" i="1"/>
  <c r="Q1892" i="1"/>
  <c r="Q413" i="1"/>
  <c r="Q783" i="1"/>
  <c r="Q2218" i="1"/>
  <c r="Q1223" i="1"/>
  <c r="Q1055" i="1"/>
  <c r="Q608" i="1"/>
  <c r="Q314" i="1"/>
  <c r="Q953" i="1"/>
  <c r="Q540" i="1"/>
  <c r="Q237" i="1"/>
  <c r="Q1162" i="1"/>
  <c r="Q770" i="1"/>
  <c r="Q1912" i="1"/>
  <c r="Q2131" i="1"/>
  <c r="Q1734" i="1"/>
  <c r="Q2242" i="1"/>
  <c r="Q2232" i="1"/>
  <c r="Q2080" i="1"/>
  <c r="Q1682" i="1"/>
  <c r="Q1308" i="1"/>
  <c r="Q1164" i="1"/>
  <c r="Q2111" i="1"/>
  <c r="Q1228" i="1"/>
  <c r="Q1084" i="1"/>
  <c r="Q796" i="1"/>
  <c r="Q1566" i="1"/>
  <c r="Q1292" i="1"/>
  <c r="Q1465" i="1"/>
  <c r="Q1268" i="1"/>
  <c r="Q379" i="1"/>
  <c r="Q87" i="1"/>
  <c r="Q2181" i="1"/>
  <c r="Q1853" i="1"/>
  <c r="Q1341" i="1"/>
  <c r="Q1855" i="1"/>
  <c r="Q1787" i="1"/>
  <c r="Q843" i="1"/>
  <c r="Q319" i="1"/>
  <c r="Q78" i="1"/>
  <c r="Q931" i="1"/>
  <c r="Q1700" i="1"/>
  <c r="Q1046" i="1"/>
  <c r="Q382" i="1"/>
  <c r="Q839" i="1"/>
  <c r="Q1130" i="1"/>
  <c r="Q89" i="1"/>
  <c r="Q171" i="1"/>
  <c r="Q1738" i="1"/>
  <c r="Q837" i="1"/>
  <c r="Q687" i="1"/>
  <c r="Q698" i="1"/>
  <c r="Q971" i="1"/>
  <c r="Q194" i="1"/>
  <c r="Q2008" i="1"/>
  <c r="Q226" i="1"/>
  <c r="Q927" i="1"/>
  <c r="Q1408" i="1"/>
  <c r="Q2277" i="1"/>
  <c r="Q2348" i="1"/>
  <c r="Q1686" i="1"/>
  <c r="Q1599" i="1"/>
  <c r="Q2210" i="1"/>
  <c r="Q1979" i="1"/>
  <c r="Q1814" i="1"/>
  <c r="Q2094" i="1"/>
  <c r="Q1655" i="1"/>
  <c r="Q1296" i="1"/>
  <c r="Q864" i="1"/>
  <c r="Q928" i="1"/>
  <c r="Q784" i="1"/>
  <c r="Q2079" i="1"/>
  <c r="Q1336" i="1"/>
  <c r="Q1256" i="1"/>
  <c r="Q860" i="1"/>
  <c r="Q363" i="1"/>
  <c r="Q947" i="1"/>
  <c r="Q614" i="1"/>
  <c r="Q2037" i="1"/>
  <c r="Q2367" i="1"/>
  <c r="Q2136" i="1"/>
  <c r="Q1828" i="1"/>
  <c r="Q2241" i="1"/>
  <c r="Q1243" i="1"/>
  <c r="Q1471" i="1"/>
  <c r="Q1357" i="1"/>
  <c r="Q1025" i="1"/>
  <c r="Q188" i="1"/>
  <c r="Q331" i="1"/>
  <c r="Q1331" i="1"/>
  <c r="Q666" i="1"/>
  <c r="Q1476" i="1"/>
  <c r="Q743" i="1"/>
  <c r="Q393" i="1"/>
  <c r="Q593" i="1"/>
  <c r="Q915" i="1"/>
  <c r="Q122" i="1"/>
  <c r="Q1885" i="1"/>
  <c r="Q2227" i="1"/>
  <c r="Q1377" i="1"/>
  <c r="Q1897" i="1"/>
  <c r="Q834" i="1"/>
  <c r="Q2204" i="1"/>
  <c r="Q191" i="1"/>
  <c r="Q1134" i="1"/>
  <c r="Q793" i="1"/>
  <c r="Q1748" i="1"/>
  <c r="Q528" i="1"/>
  <c r="Q1326" i="1"/>
  <c r="Q1049" i="1"/>
  <c r="Q552" i="1"/>
  <c r="Q2039" i="1"/>
  <c r="Q1637" i="1"/>
  <c r="Q1767" i="1"/>
  <c r="Q1427" i="1"/>
  <c r="Q1723" i="1"/>
  <c r="Q2149" i="1"/>
  <c r="Q1030" i="1"/>
  <c r="Q2022" i="1"/>
  <c r="Q1669" i="1"/>
  <c r="Q1560" i="1"/>
  <c r="Q1840" i="1"/>
  <c r="Q799" i="1"/>
  <c r="Q206" i="1"/>
  <c r="Q371" i="1"/>
  <c r="Q2244" i="1"/>
  <c r="Q1438" i="1"/>
  <c r="Q251" i="1"/>
  <c r="Q1670" i="1"/>
  <c r="Q2209" i="1"/>
  <c r="Q475" i="1"/>
  <c r="Q1315" i="1"/>
  <c r="Q58" i="1"/>
  <c r="Q2051" i="1"/>
  <c r="Q911" i="1"/>
  <c r="Q2292" i="1"/>
  <c r="Q1036" i="1"/>
  <c r="Q235" i="1"/>
  <c r="Q313" i="1"/>
  <c r="Q1520" i="1"/>
  <c r="Q329" i="1"/>
  <c r="Q867" i="1"/>
  <c r="Q2177" i="1"/>
  <c r="Q1412" i="1"/>
  <c r="Q1982" i="1"/>
  <c r="Q820" i="1"/>
  <c r="Q1426" i="1"/>
  <c r="Q2201" i="1"/>
  <c r="Q1302" i="1"/>
  <c r="Q1783" i="1"/>
  <c r="Q2327" i="1"/>
  <c r="Q968" i="1"/>
  <c r="Q671" i="1"/>
  <c r="Q75" i="1"/>
  <c r="Q1977" i="1"/>
  <c r="Q1329" i="1"/>
  <c r="Q892" i="1"/>
  <c r="Q748" i="1"/>
  <c r="Q655" i="1"/>
  <c r="Q2144" i="1"/>
  <c r="Q1122" i="1"/>
  <c r="Q1368" i="1"/>
  <c r="Q27" i="1"/>
  <c r="Q1765" i="1"/>
  <c r="Q677" i="1"/>
  <c r="Q269" i="1"/>
  <c r="Q143" i="1"/>
  <c r="Q1556" i="1"/>
  <c r="Q106" i="1"/>
  <c r="Q1869" i="1"/>
  <c r="Q361" i="1"/>
  <c r="Q108" i="1"/>
  <c r="Q2364" i="1"/>
  <c r="Q857" i="1"/>
  <c r="Q530" i="1"/>
  <c r="Q300" i="1"/>
  <c r="Q8" i="1"/>
  <c r="Q1625" i="1"/>
  <c r="Q356" i="1"/>
  <c r="Q1727" i="1"/>
  <c r="Q419" i="1"/>
  <c r="Q477" i="1"/>
  <c r="Q195" i="1"/>
  <c r="Q67" i="1"/>
  <c r="Q285" i="1"/>
  <c r="Q1838" i="1"/>
  <c r="Q1646" i="1"/>
  <c r="Q1618" i="1"/>
  <c r="Q1486" i="1"/>
  <c r="Q1598" i="1"/>
  <c r="Q1360" i="1"/>
  <c r="Q846" i="1"/>
  <c r="Q367" i="1"/>
  <c r="Q1861" i="1"/>
  <c r="Q1961" i="1"/>
  <c r="Q287" i="1"/>
  <c r="Q2123" i="1"/>
  <c r="Q1146" i="1"/>
  <c r="Q1801" i="1"/>
  <c r="Q838" i="1"/>
  <c r="Q1015" i="1"/>
  <c r="Q1620" i="1"/>
  <c r="Q1693" i="1"/>
  <c r="Q1178" i="1"/>
  <c r="Q894" i="1"/>
  <c r="Q410" i="1"/>
  <c r="Q1222" i="1"/>
  <c r="Q9" i="1"/>
  <c r="Q533" i="1"/>
  <c r="Q2275" i="1"/>
  <c r="Q2001" i="1"/>
  <c r="Q1397" i="1"/>
  <c r="Q639" i="1"/>
  <c r="Q223" i="1"/>
  <c r="Q64" i="1"/>
  <c r="Q2128" i="1"/>
  <c r="Q2167" i="1"/>
  <c r="Q1822" i="1"/>
  <c r="Q1606" i="1"/>
  <c r="Q1847" i="1"/>
  <c r="Q1128" i="1"/>
  <c r="Q1192" i="1"/>
  <c r="Q760" i="1"/>
  <c r="Q1954" i="1"/>
  <c r="Q1422" i="1"/>
  <c r="Q954" i="1"/>
  <c r="Q303" i="1"/>
  <c r="Q2133" i="1"/>
  <c r="Q2339" i="1"/>
  <c r="Q2044" i="1"/>
  <c r="Q1980" i="1"/>
  <c r="Q2243" i="1"/>
  <c r="Q1002" i="1"/>
  <c r="Q699" i="1"/>
  <c r="Q523" i="1"/>
  <c r="Q1500" i="1"/>
  <c r="Q2142" i="1"/>
  <c r="Q1899" i="1"/>
  <c r="Q586" i="1"/>
  <c r="Q651" i="1"/>
  <c r="Q842" i="1"/>
  <c r="Q584" i="1"/>
  <c r="Q441" i="1"/>
  <c r="Q944" i="1"/>
  <c r="Q439" i="1"/>
  <c r="Q348" i="1"/>
  <c r="Q1158" i="1"/>
  <c r="Q270" i="1"/>
  <c r="Q25" i="1"/>
  <c r="Q2373" i="1"/>
  <c r="Q454" i="1"/>
  <c r="Q61" i="1"/>
  <c r="Q1744" i="1"/>
  <c r="Q2084" i="1"/>
  <c r="Q2028" i="1"/>
  <c r="Q1479" i="1"/>
  <c r="Q2075" i="1"/>
  <c r="Q1278" i="1"/>
  <c r="Q1059" i="1"/>
  <c r="Q1884" i="1"/>
  <c r="Q365" i="1"/>
  <c r="Q914" i="1"/>
  <c r="Q821" i="1"/>
  <c r="Q438" i="1"/>
  <c r="Q1596" i="1"/>
  <c r="Q249" i="1"/>
  <c r="Q1588" i="1"/>
  <c r="Q1924" i="1"/>
  <c r="Q451" i="1"/>
  <c r="Q2226" i="1"/>
  <c r="Q2038" i="1"/>
  <c r="Q2237" i="1"/>
  <c r="Q1024" i="1"/>
  <c r="Q575" i="1"/>
  <c r="Q1403" i="1"/>
  <c r="Q1714" i="1"/>
  <c r="Q1580" i="1"/>
  <c r="Q1826" i="1"/>
  <c r="Q2067" i="1"/>
  <c r="Q1810" i="1"/>
  <c r="Q1609" i="1"/>
  <c r="Q1207" i="1"/>
  <c r="Q515" i="1"/>
  <c r="Q1265" i="1"/>
  <c r="Q275" i="1"/>
  <c r="Q1356" i="1"/>
  <c r="Q903" i="1"/>
  <c r="Q518" i="1"/>
  <c r="Q221" i="1"/>
  <c r="Q629" i="1"/>
  <c r="Q1825" i="1"/>
  <c r="Q2185" i="1"/>
  <c r="Q49" i="1"/>
  <c r="Q2308" i="1"/>
  <c r="Q2003" i="1"/>
  <c r="Q2225" i="1"/>
  <c r="Q1470" i="1"/>
  <c r="Q1092" i="1"/>
  <c r="Q948" i="1"/>
  <c r="Q1156" i="1"/>
  <c r="Q1012" i="1"/>
  <c r="Q724" i="1"/>
  <c r="Q1590" i="1"/>
  <c r="Q1220" i="1"/>
  <c r="Q1395" i="1"/>
  <c r="Q283" i="1"/>
  <c r="Q91" i="1"/>
  <c r="Q573" i="1"/>
  <c r="Q735" i="1"/>
  <c r="Q2239" i="1"/>
  <c r="Q2108" i="1"/>
  <c r="Q2309" i="1"/>
  <c r="Q1739" i="1"/>
  <c r="Q1454" i="1"/>
  <c r="Q2230" i="1"/>
  <c r="Q815" i="1"/>
  <c r="Q272" i="1"/>
  <c r="Q1351" i="1"/>
  <c r="Q1117" i="1"/>
  <c r="Q795" i="1"/>
  <c r="Q539" i="1"/>
  <c r="Q616" i="1"/>
  <c r="Q785" i="1"/>
  <c r="Q482" i="1"/>
  <c r="Q2157" i="1"/>
  <c r="Q626" i="1"/>
  <c r="Q92" i="1"/>
  <c r="Q764" i="1"/>
  <c r="Q1487" i="1"/>
  <c r="Q1638" i="1"/>
  <c r="Q1811" i="1"/>
  <c r="Q440" i="1"/>
  <c r="Q775" i="1"/>
  <c r="Q505" i="1"/>
  <c r="Q1343" i="1"/>
  <c r="Q2273" i="1"/>
  <c r="Q2211" i="1"/>
  <c r="Q479" i="1"/>
  <c r="Q1565" i="1"/>
  <c r="Q1481" i="1"/>
  <c r="Q2329" i="1"/>
  <c r="Q1233" i="1"/>
  <c r="Q557" i="1"/>
  <c r="Q2139" i="1"/>
  <c r="Q1792" i="1"/>
  <c r="Q444" i="1"/>
  <c r="Q1072" i="1"/>
  <c r="Q1322" i="1"/>
  <c r="Q1399" i="1"/>
  <c r="Q1280" i="1"/>
  <c r="Q703" i="1"/>
  <c r="Q559" i="1"/>
  <c r="Q1283" i="1"/>
  <c r="Q1719" i="1"/>
  <c r="Q1833" i="1"/>
  <c r="Q2314" i="1"/>
  <c r="Q1391" i="1"/>
  <c r="Q400" i="1"/>
  <c r="Q1410" i="1"/>
  <c r="Q1380" i="1"/>
  <c r="Q1659" i="1"/>
  <c r="Q1241" i="1"/>
  <c r="Q1182" i="1"/>
  <c r="Q1779" i="1"/>
  <c r="Q1102" i="1"/>
  <c r="Q560" i="1"/>
  <c r="Q1089" i="1"/>
  <c r="Q898" i="1"/>
  <c r="Q813" i="1"/>
  <c r="Q490" i="1"/>
  <c r="Q847" i="1"/>
  <c r="Q345" i="1"/>
  <c r="Q141" i="1"/>
  <c r="Q494" i="1"/>
  <c r="Q377" i="1"/>
  <c r="Q157" i="1"/>
  <c r="Q1886" i="1"/>
  <c r="Q1311" i="1"/>
  <c r="Q135" i="1"/>
  <c r="Q2214" i="1"/>
  <c r="Q1526" i="1"/>
  <c r="Q2168" i="1"/>
  <c r="Q1462" i="1"/>
  <c r="Q1494" i="1"/>
  <c r="Q1169" i="1"/>
  <c r="Q636" i="1"/>
  <c r="Q347" i="1"/>
  <c r="Q1225" i="1"/>
  <c r="Q2365" i="1"/>
  <c r="Q658" i="1"/>
  <c r="Q1435" i="1"/>
  <c r="Q550" i="1"/>
  <c r="Q404" i="1"/>
  <c r="Q549" i="1"/>
  <c r="Q423" i="1"/>
  <c r="Q233" i="1"/>
  <c r="Q271" i="1"/>
  <c r="Q468" i="1"/>
  <c r="Q257" i="1"/>
  <c r="Q1931" i="1"/>
  <c r="Q211" i="1"/>
  <c r="Q1052" i="1"/>
  <c r="Q1150" i="1"/>
  <c r="Q1056" i="1"/>
  <c r="Q1702" i="1"/>
  <c r="Q2336" i="1"/>
  <c r="Q1301" i="1"/>
  <c r="Q349" i="1"/>
  <c r="Q176" i="1"/>
  <c r="Q497" i="1"/>
  <c r="Q2247" i="1"/>
  <c r="Q728" i="1"/>
  <c r="Q1058" i="1"/>
  <c r="Q635" i="1"/>
  <c r="Q579" i="1"/>
  <c r="Q1935" i="1"/>
  <c r="Q744" i="1"/>
  <c r="Q920" i="1"/>
  <c r="Q2354" i="1"/>
  <c r="Q1540" i="1"/>
  <c r="Q747" i="1"/>
  <c r="Q109" i="1"/>
  <c r="Q1991" i="1"/>
  <c r="Q1264" i="1"/>
  <c r="Q1493" i="1"/>
  <c r="Q2346" i="1"/>
  <c r="Q1136" i="1"/>
  <c r="Q1152" i="1"/>
  <c r="Q1793" i="1"/>
  <c r="Q612" i="1"/>
  <c r="Q1124" i="1"/>
  <c r="Q187" i="1"/>
  <c r="Q1330" i="1"/>
  <c r="Q381" i="1"/>
  <c r="Q919" i="1"/>
  <c r="Q729" i="1"/>
  <c r="Q2088" i="1"/>
  <c r="Q73" i="1"/>
  <c r="Q230" i="1"/>
  <c r="Q2256" i="1"/>
  <c r="Q996" i="1"/>
  <c r="Q2160" i="1"/>
  <c r="Q1903" i="1"/>
  <c r="Q2121" i="1"/>
  <c r="Q511" i="1"/>
  <c r="Q77" i="1"/>
  <c r="Q45" i="1"/>
  <c r="Q2238" i="1"/>
  <c r="Q2055" i="1"/>
  <c r="Q972" i="1"/>
  <c r="Q828" i="1"/>
  <c r="Q2040" i="1"/>
  <c r="Q2135" i="1"/>
  <c r="Q1232" i="1"/>
  <c r="Q580" i="1"/>
  <c r="Q139" i="1"/>
  <c r="Q1725" i="1"/>
  <c r="Q1536" i="1"/>
  <c r="Q323" i="1"/>
  <c r="Q1291" i="1"/>
  <c r="Q986" i="1"/>
  <c r="Q420" i="1"/>
  <c r="Q153" i="1"/>
  <c r="Q281" i="1"/>
  <c r="Q836" i="1"/>
  <c r="Q2126" i="1"/>
  <c r="Q1953" i="1"/>
  <c r="Q105" i="1"/>
  <c r="Q464" i="1"/>
  <c r="Q1995" i="1"/>
  <c r="Q2078" i="1"/>
  <c r="Q2127" i="1"/>
  <c r="Q1200" i="1"/>
  <c r="Q208" i="1"/>
  <c r="Q2148" i="1"/>
  <c r="Q2174" i="1"/>
  <c r="Q1573" i="1"/>
  <c r="Q202" i="1"/>
  <c r="Q1510" i="1"/>
  <c r="Q1797" i="1"/>
  <c r="Q638" i="1"/>
  <c r="Q1340" i="1"/>
  <c r="Q411" i="1"/>
  <c r="Q447" i="1"/>
  <c r="Q1568" i="1"/>
  <c r="Q1532" i="1"/>
  <c r="Q333" i="1"/>
  <c r="Q742" i="1"/>
  <c r="Q29" i="1"/>
  <c r="Q1926" i="1"/>
  <c r="Q2191" i="1"/>
  <c r="Q832" i="1"/>
  <c r="Q2163" i="1"/>
  <c r="Q1763" i="1"/>
  <c r="Q11" i="1"/>
  <c r="Q2213" i="1"/>
  <c r="Q1418" i="1"/>
  <c r="Q1008" i="1"/>
  <c r="Q720" i="1"/>
  <c r="Q1108" i="1"/>
  <c r="Q956" i="1"/>
  <c r="Q201" i="1"/>
  <c r="Q305" i="1"/>
  <c r="Q2169" i="1"/>
  <c r="Q2176" i="1"/>
  <c r="Q852" i="1"/>
  <c r="Q2014" i="1"/>
  <c r="Q2328" i="1"/>
  <c r="Q2056" i="1"/>
  <c r="Q1159" i="1"/>
  <c r="Q499" i="1"/>
  <c r="Q1416" i="1"/>
  <c r="Q871" i="1"/>
  <c r="Q412" i="1"/>
  <c r="Q1004" i="1"/>
  <c r="Q1665" i="1"/>
  <c r="Q2234" i="1"/>
  <c r="Q1491" i="1"/>
  <c r="Q960" i="1"/>
  <c r="Q1809" i="1"/>
  <c r="Q1749" i="1"/>
  <c r="Q1778" i="1"/>
  <c r="Q315" i="1"/>
  <c r="Q123" i="1"/>
  <c r="Q1975" i="1"/>
  <c r="Q1366" i="1"/>
  <c r="Q1863" i="1"/>
  <c r="Q1691" i="1"/>
  <c r="Q1548" i="1"/>
  <c r="Q906" i="1"/>
  <c r="Q458" i="1"/>
  <c r="Q1628" i="1"/>
  <c r="Q265" i="1"/>
  <c r="Q81" i="1"/>
  <c r="Q1992" i="1"/>
  <c r="Q1044" i="1"/>
  <c r="Q2134" i="1"/>
  <c r="Q1984" i="1"/>
  <c r="Q2377" i="1"/>
  <c r="Q1284" i="1"/>
  <c r="Q708" i="1"/>
  <c r="Q1758" i="1"/>
  <c r="Q1272" i="1"/>
  <c r="Q984" i="1"/>
  <c r="Q1978" i="1"/>
  <c r="Q2119" i="1"/>
  <c r="Q1260" i="1"/>
  <c r="Q1794" i="1"/>
  <c r="Q2032" i="1"/>
  <c r="Q1248" i="1"/>
  <c r="Q670" i="1"/>
  <c r="Q1806" i="1"/>
  <c r="Q1858" i="1"/>
  <c r="Q2087" i="1"/>
  <c r="Q1542" i="1"/>
  <c r="Q1188" i="1"/>
  <c r="Q888" i="1"/>
  <c r="Q1474" i="1"/>
  <c r="Q840" i="1"/>
  <c r="Q1354" i="1"/>
  <c r="Q590" i="1"/>
  <c r="Q1502" i="1"/>
  <c r="Q2228" i="1"/>
  <c r="Q1104" i="1"/>
  <c r="Q816" i="1"/>
  <c r="Q1622" i="1"/>
  <c r="Q1236" i="1"/>
  <c r="Q804" i="1"/>
  <c r="Q2192" i="1"/>
  <c r="Q2379" i="4" l="1"/>
  <c r="D12" i="3" s="1"/>
  <c r="Q2379" i="1"/>
  <c r="D11" i="3" s="1"/>
  <c r="D13" i="3" l="1"/>
</calcChain>
</file>

<file path=xl/sharedStrings.xml><?xml version="1.0" encoding="utf-8"?>
<sst xmlns="http://schemas.openxmlformats.org/spreadsheetml/2006/main" count="23835" uniqueCount="5657">
  <si>
    <t>Title of project</t>
  </si>
  <si>
    <t>Installation of high efficiency wood burning cookstoves in Kenya</t>
  </si>
  <si>
    <t>Version no. of this ER spreadsheet</t>
  </si>
  <si>
    <t>VERRA Ref no.:</t>
  </si>
  <si>
    <t>Methodology:</t>
  </si>
  <si>
    <t>VMR0006: "Methodology for Installation of High Efficiency Firewood Cookstoves" (Version 1.1)</t>
  </si>
  <si>
    <t xml:space="preserve">Monitoring Period no. </t>
  </si>
  <si>
    <t xml:space="preserve">Monitoring Period </t>
  </si>
  <si>
    <t>06-October-2020 to 31-August-2021</t>
  </si>
  <si>
    <t xml:space="preserve">Number of stoves registered till end of MP: </t>
  </si>
  <si>
    <t>Kenya</t>
  </si>
  <si>
    <t xml:space="preserve">units </t>
  </si>
  <si>
    <t>Emission Reductions :</t>
  </si>
  <si>
    <t>Year 2020</t>
  </si>
  <si>
    <t>Year 2021</t>
  </si>
  <si>
    <t>Total</t>
  </si>
  <si>
    <r>
      <t>tCO</t>
    </r>
    <r>
      <rPr>
        <vertAlign val="subscript"/>
        <sz val="11"/>
        <color theme="1"/>
        <rFont val="Calibri"/>
        <family val="2"/>
      </rPr>
      <t>2</t>
    </r>
  </si>
  <si>
    <t>(round down)</t>
  </si>
  <si>
    <t>Emission Reduction Calculations</t>
  </si>
  <si>
    <t>VERRA reference number: 2349</t>
  </si>
  <si>
    <t>Equations</t>
  </si>
  <si>
    <t>1)</t>
  </si>
  <si>
    <t>2)</t>
  </si>
  <si>
    <t>3)</t>
  </si>
  <si>
    <t>Parameter</t>
  </si>
  <si>
    <t>Description</t>
  </si>
  <si>
    <t>Value</t>
  </si>
  <si>
    <t>Unit</t>
  </si>
  <si>
    <t>Source</t>
  </si>
  <si>
    <r>
      <t>f</t>
    </r>
    <r>
      <rPr>
        <vertAlign val="subscript"/>
        <sz val="11"/>
        <color indexed="8"/>
        <rFont val="Calibri"/>
        <family val="2"/>
      </rPr>
      <t>NRB,y</t>
    </r>
  </si>
  <si>
    <t xml:space="preserve">Fraction of woody biomass saved by the project activity in year y that can be established as non-renewable biomass </t>
  </si>
  <si>
    <t>Fraction</t>
  </si>
  <si>
    <t>National value obtained from local study</t>
  </si>
  <si>
    <r>
      <t>NCV</t>
    </r>
    <r>
      <rPr>
        <vertAlign val="subscript"/>
        <sz val="11"/>
        <color indexed="8"/>
        <rFont val="Calibri"/>
        <family val="2"/>
      </rPr>
      <t>wood fuel</t>
    </r>
    <r>
      <rPr>
        <sz val="11"/>
        <color indexed="8"/>
        <rFont val="Calibri"/>
        <family val="2"/>
      </rPr>
      <t xml:space="preserve">   </t>
    </r>
  </si>
  <si>
    <t>Net Calorific Value of biomass</t>
  </si>
  <si>
    <t>TJ/tonne</t>
  </si>
  <si>
    <t>IPCC default for wood fuel</t>
  </si>
  <si>
    <r>
      <t>CO</t>
    </r>
    <r>
      <rPr>
        <vertAlign val="subscript"/>
        <sz val="10.5"/>
        <color theme="1"/>
        <rFont val="Calibri"/>
        <family val="2"/>
      </rPr>
      <t>2</t>
    </r>
    <r>
      <rPr>
        <sz val="10.5"/>
        <color theme="1"/>
        <rFont val="Calibri"/>
        <family val="2"/>
      </rPr>
      <t xml:space="preserve"> emission factor for the use of wood fuel in baseline scenario</t>
    </r>
  </si>
  <si>
    <r>
      <t>tCO</t>
    </r>
    <r>
      <rPr>
        <vertAlign val="subscript"/>
        <sz val="11"/>
        <color indexed="8"/>
        <rFont val="Calibri"/>
        <family val="2"/>
      </rPr>
      <t>2</t>
    </r>
    <r>
      <rPr>
        <sz val="11"/>
        <color theme="1"/>
        <rFont val="Calibri"/>
        <family val="2"/>
      </rPr>
      <t>e/TJ</t>
    </r>
  </si>
  <si>
    <r>
      <t>Non-CO</t>
    </r>
    <r>
      <rPr>
        <vertAlign val="subscript"/>
        <sz val="10.5"/>
        <color theme="1"/>
        <rFont val="Calibri"/>
        <family val="2"/>
      </rPr>
      <t>2</t>
    </r>
    <r>
      <rPr>
        <sz val="10.5"/>
        <color theme="1"/>
        <rFont val="Calibri"/>
        <family val="2"/>
      </rPr>
      <t xml:space="preserve"> emission factor for the use of wood fuel in baseline scenario</t>
    </r>
  </si>
  <si>
    <t>Discount factor to account for leakage</t>
  </si>
  <si>
    <t>Default from VMR0006 version 1.1</t>
  </si>
  <si>
    <r>
      <rPr>
        <sz val="11"/>
        <color indexed="8"/>
        <rFont val="Calibri"/>
        <family val="2"/>
      </rPr>
      <t>η</t>
    </r>
    <r>
      <rPr>
        <vertAlign val="subscript"/>
        <sz val="11"/>
        <color indexed="8"/>
        <rFont val="Calibri"/>
        <family val="2"/>
      </rPr>
      <t>old</t>
    </r>
  </si>
  <si>
    <t>Efficiency of the system being replaced</t>
  </si>
  <si>
    <t>Rated Efficiency</t>
  </si>
  <si>
    <t>manufacturer's specification</t>
  </si>
  <si>
    <r>
      <t>η</t>
    </r>
    <r>
      <rPr>
        <vertAlign val="subscript"/>
        <sz val="11"/>
        <color indexed="8"/>
        <rFont val="Calibri"/>
        <family val="2"/>
      </rPr>
      <t>new,1</t>
    </r>
  </si>
  <si>
    <t>Efficiency of the system being deployed as part of the project activity (Vintage 1)</t>
  </si>
  <si>
    <t>Calculated</t>
  </si>
  <si>
    <r>
      <t>p</t>
    </r>
    <r>
      <rPr>
        <vertAlign val="subscript"/>
        <sz val="11"/>
        <color indexed="8"/>
        <rFont val="Calibri"/>
        <family val="2"/>
      </rPr>
      <t>y</t>
    </r>
  </si>
  <si>
    <t>Proportion of installed ICS operating</t>
  </si>
  <si>
    <t>Z</t>
  </si>
  <si>
    <t>Total number of stoves installed and registered in the Project Database Records</t>
  </si>
  <si>
    <t>Quantity</t>
  </si>
  <si>
    <t xml:space="preserve">Registration record </t>
  </si>
  <si>
    <r>
      <t>N</t>
    </r>
    <r>
      <rPr>
        <vertAlign val="subscript"/>
        <sz val="11"/>
        <color theme="1"/>
        <rFont val="Calibri"/>
        <family val="2"/>
      </rPr>
      <t>y,i,j</t>
    </r>
  </si>
  <si>
    <t xml:space="preserve">Number of stoves still in operation during the monitoring period </t>
  </si>
  <si>
    <r>
      <t>B</t>
    </r>
    <r>
      <rPr>
        <vertAlign val="subscript"/>
        <sz val="11"/>
        <color theme="1"/>
        <rFont val="Calibri"/>
        <family val="2"/>
      </rPr>
      <t>y=1,new,I,survey</t>
    </r>
  </si>
  <si>
    <t xml:space="preserve">Quantity of woody biomass used in the absence of the project activity </t>
  </si>
  <si>
    <r>
      <t>B</t>
    </r>
    <r>
      <rPr>
        <vertAlign val="subscript"/>
        <sz val="11"/>
        <color theme="1"/>
        <rFont val="Calibri"/>
        <family val="2"/>
        <scheme val="minor"/>
      </rPr>
      <t>y,</t>
    </r>
    <r>
      <rPr>
        <vertAlign val="subscript"/>
        <sz val="11"/>
        <color indexed="8"/>
        <rFont val="Calibri"/>
        <family val="2"/>
        <scheme val="minor"/>
      </rPr>
      <t>savings,1</t>
    </r>
  </si>
  <si>
    <t>Total biomass that is saved in tonnes during the monitoring period of vintage 1</t>
  </si>
  <si>
    <t>tonnes</t>
  </si>
  <si>
    <t>Monitoring period days</t>
  </si>
  <si>
    <t>Start date</t>
  </si>
  <si>
    <t>End date</t>
  </si>
  <si>
    <t>No. days</t>
  </si>
  <si>
    <t>Stove 1</t>
  </si>
  <si>
    <t>Stove 2</t>
  </si>
  <si>
    <t>Sr. No.</t>
  </si>
  <si>
    <t>installation_date_stove_1</t>
  </si>
  <si>
    <t>serial_number_stove_1</t>
  </si>
  <si>
    <t>model_stove_1</t>
  </si>
  <si>
    <t>installation_date_stove_2</t>
  </si>
  <si>
    <t>serial_number_stove_2</t>
  </si>
  <si>
    <t>model_stove_2</t>
  </si>
  <si>
    <t>village</t>
  </si>
  <si>
    <t>Vintage at Start date of MP</t>
  </si>
  <si>
    <t>Vintage at End date of MP</t>
  </si>
  <si>
    <t>Year fraction in vintage 1</t>
  </si>
  <si>
    <t>ER achieved in Vintage 1</t>
  </si>
  <si>
    <t>Total ERs</t>
  </si>
  <si>
    <t>CQCVKE0045621</t>
  </si>
  <si>
    <t>TLC Rocket Stove</t>
  </si>
  <si>
    <t>CQCVKE0045622</t>
  </si>
  <si>
    <t>SIYENGA</t>
  </si>
  <si>
    <t>CQCVKE0045716</t>
  </si>
  <si>
    <t>CQCVKE0045717</t>
  </si>
  <si>
    <t>SIDIKHO</t>
  </si>
  <si>
    <t>CQCVKE0042901</t>
  </si>
  <si>
    <t>CQCVKE0042902</t>
  </si>
  <si>
    <t>TOWNSHIP</t>
  </si>
  <si>
    <t>KANDUNDU</t>
  </si>
  <si>
    <t>CQCVKE0042903</t>
  </si>
  <si>
    <t>CQCVKE0042904</t>
  </si>
  <si>
    <t>CQCVKE0042905</t>
  </si>
  <si>
    <t>CQCVKE0042906</t>
  </si>
  <si>
    <t>CQCVKE0046637</t>
  </si>
  <si>
    <t>CQCVKE0046636</t>
  </si>
  <si>
    <t>MUGURU</t>
  </si>
  <si>
    <t>NYAKAHURA</t>
  </si>
  <si>
    <t>CQCVKE0042908</t>
  </si>
  <si>
    <t>CQCVKE0042907</t>
  </si>
  <si>
    <t>CQCVKE0042909</t>
  </si>
  <si>
    <t>CQCVKE0042910</t>
  </si>
  <si>
    <t>CQCVKE0042911</t>
  </si>
  <si>
    <t>CQCVKE0042912</t>
  </si>
  <si>
    <t>CQCVKE0042913</t>
  </si>
  <si>
    <t>CQCVKE0042914</t>
  </si>
  <si>
    <t>CQCVKE0042915</t>
  </si>
  <si>
    <t>CQCVKE0042916</t>
  </si>
  <si>
    <t>CQCVKE0042917</t>
  </si>
  <si>
    <t>CQCVKE0042918</t>
  </si>
  <si>
    <t>CQCVKE0042919</t>
  </si>
  <si>
    <t>CQCVKE0042920</t>
  </si>
  <si>
    <t>CQCVKE0042921</t>
  </si>
  <si>
    <t>CQCVKE0042922</t>
  </si>
  <si>
    <t>CQCVKE0042923</t>
  </si>
  <si>
    <t>CQCVKE0042924</t>
  </si>
  <si>
    <t>CQCVKE0045700</t>
  </si>
  <si>
    <t>CQCVKE0045699</t>
  </si>
  <si>
    <t>SHITUKHUMI</t>
  </si>
  <si>
    <t>CQCVKE0045697</t>
  </si>
  <si>
    <t>CQCVKE0045698</t>
  </si>
  <si>
    <t>SHIAKULA</t>
  </si>
  <si>
    <t>CQCVKE0045611</t>
  </si>
  <si>
    <t>CQCVKE0045612</t>
  </si>
  <si>
    <t>CQCVKE0045696</t>
  </si>
  <si>
    <t>CQCVKE0045695</t>
  </si>
  <si>
    <t>KHOLERA</t>
  </si>
  <si>
    <t>BUKANANACHI</t>
  </si>
  <si>
    <t>CQCVKE0046601</t>
  </si>
  <si>
    <t>CQCVKE0046700</t>
  </si>
  <si>
    <t>CQCVKE0046639</t>
  </si>
  <si>
    <t>CQCVKE0046640</t>
  </si>
  <si>
    <t>GACHARAIGU</t>
  </si>
  <si>
    <t>CQCVKE0046642</t>
  </si>
  <si>
    <t>CQCVKE0046641</t>
  </si>
  <si>
    <t>CQCVKE0046647</t>
  </si>
  <si>
    <t>CQCVKE0046648</t>
  </si>
  <si>
    <t>GITUGU</t>
  </si>
  <si>
    <t>CQCVKE0046699</t>
  </si>
  <si>
    <t>CQCVKE0046698</t>
  </si>
  <si>
    <t>CQCVKE0042926</t>
  </si>
  <si>
    <t>CQCVKE0042927</t>
  </si>
  <si>
    <t>KIMACHARIA</t>
  </si>
  <si>
    <t>CQCVKE0046649</t>
  </si>
  <si>
    <t>CQCVKE0046650</t>
  </si>
  <si>
    <t>RWATHIA</t>
  </si>
  <si>
    <t>MUKEUINI</t>
  </si>
  <si>
    <t>CQCVKE0045617</t>
  </si>
  <si>
    <t>CQCVKE0045618</t>
  </si>
  <si>
    <t>CQCVKE0042994</t>
  </si>
  <si>
    <t>CQCVKE0042993</t>
  </si>
  <si>
    <t>KANDUNDU VILLAGE</t>
  </si>
  <si>
    <t>CQCVKE0043000</t>
  </si>
  <si>
    <t>CQCVKE0042998</t>
  </si>
  <si>
    <t>CQCVKE0042997</t>
  </si>
  <si>
    <t>CQCVKE0042999</t>
  </si>
  <si>
    <t>CQCVKE0042996</t>
  </si>
  <si>
    <t>CQCVKE0042995</t>
  </si>
  <si>
    <t>KIANGERE</t>
  </si>
  <si>
    <t>CQCVKE0042983</t>
  </si>
  <si>
    <t>CQCVKE0042984</t>
  </si>
  <si>
    <t>GATURI</t>
  </si>
  <si>
    <t>GATARE</t>
  </si>
  <si>
    <t>CQCVKE0042695</t>
  </si>
  <si>
    <t>CQCVKE0042696</t>
  </si>
  <si>
    <t>GATHIGIA</t>
  </si>
  <si>
    <t>CQCVKE0042693</t>
  </si>
  <si>
    <t>CQCVKE0042692</t>
  </si>
  <si>
    <t>CQCVKE0042689</t>
  </si>
  <si>
    <t>CQCVKE0042690</t>
  </si>
  <si>
    <t>CQCVKE0042688</t>
  </si>
  <si>
    <t>CQCVKE0042687</t>
  </si>
  <si>
    <t>CQCVKE0042686</t>
  </si>
  <si>
    <t>CQCVKE0042685</t>
  </si>
  <si>
    <t>GATHITIA</t>
  </si>
  <si>
    <t>CQCVKE0042681</t>
  </si>
  <si>
    <t>CQCVKE0042682</t>
  </si>
  <si>
    <t>CQCVKE0042679</t>
  </si>
  <si>
    <t>CQCVKE0042680</t>
  </si>
  <si>
    <t>GATITU</t>
  </si>
  <si>
    <t>CQCVKE0046645</t>
  </si>
  <si>
    <t>CQCVKE0046651</t>
  </si>
  <si>
    <t>CQCVKE0046652</t>
  </si>
  <si>
    <t>CQCVKE0046646</t>
  </si>
  <si>
    <t>CQCVKE0046653</t>
  </si>
  <si>
    <t>CQCVKE0046654</t>
  </si>
  <si>
    <t>KIAMARA</t>
  </si>
  <si>
    <t>CQCVKE0046656</t>
  </si>
  <si>
    <t>CQCVKE0046655</t>
  </si>
  <si>
    <t>THIRIKWA</t>
  </si>
  <si>
    <t>CQCVKE0042678</t>
  </si>
  <si>
    <t>CQCVKE0042677</t>
  </si>
  <si>
    <t>NJIKU</t>
  </si>
  <si>
    <t>CQCVKE0042675</t>
  </si>
  <si>
    <t>CQCVKE0042674</t>
  </si>
  <si>
    <t>GAKURE</t>
  </si>
  <si>
    <t>CQCVKE0042673</t>
  </si>
  <si>
    <t>CQCVKE0042676</t>
  </si>
  <si>
    <t>GITURI</t>
  </si>
  <si>
    <t>GAKURWE</t>
  </si>
  <si>
    <t>CQCVKE0042672</t>
  </si>
  <si>
    <t>CQCVKE0042671</t>
  </si>
  <si>
    <t>CQCVKE0042667</t>
  </si>
  <si>
    <t>CQCVKE0042670</t>
  </si>
  <si>
    <t>CQCVKE0042669</t>
  </si>
  <si>
    <t>CQCVKE0042668</t>
  </si>
  <si>
    <t>CQCVKE0042621</t>
  </si>
  <si>
    <t>CQCVKE0042622</t>
  </si>
  <si>
    <t>KAHUHIA</t>
  </si>
  <si>
    <t>CQCVKE0042618</t>
  </si>
  <si>
    <t>CQCVKE0042623</t>
  </si>
  <si>
    <t>MUGUYIA</t>
  </si>
  <si>
    <t>CQCVKE0042620</t>
  </si>
  <si>
    <t>CQCVKE0042619</t>
  </si>
  <si>
    <t>KANGUNU</t>
  </si>
  <si>
    <t>CQCVKE0042625</t>
  </si>
  <si>
    <t>CQCVKE0042624</t>
  </si>
  <si>
    <t>MUIRII</t>
  </si>
  <si>
    <t>CQCVKE0042626</t>
  </si>
  <si>
    <t>CQCVKE0042627</t>
  </si>
  <si>
    <t>MURURUINI</t>
  </si>
  <si>
    <t>CQCVKE0042630</t>
  </si>
  <si>
    <t>CQCVKE0042629</t>
  </si>
  <si>
    <t>CQCVKE0042632</t>
  </si>
  <si>
    <t>CQCVKE0042633</t>
  </si>
  <si>
    <t>GEGWAINI</t>
  </si>
  <si>
    <t>CQCVKE0042634</t>
  </si>
  <si>
    <t>CQCVKE0042635</t>
  </si>
  <si>
    <t>GIKWAINI</t>
  </si>
  <si>
    <t>CQCVKE0042637</t>
  </si>
  <si>
    <t>CQCVKE0042636</t>
  </si>
  <si>
    <t>KIROGO</t>
  </si>
  <si>
    <t>CQCVKE0042639</t>
  </si>
  <si>
    <t>CQCVKE0042638</t>
  </si>
  <si>
    <t>GATHENJA</t>
  </si>
  <si>
    <t>CQCVKE0042641</t>
  </si>
  <si>
    <t>CQCVKE0042640</t>
  </si>
  <si>
    <t>GATHUGUYA</t>
  </si>
  <si>
    <t>CQCVKE0042643</t>
  </si>
  <si>
    <t>CQCVKE0042642</t>
  </si>
  <si>
    <t>CQCVKE0046697</t>
  </si>
  <si>
    <t>CQCVKE0046696</t>
  </si>
  <si>
    <t>CQCVKE0046695</t>
  </si>
  <si>
    <t>CQCVKE0046694</t>
  </si>
  <si>
    <t>MUNUGA</t>
  </si>
  <si>
    <t>CQCVKE0047002</t>
  </si>
  <si>
    <t>CQCVKE0047001</t>
  </si>
  <si>
    <t>IRURAINI</t>
  </si>
  <si>
    <t>CQCVKE0047100</t>
  </si>
  <si>
    <t>CQCVKE0047099</t>
  </si>
  <si>
    <t>CQCVKE0047003</t>
  </si>
  <si>
    <t>CQCVKE0047004</t>
  </si>
  <si>
    <t>CQCVKE0047006</t>
  </si>
  <si>
    <t>CQCVKE0047005</t>
  </si>
  <si>
    <t>CQCVKE0047097</t>
  </si>
  <si>
    <t>CQCVKE0047098</t>
  </si>
  <si>
    <t>CQCVKE0047008</t>
  </si>
  <si>
    <t>CQCVKE0047007</t>
  </si>
  <si>
    <t>CQCVKE0042644</t>
  </si>
  <si>
    <t>CQCVKE0042645</t>
  </si>
  <si>
    <t>KAMBWE</t>
  </si>
  <si>
    <t>CQCVKE0042647</t>
  </si>
  <si>
    <t>CQCVKE0042646</t>
  </si>
  <si>
    <t>GAKIMA-INI</t>
  </si>
  <si>
    <t>CQCVKE0042648</t>
  </si>
  <si>
    <t>CQCVKE0042649</t>
  </si>
  <si>
    <t>CQCVKE0042653</t>
  </si>
  <si>
    <t>CQCVKE0042652</t>
  </si>
  <si>
    <t>CQCVKE0042656</t>
  </si>
  <si>
    <t>CQCVKE0042655</t>
  </si>
  <si>
    <t>MAGUTU</t>
  </si>
  <si>
    <t>CQCVKE0047016</t>
  </si>
  <si>
    <t>CQCVKE0047015</t>
  </si>
  <si>
    <t>GIKOE</t>
  </si>
  <si>
    <t>CQCVKE0047012</t>
  </si>
  <si>
    <t>CQCVKE0047013</t>
  </si>
  <si>
    <t>NJUMBI</t>
  </si>
  <si>
    <t>CQCVKE0047017</t>
  </si>
  <si>
    <t>CQCVKE0047018</t>
  </si>
  <si>
    <t>CQCVKE0046606</t>
  </si>
  <si>
    <t>CQCVKE0046607</t>
  </si>
  <si>
    <t>THIRIKWA VILLAGE</t>
  </si>
  <si>
    <t>CQCVKE0046609</t>
  </si>
  <si>
    <t>CQCVKE0046608</t>
  </si>
  <si>
    <t>IYEGO VILLAGE</t>
  </si>
  <si>
    <t>CQCVKE0046692</t>
  </si>
  <si>
    <t>CQCVKE0046693</t>
  </si>
  <si>
    <t>CQCVKE0046610</t>
  </si>
  <si>
    <t>CQCVKE0046611</t>
  </si>
  <si>
    <t>CQCVKE0046690</t>
  </si>
  <si>
    <t>CQCVKE0046691</t>
  </si>
  <si>
    <t>CQCVKE0042613</t>
  </si>
  <si>
    <t>CQCVKE0042610</t>
  </si>
  <si>
    <t>CUMI</t>
  </si>
  <si>
    <t>CQCVKE0042612</t>
  </si>
  <si>
    <t>CQCVKE0042605</t>
  </si>
  <si>
    <t>CQCVKE0042615</t>
  </si>
  <si>
    <t>CQCVKE0042614</t>
  </si>
  <si>
    <t>MEHETHO</t>
  </si>
  <si>
    <t>CQCVKE0042938</t>
  </si>
  <si>
    <t>CQCVKE0042660</t>
  </si>
  <si>
    <t>MEREGI</t>
  </si>
  <si>
    <t>CQCVKE0042616</t>
  </si>
  <si>
    <t>CQCVKE0042982</t>
  </si>
  <si>
    <t>CQCVKE0042955</t>
  </si>
  <si>
    <t>CQCVKE0042956</t>
  </si>
  <si>
    <t>GEITWA</t>
  </si>
  <si>
    <t>CQCVKE0042977</t>
  </si>
  <si>
    <t>CQCVKE0042976</t>
  </si>
  <si>
    <t>MEREGE</t>
  </si>
  <si>
    <t>CQCVKE0042931</t>
  </si>
  <si>
    <t>CQCVKE0042932</t>
  </si>
  <si>
    <t>KIAMATHARE</t>
  </si>
  <si>
    <t>CQCVKE0042604</t>
  </si>
  <si>
    <t>CQCVKE0042663</t>
  </si>
  <si>
    <t>CQCVKE0042929</t>
  </si>
  <si>
    <t>CQCVKE0042928</t>
  </si>
  <si>
    <t>CQCVKE0042957</t>
  </si>
  <si>
    <t>CQCVKE0042975</t>
  </si>
  <si>
    <t>CQCVKE0042972</t>
  </si>
  <si>
    <t>CQCVKE0042974</t>
  </si>
  <si>
    <t>MAJOICE</t>
  </si>
  <si>
    <t>CQCVKE0042973</t>
  </si>
  <si>
    <t>CQCVKE0042951</t>
  </si>
  <si>
    <t>CQCVKE0042961</t>
  </si>
  <si>
    <t>CQCVKE0042958</t>
  </si>
  <si>
    <t>CQCVKE0042970</t>
  </si>
  <si>
    <t>CQCVKE0042968</t>
  </si>
  <si>
    <t>CQCVKE0042966</t>
  </si>
  <si>
    <t>CQCVKE0042964</t>
  </si>
  <si>
    <t>CQCVKE0042965</t>
  </si>
  <si>
    <t>CQCVKE0042962</t>
  </si>
  <si>
    <t>GAKOI</t>
  </si>
  <si>
    <t>CQCVKE0042971</t>
  </si>
  <si>
    <t>CQCVKE0042959</t>
  </si>
  <si>
    <t>KIUO</t>
  </si>
  <si>
    <t>CQCVKE0042941</t>
  </si>
  <si>
    <t>CQCVKE0042659</t>
  </si>
  <si>
    <t>CQCVKE0042967</t>
  </si>
  <si>
    <t>CQCVKE0042960</t>
  </si>
  <si>
    <t>CQCVKE0042939</t>
  </si>
  <si>
    <t>CQCVKE0042940</t>
  </si>
  <si>
    <t>CQCVKE0045799</t>
  </si>
  <si>
    <t>CQCVKE0045800</t>
  </si>
  <si>
    <t>SHIANINI</t>
  </si>
  <si>
    <t>CQCVKE0042963</t>
  </si>
  <si>
    <t>CQCVKE0042969</t>
  </si>
  <si>
    <t>CQCVKE0045797</t>
  </si>
  <si>
    <t>CQCVKE0045798</t>
  </si>
  <si>
    <t>CQCVKE0045722</t>
  </si>
  <si>
    <t>CQCVKE0045723</t>
  </si>
  <si>
    <t>BULANDA</t>
  </si>
  <si>
    <t>CQCVKE0045795</t>
  </si>
  <si>
    <t>CQCVKE0045796</t>
  </si>
  <si>
    <t>CQCVKE0045724</t>
  </si>
  <si>
    <t>CQCVKE0045725</t>
  </si>
  <si>
    <t>MUSANDA</t>
  </si>
  <si>
    <t>EMULEMBWA</t>
  </si>
  <si>
    <t>CQCVKE0045726</t>
  </si>
  <si>
    <t>CQCVKE0045727</t>
  </si>
  <si>
    <t>ISONGO</t>
  </si>
  <si>
    <t>CQCVKE0045728</t>
  </si>
  <si>
    <t>CQCVKE0045729</t>
  </si>
  <si>
    <t>CQCVKE0045730</t>
  </si>
  <si>
    <t>CQCVKE0045731</t>
  </si>
  <si>
    <t>CQCVKE0045732</t>
  </si>
  <si>
    <t>CQCVKE0045733</t>
  </si>
  <si>
    <t>CQCVKE0045734</t>
  </si>
  <si>
    <t>CQCVKE0045735</t>
  </si>
  <si>
    <t>CQCVKE0045736</t>
  </si>
  <si>
    <t>CQCVKE0045737</t>
  </si>
  <si>
    <t>CQCVKE0045738</t>
  </si>
  <si>
    <t>CQCVKE0045739</t>
  </si>
  <si>
    <t>CQCVKE0045645</t>
  </si>
  <si>
    <t>CQCVKE0045646</t>
  </si>
  <si>
    <t>CQCVKE0045647</t>
  </si>
  <si>
    <t>CQCVKE0045648</t>
  </si>
  <si>
    <t>CQCVKE0045649</t>
  </si>
  <si>
    <t>CQCVKE0045650</t>
  </si>
  <si>
    <t>CQCVKE0045651</t>
  </si>
  <si>
    <t>CQCVKE0045652</t>
  </si>
  <si>
    <t>CQCVKE0045654</t>
  </si>
  <si>
    <t>CQCVKE0045653</t>
  </si>
  <si>
    <t>CQCVKE0045655</t>
  </si>
  <si>
    <t>CQCVKE0045656</t>
  </si>
  <si>
    <t>CQCVKE0045657</t>
  </si>
  <si>
    <t>CQCVKE0045658</t>
  </si>
  <si>
    <t>PANYAKO</t>
  </si>
  <si>
    <t>CQCVKE0045793</t>
  </si>
  <si>
    <t>CQCVKE0045794</t>
  </si>
  <si>
    <t>NAMASANDA</t>
  </si>
  <si>
    <t>CQCVKE0045791</t>
  </si>
  <si>
    <t>CQCVKE0045792</t>
  </si>
  <si>
    <t>KHABUKOSHE</t>
  </si>
  <si>
    <t>CQCVKE0045789</t>
  </si>
  <si>
    <t>CQCVKE0045790</t>
  </si>
  <si>
    <t>HARAMBEE</t>
  </si>
  <si>
    <t>CQCVKE0045659</t>
  </si>
  <si>
    <t>CQCVKE0045660</t>
  </si>
  <si>
    <t>EBURIMBA</t>
  </si>
  <si>
    <t>CQCVKE0045740</t>
  </si>
  <si>
    <t>CQCVKE0045741</t>
  </si>
  <si>
    <t>EBUSISHE</t>
  </si>
  <si>
    <t>CQCVKE0045742</t>
  </si>
  <si>
    <t>CQCVKE0045743</t>
  </si>
  <si>
    <t>CQCVKE0045744</t>
  </si>
  <si>
    <t>CQCVKE0045745</t>
  </si>
  <si>
    <t>CQCVKE0042102</t>
  </si>
  <si>
    <t>CQCVKE0042101</t>
  </si>
  <si>
    <t>CQCVKE0042103</t>
  </si>
  <si>
    <t>CQCVKE0042104</t>
  </si>
  <si>
    <t>CQCVKE0045746</t>
  </si>
  <si>
    <t>CQCVKE0045747</t>
  </si>
  <si>
    <t>CQCVKE0042106</t>
  </si>
  <si>
    <t>CQCVKE0042105</t>
  </si>
  <si>
    <t>CQCVKE0045748</t>
  </si>
  <si>
    <t>CQCVKE0045749</t>
  </si>
  <si>
    <t>CQCVKE0042107</t>
  </si>
  <si>
    <t>CQCVKE0042108</t>
  </si>
  <si>
    <t>CQCVKE0045785</t>
  </si>
  <si>
    <t>CQCVKE0045786</t>
  </si>
  <si>
    <t>KHABIMBI</t>
  </si>
  <si>
    <t>CQCVKE0045750</t>
  </si>
  <si>
    <t>CQCVKE0045751</t>
  </si>
  <si>
    <t>BULIMBO</t>
  </si>
  <si>
    <t>CQCVKE0045752</t>
  </si>
  <si>
    <t>CQCVKE0045753</t>
  </si>
  <si>
    <t>CQCVKE0046688</t>
  </si>
  <si>
    <t>CQCVKE0046689</t>
  </si>
  <si>
    <t>NYAKAHURA VILLAGE</t>
  </si>
  <si>
    <t>CQCVKE0046686</t>
  </si>
  <si>
    <t>CQCVKE0046687</t>
  </si>
  <si>
    <t>CQCVKE0046612</t>
  </si>
  <si>
    <t>CQCVKE0046613</t>
  </si>
  <si>
    <t>KIAMARA VILLAGE</t>
  </si>
  <si>
    <t>CQCVKE0046614</t>
  </si>
  <si>
    <t>CQCVKE0046615</t>
  </si>
  <si>
    <t>CQCVKE0046616</t>
  </si>
  <si>
    <t>CQCVKE0046617</t>
  </si>
  <si>
    <t>CQCVKE0046618</t>
  </si>
  <si>
    <t>CQCVKE0046619</t>
  </si>
  <si>
    <t>GACHARAIGU VILLAGE</t>
  </si>
  <si>
    <t>CQCVKE0042110</t>
  </si>
  <si>
    <t>CQCVKE0042109</t>
  </si>
  <si>
    <t>KIAMACHARIA</t>
  </si>
  <si>
    <t>CQCVKE0042199</t>
  </si>
  <si>
    <t>CQCVKE0042200</t>
  </si>
  <si>
    <t>GATHAGATHE</t>
  </si>
  <si>
    <t>CQCVKE0042198</t>
  </si>
  <si>
    <t>CQCVKE0042197</t>
  </si>
  <si>
    <t>IRIA</t>
  </si>
  <si>
    <t>CQCVKE0042112</t>
  </si>
  <si>
    <t>CQCVKE0042111</t>
  </si>
  <si>
    <t>KARIKWE</t>
  </si>
  <si>
    <t>CQCVKE0042115</t>
  </si>
  <si>
    <t>CQCVKE0042113</t>
  </si>
  <si>
    <t>KAMARARO</t>
  </si>
  <si>
    <t>CQCVKE0045758</t>
  </si>
  <si>
    <t>CQCVKE0045759</t>
  </si>
  <si>
    <t>CQCVKE0045754</t>
  </si>
  <si>
    <t>CQCVKE0045755</t>
  </si>
  <si>
    <t>MAKUNGA</t>
  </si>
  <si>
    <t>CQCVKE0045756</t>
  </si>
  <si>
    <t>CQCVKE0045757</t>
  </si>
  <si>
    <t>ESHIAKA</t>
  </si>
  <si>
    <t>CQCVKE0042114</t>
  </si>
  <si>
    <t>CQCVKE0042116</t>
  </si>
  <si>
    <t>GITUNGANO</t>
  </si>
  <si>
    <t>CQCVKE0042117</t>
  </si>
  <si>
    <t>CQCVKE0042118</t>
  </si>
  <si>
    <t>CQCVKE0042119</t>
  </si>
  <si>
    <t>CQCVKE0042120</t>
  </si>
  <si>
    <t>CQCVKE0042122</t>
  </si>
  <si>
    <t>CQCVKE0042123</t>
  </si>
  <si>
    <t>KAMUIRU</t>
  </si>
  <si>
    <t>CQCVKE0042121</t>
  </si>
  <si>
    <t>CQCVKE0042124</t>
  </si>
  <si>
    <t>CQCVKE0042126</t>
  </si>
  <si>
    <t>CQCVKE0042125</t>
  </si>
  <si>
    <t>MAREWA</t>
  </si>
  <si>
    <t>CQCVKE0042127</t>
  </si>
  <si>
    <t>CQCVKE0042128</t>
  </si>
  <si>
    <t>CQCVKE0042131</t>
  </si>
  <si>
    <t>CQCVKE0042130</t>
  </si>
  <si>
    <t>MUTHIGIRI</t>
  </si>
  <si>
    <t>CQCVKE0042129</t>
  </si>
  <si>
    <t>CQCVKE0042132</t>
  </si>
  <si>
    <t>CQCVKE0042608</t>
  </si>
  <si>
    <t>CQCVKE0042666</t>
  </si>
  <si>
    <t>RUTUNE</t>
  </si>
  <si>
    <t>CQCVKE0042133</t>
  </si>
  <si>
    <t>CQCVKE0042134</t>
  </si>
  <si>
    <t>MIRERIA</t>
  </si>
  <si>
    <t>CQCVKE0042607</t>
  </si>
  <si>
    <t>CQCVKE0042606</t>
  </si>
  <si>
    <t>CQCVKE0045466</t>
  </si>
  <si>
    <t>CQCVKE0045467</t>
  </si>
  <si>
    <t>ITOKHO</t>
  </si>
  <si>
    <t>CQCVKE0042135</t>
  </si>
  <si>
    <t>CQCVKE0042136</t>
  </si>
  <si>
    <t>CQCVKE0042601</t>
  </si>
  <si>
    <t>CQCVKE0042651</t>
  </si>
  <si>
    <t>KINYU</t>
  </si>
  <si>
    <t>CQCVKE0042137</t>
  </si>
  <si>
    <t>CQCVKE0042138</t>
  </si>
  <si>
    <t>CQCVKE0042150</t>
  </si>
  <si>
    <t>CQCVKE0042139</t>
  </si>
  <si>
    <t>GAKIMAINI</t>
  </si>
  <si>
    <t>CQCVKE0042141</t>
  </si>
  <si>
    <t>CQCVKE0042140</t>
  </si>
  <si>
    <t>KARWE</t>
  </si>
  <si>
    <t>CQCVKE0042143</t>
  </si>
  <si>
    <t>CQCVKE0042142</t>
  </si>
  <si>
    <t>KANGWACHE</t>
  </si>
  <si>
    <t>CQCVKE0042145</t>
  </si>
  <si>
    <t>CQCVKE0042144</t>
  </si>
  <si>
    <t>CQCVKE0042147</t>
  </si>
  <si>
    <t>CQCVKE0042146</t>
  </si>
  <si>
    <t>KIAMURI</t>
  </si>
  <si>
    <t>CQCVKE0042155</t>
  </si>
  <si>
    <t>CQCVKE0042151</t>
  </si>
  <si>
    <t>MUKUNGAI</t>
  </si>
  <si>
    <t>CQCVKE0042156</t>
  </si>
  <si>
    <t>CQCVKE0042154</t>
  </si>
  <si>
    <t>CQCVKE0042170</t>
  </si>
  <si>
    <t>CQCVKE0042171</t>
  </si>
  <si>
    <t>MUGUNGAI</t>
  </si>
  <si>
    <t>CQCVKE0042164</t>
  </si>
  <si>
    <t>CQCVKE0042163</t>
  </si>
  <si>
    <t>CQCVKE0042158</t>
  </si>
  <si>
    <t>CQCVKE0042165</t>
  </si>
  <si>
    <t>GATHARE</t>
  </si>
  <si>
    <t>CQCVKE0042159</t>
  </si>
  <si>
    <t>CQCVKE0042160</t>
  </si>
  <si>
    <t>ITHANJE</t>
  </si>
  <si>
    <t>CQCVKE0042176</t>
  </si>
  <si>
    <t>CQCVKE0042175</t>
  </si>
  <si>
    <t>CQCVKE0042178</t>
  </si>
  <si>
    <t>CQCVKE0042177</t>
  </si>
  <si>
    <t>CQCVKE0046685</t>
  </si>
  <si>
    <t>CQCVKE0046684</t>
  </si>
  <si>
    <t>CQCVKE0046620</t>
  </si>
  <si>
    <t>CQCVKE0046621</t>
  </si>
  <si>
    <t>CQCVKE0046622</t>
  </si>
  <si>
    <t>CQCVKE0046623</t>
  </si>
  <si>
    <t>CQCVKE0046624</t>
  </si>
  <si>
    <t>CQCVKE0046625</t>
  </si>
  <si>
    <t>CQCVKE0046626</t>
  </si>
  <si>
    <t>CQCVKE0046627</t>
  </si>
  <si>
    <t>CQCVKE0046628</t>
  </si>
  <si>
    <t>CQCVKE0046629</t>
  </si>
  <si>
    <t>CQCVKE0046630</t>
  </si>
  <si>
    <t>CQCVKE0046631</t>
  </si>
  <si>
    <t>CQCVKE0046632</t>
  </si>
  <si>
    <t>CQCVKE0046633</t>
  </si>
  <si>
    <t>CQCVKE0046634</t>
  </si>
  <si>
    <t>CQCVKE0046635</t>
  </si>
  <si>
    <t>CQCVKE0046660</t>
  </si>
  <si>
    <t>CQCVKE0046661</t>
  </si>
  <si>
    <t>CQCVKE0047014</t>
  </si>
  <si>
    <t>CQCVKE0047011</t>
  </si>
  <si>
    <t>GITHIRU</t>
  </si>
  <si>
    <t>CQCVKE0047024</t>
  </si>
  <si>
    <t>CQCVKE0047023</t>
  </si>
  <si>
    <t>KIREMBU</t>
  </si>
  <si>
    <t>CQCVKE0047027</t>
  </si>
  <si>
    <t>CQCVKE0047028</t>
  </si>
  <si>
    <t>CQCVKE0042184</t>
  </si>
  <si>
    <t>CQCVKE0042185</t>
  </si>
  <si>
    <t>RWARAE</t>
  </si>
  <si>
    <t>CQCVKE0042189</t>
  </si>
  <si>
    <t>CQCVKE0042188</t>
  </si>
  <si>
    <t>KIRURU</t>
  </si>
  <si>
    <t>CQCVKE0042193</t>
  </si>
  <si>
    <t>CQCVKE0042192</t>
  </si>
  <si>
    <t>CQCVKE0042166</t>
  </si>
  <si>
    <t>CQCVKE0042167</t>
  </si>
  <si>
    <t>GITHIMA</t>
  </si>
  <si>
    <t>CQCVKE0042801</t>
  </si>
  <si>
    <t>CQCVKE0042196</t>
  </si>
  <si>
    <t>CQCVKE0042803</t>
  </si>
  <si>
    <t>CQCVKE0042802</t>
  </si>
  <si>
    <t>ITHIRAJA</t>
  </si>
  <si>
    <t>CQCVKE0042805</t>
  </si>
  <si>
    <t>CQCVKE0042804</t>
  </si>
  <si>
    <t>ITHERAJA</t>
  </si>
  <si>
    <t>CQCVKE0042806</t>
  </si>
  <si>
    <t>CQCVKE0042807</t>
  </si>
  <si>
    <t>CQCVKE0047035</t>
  </si>
  <si>
    <t>CQCVKE0047036</t>
  </si>
  <si>
    <t>CQCVKE0047037</t>
  </si>
  <si>
    <t>CQCVKE0047038</t>
  </si>
  <si>
    <t>IREKE</t>
  </si>
  <si>
    <t>CQCVKE0047039</t>
  </si>
  <si>
    <t>CQCVKE0047040</t>
  </si>
  <si>
    <t>CQCVKE0047043</t>
  </si>
  <si>
    <t>CQCVKE0047044</t>
  </si>
  <si>
    <t>CQCVKE0047047</t>
  </si>
  <si>
    <t>CQCVKE0047048</t>
  </si>
  <si>
    <t>KIANJEGE</t>
  </si>
  <si>
    <t>CQCVKE0047049</t>
  </si>
  <si>
    <t>CQCVKE0047050</t>
  </si>
  <si>
    <t>CQCVKE0047051</t>
  </si>
  <si>
    <t>CQCVKE0047052</t>
  </si>
  <si>
    <t>KANYENYAINI</t>
  </si>
  <si>
    <t>CQCVKE0047053</t>
  </si>
  <si>
    <t>CQCVKE0047054</t>
  </si>
  <si>
    <t>KIANGURWE</t>
  </si>
  <si>
    <t>CQCVKE0047055</t>
  </si>
  <si>
    <t>CQCVKE0047056</t>
  </si>
  <si>
    <t>CQCVKE0046681</t>
  </si>
  <si>
    <t>CQCVKE0046682</t>
  </si>
  <si>
    <t>CQCVKE0047057</t>
  </si>
  <si>
    <t>CQCVKE0047058</t>
  </si>
  <si>
    <t>GICHUMI</t>
  </si>
  <si>
    <t>CQCVKE0046662</t>
  </si>
  <si>
    <t>CQCVKE0046663</t>
  </si>
  <si>
    <t>CQCVKE0046664</t>
  </si>
  <si>
    <t>CQCVKE0046665</t>
  </si>
  <si>
    <t>CQCVKE0047059</t>
  </si>
  <si>
    <t>CQCVKE0047060</t>
  </si>
  <si>
    <t>MUTARO</t>
  </si>
  <si>
    <t>CQCVKE0042810</t>
  </si>
  <si>
    <t>CQCVKE0042811</t>
  </si>
  <si>
    <t>KIGETUINI</t>
  </si>
  <si>
    <t>CQCVKE0042813</t>
  </si>
  <si>
    <t>CQCVKE0042812</t>
  </si>
  <si>
    <t>CQCVKE0042815</t>
  </si>
  <si>
    <t>CQCVKE0042814</t>
  </si>
  <si>
    <t>GAKEMAINI</t>
  </si>
  <si>
    <t>CQCVKE0042823</t>
  </si>
  <si>
    <t>CQCVKE0042822</t>
  </si>
  <si>
    <t>KANGARE</t>
  </si>
  <si>
    <t>CQCVKE0042830</t>
  </si>
  <si>
    <t>CQCVKE0042831</t>
  </si>
  <si>
    <t>KANGOMI</t>
  </si>
  <si>
    <t>CQCVKE0042832</t>
  </si>
  <si>
    <t>CQCVKE0042833</t>
  </si>
  <si>
    <t>CQCVKE0042835</t>
  </si>
  <si>
    <t>CQCVKE0042834</t>
  </si>
  <si>
    <t>CQCVKE0042836</t>
  </si>
  <si>
    <t>CQCVKE0042837</t>
  </si>
  <si>
    <t>THUNGURI</t>
  </si>
  <si>
    <t>CQCVKE0042839</t>
  </si>
  <si>
    <t>CQCVKE0042838</t>
  </si>
  <si>
    <t>CQCVKE0042840</t>
  </si>
  <si>
    <t>CQCVKE0042841</t>
  </si>
  <si>
    <t>KIHUTI</t>
  </si>
  <si>
    <t>CQCVKE0042842</t>
  </si>
  <si>
    <t>CQCVKE0042843</t>
  </si>
  <si>
    <t>CQCVKE0042847</t>
  </si>
  <si>
    <t>CQCVKE0042846</t>
  </si>
  <si>
    <t>CQCVKE0042849</t>
  </si>
  <si>
    <t>CQCVKE0042848</t>
  </si>
  <si>
    <t>WEITHAGA</t>
  </si>
  <si>
    <t>CQCVKE0046666</t>
  </si>
  <si>
    <t>CQCVKE0046667</t>
  </si>
  <si>
    <t>CQCVKE0046668</t>
  </si>
  <si>
    <t>CQCVKE0046669</t>
  </si>
  <si>
    <t>CQCVKE0046678</t>
  </si>
  <si>
    <t>CQCVKE0046679</t>
  </si>
  <si>
    <t>CQCVKE0046676</t>
  </si>
  <si>
    <t>CQCVKE0046677</t>
  </si>
  <si>
    <t>CQCVKE0045760</t>
  </si>
  <si>
    <t>CQCVKE0045761</t>
  </si>
  <si>
    <t>EKAMA</t>
  </si>
  <si>
    <t>CQCVKE0042850</t>
  </si>
  <si>
    <t>CQCVKE0042851</t>
  </si>
  <si>
    <t>CQCVKE0042855</t>
  </si>
  <si>
    <t>CQCVKE0042854</t>
  </si>
  <si>
    <t>CQCVKE0042860</t>
  </si>
  <si>
    <t>CQCVKE0042861</t>
  </si>
  <si>
    <t>KAREGA</t>
  </si>
  <si>
    <t>CQCVKE0045762</t>
  </si>
  <si>
    <t>CQCVKE0045763</t>
  </si>
  <si>
    <t>EMAKALE</t>
  </si>
  <si>
    <t>CQCVKE0047071</t>
  </si>
  <si>
    <t>CQCVKE0047072</t>
  </si>
  <si>
    <t>CQCVKE0042864</t>
  </si>
  <si>
    <t>CQCVKE0042865</t>
  </si>
  <si>
    <t>KIBOI</t>
  </si>
  <si>
    <t>CQCVKE0042867</t>
  </si>
  <si>
    <t>CQCVKE0042866</t>
  </si>
  <si>
    <t>CQCVKE0042871</t>
  </si>
  <si>
    <t>CQCVKE0042870</t>
  </si>
  <si>
    <t>CQCVKE0042872</t>
  </si>
  <si>
    <t>CQCVKE0042873</t>
  </si>
  <si>
    <t>CQCVKE0042874</t>
  </si>
  <si>
    <t>CQCVKE0042875</t>
  </si>
  <si>
    <t>CQCVKE0042877</t>
  </si>
  <si>
    <t>CQCVKE0042876</t>
  </si>
  <si>
    <t>CQCVKE0042878</t>
  </si>
  <si>
    <t>CQCVKE0042879</t>
  </si>
  <si>
    <t>MURARANDIA</t>
  </si>
  <si>
    <t>GITIRI</t>
  </si>
  <si>
    <t>CQCVKE0042883</t>
  </si>
  <si>
    <t>CQCVKE0042882</t>
  </si>
  <si>
    <t>KIANGUGI</t>
  </si>
  <si>
    <t>CQCVKE0042886</t>
  </si>
  <si>
    <t>CQCVKE0042887</t>
  </si>
  <si>
    <t>CQCVKE0047091</t>
  </si>
  <si>
    <t>CQCVKE0047092</t>
  </si>
  <si>
    <t>CQCVKE0047095</t>
  </si>
  <si>
    <t>CQCVKE0047096</t>
  </si>
  <si>
    <t>CQCVKE0047206</t>
  </si>
  <si>
    <t>CQCVKE0047205</t>
  </si>
  <si>
    <t>GIKENGERIA</t>
  </si>
  <si>
    <t>CQCVKE0042888</t>
  </si>
  <si>
    <t>CQCVKE0042889</t>
  </si>
  <si>
    <t>KAWARIUA</t>
  </si>
  <si>
    <t>CQCVKE0042890</t>
  </si>
  <si>
    <t>CQCVKE0042891</t>
  </si>
  <si>
    <t>CQCVKE0042893</t>
  </si>
  <si>
    <t>CQCVKE0042892</t>
  </si>
  <si>
    <t>CQCVKE0042894</t>
  </si>
  <si>
    <t>CQCVKE0042895</t>
  </si>
  <si>
    <t>CQCVKE0042898</t>
  </si>
  <si>
    <t>CQCVKE0042701</t>
  </si>
  <si>
    <t>CQCVKE0042702</t>
  </si>
  <si>
    <t>CQCVKE0042703</t>
  </si>
  <si>
    <t>CQCVKE0042705</t>
  </si>
  <si>
    <t>CQCVKE0042704</t>
  </si>
  <si>
    <t>KANGONYI</t>
  </si>
  <si>
    <t>CQCVKE0042706</t>
  </si>
  <si>
    <t>CQCVKE0042707</t>
  </si>
  <si>
    <t>CQCVKE0042709</t>
  </si>
  <si>
    <t>CQCVKE0042708</t>
  </si>
  <si>
    <t>GIRIMA</t>
  </si>
  <si>
    <t>CQCVKE0042711</t>
  </si>
  <si>
    <t>CQCVKE0042710</t>
  </si>
  <si>
    <t>CQCVKE0045764</t>
  </si>
  <si>
    <t>CQCVKE0045765</t>
  </si>
  <si>
    <t>ESHIHAKA</t>
  </si>
  <si>
    <t>CQCVKE0045766</t>
  </si>
  <si>
    <t>CQCVKE0045767</t>
  </si>
  <si>
    <t>IMBIVI</t>
  </si>
  <si>
    <t>CQCVKE0045768</t>
  </si>
  <si>
    <t>CQCVKE0045769</t>
  </si>
  <si>
    <t>ESHIANGUSI</t>
  </si>
  <si>
    <t>CQCVKE0045770</t>
  </si>
  <si>
    <t>CQCVKE0045771</t>
  </si>
  <si>
    <t>CQCVKE0047062</t>
  </si>
  <si>
    <t>CQCVKE0047063</t>
  </si>
  <si>
    <t>KAYU</t>
  </si>
  <si>
    <t>CQCVKE0047064</t>
  </si>
  <si>
    <t>CQCVKE0047065</t>
  </si>
  <si>
    <t>CQCVKE0047067</t>
  </si>
  <si>
    <t>CQCVKE0047068</t>
  </si>
  <si>
    <t>CQCVKE0047069</t>
  </si>
  <si>
    <t>CQCVKE0047070</t>
  </si>
  <si>
    <t>CQCVKE0047073</t>
  </si>
  <si>
    <t>CQCVKE0047074</t>
  </si>
  <si>
    <t>CQCVKE0047078</t>
  </si>
  <si>
    <t>CQCVKE0047077</t>
  </si>
  <si>
    <t>CQCVKE0047079</t>
  </si>
  <si>
    <t>CQCVKE0047080</t>
  </si>
  <si>
    <t>CQCVKE0047081</t>
  </si>
  <si>
    <t>CQCVKE0047082</t>
  </si>
  <si>
    <t>CQCVKE0047083</t>
  </si>
  <si>
    <t>CQCVKE0047084</t>
  </si>
  <si>
    <t>CQCVKE0045903</t>
  </si>
  <si>
    <t>CQCVKE0045904</t>
  </si>
  <si>
    <t>BULOMA</t>
  </si>
  <si>
    <t>CQCVKE0045905</t>
  </si>
  <si>
    <t>CQCVKE0045906</t>
  </si>
  <si>
    <t>CQCVKE0047085</t>
  </si>
  <si>
    <t>CQCVKE0047086</t>
  </si>
  <si>
    <t>CQCVKE0047087</t>
  </si>
  <si>
    <t>CQCVKE0047088</t>
  </si>
  <si>
    <t>CQCVKE0047089</t>
  </si>
  <si>
    <t>CQCVKE0047090</t>
  </si>
  <si>
    <t>CQCVKE0047093</t>
  </si>
  <si>
    <t>CQCVKE0047094</t>
  </si>
  <si>
    <t>CQCVKE0045907</t>
  </si>
  <si>
    <t>CQCVKE0045908</t>
  </si>
  <si>
    <t>SHITOTO</t>
  </si>
  <si>
    <t>CQCVKE0045710</t>
  </si>
  <si>
    <t>CQCVKE0045711</t>
  </si>
  <si>
    <t>EMUKHALARI</t>
  </si>
  <si>
    <t>CQCVKE0045635</t>
  </si>
  <si>
    <t>CQCVKE0045636</t>
  </si>
  <si>
    <t>ESHIAKHULO</t>
  </si>
  <si>
    <t>CQCVKE0045909</t>
  </si>
  <si>
    <t>CQCVKE0045910</t>
  </si>
  <si>
    <t>ESHILARUMWA</t>
  </si>
  <si>
    <t>CQCVKE0045663</t>
  </si>
  <si>
    <t>CQCVKE0045664</t>
  </si>
  <si>
    <t>MATUNGU</t>
  </si>
  <si>
    <t>CQCVKE0045675</t>
  </si>
  <si>
    <t>CQCVKE0045676</t>
  </si>
  <si>
    <t>MUKHWEYA</t>
  </si>
  <si>
    <t>CQCVKE0045677</t>
  </si>
  <si>
    <t>CQCVKE0045678</t>
  </si>
  <si>
    <t>NAMALENGE</t>
  </si>
  <si>
    <t>CQCVKE0045665</t>
  </si>
  <si>
    <t>CQCVKE0045666</t>
  </si>
  <si>
    <t>SHIBALE</t>
  </si>
  <si>
    <t>CQCVKE0046674</t>
  </si>
  <si>
    <t>CQCVKE0046675</t>
  </si>
  <si>
    <t>CQCVKE0046670</t>
  </si>
  <si>
    <t>CQCVKE0046671</t>
  </si>
  <si>
    <t>CQCVKE0045629</t>
  </si>
  <si>
    <t>CQCVKE0045630</t>
  </si>
  <si>
    <t>NABWILO B</t>
  </si>
  <si>
    <t>CQCVKE0045601</t>
  </si>
  <si>
    <t>CQCVKE0045602</t>
  </si>
  <si>
    <t>CQCVKE0045603</t>
  </si>
  <si>
    <t>CQCVKE0045606</t>
  </si>
  <si>
    <t>CQCVKE0045693</t>
  </si>
  <si>
    <t>CQCVKE0045694</t>
  </si>
  <si>
    <t>CQCVKE0045714</t>
  </si>
  <si>
    <t>CQCVKE0045715</t>
  </si>
  <si>
    <t>NAMULUNGU</t>
  </si>
  <si>
    <t>CQCVKE0045604</t>
  </si>
  <si>
    <t>CQCVKE0045691</t>
  </si>
  <si>
    <t>CQCVKE0045681</t>
  </si>
  <si>
    <t>CQCVKE0045682</t>
  </si>
  <si>
    <t>LUKUSI</t>
  </si>
  <si>
    <t>CQCVKE0045911</t>
  </si>
  <si>
    <t>CQCVKE0045912</t>
  </si>
  <si>
    <t>CQCVKE0045913</t>
  </si>
  <si>
    <t>CQCVKE0045914</t>
  </si>
  <si>
    <t>MUSHIRONGO</t>
  </si>
  <si>
    <t>CQCVKE0045915</t>
  </si>
  <si>
    <t>CQCVKE0045916</t>
  </si>
  <si>
    <t>SHITOTO A</t>
  </si>
  <si>
    <t>CQCVKE0045917</t>
  </si>
  <si>
    <t>CQCVKE0045918</t>
  </si>
  <si>
    <t>ELWASAMBI</t>
  </si>
  <si>
    <t>CQCVKE0045919</t>
  </si>
  <si>
    <t>CQCVKE0045920</t>
  </si>
  <si>
    <t>CQCVKE0046672</t>
  </si>
  <si>
    <t>CQCVKE0046673</t>
  </si>
  <si>
    <t>CQCVKE0047066</t>
  </si>
  <si>
    <t>CQCVKE0047061</t>
  </si>
  <si>
    <t>CQCVKE0045921</t>
  </si>
  <si>
    <t>CQCVKE0045922</t>
  </si>
  <si>
    <t>MALAHA</t>
  </si>
  <si>
    <t>CQCVKE0045923</t>
  </si>
  <si>
    <t>CQCVKE0045924</t>
  </si>
  <si>
    <t>MURONI</t>
  </si>
  <si>
    <t>CQCVKE0045925</t>
  </si>
  <si>
    <t>CQCVKE0045926</t>
  </si>
  <si>
    <t>KHUNYIRI</t>
  </si>
  <si>
    <t>CQCVKE0045772</t>
  </si>
  <si>
    <t>CQCVKE0045773</t>
  </si>
  <si>
    <t>IKALIA</t>
  </si>
  <si>
    <t>CQCVKE0045774</t>
  </si>
  <si>
    <t>CQCVKE0045775</t>
  </si>
  <si>
    <t>ALUMAKO B</t>
  </si>
  <si>
    <t>CQCVKE0045669</t>
  </si>
  <si>
    <t>CQCVKE0045670</t>
  </si>
  <si>
    <t>CQCVKE0045776</t>
  </si>
  <si>
    <t>CQCVKE0045777</t>
  </si>
  <si>
    <t>BUBALA</t>
  </si>
  <si>
    <t>CQCVKE0045778</t>
  </si>
  <si>
    <t>CQCVKE0045779</t>
  </si>
  <si>
    <t>CQCVKE0045780</t>
  </si>
  <si>
    <t>CQCVKE0045781</t>
  </si>
  <si>
    <t>IMBIBI</t>
  </si>
  <si>
    <t>CQCVKE0045782</t>
  </si>
  <si>
    <t>CQCVKE0045783</t>
  </si>
  <si>
    <t>CQCVKE0046683</t>
  </si>
  <si>
    <t>CQCVKE0046680</t>
  </si>
  <si>
    <t>CQCVKE0047101</t>
  </si>
  <si>
    <t>CQCVKE0047102</t>
  </si>
  <si>
    <t>CQCVKE0047103</t>
  </si>
  <si>
    <t>CQCVKE0047104</t>
  </si>
  <si>
    <t>CQCVKE0047105</t>
  </si>
  <si>
    <t>CQCVKE0047106</t>
  </si>
  <si>
    <t>CQCVKE0047107</t>
  </si>
  <si>
    <t>CQCVKE0047108</t>
  </si>
  <si>
    <t>CQCVKE0047109</t>
  </si>
  <si>
    <t>CQCVKE0047110</t>
  </si>
  <si>
    <t>CQCVKE0047111</t>
  </si>
  <si>
    <t>CQCVKE0047112</t>
  </si>
  <si>
    <t>CQCVKE0045625</t>
  </si>
  <si>
    <t>CQCVKE0045626</t>
  </si>
  <si>
    <t>CQCVKE0045927</t>
  </si>
  <si>
    <t>CQCVKE0045928</t>
  </si>
  <si>
    <t>EMALISHIRA</t>
  </si>
  <si>
    <t>CQCVKE0045801</t>
  </si>
  <si>
    <t>CQCVKE0045802</t>
  </si>
  <si>
    <t>CQCVKE0045929</t>
  </si>
  <si>
    <t>CQCVKE0045930</t>
  </si>
  <si>
    <t>CQCVKE0045803</t>
  </si>
  <si>
    <t>CQCVKE0045804</t>
  </si>
  <si>
    <t>CQCVKE0045807</t>
  </si>
  <si>
    <t>CQCVKE0045808</t>
  </si>
  <si>
    <t>CQCVKE0045931</t>
  </si>
  <si>
    <t>CQCVKE0045932</t>
  </si>
  <si>
    <t>CQCVKE0045809</t>
  </si>
  <si>
    <t>CQCVKE0045810</t>
  </si>
  <si>
    <t>MUSANGO</t>
  </si>
  <si>
    <t>CQCVKE0045811</t>
  </si>
  <si>
    <t>CQCVKE0045812</t>
  </si>
  <si>
    <t>BUSAMBE</t>
  </si>
  <si>
    <t>CQCVKE0045813</t>
  </si>
  <si>
    <t>CQCVKE0045814</t>
  </si>
  <si>
    <t>CHANDA</t>
  </si>
  <si>
    <t>CQCVKE0045933</t>
  </si>
  <si>
    <t>CQCVKE0045934</t>
  </si>
  <si>
    <t>CQCVKE0045815</t>
  </si>
  <si>
    <t>CQCVKE0045816</t>
  </si>
  <si>
    <t>CQCVKE0045817</t>
  </si>
  <si>
    <t>CQCVKE0045818</t>
  </si>
  <si>
    <t>CQCVKE0047113</t>
  </si>
  <si>
    <t>CQCVKE0047114</t>
  </si>
  <si>
    <t>CQCVKE0047115</t>
  </si>
  <si>
    <t>CQCVKE0047116</t>
  </si>
  <si>
    <t>CQCVKE0045935</t>
  </si>
  <si>
    <t>CQCVKE0045936</t>
  </si>
  <si>
    <t>KHAUNGA</t>
  </si>
  <si>
    <t>CQCVKE0045937</t>
  </si>
  <si>
    <t>CQCVKE0045938</t>
  </si>
  <si>
    <t>NAMWAYA</t>
  </si>
  <si>
    <t>CQCVKE0045939</t>
  </si>
  <si>
    <t>CQCVKE0045940</t>
  </si>
  <si>
    <t>CQCVKE0045941</t>
  </si>
  <si>
    <t>CQCVKE0045942</t>
  </si>
  <si>
    <t>KHAINGA</t>
  </si>
  <si>
    <t>CQCVKE0047514</t>
  </si>
  <si>
    <t>CQCVKE0047515</t>
  </si>
  <si>
    <t>GASHARAIGU</t>
  </si>
  <si>
    <t>CQCVKE0047117</t>
  </si>
  <si>
    <t>CQCVKE0047118</t>
  </si>
  <si>
    <t>UNJIRU GIKUI VILLAGE</t>
  </si>
  <si>
    <t>CQCVKE0047119</t>
  </si>
  <si>
    <t>CQCVKE0047120</t>
  </si>
  <si>
    <t>CQCVKE0047121</t>
  </si>
  <si>
    <t>CQCVKE0047122</t>
  </si>
  <si>
    <t>CQCVKE0042716</t>
  </si>
  <si>
    <t>CQCVKE0042715</t>
  </si>
  <si>
    <t>CQCVKE0042714</t>
  </si>
  <si>
    <t>CQCVKE0042152</t>
  </si>
  <si>
    <t>CQCVKE0042718</t>
  </si>
  <si>
    <t>CQCVKE0042717</t>
  </si>
  <si>
    <t>NGARU</t>
  </si>
  <si>
    <t>CQCVKE0042720</t>
  </si>
  <si>
    <t>CQCVKE0042719</t>
  </si>
  <si>
    <t>GATHUKI-INI</t>
  </si>
  <si>
    <t>CQCVKE0042722</t>
  </si>
  <si>
    <t>CQCVKE0042721</t>
  </si>
  <si>
    <t>CQCVKE0045641</t>
  </si>
  <si>
    <t>CQCVKE0045642</t>
  </si>
  <si>
    <t>CQCVKE0045787</t>
  </si>
  <si>
    <t>CQCVKE0045788</t>
  </si>
  <si>
    <t>SHINGLE B</t>
  </si>
  <si>
    <t>CQCVKE0045819</t>
  </si>
  <si>
    <t>CQCVKE0045820</t>
  </si>
  <si>
    <t>CQCVKE0045821</t>
  </si>
  <si>
    <t>CQCVKE0045822</t>
  </si>
  <si>
    <t>CQCVKE0045823</t>
  </si>
  <si>
    <t>CQCVKE0045824</t>
  </si>
  <si>
    <t>CQCVKE0045679</t>
  </si>
  <si>
    <t>CQCVKE0045680</t>
  </si>
  <si>
    <t>CQCVKE0047123</t>
  </si>
  <si>
    <t>CQCVKE0047124</t>
  </si>
  <si>
    <t>CEERA IYEGO VILLAGE</t>
  </si>
  <si>
    <t>CQCVKE0045825</t>
  </si>
  <si>
    <t>CQCVKE0045826</t>
  </si>
  <si>
    <t>MUSAMBA</t>
  </si>
  <si>
    <t>CQCVKE0045827</t>
  </si>
  <si>
    <t>CQCVKE0045828</t>
  </si>
  <si>
    <t>CQCVKE0045829</t>
  </si>
  <si>
    <t>CQCVKE0045830</t>
  </si>
  <si>
    <t>CQCVKE0045943</t>
  </si>
  <si>
    <t>CQCVKE0045944</t>
  </si>
  <si>
    <t>SICHUKUCHU</t>
  </si>
  <si>
    <t>CQCVKE0042723</t>
  </si>
  <si>
    <t>CQCVKE0042724</t>
  </si>
  <si>
    <t>MBARE YA KINGARA</t>
  </si>
  <si>
    <t>CQCVKE0042725</t>
  </si>
  <si>
    <t>CQCVKE0042726</t>
  </si>
  <si>
    <t>CQCVKE0042728</t>
  </si>
  <si>
    <t>CQCVKE0042727</t>
  </si>
  <si>
    <t>CQCVKE0042729</t>
  </si>
  <si>
    <t>CQCVKE0042730</t>
  </si>
  <si>
    <t>GITHUNGURI</t>
  </si>
  <si>
    <t>CQCVKE0042732</t>
  </si>
  <si>
    <t>CQCVKE0042731</t>
  </si>
  <si>
    <t>CQCVKE0042733</t>
  </si>
  <si>
    <t>CQCVKE0042734</t>
  </si>
  <si>
    <t>CQCVKE0042735</t>
  </si>
  <si>
    <t>CQCVKE0042736</t>
  </si>
  <si>
    <t>CQCVKE0042737</t>
  </si>
  <si>
    <t>CQCVKE0042738</t>
  </si>
  <si>
    <t>KAHITHE</t>
  </si>
  <si>
    <t>CQCVKE0042739</t>
  </si>
  <si>
    <t>CQCVKE0042740</t>
  </si>
  <si>
    <t>KIHITHE</t>
  </si>
  <si>
    <t>CQCVKE0042742</t>
  </si>
  <si>
    <t>CQCVKE0042741</t>
  </si>
  <si>
    <t>KIGANJO</t>
  </si>
  <si>
    <t>CQCVKE0042743</t>
  </si>
  <si>
    <t>CQCVKE0042744</t>
  </si>
  <si>
    <t>CQCVKE0045831</t>
  </si>
  <si>
    <t>CQCVKE0045832</t>
  </si>
  <si>
    <t>CQCVKE0045975</t>
  </si>
  <si>
    <t>CQCVKE0045976</t>
  </si>
  <si>
    <t>MISANGO</t>
  </si>
  <si>
    <t>CQCVKE0045977</t>
  </si>
  <si>
    <t>CQCVKE0045978</t>
  </si>
  <si>
    <t>CQCVKE0045979</t>
  </si>
  <si>
    <t>CQCVKE0045980</t>
  </si>
  <si>
    <t>CQCVKE0045981</t>
  </si>
  <si>
    <t>CQCVKE0045982</t>
  </si>
  <si>
    <t>CQCVKE0045639</t>
  </si>
  <si>
    <t>CQCVKE0045640</t>
  </si>
  <si>
    <t>CQCVKE0045983</t>
  </si>
  <si>
    <t>CQCVKE0045984</t>
  </si>
  <si>
    <t>CQCVKE0045985</t>
  </si>
  <si>
    <t>CQCVKE0045986</t>
  </si>
  <si>
    <t>CQCVKE0045987</t>
  </si>
  <si>
    <t>CQCVKE0045988</t>
  </si>
  <si>
    <t>CQCVKE0045833</t>
  </si>
  <si>
    <t>CQCVKE0045834</t>
  </si>
  <si>
    <t>NANYENI</t>
  </si>
  <si>
    <t>CQCVKE0045835</t>
  </si>
  <si>
    <t>CQCVKE0045836</t>
  </si>
  <si>
    <t>NAMAMALI</t>
  </si>
  <si>
    <t>NASUU</t>
  </si>
  <si>
    <t>CQCVKE0045837</t>
  </si>
  <si>
    <t>CQCVKE0045838</t>
  </si>
  <si>
    <t>LUBANGA</t>
  </si>
  <si>
    <t>CQCVKE0045839</t>
  </si>
  <si>
    <t>CQCVKE0045840</t>
  </si>
  <si>
    <t>MUNAMI</t>
  </si>
  <si>
    <t>CQCVKE0042745</t>
  </si>
  <si>
    <t>CQCVKE0042746</t>
  </si>
  <si>
    <t>CUHA</t>
  </si>
  <si>
    <t>CQCVKE0045841</t>
  </si>
  <si>
    <t>CQCVKE0045842</t>
  </si>
  <si>
    <t>MUNGAKHA A</t>
  </si>
  <si>
    <t>CQCVKE0042747</t>
  </si>
  <si>
    <t>CQCVKE0042748</t>
  </si>
  <si>
    <t>MERERIA</t>
  </si>
  <si>
    <t>CQCVKE0042749</t>
  </si>
  <si>
    <t>CQCVKE0042750</t>
  </si>
  <si>
    <t>GATHUGOYA</t>
  </si>
  <si>
    <t>CQCVKE0045843</t>
  </si>
  <si>
    <t>CQCVKE0045844</t>
  </si>
  <si>
    <t>CQCVKE0042752</t>
  </si>
  <si>
    <t>CQCVKE0042751</t>
  </si>
  <si>
    <t>CQCVKE0045845</t>
  </si>
  <si>
    <t>CQCVKE0045846</t>
  </si>
  <si>
    <t>CQCVKE0042753</t>
  </si>
  <si>
    <t>CQCVKE0042754</t>
  </si>
  <si>
    <t>CQCVKE0045847</t>
  </si>
  <si>
    <t>CQCVKE0045848</t>
  </si>
  <si>
    <t>NAMANGA</t>
  </si>
  <si>
    <t>CQCVKE0045850</t>
  </si>
  <si>
    <t>CQCVKE0045849</t>
  </si>
  <si>
    <t>CQCVKE0045851</t>
  </si>
  <si>
    <t>CQCVKE0045852</t>
  </si>
  <si>
    <t>CQCVKE0047020</t>
  </si>
  <si>
    <t>CQCVKE0047019</t>
  </si>
  <si>
    <t>MUNDIKA</t>
  </si>
  <si>
    <t>CQCVKE0047201</t>
  </si>
  <si>
    <t>CQCVKE0047202</t>
  </si>
  <si>
    <t>KENYANJERU</t>
  </si>
  <si>
    <t>CQCVKE0047203</t>
  </si>
  <si>
    <t>CQCVKE0047204</t>
  </si>
  <si>
    <t>CQCVKE0045853</t>
  </si>
  <si>
    <t>CQCVKE0045854</t>
  </si>
  <si>
    <t>CQCVKE0045855</t>
  </si>
  <si>
    <t>CQCVKE0045856</t>
  </si>
  <si>
    <t>CQCVKE0045945</t>
  </si>
  <si>
    <t>CQCVKE0045946</t>
  </si>
  <si>
    <t>CQCVKE0042631</t>
  </si>
  <si>
    <t>CQCVKE0042628</t>
  </si>
  <si>
    <t>CQCVKE0045947</t>
  </si>
  <si>
    <t>CQCVKE0045948</t>
  </si>
  <si>
    <t>KHARANDA</t>
  </si>
  <si>
    <t>CQCVKE0042756</t>
  </si>
  <si>
    <t>CQCVKE0042755</t>
  </si>
  <si>
    <t>GITATHI</t>
  </si>
  <si>
    <t>CQCVKE0045949</t>
  </si>
  <si>
    <t>CQCVKE0045950</t>
  </si>
  <si>
    <t>CQCVKE0045951</t>
  </si>
  <si>
    <t>CQCVKE0045952</t>
  </si>
  <si>
    <t>CQCVKE0042758</t>
  </si>
  <si>
    <t>CQCVKE0042757</t>
  </si>
  <si>
    <t>CQCVKE0042759</t>
  </si>
  <si>
    <t>CQCVKE0042760</t>
  </si>
  <si>
    <t>CQCVKE0042761</t>
  </si>
  <si>
    <t>CQCVKE0042762</t>
  </si>
  <si>
    <t>CQCVKE0042767</t>
  </si>
  <si>
    <t>CQCVKE0042766</t>
  </si>
  <si>
    <t>NDURUMOINI</t>
  </si>
  <si>
    <t>CQCVKE0042765</t>
  </si>
  <si>
    <t>CQCVKE0042764</t>
  </si>
  <si>
    <t>NDURUMUINI</t>
  </si>
  <si>
    <t>CQCVKE0042771</t>
  </si>
  <si>
    <t>CQCVKE0042770</t>
  </si>
  <si>
    <t>CQCVKE0042768</t>
  </si>
  <si>
    <t>CQCVKE0042769</t>
  </si>
  <si>
    <t>CQCVKE0047125</t>
  </si>
  <si>
    <t>CQCVKE0047126</t>
  </si>
  <si>
    <t>CQCVKE0042763</t>
  </si>
  <si>
    <t>CQCVKE0042772</t>
  </si>
  <si>
    <t>KIRIMAHIGA</t>
  </si>
  <si>
    <t>CQCVKE0042774</t>
  </si>
  <si>
    <t>CQCVKE0042773</t>
  </si>
  <si>
    <t>CQCVKE0042775</t>
  </si>
  <si>
    <t>CQCVKE0042776</t>
  </si>
  <si>
    <t>CQCVKE0042778</t>
  </si>
  <si>
    <t>CQCVKE0042779</t>
  </si>
  <si>
    <t>CQCVKE0042781</t>
  </si>
  <si>
    <t>CQCVKE0042780</t>
  </si>
  <si>
    <t>CQCVKE0042782</t>
  </si>
  <si>
    <t>CQCVKE0042777</t>
  </si>
  <si>
    <t>KAWORU</t>
  </si>
  <si>
    <t>CQCVKE0042787</t>
  </si>
  <si>
    <t>CQCVKE0042786</t>
  </si>
  <si>
    <t>CQCVKE0042785</t>
  </si>
  <si>
    <t>CQCVKE0042783</t>
  </si>
  <si>
    <t>CQCVKE0042788</t>
  </si>
  <si>
    <t>CQCVKE0042784</t>
  </si>
  <si>
    <t>CQCVKE0047518</t>
  </si>
  <si>
    <t>CQCVKE0047519</t>
  </si>
  <si>
    <t>KIGURU</t>
  </si>
  <si>
    <t>CQCVKE0045989</t>
  </si>
  <si>
    <t>CQCVKE0045990</t>
  </si>
  <si>
    <t>BUKHUBALO</t>
  </si>
  <si>
    <t>CQCVKE0047127</t>
  </si>
  <si>
    <t>CQCVKE0047128</t>
  </si>
  <si>
    <t>KIGURU VILLAGE</t>
  </si>
  <si>
    <t>CQCVKE0047129</t>
  </si>
  <si>
    <t>CQCVKE0047130</t>
  </si>
  <si>
    <t>CQCVKE0047131</t>
  </si>
  <si>
    <t>CQCVKE0047132</t>
  </si>
  <si>
    <t>CEERA VILLAGE</t>
  </si>
  <si>
    <t>CQCVKE0047133</t>
  </si>
  <si>
    <t>CQCVKE0047134</t>
  </si>
  <si>
    <t>CQCVKE0045995</t>
  </si>
  <si>
    <t>CQCVKE0045996</t>
  </si>
  <si>
    <t>CQCVKE0045991</t>
  </si>
  <si>
    <t>CQCVKE0045992</t>
  </si>
  <si>
    <t>ESHIKUMULO</t>
  </si>
  <si>
    <t>CQCVKE0045997</t>
  </si>
  <si>
    <t>CQCVKE0045998</t>
  </si>
  <si>
    <t>LUBINU</t>
  </si>
  <si>
    <t>CQCVKE0047135</t>
  </si>
  <si>
    <t>CQCVKE0047136</t>
  </si>
  <si>
    <t>CQCVKE0047137</t>
  </si>
  <si>
    <t>CQCVKE0047138</t>
  </si>
  <si>
    <t>CQCVKE0047139</t>
  </si>
  <si>
    <t>CQCVKE0047140</t>
  </si>
  <si>
    <t>CQCVKE0047141</t>
  </si>
  <si>
    <t>CQCVKE0047142</t>
  </si>
  <si>
    <t>CQCVKE0047143</t>
  </si>
  <si>
    <t>CQCVKE0047144</t>
  </si>
  <si>
    <t>CQCVKE0047259</t>
  </si>
  <si>
    <t>CQCVKE0047260</t>
  </si>
  <si>
    <t>KIIRIINI</t>
  </si>
  <si>
    <t>CQCVKE0047261</t>
  </si>
  <si>
    <t>CQCVKE0047262</t>
  </si>
  <si>
    <t>GATAGATI</t>
  </si>
  <si>
    <t>CQCVKE0047509</t>
  </si>
  <si>
    <t>CQCVKE0047510</t>
  </si>
  <si>
    <t>THIKRIKWA</t>
  </si>
  <si>
    <t>CQCVKE0045993</t>
  </si>
  <si>
    <t>CQCVKE0045994</t>
  </si>
  <si>
    <t>MWICHINGA</t>
  </si>
  <si>
    <t>CQCVKE0042790</t>
  </si>
  <si>
    <t>CQCVKE0042789</t>
  </si>
  <si>
    <t>CQCVKE0042792</t>
  </si>
  <si>
    <t>CQCVKE0042791</t>
  </si>
  <si>
    <t>CQCVKE0042793</t>
  </si>
  <si>
    <t>CQCVKE0042794</t>
  </si>
  <si>
    <t>CQCVKE0042795</t>
  </si>
  <si>
    <t>CQCVKE0042796</t>
  </si>
  <si>
    <t>KIANGOTHO</t>
  </si>
  <si>
    <t>CQCVKE0042798</t>
  </si>
  <si>
    <t>CQCVKE0042797</t>
  </si>
  <si>
    <t>CQCVKE0042799</t>
  </si>
  <si>
    <t>CQCVKE0042800</t>
  </si>
  <si>
    <t>CQCVKE0042401</t>
  </si>
  <si>
    <t>CQCVKE0042402</t>
  </si>
  <si>
    <t>CQCVKE0047145</t>
  </si>
  <si>
    <t>CQCVKE0047146</t>
  </si>
  <si>
    <t>KARIINI VILLAGE</t>
  </si>
  <si>
    <t>CQCVKE0047147</t>
  </si>
  <si>
    <t>CQCVKE0047148</t>
  </si>
  <si>
    <t>CQCVKE0047149</t>
  </si>
  <si>
    <t>CQCVKE0047150</t>
  </si>
  <si>
    <t>CQCVKE0047151</t>
  </si>
  <si>
    <t>CQCVKE0047152</t>
  </si>
  <si>
    <t>CQCVKE0045501</t>
  </si>
  <si>
    <t>CQCVKE0045502</t>
  </si>
  <si>
    <t>MAUSI</t>
  </si>
  <si>
    <t>CQCVKE0045503</t>
  </si>
  <si>
    <t>CQCVKE0045504</t>
  </si>
  <si>
    <t>MUYII</t>
  </si>
  <si>
    <t>CQCVKE0042404</t>
  </si>
  <si>
    <t>CQCVKE0042403</t>
  </si>
  <si>
    <t>KABUTA</t>
  </si>
  <si>
    <t>CQCVKE0045505</t>
  </si>
  <si>
    <t>CQCVKE0045506</t>
  </si>
  <si>
    <t>CQCVKE0042405</t>
  </si>
  <si>
    <t>CQCVKE0042406</t>
  </si>
  <si>
    <t>KIGONGO</t>
  </si>
  <si>
    <t>CQCVKE0042407</t>
  </si>
  <si>
    <t>CQCVKE0042408</t>
  </si>
  <si>
    <t>KANGURE</t>
  </si>
  <si>
    <t>CQCVKE0042409</t>
  </si>
  <si>
    <t>CQCVKE0042410</t>
  </si>
  <si>
    <t>KABACHE</t>
  </si>
  <si>
    <t>CQCVKE0042411</t>
  </si>
  <si>
    <t>CQCVKE0042412</t>
  </si>
  <si>
    <t>KIUNYO</t>
  </si>
  <si>
    <t>CQCVKE0047153</t>
  </si>
  <si>
    <t>CQCVKE0047154</t>
  </si>
  <si>
    <t>GATHIGIA VILLAGE</t>
  </si>
  <si>
    <t>CQCVKE0047511</t>
  </si>
  <si>
    <t>CQCVKE0047512</t>
  </si>
  <si>
    <t>CQCVKE0047155</t>
  </si>
  <si>
    <t>CQCVKE0047156</t>
  </si>
  <si>
    <t>CQCVKE0047207</t>
  </si>
  <si>
    <t>CQCVKE0047208</t>
  </si>
  <si>
    <t>CQCVKE0047209</t>
  </si>
  <si>
    <t>CQCVKE0047210</t>
  </si>
  <si>
    <t>CQCVKE0047211</t>
  </si>
  <si>
    <t>CQCVKE0047212</t>
  </si>
  <si>
    <t>GIKURUKU</t>
  </si>
  <si>
    <t>CQCVKE0047213</t>
  </si>
  <si>
    <t>CQCVKE0047214</t>
  </si>
  <si>
    <t>CQCVKE0047215</t>
  </si>
  <si>
    <t>CQCVKE0047216</t>
  </si>
  <si>
    <t>CQCVKE0047217</t>
  </si>
  <si>
    <t>CQCVKE0047218</t>
  </si>
  <si>
    <t>KAGIO</t>
  </si>
  <si>
    <t>CQCVKE0047221</t>
  </si>
  <si>
    <t>CQCVKE0047222</t>
  </si>
  <si>
    <t>CQCVKE0047223</t>
  </si>
  <si>
    <t>CQCVKE0047224</t>
  </si>
  <si>
    <t>CQCVKE0045285</t>
  </si>
  <si>
    <t>CQCVKE0045286</t>
  </si>
  <si>
    <t>CQCVKE0047157</t>
  </si>
  <si>
    <t>CQCVKE0047158</t>
  </si>
  <si>
    <t>CQCVKE0047159</t>
  </si>
  <si>
    <t>CQCVKE0047160</t>
  </si>
  <si>
    <t>CQCVKE0047161</t>
  </si>
  <si>
    <t>CQCVKE0047162</t>
  </si>
  <si>
    <t>CQCVKE0047163</t>
  </si>
  <si>
    <t>CQCVKE0047164</t>
  </si>
  <si>
    <t>CQCVKE0047165</t>
  </si>
  <si>
    <t>CQCVKE0047166</t>
  </si>
  <si>
    <t>CQCVKE0047167</t>
  </si>
  <si>
    <t>CQCVKE0047168</t>
  </si>
  <si>
    <t>CQCVKE0047169</t>
  </si>
  <si>
    <t>CQCVKE0047170</t>
  </si>
  <si>
    <t>CQCVKE0047171</t>
  </si>
  <si>
    <t>CQCVKE0047172</t>
  </si>
  <si>
    <t>CQCVKE0047173</t>
  </si>
  <si>
    <t>CQCVKE0047174</t>
  </si>
  <si>
    <t>MUNDIKA VILLAGE</t>
  </si>
  <si>
    <t>CQCVKE0047225</t>
  </si>
  <si>
    <t>CQCVKE0047226</t>
  </si>
  <si>
    <t>CQCVKE0047227</t>
  </si>
  <si>
    <t>CQCVKE0047228</t>
  </si>
  <si>
    <t>CQCVKE0047587</t>
  </si>
  <si>
    <t>CQCVKE0047588</t>
  </si>
  <si>
    <t>CQCVKE0047585</t>
  </si>
  <si>
    <t>CQCVKE0047586</t>
  </si>
  <si>
    <t>CQCVKE0045857</t>
  </si>
  <si>
    <t>CQCVKE0045858</t>
  </si>
  <si>
    <t>CQCVKE0045859</t>
  </si>
  <si>
    <t>CQCVKE0045860</t>
  </si>
  <si>
    <t>CQCVKE0045861</t>
  </si>
  <si>
    <t>CQCVKE0045862</t>
  </si>
  <si>
    <t>CQCVKE0045863</t>
  </si>
  <si>
    <t>CQCVKE0045864</t>
  </si>
  <si>
    <t>CQCVKE0045865</t>
  </si>
  <si>
    <t>CQCVKE0045866</t>
  </si>
  <si>
    <t>CQCVKE0045867</t>
  </si>
  <si>
    <t>CQCVKE0045868</t>
  </si>
  <si>
    <t>CQCVKE0045999</t>
  </si>
  <si>
    <t>CQCVKE0046000</t>
  </si>
  <si>
    <t>CQCVKE0045871</t>
  </si>
  <si>
    <t>CQCVKE0045872</t>
  </si>
  <si>
    <t>CQCVKE0045873</t>
  </si>
  <si>
    <t>CQCVKE0045874</t>
  </si>
  <si>
    <t>KHUMUSIKITI</t>
  </si>
  <si>
    <t>CQCVKE0045875</t>
  </si>
  <si>
    <t>CQCVKE0045876</t>
  </si>
  <si>
    <t>SHIBALE B</t>
  </si>
  <si>
    <t>CQCVKE0045877</t>
  </si>
  <si>
    <t>CQCVKE0045878</t>
  </si>
  <si>
    <t>INDECHERO</t>
  </si>
  <si>
    <t>CQCVKE0045879</t>
  </si>
  <si>
    <t>CQCVKE0045880</t>
  </si>
  <si>
    <t>SAYANGWE</t>
  </si>
  <si>
    <t>CQCVKE0042413</t>
  </si>
  <si>
    <t>CQCVKE0042414</t>
  </si>
  <si>
    <t>MARAGI</t>
  </si>
  <si>
    <t>CQCVKE0042415</t>
  </si>
  <si>
    <t>CQCVKE0042416</t>
  </si>
  <si>
    <t>CQCVKE0042418</t>
  </si>
  <si>
    <t>CQCVKE0042417</t>
  </si>
  <si>
    <t>CQCVKE0042419</t>
  </si>
  <si>
    <t>CQCVKE0042420</t>
  </si>
  <si>
    <t>KIANJAGE</t>
  </si>
  <si>
    <t>CQCVKE0042421</t>
  </si>
  <si>
    <t>CQCVKE0042422</t>
  </si>
  <si>
    <t>KIANJEGI</t>
  </si>
  <si>
    <t>CQCVKE0042423</t>
  </si>
  <si>
    <t>CQCVKE0042424</t>
  </si>
  <si>
    <t>CQCVKE0042425</t>
  </si>
  <si>
    <t>CQCVKE0042426</t>
  </si>
  <si>
    <t>CQCVKE0042427</t>
  </si>
  <si>
    <t>CQCVKE0042430</t>
  </si>
  <si>
    <t>GITUTO</t>
  </si>
  <si>
    <t>CQCVKE0042428</t>
  </si>
  <si>
    <t>CQCVKE0042429</t>
  </si>
  <si>
    <t>CQCVKE0047229</t>
  </si>
  <si>
    <t>CQCVKE0047230</t>
  </si>
  <si>
    <t>MUKUINI</t>
  </si>
  <si>
    <t>CQCVKE0047231</t>
  </si>
  <si>
    <t>CQCVKE0047232</t>
  </si>
  <si>
    <t>CQCVKE0047233</t>
  </si>
  <si>
    <t>CQCVKE0047234</t>
  </si>
  <si>
    <t>CQCVKE0047235</t>
  </si>
  <si>
    <t>CQCVKE0047236</t>
  </si>
  <si>
    <t>MUKU-INI</t>
  </si>
  <si>
    <t>CQCVKE0047238</t>
  </si>
  <si>
    <t>CQCVKE0047237</t>
  </si>
  <si>
    <t>CQCVKE0047239</t>
  </si>
  <si>
    <t>CQCVKE0047240</t>
  </si>
  <si>
    <t>CQCVKE0047242</t>
  </si>
  <si>
    <t>CQCVKE0047241</t>
  </si>
  <si>
    <t>CQCVKE0047177</t>
  </si>
  <si>
    <t>CQCVKE0047178</t>
  </si>
  <si>
    <t>CQCVKE0047501</t>
  </si>
  <si>
    <t>CQCVKE0047502</t>
  </si>
  <si>
    <t>CQCVKE0047506</t>
  </si>
  <si>
    <t>CQCVKE0047505</t>
  </si>
  <si>
    <t>CQCVKE0047507</t>
  </si>
  <si>
    <t>CQCVKE0047600</t>
  </si>
  <si>
    <t>CQCVKE0047508</t>
  </si>
  <si>
    <t>CQCVKE0047593</t>
  </si>
  <si>
    <t>CQCVKE0047175</t>
  </si>
  <si>
    <t>CQCVKE0047176</t>
  </si>
  <si>
    <t>CQCVKE0047595</t>
  </si>
  <si>
    <t>CQCVKE0047594</t>
  </si>
  <si>
    <t>CQCVKE0047179</t>
  </si>
  <si>
    <t>CQCVKE0047180</t>
  </si>
  <si>
    <t>CQCVKE0047181</t>
  </si>
  <si>
    <t>CQCVKE0047182</t>
  </si>
  <si>
    <t>CQCVKE0047541</t>
  </si>
  <si>
    <t>CQCVKE0047542</t>
  </si>
  <si>
    <t>CQCVKE0047591</t>
  </si>
  <si>
    <t>CQCVKE0047592</t>
  </si>
  <si>
    <t>CQCVKE0047532</t>
  </si>
  <si>
    <t>CQCVKE0047533</t>
  </si>
  <si>
    <t>CQCVKE0047243</t>
  </si>
  <si>
    <t>CQCVKE0047244</t>
  </si>
  <si>
    <t>KIHOYA</t>
  </si>
  <si>
    <t>CQCVKE0047544</t>
  </si>
  <si>
    <t>CQCVKE0047543</t>
  </si>
  <si>
    <t>CQCVKE0047246</t>
  </si>
  <si>
    <t>CQCVKE0047245</t>
  </si>
  <si>
    <t>CQCVKE0047539</t>
  </si>
  <si>
    <t>CQCVKE0047538</t>
  </si>
  <si>
    <t>CQCVKE0047183</t>
  </si>
  <si>
    <t>CQCVKE0047184</t>
  </si>
  <si>
    <t>MUNDIKA B VILLAGE</t>
  </si>
  <si>
    <t>CQCVKE0047546</t>
  </si>
  <si>
    <t>CQCVKE0047545</t>
  </si>
  <si>
    <t>CQCVKE0047247</t>
  </si>
  <si>
    <t>CQCVKE0047248</t>
  </si>
  <si>
    <t>KARWATHE</t>
  </si>
  <si>
    <t>CQCVKE0047599</t>
  </si>
  <si>
    <t>CQCVKE0047598</t>
  </si>
  <si>
    <t>CQCVKE0047185</t>
  </si>
  <si>
    <t>CQCVKE0047186</t>
  </si>
  <si>
    <t>CQCVKE0047249</t>
  </si>
  <si>
    <t>CQCVKE0047250</t>
  </si>
  <si>
    <t>CQCVKE0047188</t>
  </si>
  <si>
    <t>CQCVKE0047187</t>
  </si>
  <si>
    <t>CQCVKE0047251</t>
  </si>
  <si>
    <t>CQCVKE0047252</t>
  </si>
  <si>
    <t>CQCVKE0047189</t>
  </si>
  <si>
    <t>CQCVKE0047190</t>
  </si>
  <si>
    <t>CQCVKE0047191</t>
  </si>
  <si>
    <t>CQCVKE0047192</t>
  </si>
  <si>
    <t>CQCVKE0047253</t>
  </si>
  <si>
    <t>CQCVKE0047254</t>
  </si>
  <si>
    <t>CQCVKE0047193</t>
  </si>
  <si>
    <t>CQCVKE0047194</t>
  </si>
  <si>
    <t>CQCVKE0047255</t>
  </si>
  <si>
    <t>CQCVKE0047256</t>
  </si>
  <si>
    <t>CQCVKE0042431</t>
  </si>
  <si>
    <t>CQCVKE0042432</t>
  </si>
  <si>
    <t>KIAIRATHE</t>
  </si>
  <si>
    <t>CQCVKE0042433</t>
  </si>
  <si>
    <t>CQCVKE0042434</t>
  </si>
  <si>
    <t>CQCVKE0042435</t>
  </si>
  <si>
    <t>CQCVKE0042439</t>
  </si>
  <si>
    <t>MUCOCO</t>
  </si>
  <si>
    <t>CQCVKE0042437</t>
  </si>
  <si>
    <t>CQCVKE0042436</t>
  </si>
  <si>
    <t>CQCVKE0042440</t>
  </si>
  <si>
    <t>CQCVKE0042438</t>
  </si>
  <si>
    <t>CQCVKE0042441</t>
  </si>
  <si>
    <t>CQCVKE0042442</t>
  </si>
  <si>
    <t>CQCVKE0042443</t>
  </si>
  <si>
    <t>CQCVKE0042444</t>
  </si>
  <si>
    <t>KIONANO</t>
  </si>
  <si>
    <t>CQCVKE0045508</t>
  </si>
  <si>
    <t>CQCVKE0045507</t>
  </si>
  <si>
    <t>CQCVKE0042448</t>
  </si>
  <si>
    <t>CQCVKE0042447</t>
  </si>
  <si>
    <t>CQCVKE0042446</t>
  </si>
  <si>
    <t>CQCVKE0042445</t>
  </si>
  <si>
    <t>CQCVKE0045509</t>
  </si>
  <si>
    <t>CQCVKE0045510</t>
  </si>
  <si>
    <t>CQCVKE0042449</t>
  </si>
  <si>
    <t>CQCVKE0042450</t>
  </si>
  <si>
    <t>CQCVKE0042452</t>
  </si>
  <si>
    <t>CQCVKE0042451</t>
  </si>
  <si>
    <t>CQCVKE0042453</t>
  </si>
  <si>
    <t>CQCVKE0042454</t>
  </si>
  <si>
    <t>CQCVKE0042455</t>
  </si>
  <si>
    <t>CQCVKE0042456</t>
  </si>
  <si>
    <t>KIHURO</t>
  </si>
  <si>
    <t>CQCVKE0042457</t>
  </si>
  <si>
    <t>CQCVKE0042458</t>
  </si>
  <si>
    <t>KIANJERU</t>
  </si>
  <si>
    <t>CQCVKE0046205</t>
  </si>
  <si>
    <t>CQCVKE0046204</t>
  </si>
  <si>
    <t>CEERA</t>
  </si>
  <si>
    <t>CQCVKE0042460</t>
  </si>
  <si>
    <t>CQCVKE0042459</t>
  </si>
  <si>
    <t>CQCVKE0042462</t>
  </si>
  <si>
    <t>CQCVKE0042461</t>
  </si>
  <si>
    <t>CQCVKE0042464</t>
  </si>
  <si>
    <t>CQCVKE0042463</t>
  </si>
  <si>
    <t>CQCVKE0042466</t>
  </si>
  <si>
    <t>CQCVKE0042465</t>
  </si>
  <si>
    <t>CQCVKE0045511</t>
  </si>
  <si>
    <t>CQCVKE0045512</t>
  </si>
  <si>
    <t>BUKENG'A</t>
  </si>
  <si>
    <t>CQCVKE0042468</t>
  </si>
  <si>
    <t>CQCVKE0042467</t>
  </si>
  <si>
    <t>KAGIKO</t>
  </si>
  <si>
    <t>CQCVKE0042470</t>
  </si>
  <si>
    <t>CQCVKE0042469</t>
  </si>
  <si>
    <t>KAGONGO</t>
  </si>
  <si>
    <t>CQCVKE0042471</t>
  </si>
  <si>
    <t>CQCVKE0042472</t>
  </si>
  <si>
    <t>CQCVKE0042474</t>
  </si>
  <si>
    <t>CQCVKE0042473</t>
  </si>
  <si>
    <t>CQCVKE0042475</t>
  </si>
  <si>
    <t>CQCVKE0042476</t>
  </si>
  <si>
    <t>CQCVKE0042500</t>
  </si>
  <si>
    <t>CQCVKE0042499</t>
  </si>
  <si>
    <t>NDANI</t>
  </si>
  <si>
    <t>CQCVKE0042477</t>
  </si>
  <si>
    <t>CQCVKE0042478</t>
  </si>
  <si>
    <t>GAKERA</t>
  </si>
  <si>
    <t>CQCVKE0045513</t>
  </si>
  <si>
    <t>CQCVKE0045514</t>
  </si>
  <si>
    <t>MUYIYI</t>
  </si>
  <si>
    <t>CQCVKE0042480</t>
  </si>
  <si>
    <t>CQCVKE0042479</t>
  </si>
  <si>
    <t>GIAITEMBE</t>
  </si>
  <si>
    <t>CQCVKE0042481</t>
  </si>
  <si>
    <t>CQCVKE0042482</t>
  </si>
  <si>
    <t>TAMBIA</t>
  </si>
  <si>
    <t>CQCVKE0042484</t>
  </si>
  <si>
    <t>CQCVKE0042483</t>
  </si>
  <si>
    <t>CQCVKE0042486</t>
  </si>
  <si>
    <t>CQCVKE0042485</t>
  </si>
  <si>
    <t>CQCVKE0045956</t>
  </si>
  <si>
    <t>CQCVKE0045955</t>
  </si>
  <si>
    <t>CQCVKE0042487</t>
  </si>
  <si>
    <t>CQCVKE0042488</t>
  </si>
  <si>
    <t>GATEIGURU</t>
  </si>
  <si>
    <t>CQCVKE0042497</t>
  </si>
  <si>
    <t>CQCVKE0042498</t>
  </si>
  <si>
    <t>CQCVKE0042495</t>
  </si>
  <si>
    <t>CQCVKE0042496</t>
  </si>
  <si>
    <t>GATHUNGURI</t>
  </si>
  <si>
    <t>CQCVKE0042494</t>
  </si>
  <si>
    <t>CQCVKE0042493</t>
  </si>
  <si>
    <t>CQCVKE0045957</t>
  </si>
  <si>
    <t>CQCVKE0045958</t>
  </si>
  <si>
    <t>NAMAKOYE</t>
  </si>
  <si>
    <t>CQCVKE0047195</t>
  </si>
  <si>
    <t>CQCVKE0047196</t>
  </si>
  <si>
    <t>CQCVKE0047197</t>
  </si>
  <si>
    <t>CQCVKE0047198</t>
  </si>
  <si>
    <t>CQCVKE0047199</t>
  </si>
  <si>
    <t>CQCVKE0047200</t>
  </si>
  <si>
    <t>CQCVKE0047301</t>
  </si>
  <si>
    <t>CQCVKE0047302</t>
  </si>
  <si>
    <t>CQCVKE0047303</t>
  </si>
  <si>
    <t>CQCVKE0047304</t>
  </si>
  <si>
    <t>MUNUNGA VILLAGE</t>
  </si>
  <si>
    <t>CQCVKE0047305</t>
  </si>
  <si>
    <t>CQCVKE0047306</t>
  </si>
  <si>
    <t>CQCVKE0047307</t>
  </si>
  <si>
    <t>CQCVKE0047308</t>
  </si>
  <si>
    <t>CQCVKE0045959</t>
  </si>
  <si>
    <t>CQCVKE0045960</t>
  </si>
  <si>
    <t>MAHOLA</t>
  </si>
  <si>
    <t>CQCVKE0045953</t>
  </si>
  <si>
    <t>CQCVKE0045954</t>
  </si>
  <si>
    <t>CQCVKE0045961</t>
  </si>
  <si>
    <t>CQCVKE0045962</t>
  </si>
  <si>
    <t>CQCVKE0047528</t>
  </si>
  <si>
    <t>CQCVKE0047529</t>
  </si>
  <si>
    <t>KENYA NJERU</t>
  </si>
  <si>
    <t>CQCVKE0045963</t>
  </si>
  <si>
    <t>CQCVKE0045964</t>
  </si>
  <si>
    <t>CQCVKE0045965</t>
  </si>
  <si>
    <t>CQCVKE0045966</t>
  </si>
  <si>
    <t>CQCVKE0045967</t>
  </si>
  <si>
    <t>CQCVKE0045968</t>
  </si>
  <si>
    <t>NEOLOLA</t>
  </si>
  <si>
    <t>CQCVKE0045969</t>
  </si>
  <si>
    <t>CQCVKE0045970</t>
  </si>
  <si>
    <t>CQCVKE0045971</t>
  </si>
  <si>
    <t>CQCVKE0045972</t>
  </si>
  <si>
    <t>NYALISI</t>
  </si>
  <si>
    <t>CQCVKE0047590</t>
  </si>
  <si>
    <t>CQCVKE0047589</t>
  </si>
  <si>
    <t>CQCVKE0047309</t>
  </si>
  <si>
    <t>CQCVKE0047310</t>
  </si>
  <si>
    <t>CQCVKE0045973</t>
  </si>
  <si>
    <t>CQCVKE0045974</t>
  </si>
  <si>
    <t>LUNYIKO</t>
  </si>
  <si>
    <t>CQCVKE0045515</t>
  </si>
  <si>
    <t>CQCVKE0045516</t>
  </si>
  <si>
    <t>MUNG'ANG'A</t>
  </si>
  <si>
    <t>CQCVKE0045881</t>
  </si>
  <si>
    <t>CQCVKE0045882</t>
  </si>
  <si>
    <t>EBUBAKA</t>
  </si>
  <si>
    <t>CQCVKE0045883</t>
  </si>
  <si>
    <t>CQCVKE0045884</t>
  </si>
  <si>
    <t>KOYONZO</t>
  </si>
  <si>
    <t>NGAIRWE</t>
  </si>
  <si>
    <t>CQCVKE0045885</t>
  </si>
  <si>
    <t>CQCVKE0045886</t>
  </si>
  <si>
    <t>CQCVKE0045887</t>
  </si>
  <si>
    <t>CQCVKE0045888</t>
  </si>
  <si>
    <t>CQCVKE0045889</t>
  </si>
  <si>
    <t>CQCVKE0045890</t>
  </si>
  <si>
    <t>CQCVKE0045891</t>
  </si>
  <si>
    <t>CQCVKE0045892</t>
  </si>
  <si>
    <t>CQCVKE0045893</t>
  </si>
  <si>
    <t>CQCVKE0045894</t>
  </si>
  <si>
    <t>MUKHWEYA B</t>
  </si>
  <si>
    <t>CQCVKE0047311</t>
  </si>
  <si>
    <t>CQCVKE0047312</t>
  </si>
  <si>
    <t>KARUGIA VILLAGE</t>
  </si>
  <si>
    <t>CQCVKE0047263</t>
  </si>
  <si>
    <t>CQCVKE0047264</t>
  </si>
  <si>
    <t>CQCVKE0047265</t>
  </si>
  <si>
    <t>CQCVKE0047266</t>
  </si>
  <si>
    <t>KAGARII</t>
  </si>
  <si>
    <t>CQCVKE0047267</t>
  </si>
  <si>
    <t>CQCVKE0047268</t>
  </si>
  <si>
    <t>CQCVKE0047313</t>
  </si>
  <si>
    <t>CQCVKE0047314</t>
  </si>
  <si>
    <t>GIKUI VILLAGE</t>
  </si>
  <si>
    <t>CQCVKE0047316</t>
  </si>
  <si>
    <t>CQCVKE0047315</t>
  </si>
  <si>
    <t>CQCVKE0047269</t>
  </si>
  <si>
    <t>CQCVKE0047270</t>
  </si>
  <si>
    <t>CQCVKE0047271</t>
  </si>
  <si>
    <t>CQCVKE0047272</t>
  </si>
  <si>
    <t>CQCVKE0047273</t>
  </si>
  <si>
    <t>CQCVKE0047274</t>
  </si>
  <si>
    <t>CQCVKE0047275</t>
  </si>
  <si>
    <t>CQCVKE0047276</t>
  </si>
  <si>
    <t>CQCVKE0047552</t>
  </si>
  <si>
    <t>CQCVKE0047551</t>
  </si>
  <si>
    <t>IGWE</t>
  </si>
  <si>
    <t>CQCVKE0047317</t>
  </si>
  <si>
    <t>CQCVKE0047318</t>
  </si>
  <si>
    <t>CQCVKE0047573</t>
  </si>
  <si>
    <t>CQCVKE0047572</t>
  </si>
  <si>
    <t>CQCVKE0047319</t>
  </si>
  <si>
    <t>CQCVKE0047320</t>
  </si>
  <si>
    <t>CQCVKE0047568</t>
  </si>
  <si>
    <t>CQCVKE0047569</t>
  </si>
  <si>
    <t>CQCVKE0047520</t>
  </si>
  <si>
    <t>CQCVKE0047521</t>
  </si>
  <si>
    <t>CQCVKE0047321</t>
  </si>
  <si>
    <t>CQCVKE0047322</t>
  </si>
  <si>
    <t>CQCVKE0047522</t>
  </si>
  <si>
    <t>CQCVKE0047523</t>
  </si>
  <si>
    <t>CQCVKE0047323</t>
  </si>
  <si>
    <t>CQCVKE0047325</t>
  </si>
  <si>
    <t>CQCVKE0047565</t>
  </si>
  <si>
    <t>CQCVKE0047556</t>
  </si>
  <si>
    <t>CQCVKE0047326</t>
  </si>
  <si>
    <t>CQCVKE0047327</t>
  </si>
  <si>
    <t>CQCVKE0047525</t>
  </si>
  <si>
    <t>CQCVKE0047524</t>
  </si>
  <si>
    <t>CQCVKE0047526</t>
  </si>
  <si>
    <t>CQCVKE0047527</t>
  </si>
  <si>
    <t>CQCVKE0047330</t>
  </si>
  <si>
    <t>CQCVKE0047331</t>
  </si>
  <si>
    <t>CQCVKE0047557</t>
  </si>
  <si>
    <t>CQCVKE0047564</t>
  </si>
  <si>
    <t>CQCVKE0047560</t>
  </si>
  <si>
    <t>CQCVKE0047561</t>
  </si>
  <si>
    <t>CQCVKE0047324</t>
  </si>
  <si>
    <t>CQCVKE0047332</t>
  </si>
  <si>
    <t>CQCVKE0047277</t>
  </si>
  <si>
    <t>CQCVKE0047278</t>
  </si>
  <si>
    <t>CQCVKE0047333</t>
  </si>
  <si>
    <t>CQCVKE0047334</t>
  </si>
  <si>
    <t>CQCVKE0047335</t>
  </si>
  <si>
    <t>CQCVKE0047336</t>
  </si>
  <si>
    <t>CQCVKE0047582</t>
  </si>
  <si>
    <t>CQCVKE0047550</t>
  </si>
  <si>
    <t>GITHIAFU</t>
  </si>
  <si>
    <t>CQCVKE0047549</t>
  </si>
  <si>
    <t>CQCVKE0047555</t>
  </si>
  <si>
    <t>CQCVKE0047279</t>
  </si>
  <si>
    <t>CQCVKE0047280</t>
  </si>
  <si>
    <t>CQCVKE0047563</t>
  </si>
  <si>
    <t>CQCVKE0047562</t>
  </si>
  <si>
    <t>CQCVKE0047558</t>
  </si>
  <si>
    <t>CQCVKE0047513</t>
  </si>
  <si>
    <t>CQCVKE0047553</t>
  </si>
  <si>
    <t>CQCVKE0047531</t>
  </si>
  <si>
    <t>CQCVKE0047281</t>
  </si>
  <si>
    <t>CQCVKE0047282</t>
  </si>
  <si>
    <t>CQCVKE0047337</t>
  </si>
  <si>
    <t>CQCVKE0047338</t>
  </si>
  <si>
    <t>GATOTONDO VILLAGE</t>
  </si>
  <si>
    <t>CQCVKE0047339</t>
  </si>
  <si>
    <t>CQCVKE0047340</t>
  </si>
  <si>
    <t>GATONDO VILLAGE</t>
  </si>
  <si>
    <t>CQCVKE0047341</t>
  </si>
  <si>
    <t>CQCVKE0047342</t>
  </si>
  <si>
    <t>CQCVKE0047343</t>
  </si>
  <si>
    <t>CQCVKE0047344</t>
  </si>
  <si>
    <t>CQCVKE0047345</t>
  </si>
  <si>
    <t>CQCVKE0047346</t>
  </si>
  <si>
    <t>CQCVKE0047347</t>
  </si>
  <si>
    <t>CQCVKE0047348</t>
  </si>
  <si>
    <t>CQCVKE0047349</t>
  </si>
  <si>
    <t>CQCVKE0047350</t>
  </si>
  <si>
    <t>CQCVKE0042301</t>
  </si>
  <si>
    <t>CQCVKE0042302</t>
  </si>
  <si>
    <t>GATHERUKA</t>
  </si>
  <si>
    <t>CQCVKE0042304</t>
  </si>
  <si>
    <t>CQCVKE0042303</t>
  </si>
  <si>
    <t>CQCVKE0042309</t>
  </si>
  <si>
    <t>CQCVKE0042310</t>
  </si>
  <si>
    <t>IHIGA</t>
  </si>
  <si>
    <t>CQCVKE0042308</t>
  </si>
  <si>
    <t>CQCVKE0042307</t>
  </si>
  <si>
    <t>CQCVKE0042312</t>
  </si>
  <si>
    <t>CQCVKE0042311</t>
  </si>
  <si>
    <t>RURII</t>
  </si>
  <si>
    <t>CQCVKE0042314</t>
  </si>
  <si>
    <t>CQCVKE0042313</t>
  </si>
  <si>
    <t>WANDAKA</t>
  </si>
  <si>
    <t>CQCVKE0042316</t>
  </si>
  <si>
    <t>CQCVKE0042317</t>
  </si>
  <si>
    <t>CQCVKE0042318</t>
  </si>
  <si>
    <t>CQCVKE0042315</t>
  </si>
  <si>
    <t>GAGUJA</t>
  </si>
  <si>
    <t>CQCVKE0042319</t>
  </si>
  <si>
    <t>CQCVKE0042320</t>
  </si>
  <si>
    <t>KIANGANGE</t>
  </si>
  <si>
    <t>CQCVKE0042321</t>
  </si>
  <si>
    <t>CQCVKE0042322</t>
  </si>
  <si>
    <t>KIHARU</t>
  </si>
  <si>
    <t>CQCVKE0047351</t>
  </si>
  <si>
    <t>CQCVKE0047352</t>
  </si>
  <si>
    <t>NDUNE VILLAGE</t>
  </si>
  <si>
    <t>CQCVKE0047566</t>
  </si>
  <si>
    <t>CQCVKE0047570</t>
  </si>
  <si>
    <t>CQCVKE0047567</t>
  </si>
  <si>
    <t>CQCVKE0047559</t>
  </si>
  <si>
    <t>CQCVKE0047580</t>
  </si>
  <si>
    <t>CQCVKE0047581</t>
  </si>
  <si>
    <t>CQCVKE0047353</t>
  </si>
  <si>
    <t>CQCVKE0047354</t>
  </si>
  <si>
    <t>CQCVKE0047577</t>
  </si>
  <si>
    <t>CQCVKE0047574</t>
  </si>
  <si>
    <t>ITUHA</t>
  </si>
  <si>
    <t>CQCVKE0047578</t>
  </si>
  <si>
    <t>CQCVKE0047579</t>
  </si>
  <si>
    <t>GITUHO</t>
  </si>
  <si>
    <t>CQCVKE0047596</t>
  </si>
  <si>
    <t>CQCVKE0047597</t>
  </si>
  <si>
    <t>SEERA</t>
  </si>
  <si>
    <t>CQCVKE0047534</t>
  </si>
  <si>
    <t>CQCVKE0047535</t>
  </si>
  <si>
    <t>CQCVKE0047554</t>
  </si>
  <si>
    <t>CQCVKE0047576</t>
  </si>
  <si>
    <t>CQCVKE0046201</t>
  </si>
  <si>
    <t>CQCVKE0046202</t>
  </si>
  <si>
    <t>KARINII</t>
  </si>
  <si>
    <t>CQCVKE0046203</t>
  </si>
  <si>
    <t>CQCVKE0047530</t>
  </si>
  <si>
    <t>CQCVKE0046206</t>
  </si>
  <si>
    <t>CQCVKE0046207</t>
  </si>
  <si>
    <t>CQCVKE0046208</t>
  </si>
  <si>
    <t>CQCVKE0046209</t>
  </si>
  <si>
    <t>CQCVKE0047285</t>
  </si>
  <si>
    <t>CQCVKE0047286</t>
  </si>
  <si>
    <t>CQCVKE0042330</t>
  </si>
  <si>
    <t>CQCVKE0042329</t>
  </si>
  <si>
    <t>CQCVKE0042331</t>
  </si>
  <si>
    <t>CQCVKE0042332</t>
  </si>
  <si>
    <t>KIHII</t>
  </si>
  <si>
    <t>CQCVKE0042334</t>
  </si>
  <si>
    <t>CQCVKE0042333</t>
  </si>
  <si>
    <t>KARERA</t>
  </si>
  <si>
    <t>CQCVKE0042335</t>
  </si>
  <si>
    <t>CQCVKE0042336</t>
  </si>
  <si>
    <t>KATHARE</t>
  </si>
  <si>
    <t>CQCVKE0042338</t>
  </si>
  <si>
    <t>CQCVKE0042337</t>
  </si>
  <si>
    <t>CQCVKE0042339</t>
  </si>
  <si>
    <t>CQCVKE0042340</t>
  </si>
  <si>
    <t>CQCVKE0047355</t>
  </si>
  <si>
    <t>CQCVKE0047356</t>
  </si>
  <si>
    <t>CQCVKE0047357</t>
  </si>
  <si>
    <t>CQCVKE0047358</t>
  </si>
  <si>
    <t>CQCVKE0047360</t>
  </si>
  <si>
    <t>CQCVKE0047359</t>
  </si>
  <si>
    <t>CQCVKE0047362</t>
  </si>
  <si>
    <t>CQCVKE0047361</t>
  </si>
  <si>
    <t>CQCVKE0045517</t>
  </si>
  <si>
    <t>CQCVKE0045518</t>
  </si>
  <si>
    <t>CQCVKE0045519</t>
  </si>
  <si>
    <t>CQCVKE0045520</t>
  </si>
  <si>
    <t>CQCVKE0045521</t>
  </si>
  <si>
    <t>CQCVKE0045522</t>
  </si>
  <si>
    <t>CQCVKE0045898</t>
  </si>
  <si>
    <t>CQCVKE0045900</t>
  </si>
  <si>
    <t>CQCVKE0045523</t>
  </si>
  <si>
    <t>CQCVKE0045524</t>
  </si>
  <si>
    <t>UPPER MAHOLA</t>
  </si>
  <si>
    <t>CQCVKE0045525</t>
  </si>
  <si>
    <t>CQCVKE0045526</t>
  </si>
  <si>
    <t>CQCVKE0045527</t>
  </si>
  <si>
    <t>CQCVKE0045528</t>
  </si>
  <si>
    <t>CQCVKE0045401</t>
  </si>
  <si>
    <t>CQCVKE0045402</t>
  </si>
  <si>
    <t>SHTUKHUMI</t>
  </si>
  <si>
    <t>CQCVKE0045529</t>
  </si>
  <si>
    <t>CQCVKE0045530</t>
  </si>
  <si>
    <t>CQCVKE0045531</t>
  </si>
  <si>
    <t>CQCVKE0045532</t>
  </si>
  <si>
    <t>EMATETIE</t>
  </si>
  <si>
    <t>CQCVKE0045533</t>
  </si>
  <si>
    <t>CQCVKE0045534</t>
  </si>
  <si>
    <t>SHIBINGA</t>
  </si>
  <si>
    <t>CQCVKE0045535</t>
  </si>
  <si>
    <t>CQCVKE0045536</t>
  </si>
  <si>
    <t>CQCVKE0045537</t>
  </si>
  <si>
    <t>CQCVKE0045538</t>
  </si>
  <si>
    <t>ESHING'OTO</t>
  </si>
  <si>
    <t>CQCVKE0045541</t>
  </si>
  <si>
    <t>CQCVKE0045542</t>
  </si>
  <si>
    <t>CQCVKE0045543</t>
  </si>
  <si>
    <t>CQCVKE0045544</t>
  </si>
  <si>
    <t>BUBOLE</t>
  </si>
  <si>
    <t>CQCVKE0045545</t>
  </si>
  <si>
    <t>CQCVKE0045546</t>
  </si>
  <si>
    <t>CQCVKE0045547</t>
  </si>
  <si>
    <t>CQCVKE0045548</t>
  </si>
  <si>
    <t>CQCVKE0045427</t>
  </si>
  <si>
    <t>CQCVKE0045433</t>
  </si>
  <si>
    <t>CQCVKE0045549</t>
  </si>
  <si>
    <t>CQCVKE0045550</t>
  </si>
  <si>
    <t>KAMASHIA</t>
  </si>
  <si>
    <t>CQCVKE0045556</t>
  </si>
  <si>
    <t>CQCVKE0045557</t>
  </si>
  <si>
    <t>ESHIKUFU</t>
  </si>
  <si>
    <t>CQCVKE0045551</t>
  </si>
  <si>
    <t>CQCVKE0045552</t>
  </si>
  <si>
    <t>EBUSIMBIRO</t>
  </si>
  <si>
    <t>CQCVKE0045553</t>
  </si>
  <si>
    <t>CQCVKE0045554</t>
  </si>
  <si>
    <t>CQCVKE0043907</t>
  </si>
  <si>
    <t>CQCVKE0043908</t>
  </si>
  <si>
    <t>BUCHIFI</t>
  </si>
  <si>
    <t>CQCVKE0047363</t>
  </si>
  <si>
    <t>CQCVKE0047364</t>
  </si>
  <si>
    <t>KANUMIRA VILLAGE</t>
  </si>
  <si>
    <t>CQCVKE0047368</t>
  </si>
  <si>
    <t>CQCVKE0047369</t>
  </si>
  <si>
    <t>CQCVKE0047370</t>
  </si>
  <si>
    <t>CQCVKE0047371</t>
  </si>
  <si>
    <t>CQCVKE0047287</t>
  </si>
  <si>
    <t>CQCVKE0047288</t>
  </si>
  <si>
    <t>CQCVKE0047289</t>
  </si>
  <si>
    <t>CQCVKE0047290</t>
  </si>
  <si>
    <t>CQCVKE0047372</t>
  </si>
  <si>
    <t>CQCVKE0047373</t>
  </si>
  <si>
    <t>CQCVKE0047291</t>
  </si>
  <si>
    <t>CQCVKE0047292</t>
  </si>
  <si>
    <t>MATHIOYA</t>
  </si>
  <si>
    <t>KABOGO</t>
  </si>
  <si>
    <t>CQCVKE0047293</t>
  </si>
  <si>
    <t>CQCVKE0047294</t>
  </si>
  <si>
    <t>CQCVKE0047295</t>
  </si>
  <si>
    <t>CQCVKE0047296</t>
  </si>
  <si>
    <t>CQCVKE0045417</t>
  </si>
  <si>
    <t>CQCVKE0045418</t>
  </si>
  <si>
    <t>IRANDA</t>
  </si>
  <si>
    <t>CQCVKE0045415</t>
  </si>
  <si>
    <t>CQCVKE0045416</t>
  </si>
  <si>
    <t>MAYINGO</t>
  </si>
  <si>
    <t>CQCVKE0047297</t>
  </si>
  <si>
    <t>CQCVKE0047298</t>
  </si>
  <si>
    <t>KIAHITI</t>
  </si>
  <si>
    <t>CQCVKE0047374</t>
  </si>
  <si>
    <t>CQCVKE0047375</t>
  </si>
  <si>
    <t>CQCVKE0047376</t>
  </si>
  <si>
    <t>CQCVKE0047377</t>
  </si>
  <si>
    <t>CQCVKE0047299</t>
  </si>
  <si>
    <t>CQCVKE0047300</t>
  </si>
  <si>
    <t>KAGANJO</t>
  </si>
  <si>
    <t>CQCVKE0047365</t>
  </si>
  <si>
    <t>CQCVKE0047366</t>
  </si>
  <si>
    <t>CQCVKE0047401</t>
  </si>
  <si>
    <t>CQCVKE0047402</t>
  </si>
  <si>
    <t>KAGONJO</t>
  </si>
  <si>
    <t>CQCVKE0047403</t>
  </si>
  <si>
    <t>CQCVKE0047404</t>
  </si>
  <si>
    <t>CQCVKE0047405</t>
  </si>
  <si>
    <t>CQCVKE0047406</t>
  </si>
  <si>
    <t>CQCVKE0047407</t>
  </si>
  <si>
    <t>CQCVKE0047408</t>
  </si>
  <si>
    <t>CQCVKE0047378</t>
  </si>
  <si>
    <t>CQCVKE0047379</t>
  </si>
  <si>
    <t>CQCVKE0045413</t>
  </si>
  <si>
    <t>CQCVKE0045414</t>
  </si>
  <si>
    <t>BUNGASI</t>
  </si>
  <si>
    <t>CQCVKE0045281</t>
  </si>
  <si>
    <t>CQCVKE0045282</t>
  </si>
  <si>
    <t>BUMALA</t>
  </si>
  <si>
    <t>CQCVKE0047409</t>
  </si>
  <si>
    <t>CQCVKE0047410</t>
  </si>
  <si>
    <t>CQCVKE0046399</t>
  </si>
  <si>
    <t>CQCVKE0046400</t>
  </si>
  <si>
    <t>GREEN VALLEY</t>
  </si>
  <si>
    <t>CQCVKE0046395</t>
  </si>
  <si>
    <t>CQCVKE0046396</t>
  </si>
  <si>
    <t>GREEN HILL</t>
  </si>
  <si>
    <t>CQCVKE0047797</t>
  </si>
  <si>
    <t>CQCVKE0047798</t>
  </si>
  <si>
    <t>GREEN HILLS</t>
  </si>
  <si>
    <t>CQCVKE0047796</t>
  </si>
  <si>
    <t>CQCVKE0047795</t>
  </si>
  <si>
    <t>CHEMALAL</t>
  </si>
  <si>
    <t>CQCVKE0047793</t>
  </si>
  <si>
    <t>CQCVKE0047794</t>
  </si>
  <si>
    <t>BAHARINI</t>
  </si>
  <si>
    <t>CQCVKE0047792</t>
  </si>
  <si>
    <t>CQCVKE0047790</t>
  </si>
  <si>
    <t>MAILÃŒ NNE</t>
  </si>
  <si>
    <t>CQCVKE0045297</t>
  </si>
  <si>
    <t>CQCVKE0045298</t>
  </si>
  <si>
    <t>CQCVKE0045295</t>
  </si>
  <si>
    <t>CQCVKE0045296</t>
  </si>
  <si>
    <t>CQCVKE0045497</t>
  </si>
  <si>
    <t>CQCVKE0045498</t>
  </si>
  <si>
    <t>NAMASANDA VILLAGE</t>
  </si>
  <si>
    <t>CQCVKE0045495</t>
  </si>
  <si>
    <t>CQCVKE0045496</t>
  </si>
  <si>
    <t>MAKUNDA</t>
  </si>
  <si>
    <t>CQCVKE0045493</t>
  </si>
  <si>
    <t>CQCVKE0045494</t>
  </si>
  <si>
    <t>CQCVKE0045491</t>
  </si>
  <si>
    <t>CQCVKE0045492</t>
  </si>
  <si>
    <t>CQCVKE0045489</t>
  </si>
  <si>
    <t>CQCVKE0045490</t>
  </si>
  <si>
    <t>CQCVKE0045561</t>
  </si>
  <si>
    <t>CQCVKE0045562</t>
  </si>
  <si>
    <t>CQCVKE0046397</t>
  </si>
  <si>
    <t>CQCVKE0046398</t>
  </si>
  <si>
    <t>KIPKENYO</t>
  </si>
  <si>
    <t>CQCVKE0046393</t>
  </si>
  <si>
    <t>CQCVKE0046394</t>
  </si>
  <si>
    <t>CQCVKE0046391</t>
  </si>
  <si>
    <t>CQCVKE0046392</t>
  </si>
  <si>
    <t>NAIROBI AREA</t>
  </si>
  <si>
    <t>CQCVKE0046389</t>
  </si>
  <si>
    <t>CQCVKE0046390</t>
  </si>
  <si>
    <t>KAPKATEMBU</t>
  </si>
  <si>
    <t>CQCVKE0045569</t>
  </si>
  <si>
    <t>CQCVKE0045570</t>
  </si>
  <si>
    <t>ISANGO</t>
  </si>
  <si>
    <t>CQCVKE0045593</t>
  </si>
  <si>
    <t>CQCVKE0045594</t>
  </si>
  <si>
    <t>CQCVKE0045584</t>
  </si>
  <si>
    <t>CQCVKE0045585</t>
  </si>
  <si>
    <t>MWITAWA</t>
  </si>
  <si>
    <t>CQCVKE0045539</t>
  </si>
  <si>
    <t>CQCVKE0045540</t>
  </si>
  <si>
    <t>CQCVKE0045579</t>
  </si>
  <si>
    <t>CQCVKE0045580</t>
  </si>
  <si>
    <t>CQCVKE0045591</t>
  </si>
  <si>
    <t>CQCVKE0045592</t>
  </si>
  <si>
    <t>CQCVKE0045571</t>
  </si>
  <si>
    <t>CQCVKE0045572</t>
  </si>
  <si>
    <t>LUSHEYA</t>
  </si>
  <si>
    <t>CQCVKE0045558</t>
  </si>
  <si>
    <t>CQCVKE0045559</t>
  </si>
  <si>
    <t>MUMUSOMA</t>
  </si>
  <si>
    <t>CQCVKE0045581</t>
  </si>
  <si>
    <t>CQCVKE0045582</t>
  </si>
  <si>
    <t>LULONDA</t>
  </si>
  <si>
    <t>CQCVKE0045567</t>
  </si>
  <si>
    <t>CQCVKE0045568</t>
  </si>
  <si>
    <t>BUBERE</t>
  </si>
  <si>
    <t>CQCVKE0045573</t>
  </si>
  <si>
    <t>CQCVKE0045574</t>
  </si>
  <si>
    <t>CQCVKE0045575</t>
  </si>
  <si>
    <t>CQCVKE0045576</t>
  </si>
  <si>
    <t>CQCVKE0047415</t>
  </si>
  <si>
    <t>CQCVKE0047416</t>
  </si>
  <si>
    <t>CQCVKE0047417</t>
  </si>
  <si>
    <t>CQCVKE0047418</t>
  </si>
  <si>
    <t>CQCVKE0045469</t>
  </si>
  <si>
    <t>CQCVKE0045470</t>
  </si>
  <si>
    <t>SHIASUNA</t>
  </si>
  <si>
    <t>CQCVKE0047382</t>
  </si>
  <si>
    <t>CQCVKE0047383</t>
  </si>
  <si>
    <t>ITUHA VILLAGE</t>
  </si>
  <si>
    <t>CQCVKE0047384</t>
  </si>
  <si>
    <t>CQCVKE0047385</t>
  </si>
  <si>
    <t>MICHUKI VILLAGE</t>
  </si>
  <si>
    <t>CQCVKE0047386</t>
  </si>
  <si>
    <t>CQCVKE0047387</t>
  </si>
  <si>
    <t>NDERI VILLAGE</t>
  </si>
  <si>
    <t>CQCVKE0047388</t>
  </si>
  <si>
    <t>CQCVKE0047389</t>
  </si>
  <si>
    <t>CQCVKE0047390</t>
  </si>
  <si>
    <t>CQCVKE0047391</t>
  </si>
  <si>
    <t>CQCVKE0047380</t>
  </si>
  <si>
    <t>CQCVKE0047381</t>
  </si>
  <si>
    <t>CQCVKE0047392</t>
  </si>
  <si>
    <t>CQCVKE0047393</t>
  </si>
  <si>
    <t>CQCVKE0047394</t>
  </si>
  <si>
    <t>CQCVKE0047395</t>
  </si>
  <si>
    <t>CQCVKE0047399</t>
  </si>
  <si>
    <t>CQCVKE0047400</t>
  </si>
  <si>
    <t>CQCVKE0045487</t>
  </si>
  <si>
    <t>CQCVKE0045488</t>
  </si>
  <si>
    <t>CQCVKE0045485</t>
  </si>
  <si>
    <t>CQCVKE0045486</t>
  </si>
  <si>
    <t>CQCVKE0045483</t>
  </si>
  <si>
    <t>CQCVKE0045484</t>
  </si>
  <si>
    <t>CQCVKE0045565</t>
  </si>
  <si>
    <t>CQCVKE0045566</t>
  </si>
  <si>
    <t>ITUTI</t>
  </si>
  <si>
    <t>CQCVKE0045577</t>
  </si>
  <si>
    <t>CQCVKE0045578</t>
  </si>
  <si>
    <t>CQCVKE0045481</t>
  </si>
  <si>
    <t>CQCVKE0045482</t>
  </si>
  <si>
    <t>CQCVKE0045595</t>
  </si>
  <si>
    <t>CQCVKE0045596</t>
  </si>
  <si>
    <t>CQCVKE0045403</t>
  </si>
  <si>
    <t>CQCVKE0045480</t>
  </si>
  <si>
    <t>CQCVKE0045597</t>
  </si>
  <si>
    <t>CQCVKE0045598</t>
  </si>
  <si>
    <t>MUTONO</t>
  </si>
  <si>
    <t>CQCVKE0045404</t>
  </si>
  <si>
    <t>CQCVKE0045500</t>
  </si>
  <si>
    <t>ESHISISIA</t>
  </si>
  <si>
    <t>CQCVKE0045587</t>
  </si>
  <si>
    <t>CQCVKE0045588</t>
  </si>
  <si>
    <t>CQCVKE0045563</t>
  </si>
  <si>
    <t>CQCVKE0045564</t>
  </si>
  <si>
    <t>CQCVKE0045555</t>
  </si>
  <si>
    <t>CQCVKE0045560</t>
  </si>
  <si>
    <t>CQCVKE0045583</t>
  </si>
  <si>
    <t>CQCVKE0045586</t>
  </si>
  <si>
    <t>CQCVKE0045599</t>
  </si>
  <si>
    <t>CQCVKE0045600</t>
  </si>
  <si>
    <t>CQCVKE0046385</t>
  </si>
  <si>
    <t>CQCVKE0046386</t>
  </si>
  <si>
    <t>CQCVKE0046383</t>
  </si>
  <si>
    <t>CQCVKE0046384</t>
  </si>
  <si>
    <t>CQCVKE0047431</t>
  </si>
  <si>
    <t>CQCVKE0047432</t>
  </si>
  <si>
    <t>CQCVKE0045293</t>
  </si>
  <si>
    <t>CQCVKE0045294</t>
  </si>
  <si>
    <t>CQCVKE0045478</t>
  </si>
  <si>
    <t>CQCVKE0045479</t>
  </si>
  <si>
    <t>CQCVKE0045301</t>
  </si>
  <si>
    <t>CQCVKE0045302</t>
  </si>
  <si>
    <t>MUSHISERE</t>
  </si>
  <si>
    <t>CQCVKE0042342</t>
  </si>
  <si>
    <t>CQCVKE0042341</t>
  </si>
  <si>
    <t>CQCVKE0042343</t>
  </si>
  <si>
    <t>CQCVKE0042344</t>
  </si>
  <si>
    <t>CQCVKE0045303</t>
  </si>
  <si>
    <t>CQCVKE0045304</t>
  </si>
  <si>
    <t>CQCVKE0045305</t>
  </si>
  <si>
    <t>CQCVKE0045306</t>
  </si>
  <si>
    <t>CQCVKE0045477</t>
  </si>
  <si>
    <t>CQCVKE0045499</t>
  </si>
  <si>
    <t>CQCVKE0042345</t>
  </si>
  <si>
    <t>CQCVKE0042346</t>
  </si>
  <si>
    <t>KIAMNYERI</t>
  </si>
  <si>
    <t>CQCVKE0045468</t>
  </si>
  <si>
    <t>CQCVKE0045465</t>
  </si>
  <si>
    <t>LUMINO</t>
  </si>
  <si>
    <t>CQCVKE0042347</t>
  </si>
  <si>
    <t>CQCVKE0042348</t>
  </si>
  <si>
    <t>CQCVKE0045475</t>
  </si>
  <si>
    <t>CQCVKE0045476</t>
  </si>
  <si>
    <t>CQCVKE0045473</t>
  </si>
  <si>
    <t>CQCVKE0045474</t>
  </si>
  <si>
    <t>CQCVKE0042349</t>
  </si>
  <si>
    <t>CQCVKE0042350</t>
  </si>
  <si>
    <t>CQCVKE0045307</t>
  </si>
  <si>
    <t>CQCVKE0045308</t>
  </si>
  <si>
    <t>CQCVKE0045471</t>
  </si>
  <si>
    <t>CQCVKE0045472</t>
  </si>
  <si>
    <t>CQCVKE0042351</t>
  </si>
  <si>
    <t>CQCVKE0042352</t>
  </si>
  <si>
    <t>KIHINGO</t>
  </si>
  <si>
    <t>CQCVKE0042353</t>
  </si>
  <si>
    <t>CQCVKE0042354</t>
  </si>
  <si>
    <t>ONJIRU</t>
  </si>
  <si>
    <t>CQCVKE0042356</t>
  </si>
  <si>
    <t>CQCVKE0042355</t>
  </si>
  <si>
    <t>KIONYO</t>
  </si>
  <si>
    <t>CQCVKE0045309</t>
  </si>
  <si>
    <t>CQCVKE0045310</t>
  </si>
  <si>
    <t>BUMINI</t>
  </si>
  <si>
    <t>CQCVKE0045459</t>
  </si>
  <si>
    <t>CQCVKE0045462</t>
  </si>
  <si>
    <t>NABWINOBI</t>
  </si>
  <si>
    <t>CQCVKE0045299</t>
  </si>
  <si>
    <t>CQCVKE0045300</t>
  </si>
  <si>
    <t>CQCVKE0047443</t>
  </si>
  <si>
    <t>CQCVKE0047444</t>
  </si>
  <si>
    <t>MURURIINI</t>
  </si>
  <si>
    <t>CQCVKE0042357</t>
  </si>
  <si>
    <t>CQCVKE0042358</t>
  </si>
  <si>
    <t>GATHINJA</t>
  </si>
  <si>
    <t>CQCVKE0042359</t>
  </si>
  <si>
    <t>CQCVKE0042360</t>
  </si>
  <si>
    <t>CQCVKE0042361</t>
  </si>
  <si>
    <t>CQCVKE0042362</t>
  </si>
  <si>
    <t>CQCVKE0042364</t>
  </si>
  <si>
    <t>CQCVKE0042363</t>
  </si>
  <si>
    <t>MUTUYA</t>
  </si>
  <si>
    <t>CQCVKE0042491</t>
  </si>
  <si>
    <t>CQCVKE0042492</t>
  </si>
  <si>
    <t>MUIRIGO</t>
  </si>
  <si>
    <t>CQCVKE0042365</t>
  </si>
  <si>
    <t>CQCVKE0042366</t>
  </si>
  <si>
    <t>MUIRIGU</t>
  </si>
  <si>
    <t>CQCVKE0042367</t>
  </si>
  <si>
    <t>CQCVKE0042368</t>
  </si>
  <si>
    <t>CQCVKE0042369</t>
  </si>
  <si>
    <t>CQCVKE0042370</t>
  </si>
  <si>
    <t>CQCVKE0042372</t>
  </si>
  <si>
    <t>CQCVKE0042371</t>
  </si>
  <si>
    <t>CQCVKE0042373</t>
  </si>
  <si>
    <t>CQCVKE0042374</t>
  </si>
  <si>
    <t>CQCVKE0042375</t>
  </si>
  <si>
    <t>CQCVKE0042376</t>
  </si>
  <si>
    <t>CQCVKE0042377</t>
  </si>
  <si>
    <t>CQCVKE0042378</t>
  </si>
  <si>
    <t>CQCVKE0042379</t>
  </si>
  <si>
    <t>CQCVKE0042380</t>
  </si>
  <si>
    <t>KARIRA</t>
  </si>
  <si>
    <t>CQCVKE0042381</t>
  </si>
  <si>
    <t>CQCVKE0042382</t>
  </si>
  <si>
    <t>CQCVKE0042400</t>
  </si>
  <si>
    <t>CQCVKE0042399</t>
  </si>
  <si>
    <t>KAGEMBE</t>
  </si>
  <si>
    <t>CQCVKE0042384</t>
  </si>
  <si>
    <t>CQCVKE0042383</t>
  </si>
  <si>
    <t>KIRIARIA</t>
  </si>
  <si>
    <t>CQCVKE0042396</t>
  </si>
  <si>
    <t>CQCVKE0042397</t>
  </si>
  <si>
    <t>CQCVKE0042385</t>
  </si>
  <si>
    <t>CQCVKE0042398</t>
  </si>
  <si>
    <t>CQCVKE0042388</t>
  </si>
  <si>
    <t>CQCVKE0042389</t>
  </si>
  <si>
    <t>CQCVKE0042390</t>
  </si>
  <si>
    <t>CQCVKE0042391</t>
  </si>
  <si>
    <t>CQCVKE0045460</t>
  </si>
  <si>
    <t>CQCVKE0045461</t>
  </si>
  <si>
    <t>EBUSAMBE</t>
  </si>
  <si>
    <t>CQCVKE0042393</t>
  </si>
  <si>
    <t>CQCVKE0042392</t>
  </si>
  <si>
    <t>CQCVKE0046381</t>
  </si>
  <si>
    <t>CQCVKE0046382</t>
  </si>
  <si>
    <t>EMKOIN</t>
  </si>
  <si>
    <t>CQCVKE0046379</t>
  </si>
  <si>
    <t>CQCVKE0046380</t>
  </si>
  <si>
    <t>CQCVKE0046377</t>
  </si>
  <si>
    <t>CQCVKE0046378</t>
  </si>
  <si>
    <t>CQCVKE0045311</t>
  </si>
  <si>
    <t>CQCVKE0045312</t>
  </si>
  <si>
    <t>CQCVKE0045313</t>
  </si>
  <si>
    <t>CQCVKE0045314</t>
  </si>
  <si>
    <t>CQCVKE0042395</t>
  </si>
  <si>
    <t>CQCVKE0042394</t>
  </si>
  <si>
    <t>KAHUHO</t>
  </si>
  <si>
    <t>CQCVKE0042489</t>
  </si>
  <si>
    <t>CQCVKE0042490</t>
  </si>
  <si>
    <t>CQCVKE0042001</t>
  </si>
  <si>
    <t>CQCVKE0042002</t>
  </si>
  <si>
    <t>CQCVKE0042004</t>
  </si>
  <si>
    <t>CQCVKE0042003</t>
  </si>
  <si>
    <t>CQCVKE0042099</t>
  </si>
  <si>
    <t>CQCVKE0042100</t>
  </si>
  <si>
    <t>CQCVKE0045445</t>
  </si>
  <si>
    <t>CQCVKE0045446</t>
  </si>
  <si>
    <t>CQCVKE0042008</t>
  </si>
  <si>
    <t>CQCVKE0042007</t>
  </si>
  <si>
    <t>KANGONGO</t>
  </si>
  <si>
    <t>CQCVKE0042097</t>
  </si>
  <si>
    <t>CQCVKE0042098</t>
  </si>
  <si>
    <t>CQCVKE0042096</t>
  </si>
  <si>
    <t>CQCVKE0042095</t>
  </si>
  <si>
    <t>CQCVKE0042093</t>
  </si>
  <si>
    <t>CQCVKE0042094</t>
  </si>
  <si>
    <t>CQCVKE0042009</t>
  </si>
  <si>
    <t>CQCVKE0042010</t>
  </si>
  <si>
    <t>CQCVKE0042091</t>
  </si>
  <si>
    <t>CQCVKE0042092</t>
  </si>
  <si>
    <t>KAGIKO B</t>
  </si>
  <si>
    <t>CQCVKE0042089</t>
  </si>
  <si>
    <t>CQCVKE0042090</t>
  </si>
  <si>
    <t>CQCVKE0042087</t>
  </si>
  <si>
    <t>CQCVKE0042088</t>
  </si>
  <si>
    <t>CQCVKE0045439</t>
  </si>
  <si>
    <t>CQCVKE0045440</t>
  </si>
  <si>
    <t>ESHIKHONDI</t>
  </si>
  <si>
    <t>CQCVKE0045407</t>
  </si>
  <si>
    <t>CQCVKE0045408</t>
  </si>
  <si>
    <t>CQCVKE0045438</t>
  </si>
  <si>
    <t>CQCVKE0045409</t>
  </si>
  <si>
    <t>MUNG'UNGU</t>
  </si>
  <si>
    <t>CQCVKE0045457</t>
  </si>
  <si>
    <t>CQCVKE0045458</t>
  </si>
  <si>
    <t>CQCVKE0045436</t>
  </si>
  <si>
    <t>CQCVKE0045437</t>
  </si>
  <si>
    <t>MAIRA</t>
  </si>
  <si>
    <t>CQCVKE0045315</t>
  </si>
  <si>
    <t>CQCVKE0045316</t>
  </si>
  <si>
    <t>CQCVKE0045317</t>
  </si>
  <si>
    <t>CQCVKE0045318</t>
  </si>
  <si>
    <t>SHITAA</t>
  </si>
  <si>
    <t>CQCVKE0045319</t>
  </si>
  <si>
    <t>CQCVKE0045320</t>
  </si>
  <si>
    <t>CQCVKE0045321</t>
  </si>
  <si>
    <t>CQCVKE0045322</t>
  </si>
  <si>
    <t>CQCVKE0045463</t>
  </si>
  <si>
    <t>CQCVKE0045464</t>
  </si>
  <si>
    <t>EBUYESHERA</t>
  </si>
  <si>
    <t>CQCVKE0042012</t>
  </si>
  <si>
    <t>CQCVKE0042011</t>
  </si>
  <si>
    <t>MUKUYU</t>
  </si>
  <si>
    <t>CQCVKE0042086</t>
  </si>
  <si>
    <t>CQCVKE0042085</t>
  </si>
  <si>
    <t>CQCVKE0042084</t>
  </si>
  <si>
    <t>CQCVKE0042083</t>
  </si>
  <si>
    <t>CQCVKE0042014</t>
  </si>
  <si>
    <t>CQCVKE0042013</t>
  </si>
  <si>
    <t>CQCVKE0042082</t>
  </si>
  <si>
    <t>CQCVKE0042081</t>
  </si>
  <si>
    <t>CQCVKE0042080</t>
  </si>
  <si>
    <t>CQCVKE0042079</t>
  </si>
  <si>
    <t>GAGANGA</t>
  </si>
  <si>
    <t>CQCVKE0047411</t>
  </si>
  <si>
    <t>CQCVKE0047412</t>
  </si>
  <si>
    <t>CQCVKE0047413</t>
  </si>
  <si>
    <t>CQCVKE0047414</t>
  </si>
  <si>
    <t>CQCVKE0047419</t>
  </si>
  <si>
    <t>CQCVKE0047420</t>
  </si>
  <si>
    <t>CQCVKE0047421</t>
  </si>
  <si>
    <t>CQCVKE0047422</t>
  </si>
  <si>
    <t>CQCVKE0047423</t>
  </si>
  <si>
    <t>CQCVKE0047424</t>
  </si>
  <si>
    <t>CQCVKE0042016</t>
  </si>
  <si>
    <t>CQCVKE0042015</t>
  </si>
  <si>
    <t>KIHARO</t>
  </si>
  <si>
    <t>CQCVKE0042078</t>
  </si>
  <si>
    <t>CQCVKE0042077</t>
  </si>
  <si>
    <t>KIRUNGU</t>
  </si>
  <si>
    <t>CQCVKE0042075</t>
  </si>
  <si>
    <t>CQCVKE0042076</t>
  </si>
  <si>
    <t>KIANJOKI</t>
  </si>
  <si>
    <t>CQCVKE0045453</t>
  </si>
  <si>
    <t>CQCVKE0045456</t>
  </si>
  <si>
    <t>CQCVKE0045451</t>
  </si>
  <si>
    <t>CQCVKE0045452</t>
  </si>
  <si>
    <t>CQCVKE0042073</t>
  </si>
  <si>
    <t>CQCVKE0042074</t>
  </si>
  <si>
    <t>KAHORE</t>
  </si>
  <si>
    <t>CQCVKE0042072</t>
  </si>
  <si>
    <t>CQCVKE0042071</t>
  </si>
  <si>
    <t>MUKUI</t>
  </si>
  <si>
    <t>CQCVKE0045449</t>
  </si>
  <si>
    <t>CQCVKE0045450</t>
  </si>
  <si>
    <t>CQCVKE0042069</t>
  </si>
  <si>
    <t>CQCVKE0042070</t>
  </si>
  <si>
    <t>CQCVKE0042067</t>
  </si>
  <si>
    <t>CQCVKE0042068</t>
  </si>
  <si>
    <t>CQCVKE0045447</t>
  </si>
  <si>
    <t>CQCVKE0045448</t>
  </si>
  <si>
    <t>CQCVKE0042065</t>
  </si>
  <si>
    <t>CQCVKE0042066</t>
  </si>
  <si>
    <t>CQCVKE0042063</t>
  </si>
  <si>
    <t>CQCVKE0042064</t>
  </si>
  <si>
    <t>CQCVKE0042062</t>
  </si>
  <si>
    <t>CQCVKE0042061</t>
  </si>
  <si>
    <t>CQCVKE0045443</t>
  </si>
  <si>
    <t>CQCVKE0045444</t>
  </si>
  <si>
    <t>CQCVKE0042060</t>
  </si>
  <si>
    <t>CQCVKE0042059</t>
  </si>
  <si>
    <t>CQCVKE0042017</t>
  </si>
  <si>
    <t>CQCVKE0042018</t>
  </si>
  <si>
    <t>CQCVKE0042161</t>
  </si>
  <si>
    <t>CQCVKE0042153</t>
  </si>
  <si>
    <t>GATHARAINI</t>
  </si>
  <si>
    <t>CQCVKE0042057</t>
  </si>
  <si>
    <t>CQCVKE0042058</t>
  </si>
  <si>
    <t>KAMUNE</t>
  </si>
  <si>
    <t>CQCVKE0047396</t>
  </si>
  <si>
    <t>CQCVKE0047397</t>
  </si>
  <si>
    <t>KARIRAU GAKOIGO VILLAGE</t>
  </si>
  <si>
    <t>CQCVKE0047367</t>
  </si>
  <si>
    <t>CQCVKE0047398</t>
  </si>
  <si>
    <t>KARIRAU VILLAGE</t>
  </si>
  <si>
    <t>CQCVKE0046210</t>
  </si>
  <si>
    <t>CQCVKE0046211</t>
  </si>
  <si>
    <t>KARIRAU MIAKINI VILLAGE</t>
  </si>
  <si>
    <t>CQCVKE0046212</t>
  </si>
  <si>
    <t>CQCVKE0046213</t>
  </si>
  <si>
    <t>GATUKUYU VILLAGE</t>
  </si>
  <si>
    <t>CQCVKE0046214</t>
  </si>
  <si>
    <t>CQCVKE0046215</t>
  </si>
  <si>
    <t>CQCVKE0046216</t>
  </si>
  <si>
    <t>CQCVKE0046217</t>
  </si>
  <si>
    <t>CQCVKE0046218</t>
  </si>
  <si>
    <t>CQCVKE0046219</t>
  </si>
  <si>
    <t>MIAKINI VILLAGE</t>
  </si>
  <si>
    <t>CQCVKE0042056</t>
  </si>
  <si>
    <t>CQCVKE0042055</t>
  </si>
  <si>
    <t>KAWARUIWA</t>
  </si>
  <si>
    <t>CQCVKE0042897</t>
  </si>
  <si>
    <t>CQCVKE0042896</t>
  </si>
  <si>
    <t>CQCVKE0042027</t>
  </si>
  <si>
    <t>CQCVKE0042026</t>
  </si>
  <si>
    <t>KARUGA</t>
  </si>
  <si>
    <t>CQCVKE0042054</t>
  </si>
  <si>
    <t>CQCVKE0042053</t>
  </si>
  <si>
    <t>CQCVKE0042052</t>
  </si>
  <si>
    <t>CQCVKE0042051</t>
  </si>
  <si>
    <t>CQCVKE0042029</t>
  </si>
  <si>
    <t>CQCVKE0042028</t>
  </si>
  <si>
    <t>CQCVKE0042030</t>
  </si>
  <si>
    <t>CQCVKE0042031</t>
  </si>
  <si>
    <t>MUKIRA</t>
  </si>
  <si>
    <t>CQCVKE0042049</t>
  </si>
  <si>
    <t>CQCVKE0042050</t>
  </si>
  <si>
    <t>CQCVKE0042048</t>
  </si>
  <si>
    <t>CQCVKE0042047</t>
  </si>
  <si>
    <t>KAMAKWA</t>
  </si>
  <si>
    <t>CQCVKE0042045</t>
  </si>
  <si>
    <t>CQCVKE0042046</t>
  </si>
  <si>
    <t>CQCVKE0042033</t>
  </si>
  <si>
    <t>CQCVKE0042032</t>
  </si>
  <si>
    <t>KIRITI</t>
  </si>
  <si>
    <t>CQCVKE0042034</t>
  </si>
  <si>
    <t>CQCVKE0042035</t>
  </si>
  <si>
    <t>CQCVKE0042043</t>
  </si>
  <si>
    <t>CQCVKE0042044</t>
  </si>
  <si>
    <t>MATHANJE</t>
  </si>
  <si>
    <t>CQCVKE0042036</t>
  </si>
  <si>
    <t>CQCVKE0042037</t>
  </si>
  <si>
    <t>CQCVKE0046220</t>
  </si>
  <si>
    <t>CQCVKE0046221</t>
  </si>
  <si>
    <t>CQCVKE0046222</t>
  </si>
  <si>
    <t>CQCVKE0046223</t>
  </si>
  <si>
    <t>CQCVKE0046224</t>
  </si>
  <si>
    <t>CQCVKE0046225</t>
  </si>
  <si>
    <t>CQCVKE0046226</t>
  </si>
  <si>
    <t>CQCVKE0046227</t>
  </si>
  <si>
    <t>CQCVKE0046228</t>
  </si>
  <si>
    <t>CQCVKE0046229</t>
  </si>
  <si>
    <t>CQCVKE0046230</t>
  </si>
  <si>
    <t>CQCVKE0046231</t>
  </si>
  <si>
    <t>CQCVKE0047425</t>
  </si>
  <si>
    <t>CQCVKE0047426</t>
  </si>
  <si>
    <t>CQCVKE0046375</t>
  </si>
  <si>
    <t>CQCVKE0046376</t>
  </si>
  <si>
    <t>KAPSERTON</t>
  </si>
  <si>
    <t>CQCVKE0047427</t>
  </si>
  <si>
    <t>CQCVKE0047428</t>
  </si>
  <si>
    <t>CQCVKE0047430</t>
  </si>
  <si>
    <t>CQCVKE0047429</t>
  </si>
  <si>
    <t>CQCVKE0047433</t>
  </si>
  <si>
    <t>CQCVKE0047434</t>
  </si>
  <si>
    <t>CQCVKE0045425</t>
  </si>
  <si>
    <t>CQCVKE0045426</t>
  </si>
  <si>
    <t>CQCVKE0045279</t>
  </si>
  <si>
    <t>CQCVKE0045280</t>
  </si>
  <si>
    <t>CQCVKE0045430</t>
  </si>
  <si>
    <t>CQCVKE0045431</t>
  </si>
  <si>
    <t>CQCVKE0045323</t>
  </si>
  <si>
    <t>CQCVKE0045324</t>
  </si>
  <si>
    <t>CQCVKE0045325</t>
  </si>
  <si>
    <t>CQCVKE0045326</t>
  </si>
  <si>
    <t>NAMUNDERA</t>
  </si>
  <si>
    <t>CQCVKE0045327</t>
  </si>
  <si>
    <t>CQCVKE0045328</t>
  </si>
  <si>
    <t>CQCVKE0045329</t>
  </si>
  <si>
    <t>CQCVKE0045330</t>
  </si>
  <si>
    <t>CQCVKE0046232</t>
  </si>
  <si>
    <t>CQCVKE0046233</t>
  </si>
  <si>
    <t>CQCVKE0046373</t>
  </si>
  <si>
    <t>CQCVKE0046374</t>
  </si>
  <si>
    <t>OUTSPAN</t>
  </si>
  <si>
    <t>CQCVKE0047435</t>
  </si>
  <si>
    <t>CQCVKE0047436</t>
  </si>
  <si>
    <t>CQCVKE0047437</t>
  </si>
  <si>
    <t>CQCVKE0047438</t>
  </si>
  <si>
    <t>CQCVKE0047439</t>
  </si>
  <si>
    <t>CQCVKE0047440</t>
  </si>
  <si>
    <t>CQCVKE0047441</t>
  </si>
  <si>
    <t>CQCVKE0047442</t>
  </si>
  <si>
    <t>CQCVKE0046234</t>
  </si>
  <si>
    <t>CQCVKE0046235</t>
  </si>
  <si>
    <t>CQCVKE0046236</t>
  </si>
  <si>
    <t>CQCVKE0046237</t>
  </si>
  <si>
    <t>CQCVKE0046238</t>
  </si>
  <si>
    <t>CQCVKE0046239</t>
  </si>
  <si>
    <t>CQCVKE0047445</t>
  </si>
  <si>
    <t>CQCVKE0047446</t>
  </si>
  <si>
    <t>NDINGORO</t>
  </si>
  <si>
    <t>CQCVKE0046240</t>
  </si>
  <si>
    <t>CQCVKE0046241</t>
  </si>
  <si>
    <t>CQCVKE0042039</t>
  </si>
  <si>
    <t>CQCVKE0042038</t>
  </si>
  <si>
    <t>MIRIRA</t>
  </si>
  <si>
    <t>CQCVKE0045331</t>
  </si>
  <si>
    <t>CQCVKE0045332</t>
  </si>
  <si>
    <t>CQCVKE0045333</t>
  </si>
  <si>
    <t>CQCVKE0045334</t>
  </si>
  <si>
    <t>BUNYANG'ANYI</t>
  </si>
  <si>
    <t>CQCVKE0045405</t>
  </si>
  <si>
    <t>CQCVKE0045406</t>
  </si>
  <si>
    <t>CQCVKE0045441</t>
  </si>
  <si>
    <t>CQCVKE0045442</t>
  </si>
  <si>
    <t>CQCVKE0045335</t>
  </si>
  <si>
    <t>CQCVKE0045336</t>
  </si>
  <si>
    <t>CQCVKE0045337</t>
  </si>
  <si>
    <t>CQCVKE0045338</t>
  </si>
  <si>
    <t>CQCVKE0047447</t>
  </si>
  <si>
    <t>CQCVKE0047448</t>
  </si>
  <si>
    <t>CQCVKE0045343</t>
  </si>
  <si>
    <t>CQCVKE0045344</t>
  </si>
  <si>
    <t>CQCVKE0045345</t>
  </si>
  <si>
    <t>CQCVKE0045346</t>
  </si>
  <si>
    <t>EBUTUNYI</t>
  </si>
  <si>
    <t>CQCVKE0045347</t>
  </si>
  <si>
    <t>CQCVKE0045348</t>
  </si>
  <si>
    <t>CQCVKE0045349</t>
  </si>
  <si>
    <t>CQCVKE0045350</t>
  </si>
  <si>
    <t>KHWIONDWE</t>
  </si>
  <si>
    <t>CQCVKE0045351</t>
  </si>
  <si>
    <t>CQCVKE0045352</t>
  </si>
  <si>
    <t>EBUKALAMA</t>
  </si>
  <si>
    <t>CQCVKE0045353</t>
  </si>
  <si>
    <t>CQCVKE0045354</t>
  </si>
  <si>
    <t>EBUBOLE</t>
  </si>
  <si>
    <t>CQCVKE0045355</t>
  </si>
  <si>
    <t>CQCVKE0045356</t>
  </si>
  <si>
    <t>INDOLI</t>
  </si>
  <si>
    <t>CQCVKE0045357</t>
  </si>
  <si>
    <t>CQCVKE0045358</t>
  </si>
  <si>
    <t>CQCVKE0045359</t>
  </si>
  <si>
    <t>CQCVKE0045360</t>
  </si>
  <si>
    <t>CQCVKE0045361</t>
  </si>
  <si>
    <t>CQCVKE0045362</t>
  </si>
  <si>
    <t>CQCVKE0045365</t>
  </si>
  <si>
    <t>CQCVKE0045366</t>
  </si>
  <si>
    <t>KHABONDI</t>
  </si>
  <si>
    <t>CQCVKE0046242</t>
  </si>
  <si>
    <t>CQCVKE0046243</t>
  </si>
  <si>
    <t>CQCVKE0047449</t>
  </si>
  <si>
    <t>CQCVKE0047450</t>
  </si>
  <si>
    <t>CQCVKE0046245</t>
  </si>
  <si>
    <t>CQCVKE0046244</t>
  </si>
  <si>
    <t>NJI-ITHATU VILLAGE</t>
  </si>
  <si>
    <t>CQCVKE0047451</t>
  </si>
  <si>
    <t>CQCVKE0047452</t>
  </si>
  <si>
    <t>KARIMA</t>
  </si>
  <si>
    <t>CQCVKE0047453</t>
  </si>
  <si>
    <t>CQCVKE0047454</t>
  </si>
  <si>
    <t>CQCVKE0047455</t>
  </si>
  <si>
    <t>CQCVKE0047456</t>
  </si>
  <si>
    <t>CQCVKE0046371</t>
  </si>
  <si>
    <t>CQCVKE0046372</t>
  </si>
  <si>
    <t>KAPBIEMIT</t>
  </si>
  <si>
    <t>CQCVKE0046246</t>
  </si>
  <si>
    <t>CQCVKE0046247</t>
  </si>
  <si>
    <t>IYEGO MUINI VILLAGE</t>
  </si>
  <si>
    <t>CQCVKE0047457</t>
  </si>
  <si>
    <t>CQCVKE0047458</t>
  </si>
  <si>
    <t>CQCVKE0047459</t>
  </si>
  <si>
    <t>CQCVKE0047460</t>
  </si>
  <si>
    <t>CQCVKE0046248</t>
  </si>
  <si>
    <t>CQCVKE0046249</t>
  </si>
  <si>
    <t>CQCVKE0047461</t>
  </si>
  <si>
    <t>CQCVKE0047462</t>
  </si>
  <si>
    <t>CQCVKE0047463</t>
  </si>
  <si>
    <t>CQCVKE0047464</t>
  </si>
  <si>
    <t>CQCVKE0047465</t>
  </si>
  <si>
    <t>CQCVKE0047466</t>
  </si>
  <si>
    <t>CQCVKE0046250</t>
  </si>
  <si>
    <t>CQCVKE0046251</t>
  </si>
  <si>
    <t>CQCVKE0047468</t>
  </si>
  <si>
    <t>CQCVKE0047467</t>
  </si>
  <si>
    <t>CQCVKE0042040</t>
  </si>
  <si>
    <t>CQCVKE0042019</t>
  </si>
  <si>
    <t>CQCVKE0042042</t>
  </si>
  <si>
    <t>CQCVKE0042041</t>
  </si>
  <si>
    <t>NDIABU</t>
  </si>
  <si>
    <t>CQCVKE0042299</t>
  </si>
  <si>
    <t>CQCVKE0042300</t>
  </si>
  <si>
    <t>CHUHA</t>
  </si>
  <si>
    <t>CQCVKE0042297</t>
  </si>
  <si>
    <t>CQCVKE0042298</t>
  </si>
  <si>
    <t>CQCVKE0042295</t>
  </si>
  <si>
    <t>CQCVKE0042296</t>
  </si>
  <si>
    <t>KIONYU</t>
  </si>
  <si>
    <t>CQCVKE0042293</t>
  </si>
  <si>
    <t>CQCVKE0042294</t>
  </si>
  <si>
    <t>NJIRUINI</t>
  </si>
  <si>
    <t>CQCVKE0042292</t>
  </si>
  <si>
    <t>CQCVKE0042291</t>
  </si>
  <si>
    <t>CQCVKE0045367</t>
  </si>
  <si>
    <t>CQCVKE0045368</t>
  </si>
  <si>
    <t>MWIKALI</t>
  </si>
  <si>
    <t>CQCVKE0045410</t>
  </si>
  <si>
    <t>CQCVKE0045411</t>
  </si>
  <si>
    <t>CQCVKE0042290</t>
  </si>
  <si>
    <t>CQCVKE0042289</t>
  </si>
  <si>
    <t>CQCVKE0045454</t>
  </si>
  <si>
    <t>CQCVKE0045455</t>
  </si>
  <si>
    <t>CQCVKE0042287</t>
  </si>
  <si>
    <t>CQCVKE0042288</t>
  </si>
  <si>
    <t>CQCVKE0045434</t>
  </si>
  <si>
    <t>CQCVKE0045435</t>
  </si>
  <si>
    <t>CQCVKE0046252</t>
  </si>
  <si>
    <t>CQCVKE0046253</t>
  </si>
  <si>
    <t>CQCVKE0046254</t>
  </si>
  <si>
    <t>CQCVKE0046255</t>
  </si>
  <si>
    <t>CQCVKE0046256</t>
  </si>
  <si>
    <t>CQCVKE0046257</t>
  </si>
  <si>
    <t>CQCVKE0046258</t>
  </si>
  <si>
    <t>CQCVKE0046259</t>
  </si>
  <si>
    <t>CQCVKE0046260</t>
  </si>
  <si>
    <t>CQCVKE0046261</t>
  </si>
  <si>
    <t>GITHUNGURI VILLAGE</t>
  </si>
  <si>
    <t>CQCVKE0046262</t>
  </si>
  <si>
    <t>CQCVKE0046263</t>
  </si>
  <si>
    <t>KAHITI VILLAGE</t>
  </si>
  <si>
    <t>CQCVKE0046264</t>
  </si>
  <si>
    <t>CQCVKE0046265</t>
  </si>
  <si>
    <t>IYEGO GATHIMA VILLAGE</t>
  </si>
  <si>
    <t>CQCVKE0046266</t>
  </si>
  <si>
    <t>CQCVKE0046267</t>
  </si>
  <si>
    <t>CQCVKE0046269</t>
  </si>
  <si>
    <t>CQCVKE0046268</t>
  </si>
  <si>
    <t>CQCVKE0046271</t>
  </si>
  <si>
    <t>CQCVKE0046270</t>
  </si>
  <si>
    <t>CQCVKE0046272</t>
  </si>
  <si>
    <t>CQCVKE0046273</t>
  </si>
  <si>
    <t>CQCVKE0046274</t>
  </si>
  <si>
    <t>CQCVKE0046275</t>
  </si>
  <si>
    <t>CQCVKE0046276</t>
  </si>
  <si>
    <t>CQCVKE0046277</t>
  </si>
  <si>
    <t>CQCVKE0046278</t>
  </si>
  <si>
    <t>CQCVKE0046279</t>
  </si>
  <si>
    <t>CQCVKE0047469</t>
  </si>
  <si>
    <t>CQCVKE0047470</t>
  </si>
  <si>
    <t>KIHINDU</t>
  </si>
  <si>
    <t>CQCVKE0046280</t>
  </si>
  <si>
    <t>CQCVKE0046281</t>
  </si>
  <si>
    <t>CQCVKE0046285</t>
  </si>
  <si>
    <t>CQCVKE0046286</t>
  </si>
  <si>
    <t>CQCVKE0047471</t>
  </si>
  <si>
    <t>CQCVKE0047472</t>
  </si>
  <si>
    <t>CQCVKE0047473</t>
  </si>
  <si>
    <t>CQCVKE0047474</t>
  </si>
  <si>
    <t>CQCVKE0046287</t>
  </si>
  <si>
    <t>CQCVKE0046288</t>
  </si>
  <si>
    <t>CQCVKE0047475</t>
  </si>
  <si>
    <t>CQCVKE0047476</t>
  </si>
  <si>
    <t>CQCVKE0047477</t>
  </si>
  <si>
    <t>CQCVKE0047478</t>
  </si>
  <si>
    <t>GACURU</t>
  </si>
  <si>
    <t>CQCVKE0045419</t>
  </si>
  <si>
    <t>CQCVKE0045420</t>
  </si>
  <si>
    <t>CQCVKE0045423</t>
  </si>
  <si>
    <t>CQCVKE0045424</t>
  </si>
  <si>
    <t>ITETE</t>
  </si>
  <si>
    <t>CQCVKE0045428</t>
  </si>
  <si>
    <t>CQCVKE0045429</t>
  </si>
  <si>
    <t>CQCVKE0045291</t>
  </si>
  <si>
    <t>CQCVKE0045292</t>
  </si>
  <si>
    <t>CQCVKE0045289</t>
  </si>
  <si>
    <t>CQCVKE0045290</t>
  </si>
  <si>
    <t>CQCVKE0045287</t>
  </si>
  <si>
    <t>CQCVKE0045288</t>
  </si>
  <si>
    <t>CQCVKE0046369</t>
  </si>
  <si>
    <t>CQCVKE0046370</t>
  </si>
  <si>
    <t>MAILING NNE</t>
  </si>
  <si>
    <t>CQCVKE0046289</t>
  </si>
  <si>
    <t>CQCVKE0046290</t>
  </si>
  <si>
    <t>CQCVKE0046367</t>
  </si>
  <si>
    <t>CQCVKE0046368</t>
  </si>
  <si>
    <t>MAILLI NNE</t>
  </si>
  <si>
    <t>CQCVKE0046291</t>
  </si>
  <si>
    <t>CQCVKE0046292</t>
  </si>
  <si>
    <t>CQCVKE0046293</t>
  </si>
  <si>
    <t>CQCVKE0046294</t>
  </si>
  <si>
    <t>CQCVKE0046365</t>
  </si>
  <si>
    <t>CQCVKE0046366</t>
  </si>
  <si>
    <t>CQCVKE0047700</t>
  </si>
  <si>
    <t>CQCVKE0047699</t>
  </si>
  <si>
    <t>CQCVKE0046282</t>
  </si>
  <si>
    <t>CQCVKE0046283</t>
  </si>
  <si>
    <t>CQCVKE0045421</t>
  </si>
  <si>
    <t>CQCVKE0045422</t>
  </si>
  <si>
    <t>CQCVKE0045589</t>
  </si>
  <si>
    <t>CQCVKE0045590</t>
  </si>
  <si>
    <t>IKOLI</t>
  </si>
  <si>
    <t>CQCVKE0045369</t>
  </si>
  <si>
    <t>CQCVKE0045370</t>
  </si>
  <si>
    <t>EMUTETEMO</t>
  </si>
  <si>
    <t>CQCVKE0045371</t>
  </si>
  <si>
    <t>CQCVKE0045372</t>
  </si>
  <si>
    <t>EMUYERE</t>
  </si>
  <si>
    <t>CQCVKE0045373</t>
  </si>
  <si>
    <t>CQCVKE0045374</t>
  </si>
  <si>
    <t>CQCVKE0045375</t>
  </si>
  <si>
    <t>CQCVKE0045376</t>
  </si>
  <si>
    <t>NGONI</t>
  </si>
  <si>
    <t>CQCVKE0045377</t>
  </si>
  <si>
    <t>CQCVKE0045378</t>
  </si>
  <si>
    <t>CQCVKE0045379</t>
  </si>
  <si>
    <t>CQCVKE0045380</t>
  </si>
  <si>
    <t>SHIKOMARI</t>
  </si>
  <si>
    <t>CQCVKE0045381</t>
  </si>
  <si>
    <t>CQCVKE0045382</t>
  </si>
  <si>
    <t>MUSHIKULU</t>
  </si>
  <si>
    <t>CQCVKE0045383</t>
  </si>
  <si>
    <t>CQCVKE0045384</t>
  </si>
  <si>
    <t>CQCVKE0047480</t>
  </si>
  <si>
    <t>CQCVKE0047479</t>
  </si>
  <si>
    <t>GITHIABU</t>
  </si>
  <si>
    <t>CQCVKE0047481</t>
  </si>
  <si>
    <t>CQCVKE0047482</t>
  </si>
  <si>
    <t>CQCVKE0047487</t>
  </si>
  <si>
    <t>CQCVKE0047488</t>
  </si>
  <si>
    <t>CQCVKE0047489</t>
  </si>
  <si>
    <t>CQCVKE0047490</t>
  </si>
  <si>
    <t>CQCVKE0047492</t>
  </si>
  <si>
    <t>CQCVKE0047491</t>
  </si>
  <si>
    <t>CQCVKE0042022</t>
  </si>
  <si>
    <t>CQCVKE0042023</t>
  </si>
  <si>
    <t>WATUHA</t>
  </si>
  <si>
    <t>CQCVKE0042020</t>
  </si>
  <si>
    <t>CQCVKE0042024</t>
  </si>
  <si>
    <t>KANORERO</t>
  </si>
  <si>
    <t>CQCVKE0042021</t>
  </si>
  <si>
    <t>CQCVKE0042025</t>
  </si>
  <si>
    <t>IHIGAINI</t>
  </si>
  <si>
    <t>CQCVKE0042285</t>
  </si>
  <si>
    <t>CQCVKE0042286</t>
  </si>
  <si>
    <t>KIANGIMA</t>
  </si>
  <si>
    <t>CQCVKE0042284</t>
  </si>
  <si>
    <t>CQCVKE0042283</t>
  </si>
  <si>
    <t>CQCVKE0042282</t>
  </si>
  <si>
    <t>CQCVKE0042281</t>
  </si>
  <si>
    <t>GIATUMU</t>
  </si>
  <si>
    <t>CQCVKE0042280</t>
  </si>
  <si>
    <t>CQCVKE0042279</t>
  </si>
  <si>
    <t>CQCVKE0042277</t>
  </si>
  <si>
    <t>CQCVKE0042278</t>
  </si>
  <si>
    <t>MUKURIA-HUNGU</t>
  </si>
  <si>
    <t>CQCVKE0042276</t>
  </si>
  <si>
    <t>CQCVKE0042275</t>
  </si>
  <si>
    <t>CQCVKE0042274</t>
  </si>
  <si>
    <t>CQCVKE0042273</t>
  </si>
  <si>
    <t>GAKIRA</t>
  </si>
  <si>
    <t>CQCVKE0042272</t>
  </si>
  <si>
    <t>CQCVKE0042271</t>
  </si>
  <si>
    <t>CQCVKE0042269</t>
  </si>
  <si>
    <t>CQCVKE0042270</t>
  </si>
  <si>
    <t>CQCVKE0042268</t>
  </si>
  <si>
    <t>CQCVKE0042267</t>
  </si>
  <si>
    <t>CQCVKE0042266</t>
  </si>
  <si>
    <t>CQCVKE0042265</t>
  </si>
  <si>
    <t>WANJENGI</t>
  </si>
  <si>
    <t>CQCVKE0045203</t>
  </si>
  <si>
    <t>CQCVKE0045204</t>
  </si>
  <si>
    <t>EMUKOKHO</t>
  </si>
  <si>
    <t>CQCVKE0042201</t>
  </si>
  <si>
    <t>CQCVKE0042202</t>
  </si>
  <si>
    <t>CQCVKE0042264</t>
  </si>
  <si>
    <t>CQCVKE0042263</t>
  </si>
  <si>
    <t>KIANJENGE</t>
  </si>
  <si>
    <t>CQCVKE0045412</t>
  </si>
  <si>
    <t>CQCVKE0045432</t>
  </si>
  <si>
    <t>SATOTO</t>
  </si>
  <si>
    <t>CQCVKE0042261</t>
  </si>
  <si>
    <t>CQCVKE0042262</t>
  </si>
  <si>
    <t>KARII</t>
  </si>
  <si>
    <t>CQCVKE0042259</t>
  </si>
  <si>
    <t>CQCVKE0042260</t>
  </si>
  <si>
    <t>CQCVKE0045283</t>
  </si>
  <si>
    <t>CQCVKE0045284</t>
  </si>
  <si>
    <t>SIRISIA</t>
  </si>
  <si>
    <t>CQCVKE0042258</t>
  </si>
  <si>
    <t>CQCVKE0042257</t>
  </si>
  <si>
    <t>IHAGA</t>
  </si>
  <si>
    <t>CQCVKE0046363</t>
  </si>
  <si>
    <t>CQCVKE0046364</t>
  </si>
  <si>
    <t>CQCVKE0046361</t>
  </si>
  <si>
    <t>CQCVKE0046362</t>
  </si>
  <si>
    <t>CQCVKE0046359</t>
  </si>
  <si>
    <t>CQCVKE0046360</t>
  </si>
  <si>
    <t>CQCVKE0046357</t>
  </si>
  <si>
    <t>CQCVKE0046358</t>
  </si>
  <si>
    <t>CQCVKE0046355</t>
  </si>
  <si>
    <t>CQCVKE0046356</t>
  </si>
  <si>
    <t>CQCVKE0047493</t>
  </si>
  <si>
    <t>CQCVKE0047494</t>
  </si>
  <si>
    <t>CQCVKE0047495</t>
  </si>
  <si>
    <t>CQCVKE0047496</t>
  </si>
  <si>
    <t>CQCVKE0045385</t>
  </si>
  <si>
    <t>CQCVKE0045386</t>
  </si>
  <si>
    <t>CQCVKE0045387</t>
  </si>
  <si>
    <t>CQCVKE0045388</t>
  </si>
  <si>
    <t>CQCVKE0045389</t>
  </si>
  <si>
    <t>CQCVKE0045390</t>
  </si>
  <si>
    <t>SHIANDA</t>
  </si>
  <si>
    <t>CQCVKE0045391</t>
  </si>
  <si>
    <t>CQCVKE0045392</t>
  </si>
  <si>
    <t>CQCVKE0042255</t>
  </si>
  <si>
    <t>CQCVKE0042256</t>
  </si>
  <si>
    <t>CQCVKE0042253</t>
  </si>
  <si>
    <t>CQCVKE0042254</t>
  </si>
  <si>
    <t>CQCVKE0042251</t>
  </si>
  <si>
    <t>CQCVKE0042252</t>
  </si>
  <si>
    <t>CQCVKE0042250</t>
  </si>
  <si>
    <t>CQCVKE0042249</t>
  </si>
  <si>
    <t>CQCVKE0042247</t>
  </si>
  <si>
    <t>CQCVKE0042248</t>
  </si>
  <si>
    <t>MUKUI INI</t>
  </si>
  <si>
    <t>CQCVKE0045245</t>
  </si>
  <si>
    <t>CQCVKE0045246</t>
  </si>
  <si>
    <t>MUNGAKHA</t>
  </si>
  <si>
    <t>CQCVKE0042245</t>
  </si>
  <si>
    <t>CQCVKE0042246</t>
  </si>
  <si>
    <t>KANJUKO</t>
  </si>
  <si>
    <t>CQCVKE0042243</t>
  </si>
  <si>
    <t>CQCVKE0042244</t>
  </si>
  <si>
    <t>CQCVKE0042241</t>
  </si>
  <si>
    <t>CQCVKE0042242</t>
  </si>
  <si>
    <t>CQCVKE0042239</t>
  </si>
  <si>
    <t>CQCVKE0042240</t>
  </si>
  <si>
    <t>KIREMERA</t>
  </si>
  <si>
    <t>CQCVKE0042237</t>
  </si>
  <si>
    <t>CQCVKE0042238</t>
  </si>
  <si>
    <t>CQCVKE0045223</t>
  </si>
  <si>
    <t>CQCVKE0045224</t>
  </si>
  <si>
    <t>CQCVKE0042235</t>
  </si>
  <si>
    <t>CQCVKE0042236</t>
  </si>
  <si>
    <t>WAIRI</t>
  </si>
  <si>
    <t>CQCVKE0047801</t>
  </si>
  <si>
    <t>CQCVKE0047802</t>
  </si>
  <si>
    <t>CQCVKE0047803</t>
  </si>
  <si>
    <t>CQCVKE0047804</t>
  </si>
  <si>
    <t>CQCVKE0046353</t>
  </si>
  <si>
    <t>CQCVKE0046354</t>
  </si>
  <si>
    <t>KIMUMU</t>
  </si>
  <si>
    <t>CQCVKE0047807</t>
  </si>
  <si>
    <t>CQCVKE0047808</t>
  </si>
  <si>
    <t>CQCVKE0040104</t>
  </si>
  <si>
    <t>CQCVKE0040103</t>
  </si>
  <si>
    <t>MUSHOSHO</t>
  </si>
  <si>
    <t>CQCVKE0040105</t>
  </si>
  <si>
    <t>CQCVKE0040106</t>
  </si>
  <si>
    <t>CQCVKE0040099</t>
  </si>
  <si>
    <t>CQCVKE0040100</t>
  </si>
  <si>
    <t>CQCVKE0040107</t>
  </si>
  <si>
    <t>CQCVKE0040108</t>
  </si>
  <si>
    <t>CQCVKE0040097</t>
  </si>
  <si>
    <t>CQCVKE0040098</t>
  </si>
  <si>
    <t>CQCVKE0040109</t>
  </si>
  <si>
    <t>CQCVKE0040110</t>
  </si>
  <si>
    <t>CQCVKE0040095</t>
  </si>
  <si>
    <t>CQCVKE0040096</t>
  </si>
  <si>
    <t>MUNKUNGAI</t>
  </si>
  <si>
    <t>CQCVKE0040111</t>
  </si>
  <si>
    <t>CQCVKE0040112</t>
  </si>
  <si>
    <t>CQCVKE0040093</t>
  </si>
  <si>
    <t>CQCVKE0040094</t>
  </si>
  <si>
    <t>GIAGETERE</t>
  </si>
  <si>
    <t>CQCVKE0040091</t>
  </si>
  <si>
    <t>CQCVKE0040092</t>
  </si>
  <si>
    <t>CQCVKE0040114</t>
  </si>
  <si>
    <t>CQCVKE0040113</t>
  </si>
  <si>
    <t>CQCVKE0040115</t>
  </si>
  <si>
    <t>CQCVKE0040116</t>
  </si>
  <si>
    <t>CQCVKE0040090</t>
  </si>
  <si>
    <t>CQCVKE0040089</t>
  </si>
  <si>
    <t>GATIE</t>
  </si>
  <si>
    <t>CQCVKE0040088</t>
  </si>
  <si>
    <t>CQCVKE0040087</t>
  </si>
  <si>
    <t>GITIE</t>
  </si>
  <si>
    <t>CQCVKE0045235</t>
  </si>
  <si>
    <t>CQCVKE0045236</t>
  </si>
  <si>
    <t>CQCVKE0040117</t>
  </si>
  <si>
    <t>CQCVKE0040118</t>
  </si>
  <si>
    <t>CQCVKE0040085</t>
  </si>
  <si>
    <t>CQCVKE0040086</t>
  </si>
  <si>
    <t>CQCVKE0040083</t>
  </si>
  <si>
    <t>CQCVKE0040084</t>
  </si>
  <si>
    <t>CQCVKE0040119</t>
  </si>
  <si>
    <t>CQCVKE0040120</t>
  </si>
  <si>
    <t>CQCVKE0045205</t>
  </si>
  <si>
    <t>CQCVKE0045206</t>
  </si>
  <si>
    <t>CQCVKE0040121</t>
  </si>
  <si>
    <t>CQCVKE0040122</t>
  </si>
  <si>
    <t>CQCVKE0040081</t>
  </si>
  <si>
    <t>CQCVKE0040082</t>
  </si>
  <si>
    <t>CQCVKE0040123</t>
  </si>
  <si>
    <t>CQCVKE0040124</t>
  </si>
  <si>
    <t>CQCVKE0040079</t>
  </si>
  <si>
    <t>CQCVKE0040080</t>
  </si>
  <si>
    <t>CQCVKE0040125</t>
  </si>
  <si>
    <t>CQCVKE0040126</t>
  </si>
  <si>
    <t>KANJERU</t>
  </si>
  <si>
    <t>CQCVKE0040127</t>
  </si>
  <si>
    <t>CQCVKE0040128</t>
  </si>
  <si>
    <t>CQCVKE0040077</t>
  </si>
  <si>
    <t>CQCVKE0040078</t>
  </si>
  <si>
    <t>GIATHINWA</t>
  </si>
  <si>
    <t>CQCVKE0040076</t>
  </si>
  <si>
    <t>CQCVKE0040075</t>
  </si>
  <si>
    <t>CQCVKE0045363</t>
  </si>
  <si>
    <t>CQCVKE0045364</t>
  </si>
  <si>
    <t>CQCVKE0045397</t>
  </si>
  <si>
    <t>CQCVKE0045398</t>
  </si>
  <si>
    <t>CQCVKE0045393</t>
  </si>
  <si>
    <t>CQCVKE0045394</t>
  </si>
  <si>
    <t>CQCVKE0040129</t>
  </si>
  <si>
    <t>CQCVKE0040130</t>
  </si>
  <si>
    <t>CQCVKE0040131</t>
  </si>
  <si>
    <t>CQCVKE0040132</t>
  </si>
  <si>
    <t>CQCVKE0047907</t>
  </si>
  <si>
    <t>CQCVKE0047908</t>
  </si>
  <si>
    <t>CQCVKE0040133</t>
  </si>
  <si>
    <t>CQCVKE0040134</t>
  </si>
  <si>
    <t>CQCVKE0040135</t>
  </si>
  <si>
    <t>CQCVKE0040136</t>
  </si>
  <si>
    <t>SAMBA</t>
  </si>
  <si>
    <t>CQCVKE0040137</t>
  </si>
  <si>
    <t>CQCVKE0040138</t>
  </si>
  <si>
    <t>CQCVKE0045277</t>
  </si>
  <si>
    <t>CQCVKE0045278</t>
  </si>
  <si>
    <t>CQCVKE0045219</t>
  </si>
  <si>
    <t>CQCVKE0045220</t>
  </si>
  <si>
    <t>CQCVKE0045221</t>
  </si>
  <si>
    <t>CQCVKE0045222</t>
  </si>
  <si>
    <t>CQCVKE0040074</t>
  </si>
  <si>
    <t>CQCVKE0040073</t>
  </si>
  <si>
    <t>THINUWAINI</t>
  </si>
  <si>
    <t>CQCVKE0040072</t>
  </si>
  <si>
    <t>CQCVKE0040071</t>
  </si>
  <si>
    <t>CQCVKE0040070</t>
  </si>
  <si>
    <t>CQCVKE0040069</t>
  </si>
  <si>
    <t>KIANGATIA</t>
  </si>
  <si>
    <t>CQCVKE0040067</t>
  </si>
  <si>
    <t>CQCVKE0040068</t>
  </si>
  <si>
    <t>MUMBU</t>
  </si>
  <si>
    <t>CQCVKE0046295</t>
  </si>
  <si>
    <t>CQCVKE0046296</t>
  </si>
  <si>
    <t>CQCVKE0046297</t>
  </si>
  <si>
    <t>CQCVKE0046298</t>
  </si>
  <si>
    <t>CQCVKE0046299</t>
  </si>
  <si>
    <t>CQCVKE0046300</t>
  </si>
  <si>
    <t>CQCVKE0047901</t>
  </si>
  <si>
    <t>CQCVKE0047902</t>
  </si>
  <si>
    <t>CQCVKE0047903</t>
  </si>
  <si>
    <t>CQCVKE0047904</t>
  </si>
  <si>
    <t>KINGOGI VILLAGE</t>
  </si>
  <si>
    <t>CQCVKE0047905</t>
  </si>
  <si>
    <t>CQCVKE0047906</t>
  </si>
  <si>
    <t>CQCVKE0045233</t>
  </si>
  <si>
    <t>CQCVKE0045234</t>
  </si>
  <si>
    <t>ELUKALA</t>
  </si>
  <si>
    <t>CQCVKE0045215</t>
  </si>
  <si>
    <t>CQCVKE0045216</t>
  </si>
  <si>
    <t>MAYIRA</t>
  </si>
  <si>
    <t>CQCVKE0045217</t>
  </si>
  <si>
    <t>CQCVKE0045218</t>
  </si>
  <si>
    <t>ELUMULI</t>
  </si>
  <si>
    <t>CQCVKE0040139</t>
  </si>
  <si>
    <t>CQCVKE0040140</t>
  </si>
  <si>
    <t>CQCVKE0040141</t>
  </si>
  <si>
    <t>CQCVKE0040142</t>
  </si>
  <si>
    <t>KAHUHU</t>
  </si>
  <si>
    <t>CQCVKE0040143</t>
  </si>
  <si>
    <t>CQCVKE0040144</t>
  </si>
  <si>
    <t>CQCVKE0045237</t>
  </si>
  <si>
    <t>CQCVKE0045238</t>
  </si>
  <si>
    <t>CQCVKE0040145</t>
  </si>
  <si>
    <t>CQCVKE0040146</t>
  </si>
  <si>
    <t>CQCVKE0045225</t>
  </si>
  <si>
    <t>CQCVKE0045226</t>
  </si>
  <si>
    <t>CQCVKE0045227</t>
  </si>
  <si>
    <t>CQCVKE0045228</t>
  </si>
  <si>
    <t>CQCVKE0040147</t>
  </si>
  <si>
    <t>CQCVKE0040148</t>
  </si>
  <si>
    <t>CQCVKE0040149</t>
  </si>
  <si>
    <t>CQCVKE0040150</t>
  </si>
  <si>
    <t>CQCVKE0045229</t>
  </si>
  <si>
    <t>CQCVKE0045230</t>
  </si>
  <si>
    <t>CQCVKE0045231</t>
  </si>
  <si>
    <t>CQCVKE0045232</t>
  </si>
  <si>
    <t>CQCVKE0046638</t>
  </si>
  <si>
    <t>CQCVKE0046284</t>
  </si>
  <si>
    <t>NJERI MBARI YA MUHARI</t>
  </si>
  <si>
    <t>CQCVKE0046351</t>
  </si>
  <si>
    <t>CQCVKE0046352</t>
  </si>
  <si>
    <t>CQCVKE0047909</t>
  </si>
  <si>
    <t>CQCVKE0047910</t>
  </si>
  <si>
    <t>CQCVKE0047911</t>
  </si>
  <si>
    <t>CQCVKE0047912</t>
  </si>
  <si>
    <t>CQCVKE0047913</t>
  </si>
  <si>
    <t>CQCVKE0047914</t>
  </si>
  <si>
    <t>CQCVKE0047915</t>
  </si>
  <si>
    <t>CQCVKE0047916</t>
  </si>
  <si>
    <t>CQCVKE0040151</t>
  </si>
  <si>
    <t>CQCVKE0040152</t>
  </si>
  <si>
    <t>KAGEKO</t>
  </si>
  <si>
    <t>CQCVKE0045201</t>
  </si>
  <si>
    <t>CQCVKE0045202</t>
  </si>
  <si>
    <t>CQCVKE0040153</t>
  </si>
  <si>
    <t>CQCVKE0040154</t>
  </si>
  <si>
    <t>KAGOGO</t>
  </si>
  <si>
    <t>CQCVKE0040065</t>
  </si>
  <si>
    <t>CQCVKE0040066</t>
  </si>
  <si>
    <t>ST MARYS</t>
  </si>
  <si>
    <t>CQCVKE0040155</t>
  </si>
  <si>
    <t>CQCVKE0040156</t>
  </si>
  <si>
    <t>CQCVKE0040157</t>
  </si>
  <si>
    <t>CQCVKE0040158</t>
  </si>
  <si>
    <t>CQCVKE0040159</t>
  </si>
  <si>
    <t>CQCVKE0040160</t>
  </si>
  <si>
    <t>CQCVKE0040062</t>
  </si>
  <si>
    <t>CQCVKE0040061</t>
  </si>
  <si>
    <t>GATANGARA</t>
  </si>
  <si>
    <t>CQCVKE0040057</t>
  </si>
  <si>
    <t>CQCVKE0040060</t>
  </si>
  <si>
    <t>KIIRU</t>
  </si>
  <si>
    <t>CQCVKE0040055</t>
  </si>
  <si>
    <t>CQCVKE0040056</t>
  </si>
  <si>
    <t>KANGONDO</t>
  </si>
  <si>
    <t>CQCVKE0040051</t>
  </si>
  <si>
    <t>CQCVKE0040052</t>
  </si>
  <si>
    <t>CQCVKE0045101</t>
  </si>
  <si>
    <t>CQCVKE0045102</t>
  </si>
  <si>
    <t>ELUCHE</t>
  </si>
  <si>
    <t>CQCVKE0045103</t>
  </si>
  <si>
    <t>CQCVKE0045104</t>
  </si>
  <si>
    <t>CQCVKE0045107</t>
  </si>
  <si>
    <t>CQCVKE0045108</t>
  </si>
  <si>
    <t>CQCVKE0045109</t>
  </si>
  <si>
    <t>CQCVKE0045110</t>
  </si>
  <si>
    <t>CQCVKE0045209</t>
  </si>
  <si>
    <t>CQCVKE0045210</t>
  </si>
  <si>
    <t>BUCHITU</t>
  </si>
  <si>
    <t>CQCVKE0045211</t>
  </si>
  <si>
    <t>CQCVKE0045212</t>
  </si>
  <si>
    <t>CQCVKE0045275</t>
  </si>
  <si>
    <t>CQCVKE0045276</t>
  </si>
  <si>
    <t>WETABA A</t>
  </si>
  <si>
    <t>CQCVKE0045213</t>
  </si>
  <si>
    <t>CQCVKE0045214</t>
  </si>
  <si>
    <t>KHUNGWANI A</t>
  </si>
  <si>
    <t>CQCVKE0047917</t>
  </si>
  <si>
    <t>CQCVKE0047918</t>
  </si>
  <si>
    <t>CQCVKE0047919</t>
  </si>
  <si>
    <t>CQCVKE0047920</t>
  </si>
  <si>
    <t>CQCVKE0045111</t>
  </si>
  <si>
    <t>CQCVKE0045112</t>
  </si>
  <si>
    <t>EMASINDE</t>
  </si>
  <si>
    <t>CQCVKE0045113</t>
  </si>
  <si>
    <t>CQCVKE0045114</t>
  </si>
  <si>
    <t>CQCVKE0045115</t>
  </si>
  <si>
    <t>CQCVKE0045116</t>
  </si>
  <si>
    <t>CQCVKE0045117</t>
  </si>
  <si>
    <t>CQCVKE0045118</t>
  </si>
  <si>
    <t>CQCVKE0045119</t>
  </si>
  <si>
    <t>CQCVKE0045120</t>
  </si>
  <si>
    <t>CQCVKE0045121</t>
  </si>
  <si>
    <t>CQCVKE0045122</t>
  </si>
  <si>
    <t>CQCVKE0045123</t>
  </si>
  <si>
    <t>CQCVKE0045124</t>
  </si>
  <si>
    <t>EBUKENG'A</t>
  </si>
  <si>
    <t>CQCVKE0045125</t>
  </si>
  <si>
    <t>CQCVKE0045126</t>
  </si>
  <si>
    <t>CQCVKE0045127</t>
  </si>
  <si>
    <t>CQCVKE0045128</t>
  </si>
  <si>
    <t>CQCVKE0040050</t>
  </si>
  <si>
    <t>CQCVKE0040049</t>
  </si>
  <si>
    <t>KABUKO</t>
  </si>
  <si>
    <t>CQCVKE0045129</t>
  </si>
  <si>
    <t>CQCVKE0045130</t>
  </si>
  <si>
    <t>CQCVKE0045131</t>
  </si>
  <si>
    <t>CQCVKE0045132</t>
  </si>
  <si>
    <t>BUKHATSI</t>
  </si>
  <si>
    <t>CQCVKE0040045</t>
  </si>
  <si>
    <t>CQCVKE0040046</t>
  </si>
  <si>
    <t>CQCVKE0045133</t>
  </si>
  <si>
    <t>CQCVKE0045134</t>
  </si>
  <si>
    <t>CQCVKE0040043</t>
  </si>
  <si>
    <t>CQCVKE0040044</t>
  </si>
  <si>
    <t>CQCVKE0045207</t>
  </si>
  <si>
    <t>CQCVKE0045208</t>
  </si>
  <si>
    <t>ELUBARE</t>
  </si>
  <si>
    <t>CQCVKE0040041</t>
  </si>
  <si>
    <t>CQCVKE0040040</t>
  </si>
  <si>
    <t>GITHANJA</t>
  </si>
  <si>
    <t>CQCVKE0040042</t>
  </si>
  <si>
    <t>CQCVKE0040039</t>
  </si>
  <si>
    <t>GIACERA</t>
  </si>
  <si>
    <t>CQCVKE0045135</t>
  </si>
  <si>
    <t>CQCVKE0045136</t>
  </si>
  <si>
    <t>BUSOKHO</t>
  </si>
  <si>
    <t>CQCVKE0045137</t>
  </si>
  <si>
    <t>CQCVKE0045138</t>
  </si>
  <si>
    <t>CQCVKE0045139</t>
  </si>
  <si>
    <t>CQCVKE0045140</t>
  </si>
  <si>
    <t>MUSHILILE</t>
  </si>
  <si>
    <t>CQCVKE0045141</t>
  </si>
  <si>
    <t>CQCVKE0045142</t>
  </si>
  <si>
    <t>CQCVKE0045143</t>
  </si>
  <si>
    <t>CQCVKE0045144</t>
  </si>
  <si>
    <t>CQCVKE0047821</t>
  </si>
  <si>
    <t>CQCVKE0047822</t>
  </si>
  <si>
    <t>NGA'NGA'INI</t>
  </si>
  <si>
    <t>CQCVKE0047823</t>
  </si>
  <si>
    <t>CQCVKE0047824</t>
  </si>
  <si>
    <t>CQCVKE0047921</t>
  </si>
  <si>
    <t>CQCVKE0047922</t>
  </si>
  <si>
    <t>CQCVKE0047825</t>
  </si>
  <si>
    <t>CQCVKE0047826</t>
  </si>
  <si>
    <t>CQCVKE0047923</t>
  </si>
  <si>
    <t>CQCVKE0047924</t>
  </si>
  <si>
    <t>CQCVKE0047835</t>
  </si>
  <si>
    <t>CQCVKE0047836</t>
  </si>
  <si>
    <t>CQCVKE0047925</t>
  </si>
  <si>
    <t>CQCVKE0047926</t>
  </si>
  <si>
    <t>CQCVKE0045145</t>
  </si>
  <si>
    <t>CQCVKE0045146</t>
  </si>
  <si>
    <t>CQCVKE0045147</t>
  </si>
  <si>
    <t>CQCVKE0045148</t>
  </si>
  <si>
    <t>MANYASA B</t>
  </si>
  <si>
    <t>CQCVKE0045149</t>
  </si>
  <si>
    <t>CQCVKE0045150</t>
  </si>
  <si>
    <t>CQCVKE0045151</t>
  </si>
  <si>
    <t>CQCVKE0045152</t>
  </si>
  <si>
    <t>ELUSUBA</t>
  </si>
  <si>
    <t>CQCVKE0045153</t>
  </si>
  <si>
    <t>CQCVKE0045154</t>
  </si>
  <si>
    <t>CQCVKE0045155</t>
  </si>
  <si>
    <t>CQCVKE0045156</t>
  </si>
  <si>
    <t>NABURERERA</t>
  </si>
  <si>
    <t>CQCVKE0045157</t>
  </si>
  <si>
    <t>CQCVKE0045158</t>
  </si>
  <si>
    <t>LWASAMBI</t>
  </si>
  <si>
    <t>CQCVKE0045159</t>
  </si>
  <si>
    <t>CQCVKE0045160</t>
  </si>
  <si>
    <t>CQCVKE0045161</t>
  </si>
  <si>
    <t>CQCVKE0045162</t>
  </si>
  <si>
    <t>CQCVKE0045163</t>
  </si>
  <si>
    <t>CQCVKE0045164</t>
  </si>
  <si>
    <t>CQCVKE0045165</t>
  </si>
  <si>
    <t>CQCVKE0045166</t>
  </si>
  <si>
    <t>BUCHIMBE</t>
  </si>
  <si>
    <t>CQCVKE0045241</t>
  </si>
  <si>
    <t>CQCVKE0045242</t>
  </si>
  <si>
    <t>LUKARIS</t>
  </si>
  <si>
    <t>CQCVKE0047929</t>
  </si>
  <si>
    <t>CQCVKE0047930</t>
  </si>
  <si>
    <t>CQCVKE0040161</t>
  </si>
  <si>
    <t>CQCVKE0040162</t>
  </si>
  <si>
    <t>FOYO</t>
  </si>
  <si>
    <t>CQCVKE0045167</t>
  </si>
  <si>
    <t>CQCVKE0045168</t>
  </si>
  <si>
    <t>CQCVKE0045169</t>
  </si>
  <si>
    <t>CQCVKE0045170</t>
  </si>
  <si>
    <t>CQCVKE0040165</t>
  </si>
  <si>
    <t>CQCVKE0040166</t>
  </si>
  <si>
    <t>CQCVKE0045171</t>
  </si>
  <si>
    <t>CQCVKE0045172</t>
  </si>
  <si>
    <t>CQCVKE0045173</t>
  </si>
  <si>
    <t>CQCVKE0045174</t>
  </si>
  <si>
    <t>CQCVKE0045175</t>
  </si>
  <si>
    <t>CQCVKE0045176</t>
  </si>
  <si>
    <t>CQCVKE0045177</t>
  </si>
  <si>
    <t>CQCVKE0045178</t>
  </si>
  <si>
    <t>CQCVKE0045179</t>
  </si>
  <si>
    <t>CQCVKE0045180</t>
  </si>
  <si>
    <t>CQCVKE0045257</t>
  </si>
  <si>
    <t>CQCVKE0045258</t>
  </si>
  <si>
    <t>CQCVKE0045255</t>
  </si>
  <si>
    <t>CQCVKE0045256</t>
  </si>
  <si>
    <t>ENYAPORA</t>
  </si>
  <si>
    <t>CQCVKE0040167</t>
  </si>
  <si>
    <t>CQCVKE0040168</t>
  </si>
  <si>
    <t>KAMUYA</t>
  </si>
  <si>
    <t>CQCVKE0045181</t>
  </si>
  <si>
    <t>CQCVKE0045182</t>
  </si>
  <si>
    <t>BUTUNYI</t>
  </si>
  <si>
    <t>CQCVKE0045251</t>
  </si>
  <si>
    <t>CQCVKE0045252</t>
  </si>
  <si>
    <t>CQCVKE0045253</t>
  </si>
  <si>
    <t>CQCVKE0045254</t>
  </si>
  <si>
    <t>CQCVKE0045183</t>
  </si>
  <si>
    <t>CQCVKE0045184</t>
  </si>
  <si>
    <t>CQCVKE0045243</t>
  </si>
  <si>
    <t>CQCVKE0045244</t>
  </si>
  <si>
    <t>ELUCHEKA</t>
  </si>
  <si>
    <t>CQCVKE0047933</t>
  </si>
  <si>
    <t>CQCVKE0047934</t>
  </si>
  <si>
    <t>CQCVKE0047931</t>
  </si>
  <si>
    <t>CQCVKE0047932</t>
  </si>
  <si>
    <t>CQCVKE0047935</t>
  </si>
  <si>
    <t>CQCVKE0047936</t>
  </si>
  <si>
    <t>CQCVKE0047937</t>
  </si>
  <si>
    <t>CQCVKE0047938</t>
  </si>
  <si>
    <t>CQCVKE0047939</t>
  </si>
  <si>
    <t>CQCVKE0047940</t>
  </si>
  <si>
    <t>CQCVKE0047865</t>
  </si>
  <si>
    <t>CQCVKE0047866</t>
  </si>
  <si>
    <t>CQCVKE0047941</t>
  </si>
  <si>
    <t>CQCVKE0047942</t>
  </si>
  <si>
    <t>CQCVKE0047943</t>
  </si>
  <si>
    <t>CQCVKE0047944</t>
  </si>
  <si>
    <t>CQCVKE0047945</t>
  </si>
  <si>
    <t>CQCVKE0047946</t>
  </si>
  <si>
    <t>CQCVKE0047947</t>
  </si>
  <si>
    <t>CQCVKE0047948</t>
  </si>
  <si>
    <t>CQCVKE0047949</t>
  </si>
  <si>
    <t>CQCVKE0047950</t>
  </si>
  <si>
    <t>CQCVKE0047951</t>
  </si>
  <si>
    <t>CQCVKE0047952</t>
  </si>
  <si>
    <t>CQCVKE0047953</t>
  </si>
  <si>
    <t>CQCVKE0047954</t>
  </si>
  <si>
    <t>CQCVKE0043925</t>
  </si>
  <si>
    <t>CQCVKE0043926</t>
  </si>
  <si>
    <t>LUBARI</t>
  </si>
  <si>
    <t>CQCVKE0045239</t>
  </si>
  <si>
    <t>CQCVKE0045240</t>
  </si>
  <si>
    <t>NAMALASIRE</t>
  </si>
  <si>
    <t>CQCVKE0043324</t>
  </si>
  <si>
    <t>CQCVKE0043325</t>
  </si>
  <si>
    <t>EBUTI</t>
  </si>
  <si>
    <t>CQCVKE0047869</t>
  </si>
  <si>
    <t>CQCVKE0047870</t>
  </si>
  <si>
    <t>CQCVKE0047875</t>
  </si>
  <si>
    <t>CQCVKE0047876</t>
  </si>
  <si>
    <t>CQCVKE0045185</t>
  </si>
  <si>
    <t>CQCVKE0045186</t>
  </si>
  <si>
    <t>CQCVKE0045187</t>
  </si>
  <si>
    <t>CQCVKE0045188</t>
  </si>
  <si>
    <t>MABANGA</t>
  </si>
  <si>
    <t>CQCVKE0045189</t>
  </si>
  <si>
    <t>CQCVKE0045190</t>
  </si>
  <si>
    <t>CQCVKE0045191</t>
  </si>
  <si>
    <t>CQCVKE0045192</t>
  </si>
  <si>
    <t>CQCVKE0047877</t>
  </si>
  <si>
    <t>CQCVKE0047878</t>
  </si>
  <si>
    <t>CQCVKE0040169</t>
  </si>
  <si>
    <t>CQCVKE0040170</t>
  </si>
  <si>
    <t>GIWTEKU</t>
  </si>
  <si>
    <t>CQCVKE0040171</t>
  </si>
  <si>
    <t>CQCVKE0040172</t>
  </si>
  <si>
    <t>GITWEKU</t>
  </si>
  <si>
    <t>CQCVKE0040173</t>
  </si>
  <si>
    <t>CQCVKE0040174</t>
  </si>
  <si>
    <t>CQCVKE0042203</t>
  </si>
  <si>
    <t>CQCVKE0042204</t>
  </si>
  <si>
    <t>CQCVKE0040175</t>
  </si>
  <si>
    <t>CQCVKE0040176</t>
  </si>
  <si>
    <t>CQCVKE0042206</t>
  </si>
  <si>
    <t>CQCVKE0042205</t>
  </si>
  <si>
    <t>CQCVKE0042207</t>
  </si>
  <si>
    <t>CQCVKE0042208</t>
  </si>
  <si>
    <t>CQCVKE0040179</t>
  </si>
  <si>
    <t>CQCVKE0040180</t>
  </si>
  <si>
    <t>CQCVKE0040181</t>
  </si>
  <si>
    <t>CQCVKE0040182</t>
  </si>
  <si>
    <t>GATHERU</t>
  </si>
  <si>
    <t>CQCVKE0047960</t>
  </si>
  <si>
    <t>CQCVKE0047961</t>
  </si>
  <si>
    <t>CQCVKE0047962</t>
  </si>
  <si>
    <t>CQCVKE0047963</t>
  </si>
  <si>
    <t>CQCVKE0047964</t>
  </si>
  <si>
    <t>CQCVKE0047965</t>
  </si>
  <si>
    <t>CQCVKE0047966</t>
  </si>
  <si>
    <t>CQCVKE0047967</t>
  </si>
  <si>
    <t>CQCVKE0042210</t>
  </si>
  <si>
    <t>CQCVKE0042209</t>
  </si>
  <si>
    <t>CQCVKE0040002</t>
  </si>
  <si>
    <t>CQCVKE0040001</t>
  </si>
  <si>
    <t>CQCVKE0042231</t>
  </si>
  <si>
    <t>CQCVKE0042232</t>
  </si>
  <si>
    <t>KANGUNDU</t>
  </si>
  <si>
    <t>CQCVKE0042230</t>
  </si>
  <si>
    <t>CQCVKE0042229</t>
  </si>
  <si>
    <t>CQCVKE0040185</t>
  </si>
  <si>
    <t>CQCVKE0040186</t>
  </si>
  <si>
    <t>CQCVKE0045247</t>
  </si>
  <si>
    <t>CQCVKE0045248</t>
  </si>
  <si>
    <t>CQCVKE0045250</t>
  </si>
  <si>
    <t>CQCVKE0045249</t>
  </si>
  <si>
    <t>CQCVKE0047885</t>
  </si>
  <si>
    <t>CQCVKE0047886</t>
  </si>
  <si>
    <t>CQCVKE0046349</t>
  </si>
  <si>
    <t>CQCVKE0046350</t>
  </si>
  <si>
    <t>CHEPTARIT</t>
  </si>
  <si>
    <t>CQCVKE0047955</t>
  </si>
  <si>
    <t>CQCVKE0047956</t>
  </si>
  <si>
    <t>CQCVKE0046347</t>
  </si>
  <si>
    <t>CQCVKE0046348</t>
  </si>
  <si>
    <t>CQCVKE0047899</t>
  </si>
  <si>
    <t>CQCVKE0047900</t>
  </si>
  <si>
    <t>CQCVKE0047968</t>
  </si>
  <si>
    <t>CQCVKE0047969</t>
  </si>
  <si>
    <t>CQCVKE0046345</t>
  </si>
  <si>
    <t>CQCVKE0046346</t>
  </si>
  <si>
    <t>CQCVKE0047897</t>
  </si>
  <si>
    <t>CQCVKE0047898</t>
  </si>
  <si>
    <t>CQCVKE0047972</t>
  </si>
  <si>
    <t>CQCVKE0047973</t>
  </si>
  <si>
    <t>CQCVKE0047970</t>
  </si>
  <si>
    <t>CQCVKE0047971</t>
  </si>
  <si>
    <t>CQCVKE0047974</t>
  </si>
  <si>
    <t>CQCVKE0047975</t>
  </si>
  <si>
    <t>KIREMA VILLAGE</t>
  </si>
  <si>
    <t>CQCVKE0047976</t>
  </si>
  <si>
    <t>CQCVKE0047977</t>
  </si>
  <si>
    <t>CQCVKE0045193</t>
  </si>
  <si>
    <t>CQCVKE0045194</t>
  </si>
  <si>
    <t>EBUBERE</t>
  </si>
  <si>
    <t>CQCVKE0042212</t>
  </si>
  <si>
    <t>CQCVKE0042211</t>
  </si>
  <si>
    <t>CQCVKE0045195</t>
  </si>
  <si>
    <t>CQCVKE0045196</t>
  </si>
  <si>
    <t>SHISENYE</t>
  </si>
  <si>
    <t>CQCVKE0042228</t>
  </si>
  <si>
    <t>CQCVKE0042227</t>
  </si>
  <si>
    <t>CQCVKE0042214</t>
  </si>
  <si>
    <t>CQCVKE0042213</t>
  </si>
  <si>
    <t>CQCVKE0042225</t>
  </si>
  <si>
    <t>CQCVKE0042226</t>
  </si>
  <si>
    <t>GAICHAGERE</t>
  </si>
  <si>
    <t>CQCVKE0042224</t>
  </si>
  <si>
    <t>CQCVKE0042223</t>
  </si>
  <si>
    <t>MATHARITE</t>
  </si>
  <si>
    <t>CQCVKE0042222</t>
  </si>
  <si>
    <t>CQCVKE0042221</t>
  </si>
  <si>
    <t>CQCVKE0042220</t>
  </si>
  <si>
    <t>CQCVKE0042219</t>
  </si>
  <si>
    <t>CQCVKE0046343</t>
  </si>
  <si>
    <t>CQCVKE0046344</t>
  </si>
  <si>
    <t>CQCVKE0046341</t>
  </si>
  <si>
    <t>CQCVKE0046342</t>
  </si>
  <si>
    <t>JORDAN</t>
  </si>
  <si>
    <t>CQCVKE0046711</t>
  </si>
  <si>
    <t>CQCVKE0046712</t>
  </si>
  <si>
    <t>CQCVKE0046713</t>
  </si>
  <si>
    <t>CQCVKE0046714</t>
  </si>
  <si>
    <t>CQCVKE0044201</t>
  </si>
  <si>
    <t>CQCVKE0044202</t>
  </si>
  <si>
    <t>EMUKHWESO</t>
  </si>
  <si>
    <t>CQCVKE0044203</t>
  </si>
  <si>
    <t>CQCVKE0044204</t>
  </si>
  <si>
    <t>EMUSOMA</t>
  </si>
  <si>
    <t>CQCVKE0044205</t>
  </si>
  <si>
    <t>CQCVKE0044206</t>
  </si>
  <si>
    <t>CQCVKE0044207</t>
  </si>
  <si>
    <t>CQCVKE0044208</t>
  </si>
  <si>
    <t>CQCVKE0045265</t>
  </si>
  <si>
    <t>CQCVKE0045266</t>
  </si>
  <si>
    <t>CQCVKE0040187</t>
  </si>
  <si>
    <t>CQCVKE0040188</t>
  </si>
  <si>
    <t>CQCVKE0045259</t>
  </si>
  <si>
    <t>CQCVKE0045260</t>
  </si>
  <si>
    <t>SHIKHONDI</t>
  </si>
  <si>
    <t>CQCVKE0044209</t>
  </si>
  <si>
    <t>CQCVKE0044210</t>
  </si>
  <si>
    <t>CQCVKE0045261</t>
  </si>
  <si>
    <t>CQCVKE0045262</t>
  </si>
  <si>
    <t>CQCVKE0044211</t>
  </si>
  <si>
    <t>CQCVKE0044212</t>
  </si>
  <si>
    <t>MWISASIA</t>
  </si>
  <si>
    <t>CQCVKE0044213</t>
  </si>
  <si>
    <t>CQCVKE0044214</t>
  </si>
  <si>
    <t>CQCVKE0044299</t>
  </si>
  <si>
    <t>CQCVKE0044300</t>
  </si>
  <si>
    <t>MWIDASIA</t>
  </si>
  <si>
    <t>CQCVKE0043909</t>
  </si>
  <si>
    <t>CQCVKE0043910</t>
  </si>
  <si>
    <t>MWANDO A</t>
  </si>
  <si>
    <t>CQCVKE0047978</t>
  </si>
  <si>
    <t>CQCVKE0047979</t>
  </si>
  <si>
    <t>CQCVKE0047980</t>
  </si>
  <si>
    <t>CQCVKE0047981</t>
  </si>
  <si>
    <t>CQCVKE0047982</t>
  </si>
  <si>
    <t>CQCVKE0047983</t>
  </si>
  <si>
    <t>CQCVKE0047984</t>
  </si>
  <si>
    <t>CQCVKE0047985</t>
  </si>
  <si>
    <t>CQCVKE0047986</t>
  </si>
  <si>
    <t>CQCVKE0047987</t>
  </si>
  <si>
    <t>CQCVKE0047988</t>
  </si>
  <si>
    <t>CQCVKE0047989</t>
  </si>
  <si>
    <t>CQCVKE0042216</t>
  </si>
  <si>
    <t>CQCVKE0042215</t>
  </si>
  <si>
    <t>CQCVKE0044215</t>
  </si>
  <si>
    <t>CQCVKE0044216</t>
  </si>
  <si>
    <t>LUSIAKA B</t>
  </si>
  <si>
    <t>CQCVKE0044217</t>
  </si>
  <si>
    <t>CQCVKE0044218</t>
  </si>
  <si>
    <t>SIANIKHA</t>
  </si>
  <si>
    <t>CQCVKE0044219</t>
  </si>
  <si>
    <t>CQCVKE0044220</t>
  </si>
  <si>
    <t>CQCVKE0045263</t>
  </si>
  <si>
    <t>CQCVKE0045264</t>
  </si>
  <si>
    <t>CQCVKE0044221</t>
  </si>
  <si>
    <t>CQCVKE0044222</t>
  </si>
  <si>
    <t>CQCVKE0044223</t>
  </si>
  <si>
    <t>CQCVKE0044224</t>
  </si>
  <si>
    <t>CQCVKE0040189</t>
  </si>
  <si>
    <t>CQCVKE0040190</t>
  </si>
  <si>
    <t>CQCVKE0045269</t>
  </si>
  <si>
    <t>CQCVKE0045270</t>
  </si>
  <si>
    <t>EBUCHITU</t>
  </si>
  <si>
    <t>CQCVKE0040191</t>
  </si>
  <si>
    <t>CQCVKE0040192</t>
  </si>
  <si>
    <t>CQCVKE0046729</t>
  </si>
  <si>
    <t>CQCVKE0046730</t>
  </si>
  <si>
    <t>CQCVKE0046731</t>
  </si>
  <si>
    <t>CQCVKE0046732</t>
  </si>
  <si>
    <t>CQCVKE0046733</t>
  </si>
  <si>
    <t>CQCVKE0046734</t>
  </si>
  <si>
    <t>CQCVKE0046735</t>
  </si>
  <si>
    <t>CQCVKE0046736</t>
  </si>
  <si>
    <t>CQCVKE0045271</t>
  </si>
  <si>
    <t>CQCVKE0045272</t>
  </si>
  <si>
    <t>MAHONDO</t>
  </si>
  <si>
    <t>CQCVKE0043901</t>
  </si>
  <si>
    <t>CQCVKE0043902</t>
  </si>
  <si>
    <t>CQCVKE0045267</t>
  </si>
  <si>
    <t>CQCVKE0045268</t>
  </si>
  <si>
    <t>OTIATO TOWNSHIP</t>
  </si>
  <si>
    <t>CQCVKE0047990</t>
  </si>
  <si>
    <t>CQCVKE0047991</t>
  </si>
  <si>
    <t>CQCVKE0047992</t>
  </si>
  <si>
    <t>CQCVKE0047993</t>
  </si>
  <si>
    <t>CQCVKE0047994</t>
  </si>
  <si>
    <t>CQCVKE0047995</t>
  </si>
  <si>
    <t>CQCVKE0047996</t>
  </si>
  <si>
    <t>CQCVKE0047997</t>
  </si>
  <si>
    <t>NJAMBI ROAD</t>
  </si>
  <si>
    <t>CQCVKE0047958</t>
  </si>
  <si>
    <t>CQCVKE0047959</t>
  </si>
  <si>
    <t>NJAMBI ROAD VILLAGE</t>
  </si>
  <si>
    <t>CQCVKE0047998</t>
  </si>
  <si>
    <t>CQCVKE0047999</t>
  </si>
  <si>
    <t>CQCVKE0046401</t>
  </si>
  <si>
    <t>CQCVKE0046402</t>
  </si>
  <si>
    <t>CQCVKE0046737</t>
  </si>
  <si>
    <t>CQCVKE0046738</t>
  </si>
  <si>
    <t>KIBUTHA</t>
  </si>
  <si>
    <t>CQCVKE0046739</t>
  </si>
  <si>
    <t>CQCVKE0046740</t>
  </si>
  <si>
    <t>CQCVKE0046741</t>
  </si>
  <si>
    <t>CQCVKE0046742</t>
  </si>
  <si>
    <t>CQCVKE0046743</t>
  </si>
  <si>
    <t>CQCVKE0046744</t>
  </si>
  <si>
    <t>CQCVKE0046745</t>
  </si>
  <si>
    <t>CQCVKE0046746</t>
  </si>
  <si>
    <t>CQCVKE0047957</t>
  </si>
  <si>
    <t>CQCVKE0048000</t>
  </si>
  <si>
    <t>MUNUGA VILLAGE</t>
  </si>
  <si>
    <t>CQCVKE0046747</t>
  </si>
  <si>
    <t>CQCVKE0046748</t>
  </si>
  <si>
    <t>CQCVKE0046403</t>
  </si>
  <si>
    <t>CQCVKE0046404</t>
  </si>
  <si>
    <t>CQCVKE0046749</t>
  </si>
  <si>
    <t>CQCVKE0046750</t>
  </si>
  <si>
    <t>CQCVKE0046751</t>
  </si>
  <si>
    <t>CQCVKE0046752</t>
  </si>
  <si>
    <t>CQCVKE0045197</t>
  </si>
  <si>
    <t>CQCVKE0045198</t>
  </si>
  <si>
    <t>BUKALAMA</t>
  </si>
  <si>
    <t>CQCVKE0046753</t>
  </si>
  <si>
    <t>CQCVKE0046754</t>
  </si>
  <si>
    <t>CQCVKE0040701</t>
  </si>
  <si>
    <t>CQCVKE0040702</t>
  </si>
  <si>
    <t>KAHARO</t>
  </si>
  <si>
    <t>CQCVKE0045274</t>
  </si>
  <si>
    <t>CQCVKE0045273</t>
  </si>
  <si>
    <t>CQCVKE0045199</t>
  </si>
  <si>
    <t>CQCVKE0045200</t>
  </si>
  <si>
    <t>MARABA</t>
  </si>
  <si>
    <t>CQCVKE0040704</t>
  </si>
  <si>
    <t>CQCVKE0040703</t>
  </si>
  <si>
    <t>CQCVKE0040705</t>
  </si>
  <si>
    <t>CQCVKE0040706</t>
  </si>
  <si>
    <t>CQCVKE0040707</t>
  </si>
  <si>
    <t>CQCVKE0040708</t>
  </si>
  <si>
    <t>CQCVKE0040710</t>
  </si>
  <si>
    <t>CQCVKE0040709</t>
  </si>
  <si>
    <t>CQCVKE0040711</t>
  </si>
  <si>
    <t>CQCVKE0040712</t>
  </si>
  <si>
    <t>CQCVKE0040713</t>
  </si>
  <si>
    <t>CQCVKE0040714</t>
  </si>
  <si>
    <t>KONE</t>
  </si>
  <si>
    <t>CQCVKE0043904</t>
  </si>
  <si>
    <t>CQCVKE0043903</t>
  </si>
  <si>
    <t>CQCVKE0040715</t>
  </si>
  <si>
    <t>CQCVKE0040716</t>
  </si>
  <si>
    <t>INOOROINI</t>
  </si>
  <si>
    <t>CQCVKE0043905</t>
  </si>
  <si>
    <t>CQCVKE0043906</t>
  </si>
  <si>
    <t>CQCVKE0040718</t>
  </si>
  <si>
    <t>CQCVKE0040717</t>
  </si>
  <si>
    <t>KIAMBUTHIA</t>
  </si>
  <si>
    <t>CQCVKE0044225</t>
  </si>
  <si>
    <t>CQCVKE0044226</t>
  </si>
  <si>
    <t>CQCVKE0044227</t>
  </si>
  <si>
    <t>CQCVKE0044228</t>
  </si>
  <si>
    <t>CQCVKE0040720</t>
  </si>
  <si>
    <t>CQCVKE0040721</t>
  </si>
  <si>
    <t>KONGOINI</t>
  </si>
  <si>
    <t>CQCVKE0044229</t>
  </si>
  <si>
    <t>CQCVKE0044230</t>
  </si>
  <si>
    <t>SHIANDEREMA</t>
  </si>
  <si>
    <t>CQCVKE0046405</t>
  </si>
  <si>
    <t>CQCVKE0046406</t>
  </si>
  <si>
    <t>CQCVKE0046408</t>
  </si>
  <si>
    <t>CQCVKE0046409</t>
  </si>
  <si>
    <t>CQCVKE0046410</t>
  </si>
  <si>
    <t>CQCVKE0046411</t>
  </si>
  <si>
    <t>CQCVKE0040722</t>
  </si>
  <si>
    <t>CQCVKE0040719</t>
  </si>
  <si>
    <t>KIBII</t>
  </si>
  <si>
    <t>CQCVKE0040723</t>
  </si>
  <si>
    <t>CQCVKE0040724</t>
  </si>
  <si>
    <t>CQCVKE0040726</t>
  </si>
  <si>
    <t>CQCVKE0040725</t>
  </si>
  <si>
    <t>KANDERU</t>
  </si>
  <si>
    <t>CQCVKE0040728</t>
  </si>
  <si>
    <t>CQCVKE0040727</t>
  </si>
  <si>
    <t>KIBURU</t>
  </si>
  <si>
    <t>CQCVKE0040730</t>
  </si>
  <si>
    <t>CQCVKE0040729</t>
  </si>
  <si>
    <t>CQCVKE0040733</t>
  </si>
  <si>
    <t>CQCVKE0040734</t>
  </si>
  <si>
    <t>NGARANGE</t>
  </si>
  <si>
    <t>CQCVKE0040731</t>
  </si>
  <si>
    <t>CQCVKE0040732</t>
  </si>
  <si>
    <t>NGOE</t>
  </si>
  <si>
    <t>CQCVKE0040736</t>
  </si>
  <si>
    <t>CQCVKE0040735</t>
  </si>
  <si>
    <t>CQCVKE0040738</t>
  </si>
  <si>
    <t>CQCVKE0040737</t>
  </si>
  <si>
    <t>NGOEINI</t>
  </si>
  <si>
    <t>CQCVKE0040739</t>
  </si>
  <si>
    <t>CQCVKE0040740</t>
  </si>
  <si>
    <t>MAIRU</t>
  </si>
  <si>
    <t>CQCVKE0040742</t>
  </si>
  <si>
    <t>CQCVKE0040741</t>
  </si>
  <si>
    <t>NJIKO</t>
  </si>
  <si>
    <t>CQCVKE0040743</t>
  </si>
  <si>
    <t>CQCVKE0040744</t>
  </si>
  <si>
    <t>CQCVKE0046412</t>
  </si>
  <si>
    <t>CQCVKE0046413</t>
  </si>
  <si>
    <t>CQCVKE0046414</t>
  </si>
  <si>
    <t>CQCVKE0046415</t>
  </si>
  <si>
    <t>CQCVKE0044231</t>
  </si>
  <si>
    <t>CQCVKE0044232</t>
  </si>
  <si>
    <t>EMATETE</t>
  </si>
  <si>
    <t>CQCVKE0044233</t>
  </si>
  <si>
    <t>CQCVKE0044234</t>
  </si>
  <si>
    <t>CQCVKE0044235</t>
  </si>
  <si>
    <t>CQCVKE0044236</t>
  </si>
  <si>
    <t>EKUCHE</t>
  </si>
  <si>
    <t>CQCVKE0044237</t>
  </si>
  <si>
    <t>CQCVKE0044238</t>
  </si>
  <si>
    <t>CQCVKE0044239</t>
  </si>
  <si>
    <t>CQCVKE0044240</t>
  </si>
  <si>
    <t>MULWANDA</t>
  </si>
  <si>
    <t>CQCVKE0043917</t>
  </si>
  <si>
    <t>CQCVKE0043918</t>
  </si>
  <si>
    <t>CQCVKE0040746</t>
  </si>
  <si>
    <t>CQCVKE0040745</t>
  </si>
  <si>
    <t>KIMATHI</t>
  </si>
  <si>
    <t>CQCVKE0040747</t>
  </si>
  <si>
    <t>CQCVKE0040748</t>
  </si>
  <si>
    <t>CQCVKE0040750</t>
  </si>
  <si>
    <t>CQCVKE0040749</t>
  </si>
  <si>
    <t>CQCVKE0040751</t>
  </si>
  <si>
    <t>CQCVKE0040752</t>
  </si>
  <si>
    <t>NDIAMBORO</t>
  </si>
  <si>
    <t>CQCVKE0043919</t>
  </si>
  <si>
    <t>CQCVKE0043920</t>
  </si>
  <si>
    <t>SAMANSI</t>
  </si>
  <si>
    <t>CQCVKE0043912</t>
  </si>
  <si>
    <t>CQCVKE0043911</t>
  </si>
  <si>
    <t>CQCVKE0040753</t>
  </si>
  <si>
    <t>CQCVKE0040754</t>
  </si>
  <si>
    <t>CQCVKE0043922</t>
  </si>
  <si>
    <t>CQCVKE0043921</t>
  </si>
  <si>
    <t>SHIKHAYI</t>
  </si>
  <si>
    <t>CQCVKE0040755</t>
  </si>
  <si>
    <t>CQCVKE0040756</t>
  </si>
  <si>
    <t>CQCVKE0043923</t>
  </si>
  <si>
    <t>CQCVKE0043924</t>
  </si>
  <si>
    <t>CQCVKE0043913</t>
  </si>
  <si>
    <t>CQCVKE0043914</t>
  </si>
  <si>
    <t>CQCVKE0040193</t>
  </si>
  <si>
    <t>CQCVKE0040194</t>
  </si>
  <si>
    <t>GIKURA</t>
  </si>
  <si>
    <t>CQCVKE0040195</t>
  </si>
  <si>
    <t>CQCVKE0040196</t>
  </si>
  <si>
    <t>CQCVKE0040197</t>
  </si>
  <si>
    <t>CQCVKE0040198</t>
  </si>
  <si>
    <t>GAITE</t>
  </si>
  <si>
    <t>CQCVKE0044241</t>
  </si>
  <si>
    <t>CQCVKE0044242</t>
  </si>
  <si>
    <t>SHIRAKALU</t>
  </si>
  <si>
    <t>CQCVKE0040199</t>
  </si>
  <si>
    <t>CQCVKE0040200</t>
  </si>
  <si>
    <t>RUGONGO</t>
  </si>
  <si>
    <t>CQCVKE0044243</t>
  </si>
  <si>
    <t>CQCVKE0044244</t>
  </si>
  <si>
    <t>CQCVKE0040201</t>
  </si>
  <si>
    <t>CQCVKE0040202</t>
  </si>
  <si>
    <t>CQCVKE0044245</t>
  </si>
  <si>
    <t>CQCVKE0044246</t>
  </si>
  <si>
    <t>ESHIRAKALU</t>
  </si>
  <si>
    <t>CQCVKE0040203</t>
  </si>
  <si>
    <t>CQCVKE0040204</t>
  </si>
  <si>
    <t>CQCVKE0040205</t>
  </si>
  <si>
    <t>CQCVKE0040206</t>
  </si>
  <si>
    <t>CQCVKE0040207</t>
  </si>
  <si>
    <t>CQCVKE0040208</t>
  </si>
  <si>
    <t>NGARI</t>
  </si>
  <si>
    <t>CQCVKE0040209</t>
  </si>
  <si>
    <t>CQCVKE0040210</t>
  </si>
  <si>
    <t>CQCVKE0043915</t>
  </si>
  <si>
    <t>CQCVKE0043916</t>
  </si>
  <si>
    <t>CQCVKE0044247</t>
  </si>
  <si>
    <t>CQCVKE0044248</t>
  </si>
  <si>
    <t>CQCVKE0044249</t>
  </si>
  <si>
    <t>CQCVKE0044250</t>
  </si>
  <si>
    <t>CQCVKE0044251</t>
  </si>
  <si>
    <t>CQCVKE0044252</t>
  </si>
  <si>
    <t>CQCVKE0044253</t>
  </si>
  <si>
    <t>CQCVKE0044254</t>
  </si>
  <si>
    <t>CQCVKE0044255</t>
  </si>
  <si>
    <t>CQCVKE0044256</t>
  </si>
  <si>
    <t>CQCVKE0044257</t>
  </si>
  <si>
    <t>CQCVKE0044258</t>
  </si>
  <si>
    <t>EMUSAKA</t>
  </si>
  <si>
    <t>CQCVKE0046339</t>
  </si>
  <si>
    <t>CQCVKE0046340</t>
  </si>
  <si>
    <t>KAPSOYA</t>
  </si>
  <si>
    <t>CQCVKE0046337</t>
  </si>
  <si>
    <t>CQCVKE0046338</t>
  </si>
  <si>
    <t>CQCVKE0044259</t>
  </si>
  <si>
    <t>CQCVKE0044260</t>
  </si>
  <si>
    <t>CQCVKE0044261</t>
  </si>
  <si>
    <t>CQCVKE0044262</t>
  </si>
  <si>
    <t>EMALINGANA</t>
  </si>
  <si>
    <t>CQCVKE0044263</t>
  </si>
  <si>
    <t>CQCVKE0044264</t>
  </si>
  <si>
    <t>CQCVKE0044265</t>
  </si>
  <si>
    <t>CQCVKE0044266</t>
  </si>
  <si>
    <t>CQCVKE0044267</t>
  </si>
  <si>
    <t>CQCVKE0044268</t>
  </si>
  <si>
    <t>CQCVKE0044269</t>
  </si>
  <si>
    <t>CQCVKE0044270</t>
  </si>
  <si>
    <t>CQCVKE0044271</t>
  </si>
  <si>
    <t>CQCVKE0044272</t>
  </si>
  <si>
    <t>CQCVKE0044273</t>
  </si>
  <si>
    <t>CQCVKE0044274</t>
  </si>
  <si>
    <t>CQCVKE0044275</t>
  </si>
  <si>
    <t>CQCVKE0044276</t>
  </si>
  <si>
    <t>CQCVKE0044277</t>
  </si>
  <si>
    <t>CQCVKE0044278</t>
  </si>
  <si>
    <t>MUNUNGO</t>
  </si>
  <si>
    <t>CQCVKE0044279</t>
  </si>
  <si>
    <t>CQCVKE0044280</t>
  </si>
  <si>
    <t>EBWALIRO</t>
  </si>
  <si>
    <t>CQCVKE0044281</t>
  </si>
  <si>
    <t>CQCVKE0044282</t>
  </si>
  <si>
    <t>CQCVKE0044283</t>
  </si>
  <si>
    <t>CQCVKE0044284</t>
  </si>
  <si>
    <t>CQCVKE0044285</t>
  </si>
  <si>
    <t>CQCVKE0044286</t>
  </si>
  <si>
    <t>CQCVKE0044287</t>
  </si>
  <si>
    <t>CQCVKE0044288</t>
  </si>
  <si>
    <t>CQCVKE0043601</t>
  </si>
  <si>
    <t>CQCVKE0043602</t>
  </si>
  <si>
    <t>BUNG'ALE</t>
  </si>
  <si>
    <t>CQCVKE0043603</t>
  </si>
  <si>
    <t>CQCVKE0043604</t>
  </si>
  <si>
    <t>CQCVKE0043605</t>
  </si>
  <si>
    <t>CQCVKE0043606</t>
  </si>
  <si>
    <t>CQCVKE0043607</t>
  </si>
  <si>
    <t>CQCVKE0043608</t>
  </si>
  <si>
    <t>CQCVKE0043609</t>
  </si>
  <si>
    <t>CQCVKE0043610</t>
  </si>
  <si>
    <t>CQCVKE0046418</t>
  </si>
  <si>
    <t>CQCVKE0046419</t>
  </si>
  <si>
    <t>NJII ITHATU VILLAGE</t>
  </si>
  <si>
    <t>CQCVKE0046420</t>
  </si>
  <si>
    <t>CQCVKE0046421</t>
  </si>
  <si>
    <t>CQCVKE0040299</t>
  </si>
  <si>
    <t>CQCVKE0040300</t>
  </si>
  <si>
    <t>MURIGAINI</t>
  </si>
  <si>
    <t>CQCVKE0040211</t>
  </si>
  <si>
    <t>CQCVKE0040212</t>
  </si>
  <si>
    <t>SHAMBA</t>
  </si>
  <si>
    <t>CQCVKE0046422</t>
  </si>
  <si>
    <t>CQCVKE0046423</t>
  </si>
  <si>
    <t>CQCVKE0046424</t>
  </si>
  <si>
    <t>CQCVKE0046425</t>
  </si>
  <si>
    <t>CQCVKE0046426</t>
  </si>
  <si>
    <t>CQCVKE0046427</t>
  </si>
  <si>
    <t>CQCVKE0046335</t>
  </si>
  <si>
    <t>CQCVKE0046336</t>
  </si>
  <si>
    <t>CQCVKE0046333</t>
  </si>
  <si>
    <t>CQCVKE0046334</t>
  </si>
  <si>
    <t>CQCVKE0046330</t>
  </si>
  <si>
    <t>CQCVKE0046331</t>
  </si>
  <si>
    <t>CQCVKE0046428</t>
  </si>
  <si>
    <t>CQCVKE0046429</t>
  </si>
  <si>
    <t>CQCVKE0043999</t>
  </si>
  <si>
    <t>CQCVKE0044000</t>
  </si>
  <si>
    <t>CQCVKE0043016</t>
  </si>
  <si>
    <t>CQCVKE0043017</t>
  </si>
  <si>
    <t>EMAUNGU</t>
  </si>
  <si>
    <t>CQCVKE0043611</t>
  </si>
  <si>
    <t>CQCVKE0043612</t>
  </si>
  <si>
    <t>CQCVKE0043613</t>
  </si>
  <si>
    <t>CQCVKE0043614</t>
  </si>
  <si>
    <t>MULAMBO</t>
  </si>
  <si>
    <t>CQCVKE0043927</t>
  </si>
  <si>
    <t>CQCVKE0043928</t>
  </si>
  <si>
    <t>MAKADARA</t>
  </si>
  <si>
    <t>CQCVKE0043929</t>
  </si>
  <si>
    <t>CQCVKE0043930</t>
  </si>
  <si>
    <t>ESHIBANZE</t>
  </si>
  <si>
    <t>CQCVKE0043997</t>
  </si>
  <si>
    <t>CQCVKE0043998</t>
  </si>
  <si>
    <t>CQCVKE0043931</t>
  </si>
  <si>
    <t>CQCVKE0043932</t>
  </si>
  <si>
    <t>CQCVKE0043615</t>
  </si>
  <si>
    <t>CQCVKE0043616</t>
  </si>
  <si>
    <t>CQCVKE0040213</t>
  </si>
  <si>
    <t>CQCVKE0040214</t>
  </si>
  <si>
    <t>CQCVKE0043617</t>
  </si>
  <si>
    <t>CQCVKE0043618</t>
  </si>
  <si>
    <t>SHIHAKA</t>
  </si>
  <si>
    <t>CQCVKE0040215</t>
  </si>
  <si>
    <t>CQCVKE0040216</t>
  </si>
  <si>
    <t>KIAMBUTU</t>
  </si>
  <si>
    <t>CQCVKE0043995</t>
  </si>
  <si>
    <t>CQCVKE0043996</t>
  </si>
  <si>
    <t>MAKHONI</t>
  </si>
  <si>
    <t>CQCVKE0043619</t>
  </si>
  <si>
    <t>CQCVKE0043620</t>
  </si>
  <si>
    <t>MULUKOBA</t>
  </si>
  <si>
    <t>CQCVKE0040217</t>
  </si>
  <si>
    <t>CQCVKE0040218</t>
  </si>
  <si>
    <t>WANJEGI</t>
  </si>
  <si>
    <t>CQCVKE0043621</t>
  </si>
  <si>
    <t>CQCVKE0043622</t>
  </si>
  <si>
    <t>CQCVKE0040757</t>
  </si>
  <si>
    <t>CQCVKE0040758</t>
  </si>
  <si>
    <t>THINGITHU</t>
  </si>
  <si>
    <t>CQCVKE0040760</t>
  </si>
  <si>
    <t>CQCVKE0040759</t>
  </si>
  <si>
    <t>THUNUWAINI</t>
  </si>
  <si>
    <t>CQCVKE0040762</t>
  </si>
  <si>
    <t>CQCVKE0040761</t>
  </si>
  <si>
    <t>CQCVKE0043934</t>
  </si>
  <si>
    <t>CQCVKE0043933</t>
  </si>
  <si>
    <t>SHIAMBA</t>
  </si>
  <si>
    <t>CQCVKE0040763</t>
  </si>
  <si>
    <t>CQCVKE0040764</t>
  </si>
  <si>
    <t>CQCVKE0040765</t>
  </si>
  <si>
    <t>CQCVKE0040766</t>
  </si>
  <si>
    <t>CQCVKE0040768</t>
  </si>
  <si>
    <t>CQCVKE0040767</t>
  </si>
  <si>
    <t>CQCVKE0040769</t>
  </si>
  <si>
    <t>CQCVKE0040770</t>
  </si>
  <si>
    <t>CQCVKE0043939</t>
  </si>
  <si>
    <t>CQCVKE0043940</t>
  </si>
  <si>
    <t>UHUYI</t>
  </si>
  <si>
    <t>CQCVKE0043935</t>
  </si>
  <si>
    <t>CQCVKE0043936</t>
  </si>
  <si>
    <t>NYANGASIRO</t>
  </si>
  <si>
    <t>CQCVKE0043993</t>
  </si>
  <si>
    <t>CQCVKE0043994</t>
  </si>
  <si>
    <t>MCHECHE</t>
  </si>
  <si>
    <t>CQCVKE0043992</t>
  </si>
  <si>
    <t>CQCVKE0043991</t>
  </si>
  <si>
    <t>EMULOLE</t>
  </si>
  <si>
    <t>CQCVKE0043937</t>
  </si>
  <si>
    <t>CQCVKE0043938</t>
  </si>
  <si>
    <t>EMAYINGO</t>
  </si>
  <si>
    <t>CQCVKE0040772</t>
  </si>
  <si>
    <t>CQCVKE0040771</t>
  </si>
  <si>
    <t>MATANYA</t>
  </si>
  <si>
    <t>CQCVKE0043989</t>
  </si>
  <si>
    <t>CQCVKE0043990</t>
  </si>
  <si>
    <t>CQCVKE0043941</t>
  </si>
  <si>
    <t>CQCVKE0043942</t>
  </si>
  <si>
    <t>CQCVKE0040775</t>
  </si>
  <si>
    <t>CQCVKE0040776</t>
  </si>
  <si>
    <t>CQCVKE0040777</t>
  </si>
  <si>
    <t>CQCVKE0040778</t>
  </si>
  <si>
    <t>CQCVKE0040779</t>
  </si>
  <si>
    <t>CQCVKE0040780</t>
  </si>
  <si>
    <t>CQCVKE0043623</t>
  </si>
  <si>
    <t>CQCVKE0043624</t>
  </si>
  <si>
    <t>CQCVKE0043625</t>
  </si>
  <si>
    <t>CQCVKE0043626</t>
  </si>
  <si>
    <t>CQCVKE0040782</t>
  </si>
  <si>
    <t>CQCVKE0040781</t>
  </si>
  <si>
    <t>CQCVKE0040003</t>
  </si>
  <si>
    <t>CQCVKE0040004</t>
  </si>
  <si>
    <t>CQCVKE0040005</t>
  </si>
  <si>
    <t>CQCVKE0040006</t>
  </si>
  <si>
    <t>KIAMUNYERI</t>
  </si>
  <si>
    <t>CQCVKE0040008</t>
  </si>
  <si>
    <t>CQCVKE0040007</t>
  </si>
  <si>
    <t>GIATHA</t>
  </si>
  <si>
    <t>CQCVKE0040219</t>
  </si>
  <si>
    <t>CQCVKE0040220</t>
  </si>
  <si>
    <t>KIENI</t>
  </si>
  <si>
    <t>CQCVKE0040010</t>
  </si>
  <si>
    <t>CQCVKE0040009</t>
  </si>
  <si>
    <t>CQCVKE0040221</t>
  </si>
  <si>
    <t>CQCVKE0040222</t>
  </si>
  <si>
    <t>CQCVKE0042217</t>
  </si>
  <si>
    <t>CQCVKE0042218</t>
  </si>
  <si>
    <t>CQCVKE0040223</t>
  </si>
  <si>
    <t>CQCVKE0040224</t>
  </si>
  <si>
    <t>CQCVKE0040038</t>
  </si>
  <si>
    <t>CQCVKE0040037</t>
  </si>
  <si>
    <t>KAMUTHIGA</t>
  </si>
  <si>
    <t>CQCVKE0040036</t>
  </si>
  <si>
    <t>CQCVKE0040035</t>
  </si>
  <si>
    <t>GICHAGI</t>
  </si>
  <si>
    <t>CQCVKE0040033</t>
  </si>
  <si>
    <t>CQCVKE0040034</t>
  </si>
  <si>
    <t>CQCVKE0040783</t>
  </si>
  <si>
    <t>CQCVKE0040784</t>
  </si>
  <si>
    <t>CQCVKE0040225</t>
  </si>
  <si>
    <t>CQCVKE0040226</t>
  </si>
  <si>
    <t>KAHIGAINI</t>
  </si>
  <si>
    <t>CQCVKE0040227</t>
  </si>
  <si>
    <t>CQCVKE0040228</t>
  </si>
  <si>
    <t>NGAGAINI</t>
  </si>
  <si>
    <t>CQCVKE0043943</t>
  </si>
  <si>
    <t>CQCVKE0043944</t>
  </si>
  <si>
    <t>EMUKOKHO A</t>
  </si>
  <si>
    <t>CQCVKE0043973</t>
  </si>
  <si>
    <t>CQCVKE0043974</t>
  </si>
  <si>
    <t>LUMULI</t>
  </si>
  <si>
    <t>CQCVKE0043987</t>
  </si>
  <si>
    <t>CQCVKE0043988</t>
  </si>
  <si>
    <t>IMANGA</t>
  </si>
  <si>
    <t>CQCVKE0043957</t>
  </si>
  <si>
    <t>CQCVKE0043958</t>
  </si>
  <si>
    <t>BULWANYI</t>
  </si>
  <si>
    <t>CQCVKE0040229</t>
  </si>
  <si>
    <t>CQCVKE0040230</t>
  </si>
  <si>
    <t>CQCVKE0040231</t>
  </si>
  <si>
    <t>CQCVKE0040232</t>
  </si>
  <si>
    <t>GITI</t>
  </si>
  <si>
    <t>CQCVKE0043075</t>
  </si>
  <si>
    <t>CQCVKE0043076</t>
  </si>
  <si>
    <t>CQCVKE0043961</t>
  </si>
  <si>
    <t>CQCVKE0043962</t>
  </si>
  <si>
    <t>MUNG'UNGU B</t>
  </si>
  <si>
    <t>CQCVKE0043977</t>
  </si>
  <si>
    <t>CQCVKE0043978</t>
  </si>
  <si>
    <t>CQCVKE0043975</t>
  </si>
  <si>
    <t>CQCVKE0043976</t>
  </si>
  <si>
    <t>CQCVKE0043955</t>
  </si>
  <si>
    <t>CQCVKE0043956</t>
  </si>
  <si>
    <t>CQCVKE0040233</t>
  </si>
  <si>
    <t>CQCVKE0040234</t>
  </si>
  <si>
    <t>GIATEMBE</t>
  </si>
  <si>
    <t>CQCVKE0043637</t>
  </si>
  <si>
    <t>CQCVKE0043638</t>
  </si>
  <si>
    <t>CQCVKE0043639</t>
  </si>
  <si>
    <t>CQCVKE0043640</t>
  </si>
  <si>
    <t>CQCVKE0043641</t>
  </si>
  <si>
    <t>CQCVKE0043642</t>
  </si>
  <si>
    <t>CQCVKE0040235</t>
  </si>
  <si>
    <t>CQCVKE0040236</t>
  </si>
  <si>
    <t>CQCVKE0043949</t>
  </si>
  <si>
    <t>CQCVKE0043950</t>
  </si>
  <si>
    <t>NAMANGA B</t>
  </si>
  <si>
    <t>CQCVKE0043981</t>
  </si>
  <si>
    <t>CQCVKE0043982</t>
  </si>
  <si>
    <t>NAMANGA A</t>
  </si>
  <si>
    <t>CQCVKE0043951</t>
  </si>
  <si>
    <t>CQCVKE0043952</t>
  </si>
  <si>
    <t>CQCVKE0043627</t>
  </si>
  <si>
    <t>CQCVKE0043628</t>
  </si>
  <si>
    <t>BULECHIA</t>
  </si>
  <si>
    <t>CQCVKE0043945</t>
  </si>
  <si>
    <t>CQCVKE0043946</t>
  </si>
  <si>
    <t>ELUBARI B</t>
  </si>
  <si>
    <t>CQCVKE0046431</t>
  </si>
  <si>
    <t>CQCVKE0046432</t>
  </si>
  <si>
    <t>CQCVKE0046433</t>
  </si>
  <si>
    <t>CQCVKE0046434</t>
  </si>
  <si>
    <t>CQCVKE0046435</t>
  </si>
  <si>
    <t>CQCVKE0046436</t>
  </si>
  <si>
    <t>CQCVKE0046437</t>
  </si>
  <si>
    <t>CQCVKE0046438</t>
  </si>
  <si>
    <t>CQCVKE0040786</t>
  </si>
  <si>
    <t>CQCVKE0040785</t>
  </si>
  <si>
    <t>CQCVKE0040788</t>
  </si>
  <si>
    <t>CQCVKE0040787</t>
  </si>
  <si>
    <t>CQCVKE0040790</t>
  </si>
  <si>
    <t>CQCVKE0040789</t>
  </si>
  <si>
    <t>KAMIURU</t>
  </si>
  <si>
    <t>CQCVKE0040791</t>
  </si>
  <si>
    <t>CQCVKE0040792</t>
  </si>
  <si>
    <t>CQCVKE0040796</t>
  </si>
  <si>
    <t>CQCVKE0040795</t>
  </si>
  <si>
    <t>CQCVKE0040237</t>
  </si>
  <si>
    <t>CQCVKE0040240</t>
  </si>
  <si>
    <t>CQCVKE0043643</t>
  </si>
  <si>
    <t>CQCVKE0043644</t>
  </si>
  <si>
    <t>CQCVKE0040797</t>
  </si>
  <si>
    <t>CQCVKE0040798</t>
  </si>
  <si>
    <t>MANJUU</t>
  </si>
  <si>
    <t>CQCVKE0043645</t>
  </si>
  <si>
    <t>CQCVKE0043646</t>
  </si>
  <si>
    <t>CQCVKE0043953</t>
  </si>
  <si>
    <t>CQCVKE0043954</t>
  </si>
  <si>
    <t>CQCVKE0043647</t>
  </si>
  <si>
    <t>CQCVKE0043648</t>
  </si>
  <si>
    <t>CQCVKE0043649</t>
  </si>
  <si>
    <t>CQCVKE0043650</t>
  </si>
  <si>
    <t>CQCVKE0043651</t>
  </si>
  <si>
    <t>CQCVKE0043652</t>
  </si>
  <si>
    <t>CQCVKE0043983</t>
  </si>
  <si>
    <t>CQCVKE0043984</t>
  </si>
  <si>
    <t>CQCVKE0043653</t>
  </si>
  <si>
    <t>CQCVKE0043654</t>
  </si>
  <si>
    <t>CQCVKE0042597</t>
  </si>
  <si>
    <t>CQCVKE0042598</t>
  </si>
  <si>
    <t>KIUU</t>
  </si>
  <si>
    <t>CQCVKE0043657</t>
  </si>
  <si>
    <t>CQCVKE0043658</t>
  </si>
  <si>
    <t>CQCVKE0042599</t>
  </si>
  <si>
    <t>CQCVKE0042600</t>
  </si>
  <si>
    <t>CQCVKE0043655</t>
  </si>
  <si>
    <t>CQCVKE0043656</t>
  </si>
  <si>
    <t>MARABA VILLAGE</t>
  </si>
  <si>
    <t>CQCVKE0040011</t>
  </si>
  <si>
    <t>CQCVKE0040012</t>
  </si>
  <si>
    <t>CQCVKE0043659</t>
  </si>
  <si>
    <t>CQCVKE0043660</t>
  </si>
  <si>
    <t>CQCVKE0040013</t>
  </si>
  <si>
    <t>CQCVKE0040014</t>
  </si>
  <si>
    <t>CQCVKE0043661</t>
  </si>
  <si>
    <t>CQCVKE0043662</t>
  </si>
  <si>
    <t>CQCVKE0043663</t>
  </si>
  <si>
    <t>CQCVKE0043664</t>
  </si>
  <si>
    <t>CQCVKE0043959</t>
  </si>
  <si>
    <t>CQCVKE0043960</t>
  </si>
  <si>
    <t>MUNGORE</t>
  </si>
  <si>
    <t>CQCVKE0043095</t>
  </si>
  <si>
    <t>CQCVKE0043096</t>
  </si>
  <si>
    <t>EMWANDO B</t>
  </si>
  <si>
    <t>CQCVKE0043979</t>
  </si>
  <si>
    <t>CQCVKE0043980</t>
  </si>
  <si>
    <t>LUKALA</t>
  </si>
  <si>
    <t>CQCVKE0040238</t>
  </si>
  <si>
    <t>CQCVKE0040239</t>
  </si>
  <si>
    <t>MUTUNGURUU</t>
  </si>
  <si>
    <t>CQCVKE0040241</t>
  </si>
  <si>
    <t>CQCVKE0040242</t>
  </si>
  <si>
    <t>MUTUGURUU</t>
  </si>
  <si>
    <t>CQCVKE0040243</t>
  </si>
  <si>
    <t>CQCVKE0040244</t>
  </si>
  <si>
    <t>CQCVKE0040245</t>
  </si>
  <si>
    <t>CQCVKE0040246</t>
  </si>
  <si>
    <t>CQCVKE0043947</t>
  </si>
  <si>
    <t>CQCVKE0043948</t>
  </si>
  <si>
    <t>CQCVKE0040247</t>
  </si>
  <si>
    <t>CQCVKE0040248</t>
  </si>
  <si>
    <t>KIAHUHO</t>
  </si>
  <si>
    <t>CQCVKE0043985</t>
  </si>
  <si>
    <t>CQCVKE0043986</t>
  </si>
  <si>
    <t>CQCVKE0043066</t>
  </si>
  <si>
    <t>CQCVKE0043067</t>
  </si>
  <si>
    <t>NYAPETA</t>
  </si>
  <si>
    <t>CQCVKE0040249</t>
  </si>
  <si>
    <t>CQCVKE0040250</t>
  </si>
  <si>
    <t>THUITOO</t>
  </si>
  <si>
    <t>CQCVKE0040251</t>
  </si>
  <si>
    <t>CQCVKE0040252</t>
  </si>
  <si>
    <t>CQCVKE0040253</t>
  </si>
  <si>
    <t>CQCVKE0040254</t>
  </si>
  <si>
    <t>CQCVKE0040255</t>
  </si>
  <si>
    <t>CQCVKE0040256</t>
  </si>
  <si>
    <t>CQCVKE0040257</t>
  </si>
  <si>
    <t>CQCVKE0040258</t>
  </si>
  <si>
    <t>CQCVKE0043971</t>
  </si>
  <si>
    <t>CQCVKE0043972</t>
  </si>
  <si>
    <t>MUBERI</t>
  </si>
  <si>
    <t>CQCVKE0040015</t>
  </si>
  <si>
    <t>CQCVKE0040016</t>
  </si>
  <si>
    <t>CQCVKE0040017</t>
  </si>
  <si>
    <t>CQCVKE0040018</t>
  </si>
  <si>
    <t>CQCVKE0043685</t>
  </si>
  <si>
    <t>CQCVKE0043686</t>
  </si>
  <si>
    <t>CQCVKE0043687</t>
  </si>
  <si>
    <t>CQCVKE0043688</t>
  </si>
  <si>
    <t>MAKUNGA B</t>
  </si>
  <si>
    <t>CQCVKE0043689</t>
  </si>
  <si>
    <t>CQCVKE0043690</t>
  </si>
  <si>
    <t>ISANGO B</t>
  </si>
  <si>
    <t>CQCVKE0043691</t>
  </si>
  <si>
    <t>CQCVKE0043692</t>
  </si>
  <si>
    <t>CQCVKE0043693</t>
  </si>
  <si>
    <t>CQCVKE0043694</t>
  </si>
  <si>
    <t>CQCVKE0043697</t>
  </si>
  <si>
    <t>CQCVKE0043698</t>
  </si>
  <si>
    <t>MUSHIRIRIE</t>
  </si>
  <si>
    <t>CQCVKE0046328</t>
  </si>
  <si>
    <t>CQCVKE0046329</t>
  </si>
  <si>
    <t>KAPKEBEN</t>
  </si>
  <si>
    <t>CQCVKE0043699</t>
  </si>
  <si>
    <t>CQCVKE0043700</t>
  </si>
  <si>
    <t>CQCVKE0044501</t>
  </si>
  <si>
    <t>CQCVKE0044502</t>
  </si>
  <si>
    <t>MILIMANI</t>
  </si>
  <si>
    <t>CQCVKE0044503</t>
  </si>
  <si>
    <t>CQCVKE0044504</t>
  </si>
  <si>
    <t>MUKWESO</t>
  </si>
  <si>
    <t>CQCVKE0044505</t>
  </si>
  <si>
    <t>CQCVKE0044506</t>
  </si>
  <si>
    <t>CQCVKE0044507</t>
  </si>
  <si>
    <t>CQCVKE0044508</t>
  </si>
  <si>
    <t>CQCVKE0044509</t>
  </si>
  <si>
    <t>CQCVKE0044510</t>
  </si>
  <si>
    <t>CQCVKE0044511</t>
  </si>
  <si>
    <t>CQCVKE0044512</t>
  </si>
  <si>
    <t>CQCVKE0040019</t>
  </si>
  <si>
    <t>CQCVKE0040020</t>
  </si>
  <si>
    <t>CQCVKE0043963</t>
  </si>
  <si>
    <t>CQCVKE0043964</t>
  </si>
  <si>
    <t>CQCVKE0040021</t>
  </si>
  <si>
    <t>CQCVKE0040022</t>
  </si>
  <si>
    <t>NDIKWE</t>
  </si>
  <si>
    <t>CQCVKE0043965</t>
  </si>
  <si>
    <t>CQCVKE0043966</t>
  </si>
  <si>
    <t>CQCVKE0044523</t>
  </si>
  <si>
    <t>CQCVKE0044524</t>
  </si>
  <si>
    <t>CQCVKE0044513</t>
  </si>
  <si>
    <t>CQCVKE0044514</t>
  </si>
  <si>
    <t>CQCVKE0044525</t>
  </si>
  <si>
    <t>CQCVKE0044526</t>
  </si>
  <si>
    <t>CQCVKE0043967</t>
  </si>
  <si>
    <t>CQCVKE0043968</t>
  </si>
  <si>
    <t>EMWAMDO B</t>
  </si>
  <si>
    <t>CQCVKE0044527</t>
  </si>
  <si>
    <t>CQCVKE0044528</t>
  </si>
  <si>
    <t>CQCVKE0043023</t>
  </si>
  <si>
    <t>CQCVKE0043022</t>
  </si>
  <si>
    <t>EMUHANDO</t>
  </si>
  <si>
    <t>CQCVKE0044515</t>
  </si>
  <si>
    <t>CQCVKE0044516</t>
  </si>
  <si>
    <t>CQCVKE0044529</t>
  </si>
  <si>
    <t>CQCVKE0044530</t>
  </si>
  <si>
    <t>CQCVKE0044517</t>
  </si>
  <si>
    <t>CQCVKE0044518</t>
  </si>
  <si>
    <t>CQCVKE0044519</t>
  </si>
  <si>
    <t>CQCVKE0044520</t>
  </si>
  <si>
    <t>CQCVKE0044521</t>
  </si>
  <si>
    <t>CQCVKE0044522</t>
  </si>
  <si>
    <t>CQCVKE0040259</t>
  </si>
  <si>
    <t>CQCVKE0040260</t>
  </si>
  <si>
    <t>CQCVKE0043093</t>
  </si>
  <si>
    <t>CQCVKE0043094</t>
  </si>
  <si>
    <t>EMURABE B</t>
  </si>
  <si>
    <t>CQCVKE0043006</t>
  </si>
  <si>
    <t>CQCVKE0043007</t>
  </si>
  <si>
    <t>CQCVKE0040261</t>
  </si>
  <si>
    <t>CQCVKE0040262</t>
  </si>
  <si>
    <t>CQCVKE0055107</t>
  </si>
  <si>
    <t>CQCVKE0055106</t>
  </si>
  <si>
    <t>KATOLO manyata</t>
  </si>
  <si>
    <t>CQCVKE0055130</t>
  </si>
  <si>
    <t>CQCVKE0055131</t>
  </si>
  <si>
    <t>KATOLO MANYATTA</t>
  </si>
  <si>
    <t>CQCVKE0055104</t>
  </si>
  <si>
    <t>CQCVKE0055105</t>
  </si>
  <si>
    <t>KATOLO MANYATA</t>
  </si>
  <si>
    <t>CQCVKE0055154</t>
  </si>
  <si>
    <t>CQCVKE0055155</t>
  </si>
  <si>
    <t>CQCVKE0040264</t>
  </si>
  <si>
    <t>CQCVKE0040265</t>
  </si>
  <si>
    <t>CQCVKE0040266</t>
  </si>
  <si>
    <t>CQCVKE0040267</t>
  </si>
  <si>
    <t>CQCVKE0040023</t>
  </si>
  <si>
    <t>CQCVKE0040024</t>
  </si>
  <si>
    <t>CQCVKE0040026</t>
  </si>
  <si>
    <t>CQCVKE0040025</t>
  </si>
  <si>
    <t>CQCVKE0040268</t>
  </si>
  <si>
    <t>CQCVKE0040269</t>
  </si>
  <si>
    <t>CQCVKE0040027</t>
  </si>
  <si>
    <t>CQCVKE0040028</t>
  </si>
  <si>
    <t>GITHAMA</t>
  </si>
  <si>
    <t>CQCVKE0040270</t>
  </si>
  <si>
    <t>CQCVKE0040271</t>
  </si>
  <si>
    <t>CQCVKE0040030</t>
  </si>
  <si>
    <t>CQCVKE0040029</t>
  </si>
  <si>
    <t>NGONDA</t>
  </si>
  <si>
    <t>CQCVKE0040272</t>
  </si>
  <si>
    <t>CQCVKE0040273</t>
  </si>
  <si>
    <t>CQCVKE0040799</t>
  </si>
  <si>
    <t>CQCVKE0040800</t>
  </si>
  <si>
    <t>WERUINI</t>
  </si>
  <si>
    <t>CQCVKE0040031</t>
  </si>
  <si>
    <t>CQCVKE0040032</t>
  </si>
  <si>
    <t>ITAARA</t>
  </si>
  <si>
    <t>CQCVKE0043097</t>
  </si>
  <si>
    <t>CQCVKE0043098</t>
  </si>
  <si>
    <t>EMWANDO</t>
  </si>
  <si>
    <t>CQCVKE0040274</t>
  </si>
  <si>
    <t>CQCVKE0040275</t>
  </si>
  <si>
    <t>CQCVKE0043970</t>
  </si>
  <si>
    <t>CQCVKE0043969</t>
  </si>
  <si>
    <t>EMATORA</t>
  </si>
  <si>
    <t>CQCVKE0044531</t>
  </si>
  <si>
    <t>CQCVKE0044532</t>
  </si>
  <si>
    <t>CQCVKE0044533</t>
  </si>
  <si>
    <t>CQCVKE0044534</t>
  </si>
  <si>
    <t>CQCVKE0044535</t>
  </si>
  <si>
    <t>CQCVKE0044536</t>
  </si>
  <si>
    <t>CQCVKE0044537</t>
  </si>
  <si>
    <t>CQCVKE0044538</t>
  </si>
  <si>
    <t>CQCVKE0044539</t>
  </si>
  <si>
    <t>CQCVKE0044540</t>
  </si>
  <si>
    <t>CQCVKE0044541</t>
  </si>
  <si>
    <t>CQCVKE0044542</t>
  </si>
  <si>
    <t>CQCVKE0044543</t>
  </si>
  <si>
    <t>CQCVKE0044544</t>
  </si>
  <si>
    <t>CQCVKE0043060</t>
  </si>
  <si>
    <t>CQCVKE0043061</t>
  </si>
  <si>
    <t>ESHIAKULA</t>
  </si>
  <si>
    <t>CQCVKE0046326</t>
  </si>
  <si>
    <t>CQCVKE0046327</t>
  </si>
  <si>
    <t>MAILI</t>
  </si>
  <si>
    <t>CQCVKE0043665</t>
  </si>
  <si>
    <t>CQCVKE0043666</t>
  </si>
  <si>
    <t>CQCVKE0043667</t>
  </si>
  <si>
    <t>CQCVKE0043668</t>
  </si>
  <si>
    <t>KHWIHONDWE</t>
  </si>
  <si>
    <t>CQCVKE0043004</t>
  </si>
  <si>
    <t>CQCVKE0043005</t>
  </si>
  <si>
    <t>CQCVKE0043669</t>
  </si>
  <si>
    <t>CQCVKE0043670</t>
  </si>
  <si>
    <t>UKWARE KUBINU</t>
  </si>
  <si>
    <t>CQCVKE0043001</t>
  </si>
  <si>
    <t>CQCVKE0043002</t>
  </si>
  <si>
    <t>CQCVKE0043671</t>
  </si>
  <si>
    <t>CQCVKE0043672</t>
  </si>
  <si>
    <t>LUBINU BUSEMBE</t>
  </si>
  <si>
    <t>CQCVKE0046324</t>
  </si>
  <si>
    <t>CQCVKE0046325</t>
  </si>
  <si>
    <t>CQCVKE0043014</t>
  </si>
  <si>
    <t>CQCVKE0043015</t>
  </si>
  <si>
    <t>EMWANDO A</t>
  </si>
  <si>
    <t>CQCVKE0043018</t>
  </si>
  <si>
    <t>CQCVKE0043019</t>
  </si>
  <si>
    <t>CQCVKE0043020</t>
  </si>
  <si>
    <t>CQCVKE0043021</t>
  </si>
  <si>
    <t>CQCVKE0044557</t>
  </si>
  <si>
    <t>CQCVKE0044558</t>
  </si>
  <si>
    <t>EMAHANGA</t>
  </si>
  <si>
    <t>CQCVKE0043008</t>
  </si>
  <si>
    <t>CQCVKE0043009</t>
  </si>
  <si>
    <t>CQCVKE0044559</t>
  </si>
  <si>
    <t>CQCVKE0044560</t>
  </si>
  <si>
    <t>CQCVKE0043010</t>
  </si>
  <si>
    <t>CQCVKE0043011</t>
  </si>
  <si>
    <t>CQCVKE0044561</t>
  </si>
  <si>
    <t>CQCVKE0044562</t>
  </si>
  <si>
    <t>EMUSINDE</t>
  </si>
  <si>
    <t>CQCVKE0043024</t>
  </si>
  <si>
    <t>CQCVKE0043025</t>
  </si>
  <si>
    <t>CQCVKE0043012</t>
  </si>
  <si>
    <t>CQCVKE0043013</t>
  </si>
  <si>
    <t>CQCVKE0044545</t>
  </si>
  <si>
    <t>CQCVKE0044546</t>
  </si>
  <si>
    <t>EMAKWARE</t>
  </si>
  <si>
    <t>CQCVKE0043071</t>
  </si>
  <si>
    <t>CQCVKE0043072</t>
  </si>
  <si>
    <t>CQCVKE0043042</t>
  </si>
  <si>
    <t>CQCVKE0043043</t>
  </si>
  <si>
    <t>EMASINJIRA</t>
  </si>
  <si>
    <t>CQCVKE0044563</t>
  </si>
  <si>
    <t>CQCVKE0044564</t>
  </si>
  <si>
    <t>CQCVKE0044569</t>
  </si>
  <si>
    <t>CQCVKE0044570</t>
  </si>
  <si>
    <t>CQCVKE0043099</t>
  </si>
  <si>
    <t>CQCVKE0043100</t>
  </si>
  <si>
    <t>CQCVKE0044571</t>
  </si>
  <si>
    <t>CQCVKE0044572</t>
  </si>
  <si>
    <t>CQCVKE0044547</t>
  </si>
  <si>
    <t>CQCVKE0044548</t>
  </si>
  <si>
    <t>CQCVKE0044565</t>
  </si>
  <si>
    <t>CQCVKE0044566</t>
  </si>
  <si>
    <t>CQCVKE0044549</t>
  </si>
  <si>
    <t>CQCVKE0044550</t>
  </si>
  <si>
    <t>BUKOLWE</t>
  </si>
  <si>
    <t>CQCVKE0055124</t>
  </si>
  <si>
    <t>CQCVKE0055125</t>
  </si>
  <si>
    <t>CQCVKE0055152</t>
  </si>
  <si>
    <t>CQCVKE0055153</t>
  </si>
  <si>
    <t>CQCVKE0055128</t>
  </si>
  <si>
    <t>CQCVKE0055129</t>
  </si>
  <si>
    <t>CQCVKE0043675</t>
  </si>
  <si>
    <t>CQCVKE0043676</t>
  </si>
  <si>
    <t>CQCVKE0044583</t>
  </si>
  <si>
    <t>CQCVKE0044584</t>
  </si>
  <si>
    <t>CQCVKE0044585</t>
  </si>
  <si>
    <t>CQCVKE0044586</t>
  </si>
  <si>
    <t>CQCVKE0044587</t>
  </si>
  <si>
    <t>CQCVKE0044588</t>
  </si>
  <si>
    <t>CQCVKE0044589</t>
  </si>
  <si>
    <t>CQCVKE0044590</t>
  </si>
  <si>
    <t>CQCVKE0044591</t>
  </si>
  <si>
    <t>CQCVKE0044592</t>
  </si>
  <si>
    <t>CQCVKE0044593</t>
  </si>
  <si>
    <t>CQCVKE0044594</t>
  </si>
  <si>
    <t>CQCVKE0044595</t>
  </si>
  <si>
    <t>CQCVKE0044596</t>
  </si>
  <si>
    <t>CQCVKE0044573</t>
  </si>
  <si>
    <t>CQCVKE0044574</t>
  </si>
  <si>
    <t>ETETE</t>
  </si>
  <si>
    <t>CQCVKE0044597</t>
  </si>
  <si>
    <t>CQCVKE0044598</t>
  </si>
  <si>
    <t>EMAIRA</t>
  </si>
  <si>
    <t>CQCVKE0044575</t>
  </si>
  <si>
    <t>CQCVKE0044576</t>
  </si>
  <si>
    <t>EMUPONGO</t>
  </si>
  <si>
    <t>CQCVKE0055122</t>
  </si>
  <si>
    <t>CQCVKE0055123</t>
  </si>
  <si>
    <t>NYACHODA</t>
  </si>
  <si>
    <t>CQCVKE0055126</t>
  </si>
  <si>
    <t>CQCVKE0055127</t>
  </si>
  <si>
    <t>CQCVKE0055161</t>
  </si>
  <si>
    <t>CQCVKE0055160</t>
  </si>
  <si>
    <t>CQCVKE0055156</t>
  </si>
  <si>
    <t>CQCVKE0055157</t>
  </si>
  <si>
    <t>CQCVKE0044551</t>
  </si>
  <si>
    <t>CQCVKE0044552</t>
  </si>
  <si>
    <t>NYAPORA</t>
  </si>
  <si>
    <t>CQCVKE0043038</t>
  </si>
  <si>
    <t>CQCVKE0043039</t>
  </si>
  <si>
    <t>CQCVKE0043026</t>
  </si>
  <si>
    <t>CQCVKE0043027</t>
  </si>
  <si>
    <t>CQCVKE0044001</t>
  </si>
  <si>
    <t>CQCVKE0044002</t>
  </si>
  <si>
    <t>CQCVKE0044003</t>
  </si>
  <si>
    <t>CQCVKE0044004</t>
  </si>
  <si>
    <t>CQCVKE0044005</t>
  </si>
  <si>
    <t>CQCVKE0044006</t>
  </si>
  <si>
    <t>CQCVKE0044007</t>
  </si>
  <si>
    <t>CQCVKE0044008</t>
  </si>
  <si>
    <t>CQCVKE0044011</t>
  </si>
  <si>
    <t>CQCVKE0044012</t>
  </si>
  <si>
    <t>EMASAKA</t>
  </si>
  <si>
    <t>CQCVKE0043040</t>
  </si>
  <si>
    <t>CQCVKE0043041</t>
  </si>
  <si>
    <t>NAMAYAKALU</t>
  </si>
  <si>
    <t>CQCVKE0044013</t>
  </si>
  <si>
    <t>CQCVKE0044014</t>
  </si>
  <si>
    <t>CQCVKE0043030</t>
  </si>
  <si>
    <t>CQCVKE0043031</t>
  </si>
  <si>
    <t>CQCVKE0043028</t>
  </si>
  <si>
    <t>CQCVKE0043029</t>
  </si>
  <si>
    <t>CQCVKE0043087</t>
  </si>
  <si>
    <t>CQCVKE0043088</t>
  </si>
  <si>
    <t>LAIRI</t>
  </si>
  <si>
    <t>CQCVKE0044015</t>
  </si>
  <si>
    <t>CQCVKE0044016</t>
  </si>
  <si>
    <t>CQCVKE0043034</t>
  </si>
  <si>
    <t>CQCVKE0043035</t>
  </si>
  <si>
    <t>CQCVKE0043032</t>
  </si>
  <si>
    <t>CQCVKE0043033</t>
  </si>
  <si>
    <t>CQCVKE0055138</t>
  </si>
  <si>
    <t>CQCVKE0055139</t>
  </si>
  <si>
    <t>KATOLO manyatta</t>
  </si>
  <si>
    <t>CQCVKE0055134</t>
  </si>
  <si>
    <t>CQCVKE0055135</t>
  </si>
  <si>
    <t>CQCVKE0055136</t>
  </si>
  <si>
    <t>CQCVKE0055137</t>
  </si>
  <si>
    <t>CQCVKE0055146</t>
  </si>
  <si>
    <t>CQCVKE0055147</t>
  </si>
  <si>
    <t>CQCVKE0055108</t>
  </si>
  <si>
    <t>CQCVKE0055109</t>
  </si>
  <si>
    <t>CQCVKE0055162</t>
  </si>
  <si>
    <t>CQCVKE0055163</t>
  </si>
  <si>
    <t>CQCVKE0040280</t>
  </si>
  <si>
    <t>CQCVKE0040281</t>
  </si>
  <si>
    <t>CQCVKE0040276</t>
  </si>
  <si>
    <t>CQCVKE0040278</t>
  </si>
  <si>
    <t>KAHURO</t>
  </si>
  <si>
    <t>CQCVKE0040282</t>
  </si>
  <si>
    <t>CQCVKE0040283</t>
  </si>
  <si>
    <t>CQCVKE0040284</t>
  </si>
  <si>
    <t>CQCVKE0040285</t>
  </si>
  <si>
    <t>CQCVKE0040287</t>
  </si>
  <si>
    <t>CQCVKE0040286</t>
  </si>
  <si>
    <t>CQCVKE0040277</t>
  </si>
  <si>
    <t>CQCVKE0040279</t>
  </si>
  <si>
    <t>GATHAIRU</t>
  </si>
  <si>
    <t>CQCVKE0040288</t>
  </si>
  <si>
    <t>CQCVKE0040289</t>
  </si>
  <si>
    <t>CQCVKE0040290</t>
  </si>
  <si>
    <t>CQCVKE0040291</t>
  </si>
  <si>
    <t>CQCVKE0040292</t>
  </si>
  <si>
    <t>CQCVKE0040293</t>
  </si>
  <si>
    <t>DERUA</t>
  </si>
  <si>
    <t>CQCVKE0040294</t>
  </si>
  <si>
    <t>CQCVKE0040295</t>
  </si>
  <si>
    <t>CQCVKE0040297</t>
  </si>
  <si>
    <t>CQCVKE0040296</t>
  </si>
  <si>
    <t>CQCVKE0040298</t>
  </si>
  <si>
    <t>CQCVKE0040263</t>
  </si>
  <si>
    <t>CQCVKE0040301</t>
  </si>
  <si>
    <t>CQCVKE0040302</t>
  </si>
  <si>
    <t>CQCVKE0040303</t>
  </si>
  <si>
    <t>CQCVKE0040304</t>
  </si>
  <si>
    <t>SOHAA</t>
  </si>
  <si>
    <t>CQCVKE0040305</t>
  </si>
  <si>
    <t>CQCVKE0040306</t>
  </si>
  <si>
    <t>RIAKAINGI</t>
  </si>
  <si>
    <t>CQCVKE0044017</t>
  </si>
  <si>
    <t>CQCVKE0044018</t>
  </si>
  <si>
    <t>KHAIMBA</t>
  </si>
  <si>
    <t>CQCVKE0040307</t>
  </si>
  <si>
    <t>CQCVKE0040308</t>
  </si>
  <si>
    <t>CQCVKE0044019</t>
  </si>
  <si>
    <t>CQCVKE0044020</t>
  </si>
  <si>
    <t>EMUSIRASIRE</t>
  </si>
  <si>
    <t>CQCVKE0040310</t>
  </si>
  <si>
    <t>CQCVKE0040309</t>
  </si>
  <si>
    <t>CQCVKE0040311</t>
  </si>
  <si>
    <t>CQCVKE0040312</t>
  </si>
  <si>
    <t>CQCVKE0040313</t>
  </si>
  <si>
    <t>CQCVKE0040314</t>
  </si>
  <si>
    <t>CQCVKE0040315</t>
  </si>
  <si>
    <t>CQCVKE0040316</t>
  </si>
  <si>
    <t>GIUTI</t>
  </si>
  <si>
    <t>CQCVKE0044021</t>
  </si>
  <si>
    <t>CQCVKE0044022</t>
  </si>
  <si>
    <t>SHUKULU</t>
  </si>
  <si>
    <t>CQCVKE0040317</t>
  </si>
  <si>
    <t>CQCVKE0040318</t>
  </si>
  <si>
    <t>WABUGII</t>
  </si>
  <si>
    <t>CQCVKE0040319</t>
  </si>
  <si>
    <t>CQCVKE0040320</t>
  </si>
  <si>
    <t>CQCVKE0055112</t>
  </si>
  <si>
    <t>CQCVKE0055113</t>
  </si>
  <si>
    <t>OGONGO</t>
  </si>
  <si>
    <t>CQCVKE0055144</t>
  </si>
  <si>
    <t>CQCVKE0055145</t>
  </si>
  <si>
    <t>AWACH</t>
  </si>
  <si>
    <t>CQCVKE0055142</t>
  </si>
  <si>
    <t>CQCVKE0055143</t>
  </si>
  <si>
    <t>CQCVKE0055148</t>
  </si>
  <si>
    <t>CQCVKE0055149</t>
  </si>
  <si>
    <t>CQCVKE0055150</t>
  </si>
  <si>
    <t>CQCVKE0055151</t>
  </si>
  <si>
    <t>CQCVKE0055164</t>
  </si>
  <si>
    <t>CQCVKE0055165</t>
  </si>
  <si>
    <t>CQCVKE0055166</t>
  </si>
  <si>
    <t>CQCVKE0055167</t>
  </si>
  <si>
    <t>CQCVKE0044039</t>
  </si>
  <si>
    <t>CQCVKE0044040</t>
  </si>
  <si>
    <t>PUTUNYI</t>
  </si>
  <si>
    <t>CQCVKE0044043</t>
  </si>
  <si>
    <t>CQCVKE0044044</t>
  </si>
  <si>
    <t>KHAVONDI</t>
  </si>
  <si>
    <t>CQCVKE0044041</t>
  </si>
  <si>
    <t>CQCVKE0044042</t>
  </si>
  <si>
    <t>CQCVKE0044553</t>
  </si>
  <si>
    <t>CQCVKE0044554</t>
  </si>
  <si>
    <t>KHAVONDI B</t>
  </si>
  <si>
    <t>CQCVKE0043062</t>
  </si>
  <si>
    <t>CQCVKE0043063</t>
  </si>
  <si>
    <t>CQCVKE0044555</t>
  </si>
  <si>
    <t>CQCVKE0044556</t>
  </si>
  <si>
    <t>CQCVKE0043673</t>
  </si>
  <si>
    <t>CQCVKE0043674</t>
  </si>
  <si>
    <t>CQCVKE0043677</t>
  </si>
  <si>
    <t>CQCVKE0043678</t>
  </si>
  <si>
    <t>KHAUNGA B</t>
  </si>
  <si>
    <t>CQCVKE0043679</t>
  </si>
  <si>
    <t>CQCVKE0043680</t>
  </si>
  <si>
    <t>BUTONGA</t>
  </si>
  <si>
    <t>CQCVKE0044045</t>
  </si>
  <si>
    <t>CQCVKE0044046</t>
  </si>
  <si>
    <t>CQCVKE0044047</t>
  </si>
  <si>
    <t>CQCVKE0044048</t>
  </si>
  <si>
    <t>CQCVKE0044049</t>
  </si>
  <si>
    <t>CQCVKE0044050</t>
  </si>
  <si>
    <t>CQCVKE0043681</t>
  </si>
  <si>
    <t>CQCVKE0043682</t>
  </si>
  <si>
    <t>MAHOLA A</t>
  </si>
  <si>
    <t>CQCVKE0044023</t>
  </si>
  <si>
    <t>CQCVKE0044024</t>
  </si>
  <si>
    <t>CQCVKE0044051</t>
  </si>
  <si>
    <t>CQCVKE0044052</t>
  </si>
  <si>
    <t>CQCVKE0044025</t>
  </si>
  <si>
    <t>CQCVKE0044026</t>
  </si>
  <si>
    <t>MAHOLA B</t>
  </si>
  <si>
    <t>CQCVKE0044061</t>
  </si>
  <si>
    <t>CQCVKE0044062</t>
  </si>
  <si>
    <t>CQCVKE0044063</t>
  </si>
  <si>
    <t>CQCVKE0044064</t>
  </si>
  <si>
    <t>CQCVKE0044065</t>
  </si>
  <si>
    <t>CQCVKE0044066</t>
  </si>
  <si>
    <t>ENYERA</t>
  </si>
  <si>
    <t>CQCVKE0044067</t>
  </si>
  <si>
    <t>CQCVKE0044068</t>
  </si>
  <si>
    <t>CQCVKE0044069</t>
  </si>
  <si>
    <t>CQCVKE0044070</t>
  </si>
  <si>
    <t>MWIMANYA</t>
  </si>
  <si>
    <t>CQCVKE0044071</t>
  </si>
  <si>
    <t>CQCVKE0044072</t>
  </si>
  <si>
    <t>CQCVKE0044073</t>
  </si>
  <si>
    <t>CQCVKE0044074</t>
  </si>
  <si>
    <t>CQCVKE0043091</t>
  </si>
  <si>
    <t>CQCVKE0043092</t>
  </si>
  <si>
    <t>SHIKOKA A</t>
  </si>
  <si>
    <t>CQCVKE0044075</t>
  </si>
  <si>
    <t>CQCVKE0044076</t>
  </si>
  <si>
    <t>CQCVKE0044077</t>
  </si>
  <si>
    <t>CQCVKE0044078</t>
  </si>
  <si>
    <t>SHITOTO B</t>
  </si>
  <si>
    <t>CQCVKE0044055</t>
  </si>
  <si>
    <t>CQCVKE0044056</t>
  </si>
  <si>
    <t>CQCVKE0044059</t>
  </si>
  <si>
    <t>CQCVKE0044060</t>
  </si>
  <si>
    <t>CQCVKE0043036</t>
  </si>
  <si>
    <t>CQCVKE0043037</t>
  </si>
  <si>
    <t>CQCVKE0044079</t>
  </si>
  <si>
    <t>CQCVKE0044080</t>
  </si>
  <si>
    <t>EBWIKHOMBERO</t>
  </si>
  <si>
    <t>CQCVKE0043089</t>
  </si>
  <si>
    <t>CQCVKE0043090</t>
  </si>
  <si>
    <t>CQCVKE0040321</t>
  </si>
  <si>
    <t>CQCVKE0040322</t>
  </si>
  <si>
    <t>CQCVKE0040323</t>
  </si>
  <si>
    <t>CQCVKE0040324</t>
  </si>
  <si>
    <t>CQCVKE0040326</t>
  </si>
  <si>
    <t>CQCVKE0040325</t>
  </si>
  <si>
    <t>CQCVKE0040328</t>
  </si>
  <si>
    <t>CQCVKE0040329</t>
  </si>
  <si>
    <t>CQCVKE0044081</t>
  </si>
  <si>
    <t>CQCVKE0044082</t>
  </si>
  <si>
    <t>CQCVKE0040330</t>
  </si>
  <si>
    <t>CQCVKE0040331</t>
  </si>
  <si>
    <t>CQCVKE0044083</t>
  </si>
  <si>
    <t>CQCVKE0044084</t>
  </si>
  <si>
    <t>CQCVKE0040332</t>
  </si>
  <si>
    <t>CQCVKE0040333</t>
  </si>
  <si>
    <t>CQCVKE0044085</t>
  </si>
  <si>
    <t>CQCVKE0044086</t>
  </si>
  <si>
    <t>CQCVKE0040334</t>
  </si>
  <si>
    <t>CQCVKE0040335</t>
  </si>
  <si>
    <t>CQCVKE0044087</t>
  </si>
  <si>
    <t>CQCVKE0044088</t>
  </si>
  <si>
    <t>MUSHILILIE</t>
  </si>
  <si>
    <t>CQCVKE0044089</t>
  </si>
  <si>
    <t>CQCVKE0044090</t>
  </si>
  <si>
    <t>CQCVKE0043683</t>
  </si>
  <si>
    <t>CQCVKE0043684</t>
  </si>
  <si>
    <t>KWIVONDWE</t>
  </si>
  <si>
    <t>CQCVKE0044027</t>
  </si>
  <si>
    <t>CQCVKE0044028</t>
  </si>
  <si>
    <t>MWIONDWE</t>
  </si>
  <si>
    <t>CQCVKE0044091</t>
  </si>
  <si>
    <t>CQCVKE0044092</t>
  </si>
  <si>
    <t>KHABALWE</t>
  </si>
  <si>
    <t>CQCVKE0044093</t>
  </si>
  <si>
    <t>CQCVKE0044094</t>
  </si>
  <si>
    <t>CQCVKE0044095</t>
  </si>
  <si>
    <t>CQCVKE0044096</t>
  </si>
  <si>
    <t>CQCVKE0044097</t>
  </si>
  <si>
    <t>CQCVKE0044098</t>
  </si>
  <si>
    <t>CQCVKE0040337</t>
  </si>
  <si>
    <t>CQCVKE0040336</t>
  </si>
  <si>
    <t>KIAMBORI</t>
  </si>
  <si>
    <t>CQCVKE0044099</t>
  </si>
  <si>
    <t>CQCVKE0044100</t>
  </si>
  <si>
    <t>CQCVKE0040339</t>
  </si>
  <si>
    <t>CQCVKE0040338</t>
  </si>
  <si>
    <t>KIAWABORI</t>
  </si>
  <si>
    <t>CQCVKE0044567</t>
  </si>
  <si>
    <t>CQCVKE0044568</t>
  </si>
  <si>
    <t>CQCVKE0040340</t>
  </si>
  <si>
    <t>CQCVKE0040341</t>
  </si>
  <si>
    <t>CQCVKE0044577</t>
  </si>
  <si>
    <t>CQCVKE0044578</t>
  </si>
  <si>
    <t>CQCVKE0040342</t>
  </si>
  <si>
    <t>CQCVKE0040343</t>
  </si>
  <si>
    <t>CQCVKE0043056</t>
  </si>
  <si>
    <t>CQCVKE0043057</t>
  </si>
  <si>
    <t>SINGILARE</t>
  </si>
  <si>
    <t>CQCVKE0040344</t>
  </si>
  <si>
    <t>CQCVKE0040345</t>
  </si>
  <si>
    <t>GITURII</t>
  </si>
  <si>
    <t>CQCVKE0040347</t>
  </si>
  <si>
    <t>CQCVKE0040346</t>
  </si>
  <si>
    <t>CQCVKE0040349</t>
  </si>
  <si>
    <t>CQCVKE0040348</t>
  </si>
  <si>
    <t>KARAHA</t>
  </si>
  <si>
    <t>CQCVKE0043050</t>
  </si>
  <si>
    <t>CQCVKE0043051</t>
  </si>
  <si>
    <t>CQCVKE0040351</t>
  </si>
  <si>
    <t>CQCVKE0040350</t>
  </si>
  <si>
    <t>CQCVKE0040352</t>
  </si>
  <si>
    <t>CQCVKE0040353</t>
  </si>
  <si>
    <t>CQCVKE0040354</t>
  </si>
  <si>
    <t>CQCVKE0040355</t>
  </si>
  <si>
    <t>KAMUIRUU</t>
  </si>
  <si>
    <t>CQCVKE0043052</t>
  </si>
  <si>
    <t>CQCVKE0043053</t>
  </si>
  <si>
    <t>CQCVKE0043069</t>
  </si>
  <si>
    <t>CQCVKE0043070</t>
  </si>
  <si>
    <t>MUKHWESO</t>
  </si>
  <si>
    <t>CQCVKE0043047</t>
  </si>
  <si>
    <t>CQCVKE0043046</t>
  </si>
  <si>
    <t>EMURAVE</t>
  </si>
  <si>
    <t>CQCVKE0043085</t>
  </si>
  <si>
    <t>CQCVKE0043086</t>
  </si>
  <si>
    <t>KHUNGWANI</t>
  </si>
  <si>
    <t>CQCVKE0043048</t>
  </si>
  <si>
    <t>CQCVKE0043049</t>
  </si>
  <si>
    <t>CQCVKE0043079</t>
  </si>
  <si>
    <t>CQCVKE0043080</t>
  </si>
  <si>
    <t>BUTOBE</t>
  </si>
  <si>
    <t>CQCVKE0040356</t>
  </si>
  <si>
    <t>CQCVKE0040357</t>
  </si>
  <si>
    <t>NDERUA</t>
  </si>
  <si>
    <t>CQCVKE0040358</t>
  </si>
  <si>
    <t>CQCVKE0040359</t>
  </si>
  <si>
    <t>KIRURI</t>
  </si>
  <si>
    <t>CQCVKE0040360</t>
  </si>
  <si>
    <t>CQCVKE0040361</t>
  </si>
  <si>
    <t>GIATHAA</t>
  </si>
  <si>
    <t>CQCVKE0040362</t>
  </si>
  <si>
    <t>CQCVKE0040363</t>
  </si>
  <si>
    <t>CQCVKE0040364</t>
  </si>
  <si>
    <t>CQCVKE0040365</t>
  </si>
  <si>
    <t>ITARA</t>
  </si>
  <si>
    <t>CQCVKE0040366</t>
  </si>
  <si>
    <t>CQCVKE0040367</t>
  </si>
  <si>
    <t>MUGEKA</t>
  </si>
  <si>
    <t>CQCVKE0040369</t>
  </si>
  <si>
    <t>CQCVKE0040368</t>
  </si>
  <si>
    <t>GATUHII</t>
  </si>
  <si>
    <t>CQCVKE0044579</t>
  </si>
  <si>
    <t>CQCVKE0044580</t>
  </si>
  <si>
    <t>CQCVKE0044581</t>
  </si>
  <si>
    <t>CQCVKE0044582</t>
  </si>
  <si>
    <t>CQCVKE0040370</t>
  </si>
  <si>
    <t>CQCVKE0040371</t>
  </si>
  <si>
    <t>KIRUGII</t>
  </si>
  <si>
    <t>CQCVKE0044599</t>
  </si>
  <si>
    <t>CQCVKE0044600</t>
  </si>
  <si>
    <t>CQCVKE0040372</t>
  </si>
  <si>
    <t>CQCVKE0040373</t>
  </si>
  <si>
    <t>MUTOGA</t>
  </si>
  <si>
    <t>CQCVKE0044601</t>
  </si>
  <si>
    <t>CQCVKE0044602</t>
  </si>
  <si>
    <t>CQCVKE0044603</t>
  </si>
  <si>
    <t>CQCVKE0044604</t>
  </si>
  <si>
    <t>CQCVKE0040374</t>
  </si>
  <si>
    <t>CQCVKE0040375</t>
  </si>
  <si>
    <t>KAGWACI</t>
  </si>
  <si>
    <t>CQCVKE0044605</t>
  </si>
  <si>
    <t>CQCVKE0044606</t>
  </si>
  <si>
    <t>CQCVKE0040376</t>
  </si>
  <si>
    <t>CQCVKE0040377</t>
  </si>
  <si>
    <t>CQCVKE0043044</t>
  </si>
  <si>
    <t>CQCVKE0043045</t>
  </si>
  <si>
    <t>CQCVKE0044609</t>
  </si>
  <si>
    <t>CQCVKE0044610</t>
  </si>
  <si>
    <t>CQCVKE0055197</t>
  </si>
  <si>
    <t>CQCVKE0055198</t>
  </si>
  <si>
    <t>WASWA</t>
  </si>
  <si>
    <t>CQCVKE0040379</t>
  </si>
  <si>
    <t>CQCVKE0040378</t>
  </si>
  <si>
    <t>CQCVKE0040380</t>
  </si>
  <si>
    <t>CQCVKE0040381</t>
  </si>
  <si>
    <t>CQCVKE0040382</t>
  </si>
  <si>
    <t>CQCVKE0040383</t>
  </si>
  <si>
    <t>KAMBARA</t>
  </si>
  <si>
    <t>CQCVKE0044611</t>
  </si>
  <si>
    <t>CQCVKE0044612</t>
  </si>
  <si>
    <t>EBULECHIA</t>
  </si>
  <si>
    <t>CQCVKE0040385</t>
  </si>
  <si>
    <t>CQCVKE0040384</t>
  </si>
  <si>
    <t>CQCVKE0043054</t>
  </si>
  <si>
    <t>CQCVKE0043055</t>
  </si>
  <si>
    <t>CQCVKE0044613</t>
  </si>
  <si>
    <t>CQCVKE0044614</t>
  </si>
  <si>
    <t>CQCVKE0044617</t>
  </si>
  <si>
    <t>CQCVKE0044618</t>
  </si>
  <si>
    <t>CQCVKE0044619</t>
  </si>
  <si>
    <t>CQCVKE0044620</t>
  </si>
  <si>
    <t>CQCVKE0040386</t>
  </si>
  <si>
    <t>CQCVKE0040387</t>
  </si>
  <si>
    <t>CQCVKE0044623</t>
  </si>
  <si>
    <t>CQCVKE0044624</t>
  </si>
  <si>
    <t>SOWETO</t>
  </si>
  <si>
    <t>CQCVKE0044625</t>
  </si>
  <si>
    <t>CQCVKE0044626</t>
  </si>
  <si>
    <t>CQCVKE0040388</t>
  </si>
  <si>
    <t>CQCVKE0040389</t>
  </si>
  <si>
    <t>GANGAINI</t>
  </si>
  <si>
    <t>CQCVKE0044627</t>
  </si>
  <si>
    <t>CQCVKE0044628</t>
  </si>
  <si>
    <t>CQCVKE0044629</t>
  </si>
  <si>
    <t>CQCVKE0044630</t>
  </si>
  <si>
    <t>CQCVKE0044631</t>
  </si>
  <si>
    <t>CQCVKE0044632</t>
  </si>
  <si>
    <t>ELUTALI A</t>
  </si>
  <si>
    <t>CQCVKE0044633</t>
  </si>
  <si>
    <t>CQCVKE0044634</t>
  </si>
  <si>
    <t>CQCVKE0040390</t>
  </si>
  <si>
    <t>CQCVKE0040391</t>
  </si>
  <si>
    <t>CQCVKE0044635</t>
  </si>
  <si>
    <t>CQCVKE0044636</t>
  </si>
  <si>
    <t>CQCVKE0040392</t>
  </si>
  <si>
    <t>CQCVKE0040393</t>
  </si>
  <si>
    <t>CQCVKE0044637</t>
  </si>
  <si>
    <t>CQCVKE0044638</t>
  </si>
  <si>
    <t>CQCVKE0044643</t>
  </si>
  <si>
    <t>CQCVKE0044644</t>
  </si>
  <si>
    <t>CQCVKE0043058</t>
  </si>
  <si>
    <t>CQCVKE0043059</t>
  </si>
  <si>
    <t>CQCVKE0044639</t>
  </si>
  <si>
    <t>CQCVKE0044640</t>
  </si>
  <si>
    <t>CQCVKE0044645</t>
  </si>
  <si>
    <t>CQCVKE0044646</t>
  </si>
  <si>
    <t>CQCVKE0044647</t>
  </si>
  <si>
    <t>CQCVKE0044648</t>
  </si>
  <si>
    <t>CQCVKE0044641</t>
  </si>
  <si>
    <t>CQCVKE0044642</t>
  </si>
  <si>
    <t>LUTALI B</t>
  </si>
  <si>
    <t>CQCVKE0043081</t>
  </si>
  <si>
    <t>CQCVKE0043082</t>
  </si>
  <si>
    <t>CQCVKE0046770</t>
  </si>
  <si>
    <t>CQCVKE0046771</t>
  </si>
  <si>
    <t>Kenyanjeru</t>
  </si>
  <si>
    <t>CQCVKE0043331</t>
  </si>
  <si>
    <t>CQCVKE0043332</t>
  </si>
  <si>
    <t>BAKAMOYO</t>
  </si>
  <si>
    <t>CQCVKE0043380</t>
  </si>
  <si>
    <t>CQCVKE0043381</t>
  </si>
  <si>
    <t>BAGAMOYO</t>
  </si>
  <si>
    <t>CQCVKE0043083</t>
  </si>
  <si>
    <t>CQCVKE0043084</t>
  </si>
  <si>
    <t>SHIMALAVANDU</t>
  </si>
  <si>
    <t>CQCVKE0044031</t>
  </si>
  <si>
    <t>CQCVKE0044032</t>
  </si>
  <si>
    <t>KHABAKAYA</t>
  </si>
  <si>
    <t>CQCVKE0040394</t>
  </si>
  <si>
    <t>CQCVKE0040395</t>
  </si>
  <si>
    <t>CQCVKE0040397</t>
  </si>
  <si>
    <t>CQCVKE0040396</t>
  </si>
  <si>
    <t>CQCVKE0040399</t>
  </si>
  <si>
    <t>CQCVKE0040400</t>
  </si>
  <si>
    <t>CQCVKE0040327</t>
  </si>
  <si>
    <t>CQCVKE0040398</t>
  </si>
  <si>
    <t>CQCVKE0040402</t>
  </si>
  <si>
    <t>CQCVKE0040401</t>
  </si>
  <si>
    <t>KAGUI</t>
  </si>
  <si>
    <t>CQCVKE0040403</t>
  </si>
  <si>
    <t>CQCVKE0040404</t>
  </si>
  <si>
    <t>WAHUNDURA</t>
  </si>
  <si>
    <t>CQCVKE0043064</t>
  </si>
  <si>
    <t>CQCVKE0043065</t>
  </si>
  <si>
    <t>CQCVKE0040405</t>
  </si>
  <si>
    <t>CQCVKE0040406</t>
  </si>
  <si>
    <t>KIAGOMI</t>
  </si>
  <si>
    <t>CQCVKE0043333</t>
  </si>
  <si>
    <t>CQCVKE0043334</t>
  </si>
  <si>
    <t>CQCVKE0043378</t>
  </si>
  <si>
    <t>CQCVKE0043379</t>
  </si>
  <si>
    <t>CQCVKE0043377</t>
  </si>
  <si>
    <t>CQCVKE0043376</t>
  </si>
  <si>
    <t>CQCVKE0055168</t>
  </si>
  <si>
    <t>CQCVKE0055169</t>
  </si>
  <si>
    <t>KONDERE</t>
  </si>
  <si>
    <t>CQCVKE0055171</t>
  </si>
  <si>
    <t>CQCVKE0055170</t>
  </si>
  <si>
    <t>CQCVKE0055172</t>
  </si>
  <si>
    <t>CQCVKE0055173</t>
  </si>
  <si>
    <t>CQCVKE0055174</t>
  </si>
  <si>
    <t>CQCVKE0055175</t>
  </si>
  <si>
    <t>CQCVKE0055176</t>
  </si>
  <si>
    <t>CQCVKE0055177</t>
  </si>
  <si>
    <t>CQCVKE0044657</t>
  </si>
  <si>
    <t>CQCVKE0044658</t>
  </si>
  <si>
    <t>KAMULI</t>
  </si>
  <si>
    <t>CQCVKE0044659</t>
  </si>
  <si>
    <t>CQCVKE0044660</t>
  </si>
  <si>
    <t>CHIMO</t>
  </si>
  <si>
    <t>CQCVKE0044661</t>
  </si>
  <si>
    <t>CQCVKE0044662</t>
  </si>
  <si>
    <t>CQCVKE0044663</t>
  </si>
  <si>
    <t>CQCVKE0044664</t>
  </si>
  <si>
    <t>CQCVKE0044665</t>
  </si>
  <si>
    <t>CQCVKE0044666</t>
  </si>
  <si>
    <t>SUCHI</t>
  </si>
  <si>
    <t>CQCVKE0044667</t>
  </si>
  <si>
    <t>CQCVKE0044668</t>
  </si>
  <si>
    <t>MUKAMA</t>
  </si>
  <si>
    <t>CQCVKE0044669</t>
  </si>
  <si>
    <t>CQCVKE0044670</t>
  </si>
  <si>
    <t>CQCVKE0043303</t>
  </si>
  <si>
    <t>CQCVKE0043304</t>
  </si>
  <si>
    <t>EMAYUNGU</t>
  </si>
  <si>
    <t>CQCVKE0044671</t>
  </si>
  <si>
    <t>CQCVKE0044672</t>
  </si>
  <si>
    <t>CQCVKE0043073</t>
  </si>
  <si>
    <t>CQCVKE0043074</t>
  </si>
  <si>
    <t>EBURULI</t>
  </si>
  <si>
    <t>CQCVKE0046316</t>
  </si>
  <si>
    <t>CQCVKE0046317</t>
  </si>
  <si>
    <t>QUARRY</t>
  </si>
  <si>
    <t>CQCVKE0055183</t>
  </si>
  <si>
    <t>CQCVKE0055182</t>
  </si>
  <si>
    <t>KAKUOGO</t>
  </si>
  <si>
    <t>CQCVKE0055185</t>
  </si>
  <si>
    <t>CQCVKE0055184</t>
  </si>
  <si>
    <t>KODEYO</t>
  </si>
  <si>
    <t>CQCVKE0043351</t>
  </si>
  <si>
    <t>CQCVKE0043352</t>
  </si>
  <si>
    <t>CQCVKE0043353</t>
  </si>
  <si>
    <t>CQCVKE0043354</t>
  </si>
  <si>
    <t>CQCVKE0043077</t>
  </si>
  <si>
    <t>CQCVKE0043078</t>
  </si>
  <si>
    <t>CQCVKE0043355</t>
  </si>
  <si>
    <t>CQCVKE0043356</t>
  </si>
  <si>
    <t>CQCVKE0043357</t>
  </si>
  <si>
    <t>CQCVKE0043358</t>
  </si>
  <si>
    <t>CQCVKE0044673</t>
  </si>
  <si>
    <t>CQCVKE0044674</t>
  </si>
  <si>
    <t>CQCVKE0043311</t>
  </si>
  <si>
    <t>CQCVKE0043312</t>
  </si>
  <si>
    <t>EMWANDO 'A'</t>
  </si>
  <si>
    <t>CQCVKE0044675</t>
  </si>
  <si>
    <t>CQCVKE0044676</t>
  </si>
  <si>
    <t>CQCVKE0044677</t>
  </si>
  <si>
    <t>CQCVKE0044678</t>
  </si>
  <si>
    <t>CQCVKE0044679</t>
  </si>
  <si>
    <t>CQCVKE0044680</t>
  </si>
  <si>
    <t>CQCVKE0044681</t>
  </si>
  <si>
    <t>CQCVKE0044682</t>
  </si>
  <si>
    <t>CQCVKE0044683</t>
  </si>
  <si>
    <t>CQCVKE0044684</t>
  </si>
  <si>
    <t>CQCVKE0044685</t>
  </si>
  <si>
    <t>CQCVKE0044686</t>
  </si>
  <si>
    <t>CQCVKE0044687</t>
  </si>
  <si>
    <t>CQCVKE0044688</t>
  </si>
  <si>
    <t>SHILARUMWA</t>
  </si>
  <si>
    <t>CQCVKE0044689</t>
  </si>
  <si>
    <t>CQCVKE0044690</t>
  </si>
  <si>
    <t>CQCVKE0043397</t>
  </si>
  <si>
    <t>CQCVKE0043398</t>
  </si>
  <si>
    <t>CQCVKE0043003</t>
  </si>
  <si>
    <t>CQCVKE0043396</t>
  </si>
  <si>
    <t>CQCVKE0043307</t>
  </si>
  <si>
    <t>CQCVKE0043308</t>
  </si>
  <si>
    <t>CQCVKE0046779</t>
  </si>
  <si>
    <t>CQCVKE0046778</t>
  </si>
  <si>
    <t>Iregi</t>
  </si>
  <si>
    <t>CQCVKE0046772</t>
  </si>
  <si>
    <t>CQCVKE0046773</t>
  </si>
  <si>
    <t>IREGI</t>
  </si>
  <si>
    <t>CQCVKE0046781</t>
  </si>
  <si>
    <t>CQCVKE0046780</t>
  </si>
  <si>
    <t>CQCVKE0043301</t>
  </si>
  <si>
    <t>CQCVKE0043302</t>
  </si>
  <si>
    <t>CQCVKE0055305</t>
  </si>
  <si>
    <t>CQCVKE0055306</t>
  </si>
  <si>
    <t>Gari</t>
  </si>
  <si>
    <t>CQCVKE0055541</t>
  </si>
  <si>
    <t>CQCVKE0055542</t>
  </si>
  <si>
    <t>OLIKOLIERO</t>
  </si>
  <si>
    <t>CQCVKE0055301</t>
  </si>
  <si>
    <t>CQCVKE0055302</t>
  </si>
  <si>
    <t>GARI</t>
  </si>
  <si>
    <t>CQCVKE0043315</t>
  </si>
  <si>
    <t>CQCVKE0043316</t>
  </si>
  <si>
    <t>CQCVKE0043318</t>
  </si>
  <si>
    <t>CQCVKE0043319</t>
  </si>
  <si>
    <t>CQCVKE0055543</t>
  </si>
  <si>
    <t>CQCVKE0055544</t>
  </si>
  <si>
    <t>Olikoliero</t>
  </si>
  <si>
    <t>CQCVKE0043399</t>
  </si>
  <si>
    <t>CQCVKE0043400</t>
  </si>
  <si>
    <t>EMILOLE</t>
  </si>
  <si>
    <t>CQCVKE0044033</t>
  </si>
  <si>
    <t>CQCVKE0044034</t>
  </si>
  <si>
    <t>EMAHIRA</t>
  </si>
  <si>
    <t>CQCVKE0044035</t>
  </si>
  <si>
    <t>CQCVKE0044036</t>
  </si>
  <si>
    <t>CQCVKE0043305</t>
  </si>
  <si>
    <t>CQCVKE0043306</t>
  </si>
  <si>
    <t>LUKOYE</t>
  </si>
  <si>
    <t>CQCVKE0044691</t>
  </si>
  <si>
    <t>CQCVKE0044692</t>
  </si>
  <si>
    <t>CQCVKE0044693</t>
  </si>
  <si>
    <t>CQCVKE0044694</t>
  </si>
  <si>
    <t>CQCVKE0044695</t>
  </si>
  <si>
    <t>CQCVKE0044696</t>
  </si>
  <si>
    <t>CQCVKE0044697</t>
  </si>
  <si>
    <t>CQCVKE0044698</t>
  </si>
  <si>
    <t>CQCVKE0044699</t>
  </si>
  <si>
    <t>CQCVKE0044700</t>
  </si>
  <si>
    <t>CQCVKE0044101</t>
  </si>
  <si>
    <t>CQCVKE0044102</t>
  </si>
  <si>
    <t>CQCVKE0044103</t>
  </si>
  <si>
    <t>CQCVKE0044104</t>
  </si>
  <si>
    <t>CQCVKE0044105</t>
  </si>
  <si>
    <t>CQCVKE0044106</t>
  </si>
  <si>
    <t>CQCVKE0044107</t>
  </si>
  <si>
    <t>CQCVKE0044108</t>
  </si>
  <si>
    <t>CQCVKE0044109</t>
  </si>
  <si>
    <t>CQCVKE0044110</t>
  </si>
  <si>
    <t>CQCVKE0044111</t>
  </si>
  <si>
    <t>CQCVKE0044112</t>
  </si>
  <si>
    <t>CQCVKE0043343</t>
  </si>
  <si>
    <t>CQCVKE0043344</t>
  </si>
  <si>
    <t>CQCVKE0043279</t>
  </si>
  <si>
    <t>CQCVKE0043280</t>
  </si>
  <si>
    <t>CQCVKE0040407</t>
  </si>
  <si>
    <t>CQCVKE0040408</t>
  </si>
  <si>
    <t>GITWA</t>
  </si>
  <si>
    <t>CQCVKE0040409</t>
  </si>
  <si>
    <t>CQCVKE0040410</t>
  </si>
  <si>
    <t>KADIROO</t>
  </si>
  <si>
    <t>CQCVKE0040411</t>
  </si>
  <si>
    <t>CQCVKE0040412</t>
  </si>
  <si>
    <t>CQCVKE0040413</t>
  </si>
  <si>
    <t>CQCVKE0040414</t>
  </si>
  <si>
    <t>KIAMBOO</t>
  </si>
  <si>
    <t>CQCVKE0040415</t>
  </si>
  <si>
    <t>CQCVKE0040416</t>
  </si>
  <si>
    <t>GIRUINI</t>
  </si>
  <si>
    <t>CQCVKE0040418</t>
  </si>
  <si>
    <t>CQCVKE0040417</t>
  </si>
  <si>
    <t>KARUU</t>
  </si>
  <si>
    <t>CQCVKE0040419</t>
  </si>
  <si>
    <t>CQCVKE0040420</t>
  </si>
  <si>
    <t>KAARWEE</t>
  </si>
  <si>
    <t>CQCVKE0043363</t>
  </si>
  <si>
    <t>CQCVKE0043364</t>
  </si>
  <si>
    <t>CQCVKE0040421</t>
  </si>
  <si>
    <t>CQCVKE0040422</t>
  </si>
  <si>
    <t>CQCVKE0040423</t>
  </si>
  <si>
    <t>CQCVKE0040424</t>
  </si>
  <si>
    <t>CQCVKE0043392</t>
  </si>
  <si>
    <t>CQCVKE0043393</t>
  </si>
  <si>
    <t>CQCVKE0043365</t>
  </si>
  <si>
    <t>CQCVKE0043366</t>
  </si>
  <si>
    <t>CQCVKE0040425</t>
  </si>
  <si>
    <t>CQCVKE0040426</t>
  </si>
  <si>
    <t>KIADOO</t>
  </si>
  <si>
    <t>CQCVKE0040427</t>
  </si>
  <si>
    <t>CQCVKE0040428</t>
  </si>
  <si>
    <t>CQCVKE0040429</t>
  </si>
  <si>
    <t>CQCVKE0040430</t>
  </si>
  <si>
    <t>THUCI</t>
  </si>
  <si>
    <t>CQCVKE0043201</t>
  </si>
  <si>
    <t>CQCVKE0043202</t>
  </si>
  <si>
    <t>EMUVERI</t>
  </si>
  <si>
    <t>CQCVKE0040431</t>
  </si>
  <si>
    <t>CQCVKE0040432</t>
  </si>
  <si>
    <t>CQCVKE0043394</t>
  </si>
  <si>
    <t>CQCVKE0043395</t>
  </si>
  <si>
    <t>CQCVKE0040433</t>
  </si>
  <si>
    <t>CQCVKE0040434</t>
  </si>
  <si>
    <t>GATOGU</t>
  </si>
  <si>
    <t>CQCVKE0040436</t>
  </si>
  <si>
    <t>CQCVKE0040435</t>
  </si>
  <si>
    <t>MATUGO</t>
  </si>
  <si>
    <t>CQCVKE0043309</t>
  </si>
  <si>
    <t>CQCVKE0043310</t>
  </si>
  <si>
    <t>CQCVKE0040437</t>
  </si>
  <si>
    <t>CQCVKE0040438</t>
  </si>
  <si>
    <t>MATONGU</t>
  </si>
  <si>
    <t>CQCVKE0043205</t>
  </si>
  <si>
    <t>CQCVKE0043206</t>
  </si>
  <si>
    <t>CQCVKE0040439</t>
  </si>
  <si>
    <t>CQCVKE0040440</t>
  </si>
  <si>
    <t>GITONGU</t>
  </si>
  <si>
    <t>CQCVKE0055506</t>
  </si>
  <si>
    <t>CQCVKE0055505</t>
  </si>
  <si>
    <t>ANGIRA</t>
  </si>
  <si>
    <t>CQCVKE0044649</t>
  </si>
  <si>
    <t>CQCVKE0044650</t>
  </si>
  <si>
    <t>CQCVKE0044651</t>
  </si>
  <si>
    <t>CQCVKE0044652</t>
  </si>
  <si>
    <t>CQCVKE0044655</t>
  </si>
  <si>
    <t>CQCVKE0044654</t>
  </si>
  <si>
    <t>CQCVKE0044113</t>
  </si>
  <si>
    <t>CQCVKE0044114</t>
  </si>
  <si>
    <t>CQCVKE0043361</t>
  </si>
  <si>
    <t>CQCVKE0043362</t>
  </si>
  <si>
    <t>CQCVKE0040441</t>
  </si>
  <si>
    <t>CQCVKE0040442</t>
  </si>
  <si>
    <t>ITAGAA</t>
  </si>
  <si>
    <t>CQCVKE0040443</t>
  </si>
  <si>
    <t>CQCVKE0040444</t>
  </si>
  <si>
    <t>CQCVKE0040445</t>
  </si>
  <si>
    <t>CQCVKE0040446</t>
  </si>
  <si>
    <t>KIGORUU</t>
  </si>
  <si>
    <t>CQCVKE0040447</t>
  </si>
  <si>
    <t>CQCVKE0040448</t>
  </si>
  <si>
    <t>GUTWAA</t>
  </si>
  <si>
    <t>CQCVKE0043367</t>
  </si>
  <si>
    <t>CQCVKE0043368</t>
  </si>
  <si>
    <t>CQCVKE0040449</t>
  </si>
  <si>
    <t>CQCVKE0040450</t>
  </si>
  <si>
    <t>KIRIMAINI</t>
  </si>
  <si>
    <t>CQCVKE0044139</t>
  </si>
  <si>
    <t>CQCVKE0044140</t>
  </si>
  <si>
    <t>CQCVKE0040452</t>
  </si>
  <si>
    <t>CQCVKE0040451</t>
  </si>
  <si>
    <t>KARIMAINI</t>
  </si>
  <si>
    <t>CQCVKE0044115</t>
  </si>
  <si>
    <t>CQCVKE0044116</t>
  </si>
  <si>
    <t>CQCVKE0040453</t>
  </si>
  <si>
    <t>CQCVKE0040454</t>
  </si>
  <si>
    <t>KARURUMO</t>
  </si>
  <si>
    <t>CQCVKE0044141</t>
  </si>
  <si>
    <t>CQCVKE0044142</t>
  </si>
  <si>
    <t>CQCVKE0043203</t>
  </si>
  <si>
    <t>CQCVKE0043204</t>
  </si>
  <si>
    <t>CQCVKE0043370</t>
  </si>
  <si>
    <t>CQCVKE0043371</t>
  </si>
  <si>
    <t>CQCVKE0043359</t>
  </si>
  <si>
    <t>CQCVKE0043360</t>
  </si>
  <si>
    <t>CQCVKE0040456</t>
  </si>
  <si>
    <t>CQCVKE0040455</t>
  </si>
  <si>
    <t>KAIRICHI</t>
  </si>
  <si>
    <t>CQCVKE0040457</t>
  </si>
  <si>
    <t>CQCVKE0040458</t>
  </si>
  <si>
    <t>CQCVKE0040459</t>
  </si>
  <si>
    <t>CQCVKE0040460</t>
  </si>
  <si>
    <t>CQCVKE0040461</t>
  </si>
  <si>
    <t>CQCVKE0040462</t>
  </si>
  <si>
    <t>CQCVKE0040463</t>
  </si>
  <si>
    <t>CQCVKE0040464</t>
  </si>
  <si>
    <t>CQCVKE0044143</t>
  </si>
  <si>
    <t>CQCVKE0044144</t>
  </si>
  <si>
    <t>CQCVKE0044145</t>
  </si>
  <si>
    <t>CQCVKE0044146</t>
  </si>
  <si>
    <t>MAYALA</t>
  </si>
  <si>
    <t>CQCVKE0040466</t>
  </si>
  <si>
    <t>CQCVKE0040465</t>
  </si>
  <si>
    <t>CQCVKE0044147</t>
  </si>
  <si>
    <t>CQCVKE0044148</t>
  </si>
  <si>
    <t>CQCVKE0044149</t>
  </si>
  <si>
    <t>CQCVKE0044150</t>
  </si>
  <si>
    <t>EMUKHWESO-MILIMANI</t>
  </si>
  <si>
    <t>CQCVKE0044151</t>
  </si>
  <si>
    <t>CQCVKE0044152</t>
  </si>
  <si>
    <t>CQCVKE0040467</t>
  </si>
  <si>
    <t>CQCVKE0040468</t>
  </si>
  <si>
    <t>CQCVKE0044153</t>
  </si>
  <si>
    <t>CQCVKE0044154</t>
  </si>
  <si>
    <t>CQCVKE0044155</t>
  </si>
  <si>
    <t>CQCVKE0044156</t>
  </si>
  <si>
    <t>CQCVKE0040469</t>
  </si>
  <si>
    <t>CQCVKE0040470</t>
  </si>
  <si>
    <t>CQCVKE0055503</t>
  </si>
  <si>
    <t>CQCVKE0055504</t>
  </si>
  <si>
    <t>CQCVKE0055587</t>
  </si>
  <si>
    <t>CQCVKE0055588</t>
  </si>
  <si>
    <t>RAGEN WEST</t>
  </si>
  <si>
    <t>CQCVKE0055338</t>
  </si>
  <si>
    <t>CQCVKE0055339</t>
  </si>
  <si>
    <t>CQCVKE0055589</t>
  </si>
  <si>
    <t>CQCVKE0055590</t>
  </si>
  <si>
    <t>KAYANO</t>
  </si>
  <si>
    <t>CQCVKE0055512</t>
  </si>
  <si>
    <t>CQCVKE0055511</t>
  </si>
  <si>
    <t>KONYANGO AYIEKO</t>
  </si>
  <si>
    <t>CQCVKE0043335</t>
  </si>
  <si>
    <t>CQCVKE0043336</t>
  </si>
  <si>
    <t>CQCVKE0043390</t>
  </si>
  <si>
    <t>CQCVKE0043391</t>
  </si>
  <si>
    <t>CQCVKE0040471</t>
  </si>
  <si>
    <t>CQCVKE0040472</t>
  </si>
  <si>
    <t>CQCVKE0043388</t>
  </si>
  <si>
    <t>CQCVKE0043389</t>
  </si>
  <si>
    <t>CQCVKE0040475</t>
  </si>
  <si>
    <t>CQCVKE0040476</t>
  </si>
  <si>
    <t>MBUGUA</t>
  </si>
  <si>
    <t>CQCVKE0043337</t>
  </si>
  <si>
    <t>CQCVKE0043338</t>
  </si>
  <si>
    <t>CQCVKE0043382</t>
  </si>
  <si>
    <t>CQCVKE0043383</t>
  </si>
  <si>
    <t>CQCVKE0043387</t>
  </si>
  <si>
    <t>CQCVKE0043386</t>
  </si>
  <si>
    <t>CQCVKE0043372</t>
  </si>
  <si>
    <t>CQCVKE0043373</t>
  </si>
  <si>
    <t>BURANGASI</t>
  </si>
  <si>
    <t>CQCVKE0040473</t>
  </si>
  <si>
    <t>CQCVKE0040474</t>
  </si>
  <si>
    <t>IKUYU</t>
  </si>
  <si>
    <t>CQCVKE0043283</t>
  </si>
  <si>
    <t>CQCVKE0043284</t>
  </si>
  <si>
    <t>CQCVKE0040478</t>
  </si>
  <si>
    <t>CQCVKE0040477</t>
  </si>
  <si>
    <t>KIAJIRUINI</t>
  </si>
  <si>
    <t>CQCVKE0040479</t>
  </si>
  <si>
    <t>CQCVKE0040480</t>
  </si>
  <si>
    <t>KIANJOYA</t>
  </si>
  <si>
    <t>CQCVKE0040481</t>
  </si>
  <si>
    <t>CQCVKE0040482</t>
  </si>
  <si>
    <t>CQCVKE0040483</t>
  </si>
  <si>
    <t>CQCVKE0040484</t>
  </si>
  <si>
    <t>KINJOYA</t>
  </si>
  <si>
    <t>CQCVKE0040485</t>
  </si>
  <si>
    <t>CQCVKE0040486</t>
  </si>
  <si>
    <t>KAHIGAA</t>
  </si>
  <si>
    <t>CQCVKE0040488</t>
  </si>
  <si>
    <t>CQCVKE0040487</t>
  </si>
  <si>
    <t>KAHIGA</t>
  </si>
  <si>
    <t>CQCVKE0040489</t>
  </si>
  <si>
    <t>CQCVKE0040490</t>
  </si>
  <si>
    <t>CQCVKE0040491</t>
  </si>
  <si>
    <t>CQCVKE0040492</t>
  </si>
  <si>
    <t>CQCVKE0040493</t>
  </si>
  <si>
    <t>CQCVKE0040494</t>
  </si>
  <si>
    <t>CQCVKE0040496</t>
  </si>
  <si>
    <t>CQCVKE0040495</t>
  </si>
  <si>
    <t>MUTHAITHI</t>
  </si>
  <si>
    <t>CQCVKE0040498</t>
  </si>
  <si>
    <t>CQCVKE0040497</t>
  </si>
  <si>
    <t>CQCVKE0040499</t>
  </si>
  <si>
    <t>CQCVKE0040500</t>
  </si>
  <si>
    <t>CQCVKE0040503</t>
  </si>
  <si>
    <t>CQCVKE0040504</t>
  </si>
  <si>
    <t>CQCVKE0040505</t>
  </si>
  <si>
    <t>CQCVKE0040506</t>
  </si>
  <si>
    <t>CQCVKE0040507</t>
  </si>
  <si>
    <t>CQCVKE0040508</t>
  </si>
  <si>
    <t>CQCVKE0043384</t>
  </si>
  <si>
    <t>CQCVKE0043385</t>
  </si>
  <si>
    <t>ONG'INJO B</t>
  </si>
  <si>
    <t>CQCVKE0055513</t>
  </si>
  <si>
    <t>CQCVKE0055514</t>
  </si>
  <si>
    <t>KOPON</t>
  </si>
  <si>
    <t>CQCVKE0043329</t>
  </si>
  <si>
    <t>CQCVKE0043330</t>
  </si>
  <si>
    <t>CQCVKE0043322</t>
  </si>
  <si>
    <t>CQCVKE0043323</t>
  </si>
  <si>
    <t>AHONG'INJO</t>
  </si>
  <si>
    <t>CQCVKE0043291</t>
  </si>
  <si>
    <t>CQCVKE0043292</t>
  </si>
  <si>
    <t>CQCVKE0040509</t>
  </si>
  <si>
    <t>CQCVKE0040510</t>
  </si>
  <si>
    <t>CQCVKE0043289</t>
  </si>
  <si>
    <t>CQCVKE0043290</t>
  </si>
  <si>
    <t>NYAPWAKA</t>
  </si>
  <si>
    <t>CQCVKE0040511</t>
  </si>
  <si>
    <t>CQCVKE0040512</t>
  </si>
  <si>
    <t>CQCVKE0040513</t>
  </si>
  <si>
    <t>CQCVKE0040514</t>
  </si>
  <si>
    <t>CQCVKE0043287</t>
  </si>
  <si>
    <t>CQCVKE0043288</t>
  </si>
  <si>
    <t>CQCVKE0040515</t>
  </si>
  <si>
    <t>CQCVKE0040516</t>
  </si>
  <si>
    <t>CQCVKE0043285</t>
  </si>
  <si>
    <t>CQCVKE0043286</t>
  </si>
  <si>
    <t>SISARI</t>
  </si>
  <si>
    <t>CQCVKE0055515</t>
  </si>
  <si>
    <t>CQCVKE0055516</t>
  </si>
  <si>
    <t>CQCVKE0055518</t>
  </si>
  <si>
    <t>CQCVKE0055517</t>
  </si>
  <si>
    <t>CQCVKE0040517</t>
  </si>
  <si>
    <t>CQCVKE0040518</t>
  </si>
  <si>
    <t>KANYAGIDA</t>
  </si>
  <si>
    <t>CQCVKE0044901</t>
  </si>
  <si>
    <t>CQCVKE0044902</t>
  </si>
  <si>
    <t>CQCVKE0040520</t>
  </si>
  <si>
    <t>CQCVKE0040519</t>
  </si>
  <si>
    <t>GITHIGAA</t>
  </si>
  <si>
    <t>CQCVKE0044903</t>
  </si>
  <si>
    <t>CQCVKE0044904</t>
  </si>
  <si>
    <t>CQCVKE0040521</t>
  </si>
  <si>
    <t>CQCVKE0040522</t>
  </si>
  <si>
    <t>CQCVKE0044905</t>
  </si>
  <si>
    <t>CQCVKE0044906</t>
  </si>
  <si>
    <t>CQCVKE0043313</t>
  </si>
  <si>
    <t>CQCVKE0043314</t>
  </si>
  <si>
    <t>CQCVKE0044907</t>
  </si>
  <si>
    <t>CQCVKE0044908</t>
  </si>
  <si>
    <t>CQCVKE0040523</t>
  </si>
  <si>
    <t>CQCVKE0040524</t>
  </si>
  <si>
    <t>CQCVKE0043209</t>
  </si>
  <si>
    <t>CQCVKE0043210</t>
  </si>
  <si>
    <t>CQCVKE0040525</t>
  </si>
  <si>
    <t>CQCVKE0040526</t>
  </si>
  <si>
    <t>CQCVKE0043321</t>
  </si>
  <si>
    <t>CQCVKE0043326</t>
  </si>
  <si>
    <t>CQCVKE0040529</t>
  </si>
  <si>
    <t>CQCVKE0040530</t>
  </si>
  <si>
    <t>CQCVKE0040531</t>
  </si>
  <si>
    <t>CQCVKE0040532</t>
  </si>
  <si>
    <t>CQCVKE0043374</t>
  </si>
  <si>
    <t>CQCVKE0043375</t>
  </si>
  <si>
    <t>BRANGASI</t>
  </si>
  <si>
    <t>CQCVKE0040534</t>
  </si>
  <si>
    <t>CQCVKE0040533</t>
  </si>
  <si>
    <t>CQCVKE0040535</t>
  </si>
  <si>
    <t>CQCVKE0040536</t>
  </si>
  <si>
    <t>CQCVKE0055519</t>
  </si>
  <si>
    <t>CQCVKE0055520</t>
  </si>
  <si>
    <t>CQCVKE0040537</t>
  </si>
  <si>
    <t>CQCVKE0040538</t>
  </si>
  <si>
    <t>MIANYANI</t>
  </si>
  <si>
    <t>CQCVKE0040539</t>
  </si>
  <si>
    <t>CQCVKE0040540</t>
  </si>
  <si>
    <t>NGATHO</t>
  </si>
  <si>
    <t>CQCVKE0040541</t>
  </si>
  <si>
    <t>CQCVKE0040542</t>
  </si>
  <si>
    <t>MUGUMO</t>
  </si>
  <si>
    <t>CQCVKE0040543</t>
  </si>
  <si>
    <t>CQCVKE0040544</t>
  </si>
  <si>
    <t>MWANGAZA VILLAGE</t>
  </si>
  <si>
    <t>CQCVKE0043317</t>
  </si>
  <si>
    <t>CQCVKE0043320</t>
  </si>
  <si>
    <t>CQCVKE0040546</t>
  </si>
  <si>
    <t>CQCVKE0040545</t>
  </si>
  <si>
    <t>GIKUONI</t>
  </si>
  <si>
    <t>CQCVKE0040548</t>
  </si>
  <si>
    <t>CQCVKE0040547</t>
  </si>
  <si>
    <t>GIKUO</t>
  </si>
  <si>
    <t>CQCVKE0040549</t>
  </si>
  <si>
    <t>CQCVKE0040550</t>
  </si>
  <si>
    <t>GIKUOINI</t>
  </si>
  <si>
    <t>CQCVKE0040553</t>
  </si>
  <si>
    <t>CQCVKE0040554</t>
  </si>
  <si>
    <t>NYAKIAGA</t>
  </si>
  <si>
    <t>CQCVKE0040555</t>
  </si>
  <si>
    <t>CQCVKE0040556</t>
  </si>
  <si>
    <t>CQCVKE0040558</t>
  </si>
  <si>
    <t>CQCVKE0040557</t>
  </si>
  <si>
    <t>CQCVKE0044909</t>
  </si>
  <si>
    <t>CQCVKE0044910</t>
  </si>
  <si>
    <t>SHIREMBE</t>
  </si>
  <si>
    <t>CQCVKE0044911</t>
  </si>
  <si>
    <t>CQCVKE0044912</t>
  </si>
  <si>
    <t>SHIBEMBE</t>
  </si>
  <si>
    <t>CQCVKE0043327</t>
  </si>
  <si>
    <t>CQCVKE0043328</t>
  </si>
  <si>
    <t>CQCVKE0044913</t>
  </si>
  <si>
    <t>CQCVKE0044914</t>
  </si>
  <si>
    <t>CQCVKE0040559</t>
  </si>
  <si>
    <t>CQCVKE0040560</t>
  </si>
  <si>
    <t>CQCVKE0044915</t>
  </si>
  <si>
    <t>CQCVKE0044916</t>
  </si>
  <si>
    <t>CQCVKE0044917</t>
  </si>
  <si>
    <t>CQCVKE0044918</t>
  </si>
  <si>
    <t>CQCVKE0055526</t>
  </si>
  <si>
    <t>CQCVKE0055538</t>
  </si>
  <si>
    <t>KOWITI</t>
  </si>
  <si>
    <t>CQCVKE0055528</t>
  </si>
  <si>
    <t>CQCVKE0055527</t>
  </si>
  <si>
    <t>KAGOCH</t>
  </si>
  <si>
    <t>CQCVKE0055530</t>
  </si>
  <si>
    <t>CQCVKE0055529</t>
  </si>
  <si>
    <t>CQCVKE0055533</t>
  </si>
  <si>
    <t>CQCVKE0055534</t>
  </si>
  <si>
    <t>KOWAA</t>
  </si>
  <si>
    <t>CQCVKE0055532</t>
  </si>
  <si>
    <t>CQCVKE0055531</t>
  </si>
  <si>
    <t>CQCVKE0055341</t>
  </si>
  <si>
    <t>CQCVKE0055342</t>
  </si>
  <si>
    <t>CQCVKE0055350</t>
  </si>
  <si>
    <t>CQCVKE0055349</t>
  </si>
  <si>
    <t>ONGECHE</t>
  </si>
  <si>
    <t>CQCVKE0055345</t>
  </si>
  <si>
    <t>CQCVKE0055344</t>
  </si>
  <si>
    <t>OYOO OSANGA A</t>
  </si>
  <si>
    <t>CQCVKE0055361</t>
  </si>
  <si>
    <t>CQCVKE0055362</t>
  </si>
  <si>
    <t>KOYOO MAADUNDO</t>
  </si>
  <si>
    <t>CQCVKE0055354</t>
  </si>
  <si>
    <t>CQCVKE0055353</t>
  </si>
  <si>
    <t>CQCVKE0055358</t>
  </si>
  <si>
    <t>CQCVKE0055357</t>
  </si>
  <si>
    <t>OYOO OSANGA</t>
  </si>
  <si>
    <t>CQCVKE0055351</t>
  </si>
  <si>
    <t>CQCVKE0055352</t>
  </si>
  <si>
    <t>CQCVKE0043339</t>
  </si>
  <si>
    <t>CQCVKE0043340</t>
  </si>
  <si>
    <t>CQCVKE0040561</t>
  </si>
  <si>
    <t>CQCVKE0040562</t>
  </si>
  <si>
    <t>CQCVKE0040564</t>
  </si>
  <si>
    <t>CQCVKE0040563</t>
  </si>
  <si>
    <t>CQCVKE0044919</t>
  </si>
  <si>
    <t>CQCVKE0044920</t>
  </si>
  <si>
    <t>KISUMU NDOGO</t>
  </si>
  <si>
    <t>CQCVKE0044921</t>
  </si>
  <si>
    <t>CQCVKE0044922</t>
  </si>
  <si>
    <t>CQCVKE0044133</t>
  </si>
  <si>
    <t>CQCVKE0044134</t>
  </si>
  <si>
    <t>CQCVKE0044923</t>
  </si>
  <si>
    <t>CQCVKE0044924</t>
  </si>
  <si>
    <t>MUSAKA VILLAGE</t>
  </si>
  <si>
    <t>CQCVKE0044925</t>
  </si>
  <si>
    <t>CQCVKE0044926</t>
  </si>
  <si>
    <t>CQCVKE0044927</t>
  </si>
  <si>
    <t>CQCVKE0044928</t>
  </si>
  <si>
    <t>CQCVKE0044929</t>
  </si>
  <si>
    <t>CQCVKE0044930</t>
  </si>
  <si>
    <t>CQCVKE0044931</t>
  </si>
  <si>
    <t>CQCVKE0044932</t>
  </si>
  <si>
    <t>CQCVKE0040565</t>
  </si>
  <si>
    <t>CQCVKE0040566</t>
  </si>
  <si>
    <t>CQCVKE0044933</t>
  </si>
  <si>
    <t>CQCVKE0044934</t>
  </si>
  <si>
    <t>CQCVKE0055323</t>
  </si>
  <si>
    <t>CQCVKE0055324</t>
  </si>
  <si>
    <t>KOBONG'O</t>
  </si>
  <si>
    <t>CQCVKE0040567</t>
  </si>
  <si>
    <t>CQCVKE0040568</t>
  </si>
  <si>
    <t>NGECHU</t>
  </si>
  <si>
    <t>CQCVKE0040569</t>
  </si>
  <si>
    <t>CQCVKE0040570</t>
  </si>
  <si>
    <t>NGECHO</t>
  </si>
  <si>
    <t>CQCVKE0040571</t>
  </si>
  <si>
    <t>CQCVKE0040572</t>
  </si>
  <si>
    <t>CQCVKE0040573</t>
  </si>
  <si>
    <t>CQCVKE0040574</t>
  </si>
  <si>
    <t>KIAMBU</t>
  </si>
  <si>
    <t>CQCVKE0043341</t>
  </si>
  <si>
    <t>CQCVKE0043342</t>
  </si>
  <si>
    <t>ESHIKULU</t>
  </si>
  <si>
    <t>CQCVKE0040575</t>
  </si>
  <si>
    <t>CQCVKE0040576</t>
  </si>
  <si>
    <t>KIAMVU</t>
  </si>
  <si>
    <t>CQCVKE0040577</t>
  </si>
  <si>
    <t>CQCVKE0040578</t>
  </si>
  <si>
    <t>CQCVKE0040600</t>
  </si>
  <si>
    <t>CQCVKE0040599</t>
  </si>
  <si>
    <t>KITHUHURI</t>
  </si>
  <si>
    <t>CQCVKE0043293</t>
  </si>
  <si>
    <t>CQCVKE0043294</t>
  </si>
  <si>
    <t>CQCVKE0056095</t>
  </si>
  <si>
    <t>CQCVKE0056096</t>
  </si>
  <si>
    <t>KAGUKU</t>
  </si>
  <si>
    <t>CQCVKE0043345</t>
  </si>
  <si>
    <t>CQCVKE0043346</t>
  </si>
  <si>
    <t>MWIKUNDA</t>
  </si>
  <si>
    <t>CQCVKE0044935</t>
  </si>
  <si>
    <t>CQCVKE0044936</t>
  </si>
  <si>
    <t>CQCVKE0044937</t>
  </si>
  <si>
    <t>CQCVKE0044938</t>
  </si>
  <si>
    <t>CQCVKE0044939</t>
  </si>
  <si>
    <t>CQCVKE0044940</t>
  </si>
  <si>
    <t>CQCVKE0044941</t>
  </si>
  <si>
    <t>CQCVKE0044942</t>
  </si>
  <si>
    <t>CQCVKE0044943</t>
  </si>
  <si>
    <t>CQCVKE0044944</t>
  </si>
  <si>
    <t>CQCVKE0044945</t>
  </si>
  <si>
    <t>CQCVKE0044946</t>
  </si>
  <si>
    <t>CQCVKE0044009</t>
  </si>
  <si>
    <t>CQCVKE0044010</t>
  </si>
  <si>
    <t>CQCVKE0044947</t>
  </si>
  <si>
    <t>CQCVKE0044948</t>
  </si>
  <si>
    <t>CQCVKE0044949</t>
  </si>
  <si>
    <t>CQCVKE0044950</t>
  </si>
  <si>
    <t>CQCVKE0044951</t>
  </si>
  <si>
    <t>CQCVKE0044952</t>
  </si>
  <si>
    <t>CQCVKE0044953</t>
  </si>
  <si>
    <t>CQCVKE0044954</t>
  </si>
  <si>
    <t>CQCVKE0040579</t>
  </si>
  <si>
    <t>CQCVKE0040580</t>
  </si>
  <si>
    <t>KIWAMBORI</t>
  </si>
  <si>
    <t>CQCVKE0040581</t>
  </si>
  <si>
    <t>CQCVKE0040582</t>
  </si>
  <si>
    <t>CQCVKE0040583</t>
  </si>
  <si>
    <t>CQCVKE0040584</t>
  </si>
  <si>
    <t>CQCVKE0040597</t>
  </si>
  <si>
    <t>CQCVKE0040598</t>
  </si>
  <si>
    <t>CQCVKE0040585</t>
  </si>
  <si>
    <t>CQCVKE0040586</t>
  </si>
  <si>
    <t>CQCVKE0040587</t>
  </si>
  <si>
    <t>CQCVKE0040588</t>
  </si>
  <si>
    <t>CQCVKE0040589</t>
  </si>
  <si>
    <t>CQCVKE0040590</t>
  </si>
  <si>
    <t>CQCVKE0040591</t>
  </si>
  <si>
    <t>CQCVKE0040592</t>
  </si>
  <si>
    <t>CQCVKE0040594</t>
  </si>
  <si>
    <t>CQCVKE0040593</t>
  </si>
  <si>
    <t>CQCVKE0040595</t>
  </si>
  <si>
    <t>CQCVKE0040596</t>
  </si>
  <si>
    <t>CQCVKE0040901</t>
  </si>
  <si>
    <t>CQCVKE0040902</t>
  </si>
  <si>
    <t>KAMUIROO</t>
  </si>
  <si>
    <t>CQCVKE0040903</t>
  </si>
  <si>
    <t>CQCVKE0040904</t>
  </si>
  <si>
    <t>KAMUIRO</t>
  </si>
  <si>
    <t>CQCVKE0040906</t>
  </si>
  <si>
    <t>CQCVKE0040905</t>
  </si>
  <si>
    <t>CQCVKE0040907</t>
  </si>
  <si>
    <t>CQCVKE0040908</t>
  </si>
  <si>
    <t>CQCVKE0040909</t>
  </si>
  <si>
    <t>CQCVKE0040910</t>
  </si>
  <si>
    <t>IHINGA</t>
  </si>
  <si>
    <t>CQCVKE0040912</t>
  </si>
  <si>
    <t>CQCVKE0040911</t>
  </si>
  <si>
    <t>CQCVKE0040913</t>
  </si>
  <si>
    <t>CQCVKE0040914</t>
  </si>
  <si>
    <t>GITUTOO</t>
  </si>
  <si>
    <t>CQCVKE0040915</t>
  </si>
  <si>
    <t>CQCVKE0040916</t>
  </si>
  <si>
    <t>CQCVKE0043221</t>
  </si>
  <si>
    <t>CQCVKE0043222</t>
  </si>
  <si>
    <t>CQCVKE0044955</t>
  </si>
  <si>
    <t>CQCVKE0044956</t>
  </si>
  <si>
    <t>MAJI MAURO VILLAGE</t>
  </si>
  <si>
    <t>CQCVKE0044957</t>
  </si>
  <si>
    <t>CQCVKE0044958</t>
  </si>
  <si>
    <t>KAKAMEGA VILLAGE</t>
  </si>
  <si>
    <t>CQCVKE0044959</t>
  </si>
  <si>
    <t>CQCVKE0044960</t>
  </si>
  <si>
    <t>KHANANGA VILLAGE</t>
  </si>
  <si>
    <t>CQCVKE0044961</t>
  </si>
  <si>
    <t>CQCVKE0044962</t>
  </si>
  <si>
    <t>KHANANGA</t>
  </si>
  <si>
    <t>CQCVKE0044963</t>
  </si>
  <si>
    <t>CQCVKE0044964</t>
  </si>
  <si>
    <t>ELUCHENDA</t>
  </si>
  <si>
    <t>CQCVKE0043299</t>
  </si>
  <si>
    <t>CQCVKE0043300</t>
  </si>
  <si>
    <t>CQCVKE0044965</t>
  </si>
  <si>
    <t>CQCVKE0044966</t>
  </si>
  <si>
    <t>ELUCHENDA VILLAGE</t>
  </si>
  <si>
    <t>CQCVKE0043297</t>
  </si>
  <si>
    <t>CQCVKE0043298</t>
  </si>
  <si>
    <t>CQCVKE0044967</t>
  </si>
  <si>
    <t>CQCVKE0044968</t>
  </si>
  <si>
    <t>LUCHENDA VILLAGE</t>
  </si>
  <si>
    <t>CQCVKE0044969</t>
  </si>
  <si>
    <t>CQCVKE0044970</t>
  </si>
  <si>
    <t>CQCVKE0044971</t>
  </si>
  <si>
    <t>CQCVKE0044972</t>
  </si>
  <si>
    <t>LUCHENDA</t>
  </si>
  <si>
    <t>CQCVKE0043211</t>
  </si>
  <si>
    <t>CQCVKE0043212</t>
  </si>
  <si>
    <t>CQCVKE0044973</t>
  </si>
  <si>
    <t>CQCVKE0044974</t>
  </si>
  <si>
    <t>WANGABO VILLAGE</t>
  </si>
  <si>
    <t>CQCVKE0043213</t>
  </si>
  <si>
    <t>CQCVKE0043214</t>
  </si>
  <si>
    <t>CQCVKE0044131</t>
  </si>
  <si>
    <t>CQCVKE0044132</t>
  </si>
  <si>
    <t>CQCVKE0044129</t>
  </si>
  <si>
    <t>CQCVKE0044130</t>
  </si>
  <si>
    <t>EMUSAKHA</t>
  </si>
  <si>
    <t>CQCVKE0043347</t>
  </si>
  <si>
    <t>CQCVKE0043348</t>
  </si>
  <si>
    <t>NYAKWAKA</t>
  </si>
  <si>
    <t>CQCVKE0044135</t>
  </si>
  <si>
    <t>CQCVKE0044136</t>
  </si>
  <si>
    <t>CQCVKE0044137</t>
  </si>
  <si>
    <t>CQCVKE0044138</t>
  </si>
  <si>
    <t>CQCVKE0043349</t>
  </si>
  <si>
    <t>CQCVKE0043350</t>
  </si>
  <si>
    <t>CQCVKE0056402</t>
  </si>
  <si>
    <t>CQCVKE0056401</t>
  </si>
  <si>
    <t>CQCVKE0040998</t>
  </si>
  <si>
    <t>CQCVKE0040999</t>
  </si>
  <si>
    <t>RUMBUI</t>
  </si>
  <si>
    <t>CQCVKE0040918</t>
  </si>
  <si>
    <t>CQCVKE0040917</t>
  </si>
  <si>
    <t>OMBUI</t>
  </si>
  <si>
    <t>CQCVKE0041000</t>
  </si>
  <si>
    <t>CQCVKE0040997</t>
  </si>
  <si>
    <t>MUMBOI</t>
  </si>
  <si>
    <t>CQCVKE0040995</t>
  </si>
  <si>
    <t>CQCVKE0040996</t>
  </si>
  <si>
    <t>CQCVKE0043295</t>
  </si>
  <si>
    <t>CQCVKE0043296</t>
  </si>
  <si>
    <t>CQCVKE0040992</t>
  </si>
  <si>
    <t>CQCVKE0040993</t>
  </si>
  <si>
    <t>CQCVKE0040991</t>
  </si>
  <si>
    <t>CQCVKE0040994</t>
  </si>
  <si>
    <t>CQCVKE0043223</t>
  </si>
  <si>
    <t>CQCVKE0043224</t>
  </si>
  <si>
    <t>CQCVKE0044975</t>
  </si>
  <si>
    <t>CQCVKE0044976</t>
  </si>
  <si>
    <t>CQCVKE0040990</t>
  </si>
  <si>
    <t>CQCVKE0040989</t>
  </si>
  <si>
    <t>CQCVKE0040987</t>
  </si>
  <si>
    <t>CQCVKE0040988</t>
  </si>
  <si>
    <t>CQCVKE0043215</t>
  </si>
  <si>
    <t>CQCVKE0043216</t>
  </si>
  <si>
    <t>CQCVKE0040919</t>
  </si>
  <si>
    <t>CQCVKE0040920</t>
  </si>
  <si>
    <t>OMBOI</t>
  </si>
  <si>
    <t>CQCVKE0043217</t>
  </si>
  <si>
    <t>CQCVKE0043218</t>
  </si>
  <si>
    <t>CQCVKE0056404</t>
  </si>
  <si>
    <t>CQCVKE0056403</t>
  </si>
  <si>
    <t>CQCVKE0056405</t>
  </si>
  <si>
    <t>CQCVKE0056406</t>
  </si>
  <si>
    <t>CQCVKE0056408</t>
  </si>
  <si>
    <t>CQCVKE0056407</t>
  </si>
  <si>
    <t>CQCVKE0056409</t>
  </si>
  <si>
    <t>CQCVKE0056410</t>
  </si>
  <si>
    <t>CQCVKE0056411</t>
  </si>
  <si>
    <t>CQCVKE0056412</t>
  </si>
  <si>
    <t>CQCVKE0044977</t>
  </si>
  <si>
    <t>CQCVKE0044978</t>
  </si>
  <si>
    <t>CQCVKE0044979</t>
  </si>
  <si>
    <t>CQCVKE0044980</t>
  </si>
  <si>
    <t>EBWIKHOMBERO VILLAGE</t>
  </si>
  <si>
    <t>CQCVKE0044981</t>
  </si>
  <si>
    <t>CQCVKE0044982</t>
  </si>
  <si>
    <t>CQCVKE0044983</t>
  </si>
  <si>
    <t>CQCVKE0044984</t>
  </si>
  <si>
    <t>CQCVKE0044985</t>
  </si>
  <si>
    <t>CQCVKE0044986</t>
  </si>
  <si>
    <t>CQCVKE0044987</t>
  </si>
  <si>
    <t>CQCVKE0044988</t>
  </si>
  <si>
    <t>SHIANDEREMA VILLAGE</t>
  </si>
  <si>
    <t>CQCVKE0044991</t>
  </si>
  <si>
    <t>CQCVKE0044992</t>
  </si>
  <si>
    <t>BUKOLWE VILLAGE</t>
  </si>
  <si>
    <t>CQCVKE0056413</t>
  </si>
  <si>
    <t>CQCVKE0056414</t>
  </si>
  <si>
    <t>CQCVKE0056415</t>
  </si>
  <si>
    <t>CQCVKE0056416</t>
  </si>
  <si>
    <t>CQCVKE0043207</t>
  </si>
  <si>
    <t>CQCVKE0043208</t>
  </si>
  <si>
    <t>KHUNG'WANI 'A'</t>
  </si>
  <si>
    <t>CQCVKE0055365</t>
  </si>
  <si>
    <t>CQCVKE0055364</t>
  </si>
  <si>
    <t>MASAWA</t>
  </si>
  <si>
    <t>CQCVKE0055371</t>
  </si>
  <si>
    <t>CQCVKE0055372</t>
  </si>
  <si>
    <t>CQCVKE0056417</t>
  </si>
  <si>
    <t>CQCVKE0056418</t>
  </si>
  <si>
    <t>CQCVKE0056419</t>
  </si>
  <si>
    <t>CQCVKE0056420</t>
  </si>
  <si>
    <t>CQCVKE0056421</t>
  </si>
  <si>
    <t>CQCVKE0056422</t>
  </si>
  <si>
    <t>CQCVKE0056423</t>
  </si>
  <si>
    <t>CQCVKE0056424</t>
  </si>
  <si>
    <t>CQCVKE0040985</t>
  </si>
  <si>
    <t>CQCVKE0040986</t>
  </si>
  <si>
    <t>CQCVKE0056425</t>
  </si>
  <si>
    <t>CQCVKE0056426</t>
  </si>
  <si>
    <t>CQCVKE0056427</t>
  </si>
  <si>
    <t>CQCVKE0056428</t>
  </si>
  <si>
    <t>CQCVKE0056429</t>
  </si>
  <si>
    <t>CQCVKE0056430</t>
  </si>
  <si>
    <t>CQCVKE0056435</t>
  </si>
  <si>
    <t>CQCVKE0056436</t>
  </si>
  <si>
    <t>CQCVKE0056432</t>
  </si>
  <si>
    <t>CQCVKE0056431</t>
  </si>
  <si>
    <t>CQCVKE0056433</t>
  </si>
  <si>
    <t>CQCVKE0056434</t>
  </si>
  <si>
    <t>CQCVKE0043219</t>
  </si>
  <si>
    <t>CQCVKE0043220</t>
  </si>
  <si>
    <t>CQCVKE0046786</t>
  </si>
  <si>
    <t>CQCVKE0046787</t>
  </si>
  <si>
    <t>KIANGWACI</t>
  </si>
  <si>
    <t>CQCVKE0056117</t>
  </si>
  <si>
    <t>CQCVKE0056118</t>
  </si>
  <si>
    <t>MAKONGO</t>
  </si>
  <si>
    <t>CQCVKE0043281</t>
  </si>
  <si>
    <t>CQCVKE0043282</t>
  </si>
  <si>
    <t>CQCVKE0046774</t>
  </si>
  <si>
    <t>CQCVKE0046775</t>
  </si>
  <si>
    <t>GITUIKIRA</t>
  </si>
  <si>
    <t>CQCVKE0056101</t>
  </si>
  <si>
    <t>CQCVKE0056102</t>
  </si>
  <si>
    <t>CQCVKE0056501</t>
  </si>
  <si>
    <t>CQCVKE0056502</t>
  </si>
  <si>
    <t>MATUNDA</t>
  </si>
  <si>
    <t>CQCVKE0056503</t>
  </si>
  <si>
    <t>CQCVKE0056504</t>
  </si>
  <si>
    <t>RUBIRU</t>
  </si>
  <si>
    <t>CQCVKE0056506</t>
  </si>
  <si>
    <t>CQCVKE0056507</t>
  </si>
  <si>
    <t>CQCVKE0056508</t>
  </si>
  <si>
    <t>CQCVKE0056509</t>
  </si>
  <si>
    <t>FARM</t>
  </si>
  <si>
    <t>CQCVKE0056512</t>
  </si>
  <si>
    <t>CQCVKE0056513</t>
  </si>
  <si>
    <t>CQCVKE0056103</t>
  </si>
  <si>
    <t>CQCVKE0056104</t>
  </si>
  <si>
    <t>CQCVKE0056105</t>
  </si>
  <si>
    <t>CQCVKE0056106</t>
  </si>
  <si>
    <t>CQCVKE0056111</t>
  </si>
  <si>
    <t>CQCVKE0056112</t>
  </si>
  <si>
    <t>CQCVKE0056109</t>
  </si>
  <si>
    <t>CQCVKE0056110</t>
  </si>
  <si>
    <t>CQCVKE0056113</t>
  </si>
  <si>
    <t>CQCVKE0056114</t>
  </si>
  <si>
    <t>CQCVKE0056514</t>
  </si>
  <si>
    <t>CQCVKE0056515</t>
  </si>
  <si>
    <t>CQCVKE0056516</t>
  </si>
  <si>
    <t>CQCVKE0056517</t>
  </si>
  <si>
    <t>CQCVKE0056115</t>
  </si>
  <si>
    <t>CQCVKE0056116</t>
  </si>
  <si>
    <t>CQCVKE0044117</t>
  </si>
  <si>
    <t>CQCVKE0044118</t>
  </si>
  <si>
    <t>EKOSHE VILLAGE</t>
  </si>
  <si>
    <t>CQCVKE0044121</t>
  </si>
  <si>
    <t>CQCVKE0044122</t>
  </si>
  <si>
    <t>BUMWENDE VILLAGE</t>
  </si>
  <si>
    <t>CQCVKE0044123</t>
  </si>
  <si>
    <t>CQCVKE0044124</t>
  </si>
  <si>
    <t>BUMWENDE</t>
  </si>
  <si>
    <t>CQCVKE0056166</t>
  </si>
  <si>
    <t>CQCVKE0056165</t>
  </si>
  <si>
    <t>CQCVKE0056168</t>
  </si>
  <si>
    <t>CQCVKE0056167</t>
  </si>
  <si>
    <t>CQCVKE0056170</t>
  </si>
  <si>
    <t>CQCVKE0056169</t>
  </si>
  <si>
    <t>CQCVKE0056327</t>
  </si>
  <si>
    <t>CQCVKE0056328</t>
  </si>
  <si>
    <t>KYAUME</t>
  </si>
  <si>
    <t>CQCVKE0056305</t>
  </si>
  <si>
    <t>CQCVKE0056306</t>
  </si>
  <si>
    <t>CQCVKE0056325</t>
  </si>
  <si>
    <t>CQCVKE0056326</t>
  </si>
  <si>
    <t>CQCVKE0056311</t>
  </si>
  <si>
    <t>CQCVKE0056312</t>
  </si>
  <si>
    <t>CQCVKE0056313</t>
  </si>
  <si>
    <t>CQCVKE0056314</t>
  </si>
  <si>
    <t>CQCVKE0056335</t>
  </si>
  <si>
    <t>CQCVKE0056336</t>
  </si>
  <si>
    <t>CQCVKE0056331</t>
  </si>
  <si>
    <t>CQCVKE0056332</t>
  </si>
  <si>
    <t>CQCVKE0056333</t>
  </si>
  <si>
    <t>CQCVKE0056334</t>
  </si>
  <si>
    <t>CQCVKE0056121</t>
  </si>
  <si>
    <t>CQCVKE0056122</t>
  </si>
  <si>
    <t>CQCVKE0056123</t>
  </si>
  <si>
    <t>CQCVKE0056124</t>
  </si>
  <si>
    <t>CQCVKE0040922</t>
  </si>
  <si>
    <t>CQCVKE0040921</t>
  </si>
  <si>
    <t>CQCVKE0044993</t>
  </si>
  <si>
    <t>CQCVKE0044994</t>
  </si>
  <si>
    <t>ELWANDA</t>
  </si>
  <si>
    <t>CQCVKE0044995</t>
  </si>
  <si>
    <t>CQCVKE0044996</t>
  </si>
  <si>
    <t>ESHIKHOME VILLAGE</t>
  </si>
  <si>
    <t>CQCVKE0044997</t>
  </si>
  <si>
    <t>CQCVKE0044998</t>
  </si>
  <si>
    <t>ESUMEYA</t>
  </si>
  <si>
    <t>CQCVKE0044999</t>
  </si>
  <si>
    <t>CQCVKE0045000</t>
  </si>
  <si>
    <t>ESHIYENGA VILLAGE</t>
  </si>
  <si>
    <t>CQCVKE0044301</t>
  </si>
  <si>
    <t>CQCVKE0044302</t>
  </si>
  <si>
    <t>ESHISUMO</t>
  </si>
  <si>
    <t>CQCVKE0046503</t>
  </si>
  <si>
    <t>CQCVKE0046504</t>
  </si>
  <si>
    <t>CQCVKE0056171</t>
  </si>
  <si>
    <t>CQCVKE0056172</t>
  </si>
  <si>
    <t>CQCVKE0056174</t>
  </si>
  <si>
    <t>CQCVKE0056173</t>
  </si>
  <si>
    <t>CQCVKE0056125</t>
  </si>
  <si>
    <t>CQCVKE0056126</t>
  </si>
  <si>
    <t>NEWFAM</t>
  </si>
  <si>
    <t>CQCVKE0056175</t>
  </si>
  <si>
    <t>CQCVKE0056176</t>
  </si>
  <si>
    <t>CQCVKE0056178</t>
  </si>
  <si>
    <t>CQCVKE0056177</t>
  </si>
  <si>
    <t>CQCVKE0056179</t>
  </si>
  <si>
    <t>CQCVKE0056180</t>
  </si>
  <si>
    <t>CQCVKE0056181</t>
  </si>
  <si>
    <t>CQCVKE0056182</t>
  </si>
  <si>
    <t>CQCVKE0056183</t>
  </si>
  <si>
    <t>CQCVKE0056184</t>
  </si>
  <si>
    <t>CQCVKE0056199</t>
  </si>
  <si>
    <t>CQCVKE0056200</t>
  </si>
  <si>
    <t>CQCVKE0044303</t>
  </si>
  <si>
    <t>CQCVKE0044304</t>
  </si>
  <si>
    <t>CQCVKE0044305</t>
  </si>
  <si>
    <t>CQCVKE0044306</t>
  </si>
  <si>
    <t>CQCVKE0044307</t>
  </si>
  <si>
    <t>CQCVKE0044308</t>
  </si>
  <si>
    <t>CQCVKE0044309</t>
  </si>
  <si>
    <t>CQCVKE0044310</t>
  </si>
  <si>
    <t>MULWANDA VILLAGE</t>
  </si>
  <si>
    <t>CQCVKE0044311</t>
  </si>
  <si>
    <t>CQCVKE0044312</t>
  </si>
  <si>
    <t>CQCVKE0044313</t>
  </si>
  <si>
    <t>CQCVKE0044314</t>
  </si>
  <si>
    <t>CQCVKE0044315</t>
  </si>
  <si>
    <t>CQCVKE0044316</t>
  </si>
  <si>
    <t>RUSSIA VILLAGE</t>
  </si>
  <si>
    <t>CQCVKE0056129</t>
  </si>
  <si>
    <t>CQCVKE0056130</t>
  </si>
  <si>
    <t>CQCVKE0056131</t>
  </si>
  <si>
    <t>CQCVKE0056132</t>
  </si>
  <si>
    <t>CQCVKE0056133</t>
  </si>
  <si>
    <t>CQCVKE0056134</t>
  </si>
  <si>
    <t>CQCVKE0056136</t>
  </si>
  <si>
    <t>CQCVKE0056135</t>
  </si>
  <si>
    <t>CQCVKE0056137</t>
  </si>
  <si>
    <t>CQCVKE0056138</t>
  </si>
  <si>
    <t>KANDIRI</t>
  </si>
  <si>
    <t>CQCVKE0056139</t>
  </si>
  <si>
    <t>CQCVKE0056140</t>
  </si>
  <si>
    <t>KANDURI</t>
  </si>
  <si>
    <t>CQCVKE0056141</t>
  </si>
  <si>
    <t>CQCVKE0056142</t>
  </si>
  <si>
    <t>CQCVKE0056143</t>
  </si>
  <si>
    <t>CQCVKE0056144</t>
  </si>
  <si>
    <t>CQCVKE0056145</t>
  </si>
  <si>
    <t>CQCVKE0056146</t>
  </si>
  <si>
    <t>CQCVKE0056147</t>
  </si>
  <si>
    <t>CQCVKE0056148</t>
  </si>
  <si>
    <t>CQCVKE0056149</t>
  </si>
  <si>
    <t>CQCVKE0056150</t>
  </si>
  <si>
    <t>CQCVKE0056151</t>
  </si>
  <si>
    <t>CQCVKE0056152</t>
  </si>
  <si>
    <t>CQCVKE0056153</t>
  </si>
  <si>
    <t>CQCVKE0056154</t>
  </si>
  <si>
    <t>CQCVKE0056155</t>
  </si>
  <si>
    <t>CQCVKE0056156</t>
  </si>
  <si>
    <t>CQCVKE0056157</t>
  </si>
  <si>
    <t>CQCVKE0056158</t>
  </si>
  <si>
    <t>CQCVKE0056159</t>
  </si>
  <si>
    <t>CQCVKE0056160</t>
  </si>
  <si>
    <t>CQCVKE0056161</t>
  </si>
  <si>
    <t>CQCVKE0056162</t>
  </si>
  <si>
    <t>CQCVKE0056163</t>
  </si>
  <si>
    <t>CQCVKE0056164</t>
  </si>
  <si>
    <t>CQCVKE0056204</t>
  </si>
  <si>
    <t>CQCVKE0056205</t>
  </si>
  <si>
    <t>CQCVKE0056206</t>
  </si>
  <si>
    <t>CQCVKE0056207</t>
  </si>
  <si>
    <t>CQCVKE0056208</t>
  </si>
  <si>
    <t>CQCVKE0056209</t>
  </si>
  <si>
    <t>CQCVKE0056210</t>
  </si>
  <si>
    <t>CQCVKE0056211</t>
  </si>
  <si>
    <t>CQCVKE0056212</t>
  </si>
  <si>
    <t>CQCVKE0056213</t>
  </si>
  <si>
    <t>CQCVKE0056214</t>
  </si>
  <si>
    <t>CQCVKE0056215</t>
  </si>
  <si>
    <t>CQCVKE0056216</t>
  </si>
  <si>
    <t>CQCVKE0056217</t>
  </si>
  <si>
    <t>CQCVKE0056218</t>
  </si>
  <si>
    <t>CQCVKE0056219</t>
  </si>
  <si>
    <t>CQCVKE0056220</t>
  </si>
  <si>
    <t>CQCVKE0056221</t>
  </si>
  <si>
    <t>CQCVKE0056222</t>
  </si>
  <si>
    <t>CQCVKE0056223</t>
  </si>
  <si>
    <t>CQCVKE0056224</t>
  </si>
  <si>
    <t>CQCVKE0056225</t>
  </si>
  <si>
    <t>CQCVKE0056226</t>
  </si>
  <si>
    <t>CQCVKE0056227</t>
  </si>
  <si>
    <t>CQCVKE0056228</t>
  </si>
  <si>
    <t>CQCVKE0056229</t>
  </si>
  <si>
    <t>CQCVKE0056230</t>
  </si>
  <si>
    <t>CQCVKE0056231</t>
  </si>
  <si>
    <t>CQCVKE0056232</t>
  </si>
  <si>
    <t>CQCVKE0056233</t>
  </si>
  <si>
    <t>CQCVKE0056234</t>
  </si>
  <si>
    <t>CQCVKE0056235</t>
  </si>
  <si>
    <t>CQCVKE0056236</t>
  </si>
  <si>
    <t>CQCVKE0056237</t>
  </si>
  <si>
    <t>CQCVKE0056238</t>
  </si>
  <si>
    <t>CQCVKE0056239</t>
  </si>
  <si>
    <t>CQCVKE0056240</t>
  </si>
  <si>
    <t>CQCVKE0056241</t>
  </si>
  <si>
    <t>CQCVKE0056242</t>
  </si>
  <si>
    <t>CQCVKE0056243</t>
  </si>
  <si>
    <t>CQCVKE0056185</t>
  </si>
  <si>
    <t>CQCVKE0056186</t>
  </si>
  <si>
    <t>CQCVKE0056197</t>
  </si>
  <si>
    <t>CQCVKE0056198</t>
  </si>
  <si>
    <t>CQCVKE0056188</t>
  </si>
  <si>
    <t>CQCVKE0056187</t>
  </si>
  <si>
    <t>CQCVKE0056190</t>
  </si>
  <si>
    <t>CQCVKE0056189</t>
  </si>
  <si>
    <t>CQCVKE0056192</t>
  </si>
  <si>
    <t>CQCVKE0056191</t>
  </si>
  <si>
    <t>CQCVKE0056195</t>
  </si>
  <si>
    <t>CQCVKE0056194</t>
  </si>
  <si>
    <t>CQCVKE0056193</t>
  </si>
  <si>
    <t>CQCVKE0056196</t>
  </si>
  <si>
    <t>CQCVKE0056801</t>
  </si>
  <si>
    <t>CQCVKE0056802</t>
  </si>
  <si>
    <t>CQCVKE0056803</t>
  </si>
  <si>
    <t>CQCVKE0056804</t>
  </si>
  <si>
    <t>CQCVKE0056805</t>
  </si>
  <si>
    <t>CQCVKE0056806</t>
  </si>
  <si>
    <t>CQCVKE0056807</t>
  </si>
  <si>
    <t>CQCVKE0056808</t>
  </si>
  <si>
    <t>CQCVKE0056810</t>
  </si>
  <si>
    <t>CQCVKE0056809</t>
  </si>
  <si>
    <t>CQCVKE0056811</t>
  </si>
  <si>
    <t>CQCVKE0056812</t>
  </si>
  <si>
    <t>CQCVKE0056813</t>
  </si>
  <si>
    <t>CQCVKE0056814</t>
  </si>
  <si>
    <t>CQCVKE0056815</t>
  </si>
  <si>
    <t>CQCVKE0056816</t>
  </si>
  <si>
    <t>CQCVKE0056818</t>
  </si>
  <si>
    <t>CQCVKE0056817</t>
  </si>
  <si>
    <t>CQCVKE0056820</t>
  </si>
  <si>
    <t>CQCVKE0056819</t>
  </si>
  <si>
    <t>CQCVKE0056821</t>
  </si>
  <si>
    <t>CQCVKE0056822</t>
  </si>
  <si>
    <t>CQCVKE0056823</t>
  </si>
  <si>
    <t>CQCVKE0056824</t>
  </si>
  <si>
    <t>CQCVKE0056825</t>
  </si>
  <si>
    <t>CQCVKE0056826</t>
  </si>
  <si>
    <t>CQCVKE0056827</t>
  </si>
  <si>
    <t>CQCVKE0056828</t>
  </si>
  <si>
    <t>CQCVKE0056829</t>
  </si>
  <si>
    <t>CQCVKE0056830</t>
  </si>
  <si>
    <t>CQCVKE0056831</t>
  </si>
  <si>
    <t>CQCVKE0056832</t>
  </si>
  <si>
    <t>CQCVKE0056833</t>
  </si>
  <si>
    <t>CQCVKE0056834</t>
  </si>
  <si>
    <t>CQCVKE0056835</t>
  </si>
  <si>
    <t>CQCVKE0056836</t>
  </si>
  <si>
    <t>CQCVKE0056837</t>
  </si>
  <si>
    <t>CQCVKE0056838</t>
  </si>
  <si>
    <t>CQCVKE0056839</t>
  </si>
  <si>
    <t>CQCVKE0056840</t>
  </si>
  <si>
    <t>CQCVKE0046509</t>
  </si>
  <si>
    <t>CQCVKE0046510</t>
  </si>
  <si>
    <t>GACHURU</t>
  </si>
  <si>
    <t>CQCVKE0046511</t>
  </si>
  <si>
    <t>CQCVKE0046512</t>
  </si>
  <si>
    <t>CQCVKE0056841</t>
  </si>
  <si>
    <t>CQCVKE0056842</t>
  </si>
  <si>
    <t>CQCVKE0056843</t>
  </si>
  <si>
    <t>CQCVKE0056844</t>
  </si>
  <si>
    <t>CQCVKE0056845</t>
  </si>
  <si>
    <t>CQCVKE0056846</t>
  </si>
  <si>
    <t>CQCVKE0056848</t>
  </si>
  <si>
    <t>CQCVKE0056847</t>
  </si>
  <si>
    <t>CQCVKE0056849</t>
  </si>
  <si>
    <t>CQCVKE0056850</t>
  </si>
  <si>
    <t>CQCVKE0056521</t>
  </si>
  <si>
    <t>CQCVKE0056520</t>
  </si>
  <si>
    <t>CQCVKE0056851</t>
  </si>
  <si>
    <t>CQCVKE0056852</t>
  </si>
  <si>
    <t>CQCVKE0056510</t>
  </si>
  <si>
    <t>CQCVKE0056511</t>
  </si>
  <si>
    <t>CQCVKE0056853</t>
  </si>
  <si>
    <t>CQCVKE0056854</t>
  </si>
  <si>
    <t>CQCVKE0056855</t>
  </si>
  <si>
    <t>CQCVKE0056856</t>
  </si>
  <si>
    <t>CQCVKE0056857</t>
  </si>
  <si>
    <t>CQCVKE0056858</t>
  </si>
  <si>
    <t>CQCVKE0056524</t>
  </si>
  <si>
    <t>CQCVKE0056525</t>
  </si>
  <si>
    <t>CQCVKE0056859</t>
  </si>
  <si>
    <t>CQCVKE0056860</t>
  </si>
  <si>
    <t>CQCVKE0056527</t>
  </si>
  <si>
    <t>CQCVKE0056526</t>
  </si>
  <si>
    <t>CQCVKE0056528</t>
  </si>
  <si>
    <t>CQCVKE0056529</t>
  </si>
  <si>
    <t>CQCVKE0056530</t>
  </si>
  <si>
    <t>CQCVKE0056531</t>
  </si>
  <si>
    <t>CQCVKE0056532</t>
  </si>
  <si>
    <t>CQCVKE0056533</t>
  </si>
  <si>
    <t>CQCVKE0056861</t>
  </si>
  <si>
    <t>CQCVKE0056862</t>
  </si>
  <si>
    <t>MUTI</t>
  </si>
  <si>
    <t>CQCVKE0056535</t>
  </si>
  <si>
    <t>CQCVKE0056534</t>
  </si>
  <si>
    <t>NGATHOP</t>
  </si>
  <si>
    <t>CQCVKE0056863</t>
  </si>
  <si>
    <t>CQCVKE0056864</t>
  </si>
  <si>
    <t>CQCVKE0056536</t>
  </si>
  <si>
    <t>CQCVKE0056537</t>
  </si>
  <si>
    <t>CQCVKE0056867</t>
  </si>
  <si>
    <t>CQCVKE0056868</t>
  </si>
  <si>
    <t>CQCVKE0056869</t>
  </si>
  <si>
    <t>CQCVKE0056870</t>
  </si>
  <si>
    <t>CQCVKE0056871</t>
  </si>
  <si>
    <t>CQCVKE0056872</t>
  </si>
  <si>
    <t xml:space="preserve">Calculated from results of sampling survey.
</t>
  </si>
  <si>
    <t>As per the current MP survey 95.5% of stoves were found to be operational. However, as per the stove champion follow up survey conducted in latest MP, stoves in operation was 71.20%, and as per the secondary data of other projects, stoves in operation percentage was 90.70%. PP has considered as minimum number of stoves in operation 71.20%. Hence, PP has considered the lowest value of stoves in operation 71.20% on a conservate basis.</t>
  </si>
  <si>
    <t>Tonnes / device/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</si>
</sst>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 * #,##0.00_ ;_ * \-#,##0.00_ ;_ * &quot;-&quot;??_ ;_ @_ "/>
    <numFmt numFmtId="165" formatCode="[$-14409]dd/mm/yyyy;@"/>
    <numFmt numFmtId="166" formatCode="0.0"/>
    <numFmt numFmtId="167" formatCode="0.0000"/>
    <numFmt numFmtId="168" formatCode="#,##0.0000"/>
    <numFmt numFmtId="169" formatCode="_ * #,##0_ ;_ * \-#,##0_ ;_ * &quot;-&quot;??_ ;_ @_ "/>
  </numFmts>
  <fonts count="23" x14ac:knownFonts="1">
    <font>
      <sz val="11"/>
      <color theme="1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vertAlign val="subscript"/>
      <sz val="11"/>
      <color indexed="8"/>
      <name val="Calibri"/>
      <family val="2"/>
    </font>
    <font>
      <sz val="11"/>
      <color indexed="8"/>
      <name val="Calibri"/>
      <family val="2"/>
    </font>
    <font>
      <vertAlign val="subscript"/>
      <sz val="11"/>
      <color theme="1"/>
      <name val="Calibri"/>
      <family val="2"/>
      <scheme val="minor"/>
    </font>
    <font>
      <sz val="10"/>
      <name val="Verdana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Arial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theme="1"/>
      <name val="Calibri"/>
      <family val="2"/>
    </font>
    <font>
      <sz val="11"/>
      <color rgb="FFFF0000"/>
      <name val="Calibri"/>
      <family val="2"/>
    </font>
    <font>
      <vertAlign val="subscript"/>
      <sz val="11"/>
      <color theme="1"/>
      <name val="Calibri"/>
      <family val="2"/>
    </font>
    <font>
      <b/>
      <sz val="18"/>
      <color theme="1"/>
      <name val="Calibri"/>
      <family val="2"/>
    </font>
    <font>
      <sz val="10.5"/>
      <color rgb="FF000000"/>
      <name val="Calibri"/>
      <family val="2"/>
    </font>
    <font>
      <sz val="10.5"/>
      <color theme="1"/>
      <name val="Calibri"/>
      <family val="2"/>
    </font>
    <font>
      <vertAlign val="subscript"/>
      <sz val="10.5"/>
      <color theme="1"/>
      <name val="Calibri"/>
      <family val="2"/>
    </font>
    <font>
      <vertAlign val="subscript"/>
      <sz val="11"/>
      <color indexed="8"/>
      <name val="Calibri"/>
      <family val="2"/>
      <scheme val="minor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4.9989318521683403E-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7" fillId="0" borderId="0"/>
    <xf numFmtId="164" fontId="11" fillId="0" borderId="0" applyFont="0" applyFill="0" applyBorder="0" applyAlignment="0" applyProtection="0"/>
  </cellStyleXfs>
  <cellXfs count="84">
    <xf numFmtId="0" fontId="0" fillId="0" borderId="0" xfId="0"/>
    <xf numFmtId="0" fontId="2" fillId="2" borderId="4" xfId="0" applyFont="1" applyFill="1" applyBorder="1"/>
    <xf numFmtId="0" fontId="2" fillId="0" borderId="4" xfId="0" applyFont="1" applyBorder="1"/>
    <xf numFmtId="0" fontId="2" fillId="3" borderId="4" xfId="0" applyFont="1" applyFill="1" applyBorder="1"/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/>
    <xf numFmtId="0" fontId="9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165" fontId="3" fillId="0" borderId="0" xfId="0" applyNumberFormat="1" applyFont="1"/>
    <xf numFmtId="1" fontId="3" fillId="0" borderId="0" xfId="0" applyNumberFormat="1" applyFont="1"/>
    <xf numFmtId="1" fontId="10" fillId="4" borderId="11" xfId="0" applyNumberFormat="1" applyFont="1" applyFill="1" applyBorder="1" applyAlignment="1">
      <alignment vertical="center" wrapText="1"/>
    </xf>
    <xf numFmtId="0" fontId="10" fillId="4" borderId="11" xfId="0" applyFont="1" applyFill="1" applyBorder="1" applyAlignment="1">
      <alignment horizontal="left" wrapText="1"/>
    </xf>
    <xf numFmtId="2" fontId="0" fillId="0" borderId="0" xfId="0" applyNumberFormat="1"/>
    <xf numFmtId="169" fontId="2" fillId="0" borderId="17" xfId="2" applyNumberFormat="1" applyFont="1" applyBorder="1"/>
    <xf numFmtId="169" fontId="2" fillId="0" borderId="18" xfId="2" applyNumberFormat="1" applyFont="1" applyBorder="1"/>
    <xf numFmtId="0" fontId="12" fillId="0" borderId="0" xfId="0" applyFont="1"/>
    <xf numFmtId="14" fontId="12" fillId="0" borderId="0" xfId="0" applyNumberFormat="1" applyFont="1"/>
    <xf numFmtId="0" fontId="13" fillId="0" borderId="0" xfId="0" applyFont="1"/>
    <xf numFmtId="0" fontId="14" fillId="0" borderId="0" xfId="0" applyFont="1"/>
    <xf numFmtId="0" fontId="2" fillId="0" borderId="0" xfId="0" applyFont="1"/>
    <xf numFmtId="0" fontId="14" fillId="0" borderId="0" xfId="0" applyFont="1" applyAlignment="1">
      <alignment horizontal="left"/>
    </xf>
    <xf numFmtId="0" fontId="13" fillId="0" borderId="0" xfId="1" applyFont="1"/>
    <xf numFmtId="0" fontId="2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15" fillId="0" borderId="0" xfId="0" applyFont="1"/>
    <xf numFmtId="0" fontId="13" fillId="0" borderId="0" xfId="1" applyFont="1" applyAlignment="1">
      <alignment wrapText="1"/>
    </xf>
    <xf numFmtId="1" fontId="14" fillId="3" borderId="9" xfId="0" applyNumberFormat="1" applyFont="1" applyFill="1" applyBorder="1" applyAlignment="1">
      <alignment horizontal="left" wrapText="1"/>
    </xf>
    <xf numFmtId="3" fontId="14" fillId="0" borderId="10" xfId="0" applyNumberFormat="1" applyFont="1" applyBorder="1"/>
    <xf numFmtId="1" fontId="2" fillId="0" borderId="0" xfId="0" applyNumberFormat="1" applyFont="1"/>
    <xf numFmtId="9" fontId="2" fillId="0" borderId="0" xfId="0" applyNumberFormat="1" applyFont="1"/>
    <xf numFmtId="0" fontId="12" fillId="0" borderId="0" xfId="1" applyFont="1" applyAlignment="1">
      <alignment horizontal="left"/>
    </xf>
    <xf numFmtId="0" fontId="12" fillId="0" borderId="15" xfId="1" applyFont="1" applyBorder="1" applyAlignment="1">
      <alignment horizontal="left"/>
    </xf>
    <xf numFmtId="0" fontId="12" fillId="0" borderId="16" xfId="1" applyFont="1" applyBorder="1" applyAlignment="1">
      <alignment horizontal="left"/>
    </xf>
    <xf numFmtId="0" fontId="14" fillId="3" borderId="9" xfId="0" applyFont="1" applyFill="1" applyBorder="1" applyAlignment="1">
      <alignment horizontal="left"/>
    </xf>
    <xf numFmtId="3" fontId="2" fillId="0" borderId="0" xfId="0" applyNumberFormat="1" applyFont="1"/>
    <xf numFmtId="3" fontId="14" fillId="0" borderId="0" xfId="0" applyNumberFormat="1" applyFont="1"/>
    <xf numFmtId="0" fontId="17" fillId="2" borderId="1" xfId="0" applyFont="1" applyFill="1" applyBorder="1"/>
    <xf numFmtId="0" fontId="17" fillId="2" borderId="2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0" fontId="17" fillId="2" borderId="0" xfId="0" applyFont="1" applyFill="1"/>
    <xf numFmtId="0" fontId="14" fillId="2" borderId="0" xfId="0" applyFont="1" applyFill="1"/>
    <xf numFmtId="0" fontId="2" fillId="2" borderId="0" xfId="0" applyFont="1" applyFill="1"/>
    <xf numFmtId="165" fontId="2" fillId="2" borderId="0" xfId="0" applyNumberFormat="1" applyFont="1" applyFill="1" applyAlignment="1">
      <alignment horizontal="left"/>
    </xf>
    <xf numFmtId="0" fontId="2" fillId="2" borderId="5" xfId="0" applyFont="1" applyFill="1" applyBorder="1"/>
    <xf numFmtId="0" fontId="14" fillId="2" borderId="4" xfId="0" applyFont="1" applyFill="1" applyBorder="1"/>
    <xf numFmtId="0" fontId="12" fillId="2" borderId="0" xfId="0" applyFont="1" applyFill="1"/>
    <xf numFmtId="0" fontId="2" fillId="0" borderId="0" xfId="0" applyFont="1" applyAlignment="1">
      <alignment wrapText="1"/>
    </xf>
    <xf numFmtId="0" fontId="2" fillId="2" borderId="6" xfId="0" applyFont="1" applyFill="1" applyBorder="1"/>
    <xf numFmtId="0" fontId="14" fillId="2" borderId="1" xfId="0" applyFont="1" applyFill="1" applyBorder="1"/>
    <xf numFmtId="0" fontId="14" fillId="2" borderId="2" xfId="0" applyFont="1" applyFill="1" applyBorder="1"/>
    <xf numFmtId="0" fontId="14" fillId="2" borderId="3" xfId="0" applyFont="1" applyFill="1" applyBorder="1"/>
    <xf numFmtId="0" fontId="2" fillId="3" borderId="0" xfId="0" applyFont="1" applyFill="1" applyAlignment="1">
      <alignment wrapText="1"/>
    </xf>
    <xf numFmtId="2" fontId="2" fillId="3" borderId="0" xfId="0" applyNumberFormat="1" applyFont="1" applyFill="1"/>
    <xf numFmtId="0" fontId="2" fillId="3" borderId="0" xfId="0" applyFont="1" applyFill="1"/>
    <xf numFmtId="0" fontId="2" fillId="3" borderId="5" xfId="0" applyFont="1" applyFill="1" applyBorder="1"/>
    <xf numFmtId="0" fontId="2" fillId="0" borderId="5" xfId="0" applyFont="1" applyBorder="1"/>
    <xf numFmtId="166" fontId="2" fillId="0" borderId="0" xfId="0" applyNumberFormat="1" applyFont="1"/>
    <xf numFmtId="2" fontId="2" fillId="0" borderId="0" xfId="0" applyNumberFormat="1" applyFont="1"/>
    <xf numFmtId="167" fontId="2" fillId="3" borderId="0" xfId="0" applyNumberFormat="1" applyFont="1" applyFill="1"/>
    <xf numFmtId="167" fontId="12" fillId="0" borderId="0" xfId="0" applyNumberFormat="1" applyFont="1"/>
    <xf numFmtId="0" fontId="2" fillId="3" borderId="6" xfId="0" applyFont="1" applyFill="1" applyBorder="1" applyAlignment="1">
      <alignment wrapText="1"/>
    </xf>
    <xf numFmtId="168" fontId="12" fillId="3" borderId="6" xfId="0" applyNumberFormat="1" applyFont="1" applyFill="1" applyBorder="1"/>
    <xf numFmtId="0" fontId="2" fillId="3" borderId="6" xfId="0" applyFont="1" applyFill="1" applyBorder="1"/>
    <xf numFmtId="0" fontId="2" fillId="3" borderId="8" xfId="0" applyFont="1" applyFill="1" applyBorder="1"/>
    <xf numFmtId="0" fontId="2" fillId="2" borderId="7" xfId="0" applyFont="1" applyFill="1" applyBorder="1"/>
    <xf numFmtId="0" fontId="2" fillId="2" borderId="8" xfId="0" applyFont="1" applyFill="1" applyBorder="1"/>
    <xf numFmtId="0" fontId="1" fillId="3" borderId="5" xfId="0" applyFont="1" applyFill="1" applyBorder="1"/>
    <xf numFmtId="3" fontId="12" fillId="3" borderId="0" xfId="0" applyNumberFormat="1" applyFont="1" applyFill="1"/>
    <xf numFmtId="3" fontId="12" fillId="0" borderId="0" xfId="0" applyNumberFormat="1" applyFont="1"/>
    <xf numFmtId="0" fontId="1" fillId="3" borderId="7" xfId="0" applyFont="1" applyFill="1" applyBorder="1"/>
    <xf numFmtId="0" fontId="2" fillId="3" borderId="4" xfId="0" applyFont="1" applyFill="1" applyBorder="1" applyAlignment="1">
      <alignment vertical="center"/>
    </xf>
    <xf numFmtId="0" fontId="2" fillId="3" borderId="0" xfId="0" applyFont="1" applyFill="1" applyAlignment="1">
      <alignment vertical="center" wrapText="1"/>
    </xf>
    <xf numFmtId="167" fontId="12" fillId="3" borderId="0" xfId="0" applyNumberFormat="1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2" fillId="5" borderId="5" xfId="0" applyFont="1" applyFill="1" applyBorder="1" applyAlignment="1">
      <alignment vertical="center" wrapText="1"/>
    </xf>
    <xf numFmtId="0" fontId="22" fillId="0" borderId="5" xfId="0" applyFont="1" applyBorder="1" applyAlignment="1">
      <alignment vertical="center" wrapText="1"/>
    </xf>
    <xf numFmtId="0" fontId="18" fillId="0" borderId="0" xfId="0" applyFont="1" applyAlignment="1">
      <alignment horizontal="justify" vertical="center" wrapText="1"/>
    </xf>
    <xf numFmtId="0" fontId="19" fillId="0" borderId="0" xfId="0" applyFont="1" applyAlignment="1">
      <alignment horizontal="right" vertical="center" wrapText="1"/>
    </xf>
    <xf numFmtId="1" fontId="10" fillId="4" borderId="12" xfId="0" applyNumberFormat="1" applyFont="1" applyFill="1" applyBorder="1" applyAlignment="1">
      <alignment horizontal="center"/>
    </xf>
    <xf numFmtId="1" fontId="10" fillId="4" borderId="13" xfId="0" applyNumberFormat="1" applyFont="1" applyFill="1" applyBorder="1" applyAlignment="1">
      <alignment horizontal="center"/>
    </xf>
    <xf numFmtId="1" fontId="10" fillId="4" borderId="14" xfId="0" applyNumberFormat="1" applyFont="1" applyFill="1" applyBorder="1" applyAlignment="1">
      <alignment horizontal="center"/>
    </xf>
  </cellXfs>
  <cellStyles count="3">
    <cellStyle name="Comma" xfId="2" builtinId="3"/>
    <cellStyle name="Normal" xfId="0" builtinId="0"/>
    <cellStyle name="Standard_100714 1st PV ER calc Tonk v1.3" xfId="1" xr:uid="{FB029C6A-F193-4B59-928E-783A2A23CE05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5</xdr:row>
      <xdr:rowOff>0</xdr:rowOff>
    </xdr:from>
    <xdr:to>
      <xdr:col>4</xdr:col>
      <xdr:colOff>708660</xdr:colOff>
      <xdr:row>6</xdr:row>
      <xdr:rowOff>45720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837838D-9705-44A6-B854-3D879B82CC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4960" y="1127760"/>
          <a:ext cx="5074920" cy="2209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45720</xdr:colOff>
      <xdr:row>16</xdr:row>
      <xdr:rowOff>198120</xdr:rowOff>
    </xdr:from>
    <xdr:to>
      <xdr:col>2</xdr:col>
      <xdr:colOff>541020</xdr:colOff>
      <xdr:row>17</xdr:row>
      <xdr:rowOff>167640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1BB40AB-C548-4F4C-90AE-2BCC42417B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3459480"/>
          <a:ext cx="495300" cy="175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38100</xdr:colOff>
      <xdr:row>18</xdr:row>
      <xdr:rowOff>0</xdr:rowOff>
    </xdr:from>
    <xdr:to>
      <xdr:col>2</xdr:col>
      <xdr:colOff>731520</xdr:colOff>
      <xdr:row>19</xdr:row>
      <xdr:rowOff>60960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C500191-8715-4DB5-8F1C-0D602455C3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1480" y="3672840"/>
          <a:ext cx="69342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0</xdr:colOff>
      <xdr:row>8</xdr:row>
      <xdr:rowOff>0</xdr:rowOff>
    </xdr:from>
    <xdr:to>
      <xdr:col>3</xdr:col>
      <xdr:colOff>2743200</xdr:colOff>
      <xdr:row>10</xdr:row>
      <xdr:rowOff>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7B65621E-2513-4352-8C9D-1CF6B048E5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4960" y="1661160"/>
          <a:ext cx="2743200" cy="3505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1173480</xdr:colOff>
      <xdr:row>10</xdr:row>
      <xdr:rowOff>121920</xdr:rowOff>
    </xdr:from>
    <xdr:to>
      <xdr:col>3</xdr:col>
      <xdr:colOff>1882140</xdr:colOff>
      <xdr:row>11</xdr:row>
      <xdr:rowOff>121920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B4290F9F-7515-4793-BDA9-2D1ECB22EC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46860" y="2133600"/>
          <a:ext cx="1920240" cy="175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EB13B4-2AA3-4432-ACC3-2FB322620BDB}">
  <dimension ref="B2:I15"/>
  <sheetViews>
    <sheetView tabSelected="1" workbookViewId="0">
      <selection activeCell="D12" sqref="D12"/>
    </sheetView>
  </sheetViews>
  <sheetFormatPr defaultColWidth="8.19921875" defaultRowHeight="13.8" x14ac:dyDescent="0.25"/>
  <cols>
    <col min="1" max="1" width="2.69921875" customWidth="1"/>
    <col min="2" max="2" width="32.3984375" customWidth="1"/>
    <col min="3" max="3" width="10.59765625" style="5" customWidth="1"/>
    <col min="4" max="4" width="9.69921875" customWidth="1"/>
    <col min="5" max="5" width="10.59765625" customWidth="1"/>
    <col min="6" max="6" width="9.69921875" customWidth="1"/>
    <col min="7" max="7" width="10.3984375" customWidth="1"/>
    <col min="8" max="8" width="10.59765625" customWidth="1"/>
    <col min="9" max="9" width="9.19921875" customWidth="1"/>
    <col min="10" max="10" width="9.8984375" customWidth="1"/>
    <col min="11" max="11" width="9.19921875" customWidth="1"/>
    <col min="12" max="12" width="20.5" bestFit="1" customWidth="1"/>
  </cols>
  <sheetData>
    <row r="2" spans="2:9" ht="14.4" x14ac:dyDescent="0.3">
      <c r="B2" s="20" t="s">
        <v>0</v>
      </c>
      <c r="C2" s="20" t="s">
        <v>1</v>
      </c>
      <c r="D2" s="21"/>
      <c r="E2" s="21"/>
      <c r="F2" s="21"/>
      <c r="G2" s="21"/>
      <c r="H2" s="21"/>
      <c r="I2" s="21"/>
    </row>
    <row r="3" spans="2:9" ht="14.4" x14ac:dyDescent="0.3">
      <c r="B3" s="20" t="s">
        <v>2</v>
      </c>
      <c r="C3" s="22">
        <v>2.2000000000000002</v>
      </c>
      <c r="D3" s="21"/>
      <c r="E3" s="21"/>
      <c r="F3" s="21"/>
      <c r="G3" s="21"/>
      <c r="H3" s="21"/>
      <c r="I3" s="21"/>
    </row>
    <row r="4" spans="2:9" ht="14.4" x14ac:dyDescent="0.3">
      <c r="B4" s="20" t="s">
        <v>3</v>
      </c>
      <c r="C4" s="22">
        <v>2349</v>
      </c>
      <c r="D4" s="21"/>
      <c r="E4" s="21"/>
      <c r="F4" s="21"/>
      <c r="G4" s="21"/>
      <c r="H4" s="21"/>
      <c r="I4" s="21"/>
    </row>
    <row r="5" spans="2:9" ht="14.4" x14ac:dyDescent="0.3">
      <c r="B5" s="23" t="s">
        <v>4</v>
      </c>
      <c r="C5" s="24" t="s">
        <v>5</v>
      </c>
      <c r="D5" s="21"/>
      <c r="E5" s="21"/>
      <c r="F5" s="21"/>
      <c r="G5" s="21"/>
      <c r="H5" s="21"/>
      <c r="I5" s="21"/>
    </row>
    <row r="6" spans="2:9" ht="14.4" x14ac:dyDescent="0.3">
      <c r="B6" s="23" t="s">
        <v>6</v>
      </c>
      <c r="C6" s="24">
        <v>1</v>
      </c>
      <c r="D6" s="21"/>
      <c r="E6" s="21"/>
      <c r="F6" s="21"/>
      <c r="G6" s="21"/>
      <c r="H6" s="21"/>
      <c r="I6" s="21"/>
    </row>
    <row r="7" spans="2:9" ht="14.4" x14ac:dyDescent="0.3">
      <c r="B7" s="23" t="s">
        <v>7</v>
      </c>
      <c r="C7" s="25" t="s">
        <v>8</v>
      </c>
      <c r="D7" s="26"/>
      <c r="E7" s="21"/>
      <c r="F7" s="21"/>
      <c r="G7" s="21"/>
      <c r="H7" s="21"/>
      <c r="I7" s="21"/>
    </row>
    <row r="8" spans="2:9" ht="15" thickBot="1" x14ac:dyDescent="0.35">
      <c r="B8" s="21"/>
      <c r="C8" s="24"/>
      <c r="D8" s="21"/>
      <c r="E8" s="21"/>
      <c r="F8" s="21"/>
      <c r="G8" s="21"/>
      <c r="H8" s="21"/>
      <c r="I8" s="21"/>
    </row>
    <row r="9" spans="2:9" ht="29.4" thickBot="1" x14ac:dyDescent="0.35">
      <c r="B9" s="27" t="s">
        <v>9</v>
      </c>
      <c r="C9" s="28" t="s">
        <v>10</v>
      </c>
      <c r="D9" s="29">
        <f>COUNTA('ER_year 2020'!A8:A2378)*2</f>
        <v>4742</v>
      </c>
      <c r="E9" s="21" t="s">
        <v>11</v>
      </c>
      <c r="F9" s="21"/>
      <c r="G9" s="30"/>
      <c r="H9" s="21"/>
      <c r="I9" s="31"/>
    </row>
    <row r="10" spans="2:9" ht="15" thickBot="1" x14ac:dyDescent="0.35">
      <c r="B10" s="23"/>
      <c r="C10" s="32"/>
      <c r="D10" s="21"/>
      <c r="E10" s="21"/>
      <c r="F10" s="21"/>
      <c r="G10" s="21"/>
      <c r="H10" s="21"/>
      <c r="I10" s="21"/>
    </row>
    <row r="11" spans="2:9" ht="14.4" x14ac:dyDescent="0.3">
      <c r="B11" s="20" t="s">
        <v>12</v>
      </c>
      <c r="C11" s="33" t="s">
        <v>13</v>
      </c>
      <c r="D11" s="15">
        <f>ROUNDDOWN('ER_year 2020'!Q2379*'Data &amp; Parameter'!E24,0)</f>
        <v>63</v>
      </c>
      <c r="E11" s="21"/>
      <c r="F11" s="21"/>
      <c r="G11" s="21"/>
      <c r="H11" s="21"/>
      <c r="I11" s="21"/>
    </row>
    <row r="12" spans="2:9" ht="15" thickBot="1" x14ac:dyDescent="0.35">
      <c r="B12" s="21"/>
      <c r="C12" s="34" t="s">
        <v>14</v>
      </c>
      <c r="D12" s="16">
        <f>ROUNDDOWN('ER_year 2021'!Q2379*'Data &amp; Parameter'!E24,0)</f>
        <v>4952</v>
      </c>
      <c r="E12" s="21"/>
      <c r="F12" s="21"/>
      <c r="G12" s="21"/>
      <c r="H12" s="21"/>
      <c r="I12" s="21"/>
    </row>
    <row r="13" spans="2:9" ht="16.2" thickBot="1" x14ac:dyDescent="0.4">
      <c r="B13" s="21"/>
      <c r="C13" s="35" t="s">
        <v>15</v>
      </c>
      <c r="D13" s="29">
        <f>D11+D12</f>
        <v>5015</v>
      </c>
      <c r="E13" s="36" t="s">
        <v>16</v>
      </c>
      <c r="F13" s="37" t="s">
        <v>17</v>
      </c>
      <c r="G13" s="21"/>
      <c r="H13" s="21"/>
      <c r="I13" s="21"/>
    </row>
    <row r="14" spans="2:9" ht="14.4" x14ac:dyDescent="0.3">
      <c r="B14" s="21"/>
      <c r="C14" s="21"/>
      <c r="D14" s="21"/>
      <c r="E14" s="21"/>
      <c r="F14" s="21"/>
      <c r="G14" s="21"/>
      <c r="H14" s="21"/>
      <c r="I14" s="21"/>
    </row>
    <row r="15" spans="2:9" ht="14.4" x14ac:dyDescent="0.3">
      <c r="B15" s="21"/>
      <c r="C15" s="24"/>
      <c r="D15" s="21"/>
      <c r="E15" s="21"/>
      <c r="F15" s="21"/>
      <c r="G15" s="21"/>
      <c r="H15" s="21"/>
      <c r="I15" s="21"/>
    </row>
  </sheetData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51891C-83C7-43D0-AF9A-F208D64AE32E}">
  <dimension ref="B2:N29"/>
  <sheetViews>
    <sheetView topLeftCell="B19" workbookViewId="0">
      <selection activeCell="F28" sqref="F28"/>
    </sheetView>
  </sheetViews>
  <sheetFormatPr defaultColWidth="8.3984375" defaultRowHeight="14.4" x14ac:dyDescent="0.3"/>
  <cols>
    <col min="1" max="1" width="1.69921875" style="21" customWidth="1"/>
    <col min="2" max="2" width="3.09765625" style="21" customWidth="1"/>
    <col min="3" max="3" width="15.8984375" style="21" customWidth="1"/>
    <col min="4" max="4" width="57.19921875" style="21" customWidth="1"/>
    <col min="5" max="5" width="10.19921875" style="21" customWidth="1"/>
    <col min="6" max="6" width="15.69921875" style="21" customWidth="1"/>
    <col min="7" max="7" width="50" style="21" customWidth="1"/>
    <col min="8" max="8" width="3" style="21" customWidth="1"/>
    <col min="9" max="9" width="8.3984375" style="21"/>
    <col min="10" max="10" width="15.8984375" style="21" customWidth="1"/>
    <col min="11" max="11" width="22.19921875" style="21" customWidth="1"/>
    <col min="12" max="16384" width="8.3984375" style="21"/>
  </cols>
  <sheetData>
    <row r="2" spans="2:8" ht="23.4" x14ac:dyDescent="0.45">
      <c r="B2" s="38"/>
      <c r="C2" s="39" t="s">
        <v>18</v>
      </c>
      <c r="D2" s="40"/>
      <c r="E2" s="40"/>
      <c r="F2" s="40"/>
      <c r="G2" s="40"/>
      <c r="H2" s="41"/>
    </row>
    <row r="3" spans="2:8" ht="23.4" x14ac:dyDescent="0.45">
      <c r="B3" s="1"/>
      <c r="C3" s="42" t="s">
        <v>19</v>
      </c>
      <c r="D3" s="43"/>
      <c r="E3" s="44"/>
      <c r="F3" s="44"/>
      <c r="G3" s="45"/>
      <c r="H3" s="46"/>
    </row>
    <row r="4" spans="2:8" x14ac:dyDescent="0.3">
      <c r="B4" s="1"/>
      <c r="C4" s="44"/>
      <c r="D4" s="44"/>
      <c r="E4" s="44"/>
      <c r="F4" s="44"/>
      <c r="G4" s="45"/>
      <c r="H4" s="46"/>
    </row>
    <row r="5" spans="2:8" x14ac:dyDescent="0.3">
      <c r="B5" s="47"/>
      <c r="C5" s="43" t="s">
        <v>20</v>
      </c>
      <c r="D5" s="44"/>
      <c r="E5" s="44"/>
      <c r="F5" s="44"/>
      <c r="G5" s="48"/>
      <c r="H5" s="46"/>
    </row>
    <row r="6" spans="2:8" x14ac:dyDescent="0.3">
      <c r="B6" s="1"/>
      <c r="C6" s="44" t="s">
        <v>21</v>
      </c>
      <c r="D6" s="44"/>
      <c r="E6" s="44"/>
      <c r="F6" s="44"/>
      <c r="G6" s="44"/>
      <c r="H6" s="46"/>
    </row>
    <row r="7" spans="2:8" x14ac:dyDescent="0.3">
      <c r="B7" s="1"/>
      <c r="C7" s="44"/>
      <c r="D7" s="44"/>
      <c r="E7" s="44"/>
      <c r="F7" s="44"/>
      <c r="G7" s="44"/>
      <c r="H7" s="46"/>
    </row>
    <row r="8" spans="2:8" x14ac:dyDescent="0.3">
      <c r="B8" s="1"/>
      <c r="C8" s="44"/>
      <c r="D8" s="44"/>
      <c r="E8" s="44"/>
      <c r="F8" s="44"/>
      <c r="G8" s="49"/>
      <c r="H8" s="46"/>
    </row>
    <row r="9" spans="2:8" x14ac:dyDescent="0.3">
      <c r="B9" s="1"/>
      <c r="C9" s="44" t="s">
        <v>22</v>
      </c>
      <c r="E9" s="44"/>
      <c r="F9" s="44"/>
      <c r="G9" s="44"/>
      <c r="H9" s="46"/>
    </row>
    <row r="10" spans="2:8" x14ac:dyDescent="0.3">
      <c r="B10" s="1"/>
      <c r="C10" s="44"/>
      <c r="D10" s="44"/>
      <c r="E10" s="44"/>
      <c r="F10" s="44"/>
      <c r="G10" s="44"/>
      <c r="H10" s="46"/>
    </row>
    <row r="11" spans="2:8" x14ac:dyDescent="0.3">
      <c r="B11" s="1"/>
      <c r="C11" s="44"/>
      <c r="D11" s="44"/>
      <c r="E11" s="44"/>
      <c r="F11" s="44"/>
      <c r="G11" s="44"/>
      <c r="H11" s="46"/>
    </row>
    <row r="12" spans="2:8" x14ac:dyDescent="0.3">
      <c r="B12" s="1"/>
      <c r="C12" s="44" t="s">
        <v>23</v>
      </c>
      <c r="D12" s="79"/>
      <c r="E12" s="80"/>
      <c r="G12" s="44"/>
      <c r="H12" s="46"/>
    </row>
    <row r="13" spans="2:8" x14ac:dyDescent="0.3">
      <c r="B13" s="1"/>
      <c r="C13" s="44"/>
      <c r="D13" s="79"/>
      <c r="E13" s="80"/>
      <c r="F13" s="44"/>
      <c r="G13" s="44"/>
      <c r="H13" s="46"/>
    </row>
    <row r="14" spans="2:8" x14ac:dyDescent="0.3">
      <c r="B14" s="1"/>
      <c r="C14" s="50"/>
      <c r="D14" s="44"/>
      <c r="E14" s="44"/>
      <c r="F14" s="44"/>
      <c r="G14" s="44"/>
      <c r="H14" s="46"/>
    </row>
    <row r="15" spans="2:8" x14ac:dyDescent="0.3">
      <c r="B15" s="47"/>
      <c r="C15" s="51" t="s">
        <v>24</v>
      </c>
      <c r="D15" s="52" t="s">
        <v>25</v>
      </c>
      <c r="E15" s="52" t="s">
        <v>26</v>
      </c>
      <c r="F15" s="52" t="s">
        <v>27</v>
      </c>
      <c r="G15" s="53" t="s">
        <v>28</v>
      </c>
      <c r="H15" s="46"/>
    </row>
    <row r="16" spans="2:8" ht="29.4" x14ac:dyDescent="0.35">
      <c r="B16" s="1"/>
      <c r="C16" s="3" t="s">
        <v>29</v>
      </c>
      <c r="D16" s="54" t="s">
        <v>30</v>
      </c>
      <c r="E16" s="55">
        <v>0.93759999999999999</v>
      </c>
      <c r="F16" s="56" t="s">
        <v>31</v>
      </c>
      <c r="G16" s="57" t="s">
        <v>32</v>
      </c>
      <c r="H16" s="46"/>
    </row>
    <row r="17" spans="2:14" ht="15.6" x14ac:dyDescent="0.35">
      <c r="B17" s="1"/>
      <c r="C17" s="2" t="s">
        <v>33</v>
      </c>
      <c r="D17" s="49" t="s">
        <v>34</v>
      </c>
      <c r="E17" s="21">
        <v>1.5599999999999999E-2</v>
      </c>
      <c r="F17" s="21" t="s">
        <v>35</v>
      </c>
      <c r="G17" s="58" t="s">
        <v>36</v>
      </c>
      <c r="H17" s="46"/>
      <c r="N17" s="59"/>
    </row>
    <row r="18" spans="2:14" ht="15.6" x14ac:dyDescent="0.35">
      <c r="B18" s="1"/>
      <c r="C18" s="3"/>
      <c r="D18" s="54" t="s">
        <v>37</v>
      </c>
      <c r="E18" s="56">
        <v>112</v>
      </c>
      <c r="F18" s="56" t="s">
        <v>38</v>
      </c>
      <c r="G18" s="57" t="s">
        <v>36</v>
      </c>
      <c r="H18" s="46"/>
    </row>
    <row r="19" spans="2:14" ht="15.6" x14ac:dyDescent="0.35">
      <c r="B19" s="1"/>
      <c r="C19" s="2"/>
      <c r="D19" s="49" t="s">
        <v>39</v>
      </c>
      <c r="E19" s="21">
        <v>26.23</v>
      </c>
      <c r="F19" s="21" t="s">
        <v>38</v>
      </c>
      <c r="G19" s="58" t="s">
        <v>36</v>
      </c>
      <c r="H19" s="46"/>
    </row>
    <row r="20" spans="2:14" x14ac:dyDescent="0.3">
      <c r="B20" s="1"/>
      <c r="C20" s="3"/>
      <c r="D20" s="54" t="s">
        <v>40</v>
      </c>
      <c r="E20" s="56">
        <v>0.95</v>
      </c>
      <c r="F20" s="56" t="s">
        <v>31</v>
      </c>
      <c r="G20" s="57" t="s">
        <v>41</v>
      </c>
      <c r="H20" s="46"/>
    </row>
    <row r="21" spans="2:14" ht="15.6" x14ac:dyDescent="0.35">
      <c r="B21" s="1"/>
      <c r="C21" s="2" t="s">
        <v>42</v>
      </c>
      <c r="D21" s="49" t="s">
        <v>43</v>
      </c>
      <c r="E21" s="60">
        <v>0.1</v>
      </c>
      <c r="F21" s="21" t="s">
        <v>31</v>
      </c>
      <c r="G21" s="58" t="s">
        <v>41</v>
      </c>
      <c r="H21" s="46"/>
    </row>
    <row r="22" spans="2:14" x14ac:dyDescent="0.3">
      <c r="B22" s="1"/>
      <c r="C22" s="3"/>
      <c r="D22" s="54" t="s">
        <v>44</v>
      </c>
      <c r="E22" s="61">
        <v>0.34499999999999997</v>
      </c>
      <c r="F22" s="21" t="s">
        <v>31</v>
      </c>
      <c r="G22" s="69" t="s">
        <v>45</v>
      </c>
      <c r="H22" s="46"/>
    </row>
    <row r="23" spans="2:14" ht="33.75" customHeight="1" x14ac:dyDescent="0.35">
      <c r="B23" s="1"/>
      <c r="C23" s="2" t="s">
        <v>46</v>
      </c>
      <c r="D23" s="49" t="s">
        <v>47</v>
      </c>
      <c r="E23" s="62">
        <f>E22*((0.99)^(1-1))*0.94</f>
        <v>0.32429999999999998</v>
      </c>
      <c r="F23" s="21" t="s">
        <v>31</v>
      </c>
      <c r="G23" s="58" t="s">
        <v>48</v>
      </c>
      <c r="H23" s="46"/>
    </row>
    <row r="24" spans="2:14" ht="115.2" x14ac:dyDescent="0.3">
      <c r="B24" s="2"/>
      <c r="C24" s="73" t="s">
        <v>49</v>
      </c>
      <c r="D24" s="74" t="s">
        <v>50</v>
      </c>
      <c r="E24" s="75">
        <v>0.71199999999999997</v>
      </c>
      <c r="F24" s="76" t="s">
        <v>31</v>
      </c>
      <c r="G24" s="77" t="s">
        <v>5655</v>
      </c>
      <c r="H24" s="58"/>
    </row>
    <row r="25" spans="2:14" ht="28.8" x14ac:dyDescent="0.3">
      <c r="B25" s="2"/>
      <c r="C25" s="2" t="s">
        <v>51</v>
      </c>
      <c r="D25" s="49" t="s">
        <v>52</v>
      </c>
      <c r="E25" s="71">
        <f>COUNT('ER_year 2020'!A8:A2378)*2</f>
        <v>4742</v>
      </c>
      <c r="F25" s="21" t="s">
        <v>53</v>
      </c>
      <c r="G25" s="58" t="s">
        <v>54</v>
      </c>
      <c r="H25" s="58"/>
    </row>
    <row r="26" spans="2:14" ht="15.6" x14ac:dyDescent="0.35">
      <c r="B26" s="2"/>
      <c r="C26" s="3" t="s">
        <v>55</v>
      </c>
      <c r="D26" s="54" t="s">
        <v>56</v>
      </c>
      <c r="E26" s="70">
        <f>E24*E25</f>
        <v>3376.3039999999996</v>
      </c>
      <c r="F26" s="56" t="s">
        <v>53</v>
      </c>
      <c r="G26" s="57" t="s">
        <v>48</v>
      </c>
      <c r="H26" s="58"/>
    </row>
    <row r="27" spans="2:14" ht="29.4" x14ac:dyDescent="0.35">
      <c r="B27" s="2"/>
      <c r="C27" s="2" t="s">
        <v>57</v>
      </c>
      <c r="D27" s="49" t="s">
        <v>58</v>
      </c>
      <c r="E27" s="62">
        <f>2.6*365/1000</f>
        <v>0.94899999999999995</v>
      </c>
      <c r="F27" s="49" t="s">
        <v>5656</v>
      </c>
      <c r="G27" s="78" t="s">
        <v>5654</v>
      </c>
      <c r="H27" s="58"/>
    </row>
    <row r="28" spans="2:14" ht="29.4" x14ac:dyDescent="0.35">
      <c r="B28" s="2"/>
      <c r="C28" s="72" t="s">
        <v>59</v>
      </c>
      <c r="D28" s="63" t="s">
        <v>60</v>
      </c>
      <c r="E28" s="64">
        <f>$E$27*((E23/$E$21)-1)</f>
        <v>2.1286069999999992</v>
      </c>
      <c r="F28" s="65" t="s">
        <v>61</v>
      </c>
      <c r="G28" s="66" t="s">
        <v>48</v>
      </c>
      <c r="H28" s="58"/>
    </row>
    <row r="29" spans="2:14" x14ac:dyDescent="0.3">
      <c r="B29" s="67"/>
      <c r="C29" s="50"/>
      <c r="D29" s="50"/>
      <c r="E29" s="50"/>
      <c r="F29" s="50"/>
      <c r="G29" s="50"/>
      <c r="H29" s="68"/>
    </row>
  </sheetData>
  <mergeCells count="2">
    <mergeCell ref="D12:D13"/>
    <mergeCell ref="E12:E13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379"/>
  <sheetViews>
    <sheetView workbookViewId="0">
      <selection activeCell="G14" sqref="G14"/>
    </sheetView>
  </sheetViews>
  <sheetFormatPr defaultColWidth="12.59765625" defaultRowHeight="15" customHeight="1" x14ac:dyDescent="0.25"/>
  <cols>
    <col min="1" max="1" width="6.19921875" customWidth="1"/>
    <col min="2" max="2" width="10.8984375" customWidth="1"/>
    <col min="3" max="4" width="16.19921875" customWidth="1"/>
    <col min="5" max="5" width="10.09765625" customWidth="1"/>
    <col min="6" max="7" width="15.09765625" customWidth="1"/>
    <col min="8" max="8" width="7.59765625" customWidth="1"/>
  </cols>
  <sheetData>
    <row r="1" spans="1:17" ht="18" x14ac:dyDescent="0.35">
      <c r="A1" s="6" t="s">
        <v>18</v>
      </c>
      <c r="B1" s="7"/>
    </row>
    <row r="2" spans="1:17" ht="18" x14ac:dyDescent="0.35">
      <c r="A2" s="6"/>
      <c r="B2" s="7"/>
    </row>
    <row r="3" spans="1:17" ht="15.6" x14ac:dyDescent="0.3">
      <c r="A3" s="8" t="s">
        <v>62</v>
      </c>
      <c r="B3" s="7"/>
    </row>
    <row r="4" spans="1:17" ht="14.4" x14ac:dyDescent="0.3">
      <c r="A4" s="9"/>
      <c r="C4" s="4" t="s">
        <v>63</v>
      </c>
      <c r="D4" s="10">
        <v>44110</v>
      </c>
    </row>
    <row r="5" spans="1:17" ht="14.4" x14ac:dyDescent="0.3">
      <c r="A5" s="9"/>
      <c r="C5" s="4" t="s">
        <v>64</v>
      </c>
      <c r="D5" s="10">
        <v>44196</v>
      </c>
    </row>
    <row r="6" spans="1:17" ht="14.4" x14ac:dyDescent="0.3">
      <c r="A6" s="9"/>
      <c r="C6" s="4" t="s">
        <v>65</v>
      </c>
      <c r="D6" s="11">
        <f>D5-D4+1</f>
        <v>87</v>
      </c>
      <c r="I6" s="81" t="s">
        <v>66</v>
      </c>
      <c r="J6" s="82"/>
      <c r="K6" s="82"/>
      <c r="L6" s="83"/>
      <c r="M6" s="81" t="s">
        <v>67</v>
      </c>
      <c r="N6" s="82"/>
      <c r="O6" s="82"/>
      <c r="P6" s="83"/>
    </row>
    <row r="7" spans="1:17" ht="27.6" x14ac:dyDescent="0.3">
      <c r="A7" s="19" t="s">
        <v>68</v>
      </c>
      <c r="B7" s="19" t="s">
        <v>69</v>
      </c>
      <c r="C7" s="19" t="s">
        <v>70</v>
      </c>
      <c r="D7" s="19" t="s">
        <v>71</v>
      </c>
      <c r="E7" s="19" t="s">
        <v>72</v>
      </c>
      <c r="F7" s="19" t="s">
        <v>73</v>
      </c>
      <c r="G7" s="19" t="s">
        <v>74</v>
      </c>
      <c r="H7" s="19" t="s">
        <v>75</v>
      </c>
      <c r="I7" s="12" t="s">
        <v>76</v>
      </c>
      <c r="J7" s="12" t="s">
        <v>77</v>
      </c>
      <c r="K7" s="13" t="s">
        <v>78</v>
      </c>
      <c r="L7" s="13" t="s">
        <v>79</v>
      </c>
      <c r="M7" s="12" t="s">
        <v>76</v>
      </c>
      <c r="N7" s="12" t="s">
        <v>77</v>
      </c>
      <c r="O7" s="13" t="s">
        <v>78</v>
      </c>
      <c r="P7" s="13" t="s">
        <v>79</v>
      </c>
      <c r="Q7" s="13" t="s">
        <v>80</v>
      </c>
    </row>
    <row r="8" spans="1:17" ht="14.4" x14ac:dyDescent="0.3">
      <c r="A8" s="17">
        <v>1</v>
      </c>
      <c r="B8" s="18">
        <v>44110</v>
      </c>
      <c r="C8" s="17" t="s">
        <v>81</v>
      </c>
      <c r="D8" s="17" t="s">
        <v>82</v>
      </c>
      <c r="E8" s="18">
        <v>44110</v>
      </c>
      <c r="F8" s="17" t="s">
        <v>83</v>
      </c>
      <c r="G8" s="17" t="s">
        <v>82</v>
      </c>
      <c r="H8" s="17" t="s">
        <v>84</v>
      </c>
      <c r="I8">
        <f t="shared" ref="I8:I71" si="0">ROUNDUP(IF(B8&gt;$D$4,0,($D$4-B8+1)/365),0)</f>
        <v>1</v>
      </c>
      <c r="J8">
        <f t="shared" ref="J8:J71" si="1">ROUNDUP(IF(B8&gt;$D$5,0,($D$5-B8+1)/365),0)</f>
        <v>1</v>
      </c>
      <c r="K8" s="14">
        <f t="shared" ref="K8:K71" si="2">IF(OR(I8=1,J8=1),IF(B8+364&lt;=$D$5,(B8+364-$D$4+1)/365,IF(B8&gt;$D$4,($D$5-B8+1)/365,$D$6/365)),0)</f>
        <v>0.23835616438356164</v>
      </c>
      <c r="L8" s="14">
        <f>'Data &amp; Parameter'!$E$16*'Data &amp; Parameter'!$E$17*('Data &amp; Parameter'!$E$18+'Data &amp; Parameter'!$E$19)*'Data &amp; Parameter'!$E$20*'Data &amp; Parameter'!$E$28*K8</f>
        <v>0.97451826763675675</v>
      </c>
      <c r="M8">
        <f t="shared" ref="M8:M71" si="3">ROUNDUP(IF(E8&gt;$D$4,0,($D$4-E8+1)/365),0)</f>
        <v>1</v>
      </c>
      <c r="N8">
        <f t="shared" ref="N8:N71" si="4">ROUNDUP(IF(E8&gt;$D$5,0,($D$5-E8+1)/365),0)</f>
        <v>1</v>
      </c>
      <c r="O8" s="14">
        <f t="shared" ref="O8:O71" si="5">IF(OR(M8=1,N8=1),IF(E8+364&lt;=$D$5,(E8+364-$D$4+1)/365,IF(E8&gt;$D$4,($D$5-E8+1)/365,$D$6/365)),0)</f>
        <v>0.23835616438356164</v>
      </c>
      <c r="P8" s="14">
        <f>'Data &amp; Parameter'!$E$16*'Data &amp; Parameter'!$E$17*('Data &amp; Parameter'!$E$18+'Data &amp; Parameter'!$E$19)*'Data &amp; Parameter'!$E$20*'Data &amp; Parameter'!$E$28*O8</f>
        <v>0.97451826763675675</v>
      </c>
      <c r="Q8" s="14">
        <f>L8+P8</f>
        <v>1.9490365352735135</v>
      </c>
    </row>
    <row r="9" spans="1:17" ht="14.4" x14ac:dyDescent="0.3">
      <c r="A9" s="17">
        <v>2</v>
      </c>
      <c r="B9" s="18">
        <v>44111</v>
      </c>
      <c r="C9" s="17" t="s">
        <v>85</v>
      </c>
      <c r="D9" s="17" t="s">
        <v>82</v>
      </c>
      <c r="E9" s="18">
        <v>44111</v>
      </c>
      <c r="F9" s="17" t="s">
        <v>86</v>
      </c>
      <c r="G9" s="17" t="s">
        <v>82</v>
      </c>
      <c r="H9" s="17" t="s">
        <v>87</v>
      </c>
      <c r="I9">
        <f t="shared" si="0"/>
        <v>0</v>
      </c>
      <c r="J9">
        <f t="shared" si="1"/>
        <v>1</v>
      </c>
      <c r="K9" s="14">
        <f t="shared" si="2"/>
        <v>0.23561643835616439</v>
      </c>
      <c r="L9" s="14">
        <f>'Data &amp; Parameter'!$E$16*'Data &amp; Parameter'!$E$17*('Data &amp; Parameter'!$E$18+'Data &amp; Parameter'!$E$19)*'Data &amp; Parameter'!$E$20*'Data &amp; Parameter'!$E$28*K9</f>
        <v>0.96331690823863314</v>
      </c>
      <c r="M9">
        <f t="shared" si="3"/>
        <v>0</v>
      </c>
      <c r="N9">
        <f t="shared" si="4"/>
        <v>1</v>
      </c>
      <c r="O9" s="14">
        <f t="shared" si="5"/>
        <v>0.23561643835616439</v>
      </c>
      <c r="P9" s="14">
        <f>'Data &amp; Parameter'!$E$16*'Data &amp; Parameter'!$E$17*('Data &amp; Parameter'!$E$18+'Data &amp; Parameter'!$E$19)*'Data &amp; Parameter'!$E$20*'Data &amp; Parameter'!$E$28*O9</f>
        <v>0.96331690823863314</v>
      </c>
      <c r="Q9" s="14">
        <f t="shared" ref="Q9:Q72" si="6">L9+P9</f>
        <v>1.9266338164772663</v>
      </c>
    </row>
    <row r="10" spans="1:17" ht="14.4" x14ac:dyDescent="0.3">
      <c r="A10" s="17">
        <v>3</v>
      </c>
      <c r="B10" s="18">
        <v>44134</v>
      </c>
      <c r="C10" s="17" t="s">
        <v>88</v>
      </c>
      <c r="D10" s="17" t="s">
        <v>82</v>
      </c>
      <c r="E10" s="18">
        <v>44134</v>
      </c>
      <c r="F10" s="17" t="s">
        <v>89</v>
      </c>
      <c r="G10" s="17" t="s">
        <v>82</v>
      </c>
      <c r="H10" s="17" t="s">
        <v>91</v>
      </c>
      <c r="I10">
        <f t="shared" si="0"/>
        <v>0</v>
      </c>
      <c r="J10">
        <f t="shared" si="1"/>
        <v>1</v>
      </c>
      <c r="K10" s="14">
        <f t="shared" si="2"/>
        <v>0.17260273972602741</v>
      </c>
      <c r="L10" s="14">
        <f>'Data &amp; Parameter'!$E$16*'Data &amp; Parameter'!$E$17*('Data &amp; Parameter'!$E$18+'Data &amp; Parameter'!$E$19)*'Data &amp; Parameter'!$E$20*'Data &amp; Parameter'!$E$28*K10</f>
        <v>0.70568564208178952</v>
      </c>
      <c r="M10">
        <f t="shared" si="3"/>
        <v>0</v>
      </c>
      <c r="N10">
        <f t="shared" si="4"/>
        <v>1</v>
      </c>
      <c r="O10" s="14">
        <f t="shared" si="5"/>
        <v>0.17260273972602741</v>
      </c>
      <c r="P10" s="14">
        <f>'Data &amp; Parameter'!$E$16*'Data &amp; Parameter'!$E$17*('Data &amp; Parameter'!$E$18+'Data &amp; Parameter'!$E$19)*'Data &amp; Parameter'!$E$20*'Data &amp; Parameter'!$E$28*O10</f>
        <v>0.70568564208178952</v>
      </c>
      <c r="Q10" s="14">
        <f t="shared" si="6"/>
        <v>1.411371284163579</v>
      </c>
    </row>
    <row r="11" spans="1:17" ht="14.4" x14ac:dyDescent="0.3">
      <c r="A11" s="17">
        <v>4</v>
      </c>
      <c r="B11" s="18">
        <v>44134</v>
      </c>
      <c r="C11" s="17" t="s">
        <v>92</v>
      </c>
      <c r="D11" s="17" t="s">
        <v>82</v>
      </c>
      <c r="E11" s="18">
        <v>44134</v>
      </c>
      <c r="F11" s="17" t="s">
        <v>93</v>
      </c>
      <c r="G11" s="17" t="s">
        <v>82</v>
      </c>
      <c r="H11" s="17" t="s">
        <v>91</v>
      </c>
      <c r="I11">
        <f t="shared" si="0"/>
        <v>0</v>
      </c>
      <c r="J11">
        <f t="shared" si="1"/>
        <v>1</v>
      </c>
      <c r="K11" s="14">
        <f t="shared" si="2"/>
        <v>0.17260273972602741</v>
      </c>
      <c r="L11" s="14">
        <f>'Data &amp; Parameter'!$E$16*'Data &amp; Parameter'!$E$17*('Data &amp; Parameter'!$E$18+'Data &amp; Parameter'!$E$19)*'Data &amp; Parameter'!$E$20*'Data &amp; Parameter'!$E$28*K11</f>
        <v>0.70568564208178952</v>
      </c>
      <c r="M11">
        <f t="shared" si="3"/>
        <v>0</v>
      </c>
      <c r="N11">
        <f t="shared" si="4"/>
        <v>1</v>
      </c>
      <c r="O11" s="14">
        <f t="shared" si="5"/>
        <v>0.17260273972602741</v>
      </c>
      <c r="P11" s="14">
        <f>'Data &amp; Parameter'!$E$16*'Data &amp; Parameter'!$E$17*('Data &amp; Parameter'!$E$18+'Data &amp; Parameter'!$E$19)*'Data &amp; Parameter'!$E$20*'Data &amp; Parameter'!$E$28*O11</f>
        <v>0.70568564208178952</v>
      </c>
      <c r="Q11" s="14">
        <f t="shared" si="6"/>
        <v>1.411371284163579</v>
      </c>
    </row>
    <row r="12" spans="1:17" ht="14.4" x14ac:dyDescent="0.3">
      <c r="A12" s="17">
        <v>5</v>
      </c>
      <c r="B12" s="18">
        <v>44134</v>
      </c>
      <c r="C12" s="17" t="s">
        <v>94</v>
      </c>
      <c r="D12" s="17" t="s">
        <v>82</v>
      </c>
      <c r="E12" s="18">
        <v>44134</v>
      </c>
      <c r="F12" s="17" t="s">
        <v>95</v>
      </c>
      <c r="G12" s="17" t="s">
        <v>82</v>
      </c>
      <c r="H12" s="17" t="s">
        <v>91</v>
      </c>
      <c r="I12">
        <f t="shared" si="0"/>
        <v>0</v>
      </c>
      <c r="J12">
        <f t="shared" si="1"/>
        <v>1</v>
      </c>
      <c r="K12" s="14">
        <f t="shared" si="2"/>
        <v>0.17260273972602741</v>
      </c>
      <c r="L12" s="14">
        <f>'Data &amp; Parameter'!$E$16*'Data &amp; Parameter'!$E$17*('Data &amp; Parameter'!$E$18+'Data &amp; Parameter'!$E$19)*'Data &amp; Parameter'!$E$20*'Data &amp; Parameter'!$E$28*K12</f>
        <v>0.70568564208178952</v>
      </c>
      <c r="M12">
        <f t="shared" si="3"/>
        <v>0</v>
      </c>
      <c r="N12">
        <f t="shared" si="4"/>
        <v>1</v>
      </c>
      <c r="O12" s="14">
        <f t="shared" si="5"/>
        <v>0.17260273972602741</v>
      </c>
      <c r="P12" s="14">
        <f>'Data &amp; Parameter'!$E$16*'Data &amp; Parameter'!$E$17*('Data &amp; Parameter'!$E$18+'Data &amp; Parameter'!$E$19)*'Data &amp; Parameter'!$E$20*'Data &amp; Parameter'!$E$28*O12</f>
        <v>0.70568564208178952</v>
      </c>
      <c r="Q12" s="14">
        <f t="shared" si="6"/>
        <v>1.411371284163579</v>
      </c>
    </row>
    <row r="13" spans="1:17" ht="14.4" x14ac:dyDescent="0.3">
      <c r="A13" s="17">
        <v>6</v>
      </c>
      <c r="B13" s="18">
        <v>44140</v>
      </c>
      <c r="C13" s="17" t="s">
        <v>96</v>
      </c>
      <c r="D13" s="17" t="s">
        <v>82</v>
      </c>
      <c r="E13" s="18">
        <v>44140</v>
      </c>
      <c r="F13" s="17" t="s">
        <v>97</v>
      </c>
      <c r="G13" s="17" t="s">
        <v>82</v>
      </c>
      <c r="H13" s="17" t="s">
        <v>99</v>
      </c>
      <c r="I13">
        <f t="shared" si="0"/>
        <v>0</v>
      </c>
      <c r="J13">
        <f t="shared" si="1"/>
        <v>1</v>
      </c>
      <c r="K13" s="14">
        <f t="shared" si="2"/>
        <v>0.15616438356164383</v>
      </c>
      <c r="L13" s="14">
        <f>'Data &amp; Parameter'!$E$16*'Data &amp; Parameter'!$E$17*('Data &amp; Parameter'!$E$18+'Data &amp; Parameter'!$E$19)*'Data &amp; Parameter'!$E$20*'Data &amp; Parameter'!$E$28*K13</f>
        <v>0.63847748569304752</v>
      </c>
      <c r="M13">
        <f t="shared" si="3"/>
        <v>0</v>
      </c>
      <c r="N13">
        <f t="shared" si="4"/>
        <v>1</v>
      </c>
      <c r="O13" s="14">
        <f t="shared" si="5"/>
        <v>0.15616438356164383</v>
      </c>
      <c r="P13" s="14">
        <f>'Data &amp; Parameter'!$E$16*'Data &amp; Parameter'!$E$17*('Data &amp; Parameter'!$E$18+'Data &amp; Parameter'!$E$19)*'Data &amp; Parameter'!$E$20*'Data &amp; Parameter'!$E$28*O13</f>
        <v>0.63847748569304752</v>
      </c>
      <c r="Q13" s="14">
        <f t="shared" si="6"/>
        <v>1.276954971386095</v>
      </c>
    </row>
    <row r="14" spans="1:17" ht="14.4" x14ac:dyDescent="0.3">
      <c r="A14" s="17">
        <v>7</v>
      </c>
      <c r="B14" s="18">
        <v>44141</v>
      </c>
      <c r="C14" s="17" t="s">
        <v>100</v>
      </c>
      <c r="D14" s="17" t="s">
        <v>82</v>
      </c>
      <c r="E14" s="18">
        <v>44141</v>
      </c>
      <c r="F14" s="17" t="s">
        <v>101</v>
      </c>
      <c r="G14" s="17" t="s">
        <v>82</v>
      </c>
      <c r="H14" s="17" t="s">
        <v>91</v>
      </c>
      <c r="I14">
        <f t="shared" si="0"/>
        <v>0</v>
      </c>
      <c r="J14">
        <f t="shared" si="1"/>
        <v>1</v>
      </c>
      <c r="K14" s="14">
        <f t="shared" si="2"/>
        <v>0.15342465753424658</v>
      </c>
      <c r="L14" s="14">
        <f>'Data &amp; Parameter'!$E$16*'Data &amp; Parameter'!$E$17*('Data &amp; Parameter'!$E$18+'Data &amp; Parameter'!$E$19)*'Data &amp; Parameter'!$E$20*'Data &amp; Parameter'!$E$28*K14</f>
        <v>0.62727612629492391</v>
      </c>
      <c r="M14">
        <f t="shared" si="3"/>
        <v>0</v>
      </c>
      <c r="N14">
        <f t="shared" si="4"/>
        <v>1</v>
      </c>
      <c r="O14" s="14">
        <f t="shared" si="5"/>
        <v>0.15342465753424658</v>
      </c>
      <c r="P14" s="14">
        <f>'Data &amp; Parameter'!$E$16*'Data &amp; Parameter'!$E$17*('Data &amp; Parameter'!$E$18+'Data &amp; Parameter'!$E$19)*'Data &amp; Parameter'!$E$20*'Data &amp; Parameter'!$E$28*O14</f>
        <v>0.62727612629492391</v>
      </c>
      <c r="Q14" s="14">
        <f t="shared" si="6"/>
        <v>1.2545522525898478</v>
      </c>
    </row>
    <row r="15" spans="1:17" ht="14.4" x14ac:dyDescent="0.3">
      <c r="A15" s="17">
        <v>8</v>
      </c>
      <c r="B15" s="18">
        <v>44141</v>
      </c>
      <c r="C15" s="17" t="s">
        <v>102</v>
      </c>
      <c r="D15" s="17" t="s">
        <v>82</v>
      </c>
      <c r="E15" s="18">
        <v>44141</v>
      </c>
      <c r="F15" s="17" t="s">
        <v>103</v>
      </c>
      <c r="G15" s="17" t="s">
        <v>82</v>
      </c>
      <c r="H15" s="17" t="s">
        <v>91</v>
      </c>
      <c r="I15">
        <f t="shared" si="0"/>
        <v>0</v>
      </c>
      <c r="J15">
        <f t="shared" si="1"/>
        <v>1</v>
      </c>
      <c r="K15" s="14">
        <f t="shared" si="2"/>
        <v>0.15342465753424658</v>
      </c>
      <c r="L15" s="14">
        <f>'Data &amp; Parameter'!$E$16*'Data &amp; Parameter'!$E$17*('Data &amp; Parameter'!$E$18+'Data &amp; Parameter'!$E$19)*'Data &amp; Parameter'!$E$20*'Data &amp; Parameter'!$E$28*K15</f>
        <v>0.62727612629492391</v>
      </c>
      <c r="M15">
        <f t="shared" si="3"/>
        <v>0</v>
      </c>
      <c r="N15">
        <f t="shared" si="4"/>
        <v>1</v>
      </c>
      <c r="O15" s="14">
        <f t="shared" si="5"/>
        <v>0.15342465753424658</v>
      </c>
      <c r="P15" s="14">
        <f>'Data &amp; Parameter'!$E$16*'Data &amp; Parameter'!$E$17*('Data &amp; Parameter'!$E$18+'Data &amp; Parameter'!$E$19)*'Data &amp; Parameter'!$E$20*'Data &amp; Parameter'!$E$28*O15</f>
        <v>0.62727612629492391</v>
      </c>
      <c r="Q15" s="14">
        <f t="shared" si="6"/>
        <v>1.2545522525898478</v>
      </c>
    </row>
    <row r="16" spans="1:17" ht="14.4" x14ac:dyDescent="0.3">
      <c r="A16" s="17">
        <v>9</v>
      </c>
      <c r="B16" s="18">
        <v>44141</v>
      </c>
      <c r="C16" s="17" t="s">
        <v>104</v>
      </c>
      <c r="D16" s="17" t="s">
        <v>82</v>
      </c>
      <c r="E16" s="18">
        <v>44141</v>
      </c>
      <c r="F16" s="17" t="s">
        <v>105</v>
      </c>
      <c r="G16" s="17" t="s">
        <v>82</v>
      </c>
      <c r="H16" s="17" t="s">
        <v>91</v>
      </c>
      <c r="I16">
        <f t="shared" si="0"/>
        <v>0</v>
      </c>
      <c r="J16">
        <f t="shared" si="1"/>
        <v>1</v>
      </c>
      <c r="K16" s="14">
        <f t="shared" si="2"/>
        <v>0.15342465753424658</v>
      </c>
      <c r="L16" s="14">
        <f>'Data &amp; Parameter'!$E$16*'Data &amp; Parameter'!$E$17*('Data &amp; Parameter'!$E$18+'Data &amp; Parameter'!$E$19)*'Data &amp; Parameter'!$E$20*'Data &amp; Parameter'!$E$28*K16</f>
        <v>0.62727612629492391</v>
      </c>
      <c r="M16">
        <f t="shared" si="3"/>
        <v>0</v>
      </c>
      <c r="N16">
        <f t="shared" si="4"/>
        <v>1</v>
      </c>
      <c r="O16" s="14">
        <f t="shared" si="5"/>
        <v>0.15342465753424658</v>
      </c>
      <c r="P16" s="14">
        <f>'Data &amp; Parameter'!$E$16*'Data &amp; Parameter'!$E$17*('Data &amp; Parameter'!$E$18+'Data &amp; Parameter'!$E$19)*'Data &amp; Parameter'!$E$20*'Data &amp; Parameter'!$E$28*O16</f>
        <v>0.62727612629492391</v>
      </c>
      <c r="Q16" s="14">
        <f t="shared" si="6"/>
        <v>1.2545522525898478</v>
      </c>
    </row>
    <row r="17" spans="1:17" ht="14.4" x14ac:dyDescent="0.3">
      <c r="A17" s="17">
        <v>10</v>
      </c>
      <c r="B17" s="18">
        <v>44141</v>
      </c>
      <c r="C17" s="17" t="s">
        <v>106</v>
      </c>
      <c r="D17" s="17" t="s">
        <v>82</v>
      </c>
      <c r="E17" s="18">
        <v>44141</v>
      </c>
      <c r="F17" s="17" t="s">
        <v>107</v>
      </c>
      <c r="G17" s="17" t="s">
        <v>82</v>
      </c>
      <c r="H17" s="17" t="s">
        <v>91</v>
      </c>
      <c r="I17">
        <f t="shared" si="0"/>
        <v>0</v>
      </c>
      <c r="J17">
        <f t="shared" si="1"/>
        <v>1</v>
      </c>
      <c r="K17" s="14">
        <f t="shared" si="2"/>
        <v>0.15342465753424658</v>
      </c>
      <c r="L17" s="14">
        <f>'Data &amp; Parameter'!$E$16*'Data &amp; Parameter'!$E$17*('Data &amp; Parameter'!$E$18+'Data &amp; Parameter'!$E$19)*'Data &amp; Parameter'!$E$20*'Data &amp; Parameter'!$E$28*K17</f>
        <v>0.62727612629492391</v>
      </c>
      <c r="M17">
        <f t="shared" si="3"/>
        <v>0</v>
      </c>
      <c r="N17">
        <f t="shared" si="4"/>
        <v>1</v>
      </c>
      <c r="O17" s="14">
        <f t="shared" si="5"/>
        <v>0.15342465753424658</v>
      </c>
      <c r="P17" s="14">
        <f>'Data &amp; Parameter'!$E$16*'Data &amp; Parameter'!$E$17*('Data &amp; Parameter'!$E$18+'Data &amp; Parameter'!$E$19)*'Data &amp; Parameter'!$E$20*'Data &amp; Parameter'!$E$28*O17</f>
        <v>0.62727612629492391</v>
      </c>
      <c r="Q17" s="14">
        <f t="shared" si="6"/>
        <v>1.2545522525898478</v>
      </c>
    </row>
    <row r="18" spans="1:17" ht="14.4" x14ac:dyDescent="0.3">
      <c r="A18" s="17">
        <v>11</v>
      </c>
      <c r="B18" s="18">
        <v>44141</v>
      </c>
      <c r="C18" s="17" t="s">
        <v>108</v>
      </c>
      <c r="D18" s="17" t="s">
        <v>82</v>
      </c>
      <c r="E18" s="18">
        <v>44141</v>
      </c>
      <c r="F18" s="17" t="s">
        <v>109</v>
      </c>
      <c r="G18" s="17" t="s">
        <v>82</v>
      </c>
      <c r="H18" s="17" t="s">
        <v>91</v>
      </c>
      <c r="I18">
        <f t="shared" si="0"/>
        <v>0</v>
      </c>
      <c r="J18">
        <f t="shared" si="1"/>
        <v>1</v>
      </c>
      <c r="K18" s="14">
        <f t="shared" si="2"/>
        <v>0.15342465753424658</v>
      </c>
      <c r="L18" s="14">
        <f>'Data &amp; Parameter'!$E$16*'Data &amp; Parameter'!$E$17*('Data &amp; Parameter'!$E$18+'Data &amp; Parameter'!$E$19)*'Data &amp; Parameter'!$E$20*'Data &amp; Parameter'!$E$28*K18</f>
        <v>0.62727612629492391</v>
      </c>
      <c r="M18">
        <f t="shared" si="3"/>
        <v>0</v>
      </c>
      <c r="N18">
        <f t="shared" si="4"/>
        <v>1</v>
      </c>
      <c r="O18" s="14">
        <f t="shared" si="5"/>
        <v>0.15342465753424658</v>
      </c>
      <c r="P18" s="14">
        <f>'Data &amp; Parameter'!$E$16*'Data &amp; Parameter'!$E$17*('Data &amp; Parameter'!$E$18+'Data &amp; Parameter'!$E$19)*'Data &amp; Parameter'!$E$20*'Data &amp; Parameter'!$E$28*O18</f>
        <v>0.62727612629492391</v>
      </c>
      <c r="Q18" s="14">
        <f t="shared" si="6"/>
        <v>1.2545522525898478</v>
      </c>
    </row>
    <row r="19" spans="1:17" ht="14.4" x14ac:dyDescent="0.3">
      <c r="A19" s="17">
        <v>12</v>
      </c>
      <c r="B19" s="18">
        <v>44141</v>
      </c>
      <c r="C19" s="17" t="s">
        <v>110</v>
      </c>
      <c r="D19" s="17" t="s">
        <v>82</v>
      </c>
      <c r="E19" s="18">
        <v>44141</v>
      </c>
      <c r="F19" s="17" t="s">
        <v>111</v>
      </c>
      <c r="G19" s="17" t="s">
        <v>82</v>
      </c>
      <c r="H19" s="17" t="s">
        <v>91</v>
      </c>
      <c r="I19">
        <f t="shared" si="0"/>
        <v>0</v>
      </c>
      <c r="J19">
        <f t="shared" si="1"/>
        <v>1</v>
      </c>
      <c r="K19" s="14">
        <f t="shared" si="2"/>
        <v>0.15342465753424658</v>
      </c>
      <c r="L19" s="14">
        <f>'Data &amp; Parameter'!$E$16*'Data &amp; Parameter'!$E$17*('Data &amp; Parameter'!$E$18+'Data &amp; Parameter'!$E$19)*'Data &amp; Parameter'!$E$20*'Data &amp; Parameter'!$E$28*K19</f>
        <v>0.62727612629492391</v>
      </c>
      <c r="M19">
        <f t="shared" si="3"/>
        <v>0</v>
      </c>
      <c r="N19">
        <f t="shared" si="4"/>
        <v>1</v>
      </c>
      <c r="O19" s="14">
        <f t="shared" si="5"/>
        <v>0.15342465753424658</v>
      </c>
      <c r="P19" s="14">
        <f>'Data &amp; Parameter'!$E$16*'Data &amp; Parameter'!$E$17*('Data &amp; Parameter'!$E$18+'Data &amp; Parameter'!$E$19)*'Data &amp; Parameter'!$E$20*'Data &amp; Parameter'!$E$28*O19</f>
        <v>0.62727612629492391</v>
      </c>
      <c r="Q19" s="14">
        <f t="shared" si="6"/>
        <v>1.2545522525898478</v>
      </c>
    </row>
    <row r="20" spans="1:17" ht="14.4" x14ac:dyDescent="0.3">
      <c r="A20" s="17">
        <v>13</v>
      </c>
      <c r="B20" s="18">
        <v>44141</v>
      </c>
      <c r="C20" s="17" t="s">
        <v>112</v>
      </c>
      <c r="D20" s="17" t="s">
        <v>82</v>
      </c>
      <c r="E20" s="18">
        <v>44141</v>
      </c>
      <c r="F20" s="17" t="s">
        <v>113</v>
      </c>
      <c r="G20" s="17" t="s">
        <v>82</v>
      </c>
      <c r="H20" s="17" t="s">
        <v>91</v>
      </c>
      <c r="I20">
        <f t="shared" si="0"/>
        <v>0</v>
      </c>
      <c r="J20">
        <f t="shared" si="1"/>
        <v>1</v>
      </c>
      <c r="K20" s="14">
        <f t="shared" si="2"/>
        <v>0.15342465753424658</v>
      </c>
      <c r="L20" s="14">
        <f>'Data &amp; Parameter'!$E$16*'Data &amp; Parameter'!$E$17*('Data &amp; Parameter'!$E$18+'Data &amp; Parameter'!$E$19)*'Data &amp; Parameter'!$E$20*'Data &amp; Parameter'!$E$28*K20</f>
        <v>0.62727612629492391</v>
      </c>
      <c r="M20">
        <f t="shared" si="3"/>
        <v>0</v>
      </c>
      <c r="N20">
        <f t="shared" si="4"/>
        <v>1</v>
      </c>
      <c r="O20" s="14">
        <f t="shared" si="5"/>
        <v>0.15342465753424658</v>
      </c>
      <c r="P20" s="14">
        <f>'Data &amp; Parameter'!$E$16*'Data &amp; Parameter'!$E$17*('Data &amp; Parameter'!$E$18+'Data &amp; Parameter'!$E$19)*'Data &amp; Parameter'!$E$20*'Data &amp; Parameter'!$E$28*O20</f>
        <v>0.62727612629492391</v>
      </c>
      <c r="Q20" s="14">
        <f t="shared" si="6"/>
        <v>1.2545522525898478</v>
      </c>
    </row>
    <row r="21" spans="1:17" ht="14.4" x14ac:dyDescent="0.3">
      <c r="A21" s="17">
        <v>14</v>
      </c>
      <c r="B21" s="18">
        <v>44141</v>
      </c>
      <c r="C21" s="17" t="s">
        <v>114</v>
      </c>
      <c r="D21" s="17" t="s">
        <v>82</v>
      </c>
      <c r="E21" s="18">
        <v>44141</v>
      </c>
      <c r="F21" s="17" t="s">
        <v>115</v>
      </c>
      <c r="G21" s="17" t="s">
        <v>82</v>
      </c>
      <c r="H21" s="17" t="s">
        <v>91</v>
      </c>
      <c r="I21">
        <f t="shared" si="0"/>
        <v>0</v>
      </c>
      <c r="J21">
        <f t="shared" si="1"/>
        <v>1</v>
      </c>
      <c r="K21" s="14">
        <f t="shared" si="2"/>
        <v>0.15342465753424658</v>
      </c>
      <c r="L21" s="14">
        <f>'Data &amp; Parameter'!$E$16*'Data &amp; Parameter'!$E$17*('Data &amp; Parameter'!$E$18+'Data &amp; Parameter'!$E$19)*'Data &amp; Parameter'!$E$20*'Data &amp; Parameter'!$E$28*K21</f>
        <v>0.62727612629492391</v>
      </c>
      <c r="M21">
        <f t="shared" si="3"/>
        <v>0</v>
      </c>
      <c r="N21">
        <f t="shared" si="4"/>
        <v>1</v>
      </c>
      <c r="O21" s="14">
        <f t="shared" si="5"/>
        <v>0.15342465753424658</v>
      </c>
      <c r="P21" s="14">
        <f>'Data &amp; Parameter'!$E$16*'Data &amp; Parameter'!$E$17*('Data &amp; Parameter'!$E$18+'Data &amp; Parameter'!$E$19)*'Data &amp; Parameter'!$E$20*'Data &amp; Parameter'!$E$28*O21</f>
        <v>0.62727612629492391</v>
      </c>
      <c r="Q21" s="14">
        <f t="shared" si="6"/>
        <v>1.2545522525898478</v>
      </c>
    </row>
    <row r="22" spans="1:17" ht="14.4" x14ac:dyDescent="0.3">
      <c r="A22" s="17">
        <v>15</v>
      </c>
      <c r="B22" s="18">
        <v>44141</v>
      </c>
      <c r="C22" s="17" t="s">
        <v>116</v>
      </c>
      <c r="D22" s="17" t="s">
        <v>82</v>
      </c>
      <c r="E22" s="18">
        <v>44141</v>
      </c>
      <c r="F22" s="17" t="s">
        <v>117</v>
      </c>
      <c r="G22" s="17" t="s">
        <v>82</v>
      </c>
      <c r="H22" s="17" t="s">
        <v>91</v>
      </c>
      <c r="I22">
        <f t="shared" si="0"/>
        <v>0</v>
      </c>
      <c r="J22">
        <f t="shared" si="1"/>
        <v>1</v>
      </c>
      <c r="K22" s="14">
        <f t="shared" si="2"/>
        <v>0.15342465753424658</v>
      </c>
      <c r="L22" s="14">
        <f>'Data &amp; Parameter'!$E$16*'Data &amp; Parameter'!$E$17*('Data &amp; Parameter'!$E$18+'Data &amp; Parameter'!$E$19)*'Data &amp; Parameter'!$E$20*'Data &amp; Parameter'!$E$28*K22</f>
        <v>0.62727612629492391</v>
      </c>
      <c r="M22">
        <f t="shared" si="3"/>
        <v>0</v>
      </c>
      <c r="N22">
        <f t="shared" si="4"/>
        <v>1</v>
      </c>
      <c r="O22" s="14">
        <f t="shared" si="5"/>
        <v>0.15342465753424658</v>
      </c>
      <c r="P22" s="14">
        <f>'Data &amp; Parameter'!$E$16*'Data &amp; Parameter'!$E$17*('Data &amp; Parameter'!$E$18+'Data &amp; Parameter'!$E$19)*'Data &amp; Parameter'!$E$20*'Data &amp; Parameter'!$E$28*O22</f>
        <v>0.62727612629492391</v>
      </c>
      <c r="Q22" s="14">
        <f t="shared" si="6"/>
        <v>1.2545522525898478</v>
      </c>
    </row>
    <row r="23" spans="1:17" ht="14.4" x14ac:dyDescent="0.3">
      <c r="A23" s="17">
        <v>16</v>
      </c>
      <c r="B23" s="18">
        <v>44142</v>
      </c>
      <c r="C23" s="17" t="s">
        <v>118</v>
      </c>
      <c r="D23" s="17" t="s">
        <v>82</v>
      </c>
      <c r="E23" s="18">
        <v>44142</v>
      </c>
      <c r="F23" s="17" t="s">
        <v>119</v>
      </c>
      <c r="G23" s="17" t="s">
        <v>82</v>
      </c>
      <c r="H23" s="17" t="s">
        <v>120</v>
      </c>
      <c r="I23">
        <f t="shared" si="0"/>
        <v>0</v>
      </c>
      <c r="J23">
        <f t="shared" si="1"/>
        <v>1</v>
      </c>
      <c r="K23" s="14">
        <f t="shared" si="2"/>
        <v>0.15068493150684931</v>
      </c>
      <c r="L23" s="14">
        <f>'Data &amp; Parameter'!$E$16*'Data &amp; Parameter'!$E$17*('Data &amp; Parameter'!$E$18+'Data &amp; Parameter'!$E$19)*'Data &amp; Parameter'!$E$20*'Data &amp; Parameter'!$E$28*K23</f>
        <v>0.6160747668968003</v>
      </c>
      <c r="M23">
        <f t="shared" si="3"/>
        <v>0</v>
      </c>
      <c r="N23">
        <f t="shared" si="4"/>
        <v>1</v>
      </c>
      <c r="O23" s="14">
        <f t="shared" si="5"/>
        <v>0.15068493150684931</v>
      </c>
      <c r="P23" s="14">
        <f>'Data &amp; Parameter'!$E$16*'Data &amp; Parameter'!$E$17*('Data &amp; Parameter'!$E$18+'Data &amp; Parameter'!$E$19)*'Data &amp; Parameter'!$E$20*'Data &amp; Parameter'!$E$28*O23</f>
        <v>0.6160747668968003</v>
      </c>
      <c r="Q23" s="14">
        <f t="shared" si="6"/>
        <v>1.2321495337936006</v>
      </c>
    </row>
    <row r="24" spans="1:17" ht="14.4" x14ac:dyDescent="0.3">
      <c r="A24" s="17">
        <v>17</v>
      </c>
      <c r="B24" s="18">
        <v>44142</v>
      </c>
      <c r="C24" s="17" t="s">
        <v>121</v>
      </c>
      <c r="D24" s="17" t="s">
        <v>82</v>
      </c>
      <c r="E24" s="18">
        <v>44142</v>
      </c>
      <c r="F24" s="17" t="s">
        <v>122</v>
      </c>
      <c r="G24" s="17" t="s">
        <v>82</v>
      </c>
      <c r="H24" s="17" t="s">
        <v>123</v>
      </c>
      <c r="I24">
        <f t="shared" si="0"/>
        <v>0</v>
      </c>
      <c r="J24">
        <f t="shared" si="1"/>
        <v>1</v>
      </c>
      <c r="K24" s="14">
        <f t="shared" si="2"/>
        <v>0.15068493150684931</v>
      </c>
      <c r="L24" s="14">
        <f>'Data &amp; Parameter'!$E$16*'Data &amp; Parameter'!$E$17*('Data &amp; Parameter'!$E$18+'Data &amp; Parameter'!$E$19)*'Data &amp; Parameter'!$E$20*'Data &amp; Parameter'!$E$28*K24</f>
        <v>0.6160747668968003</v>
      </c>
      <c r="M24">
        <f t="shared" si="3"/>
        <v>0</v>
      </c>
      <c r="N24">
        <f t="shared" si="4"/>
        <v>1</v>
      </c>
      <c r="O24" s="14">
        <f t="shared" si="5"/>
        <v>0.15068493150684931</v>
      </c>
      <c r="P24" s="14">
        <f>'Data &amp; Parameter'!$E$16*'Data &amp; Parameter'!$E$17*('Data &amp; Parameter'!$E$18+'Data &amp; Parameter'!$E$19)*'Data &amp; Parameter'!$E$20*'Data &amp; Parameter'!$E$28*O24</f>
        <v>0.6160747668968003</v>
      </c>
      <c r="Q24" s="14">
        <f t="shared" si="6"/>
        <v>1.2321495337936006</v>
      </c>
    </row>
    <row r="25" spans="1:17" ht="14.4" x14ac:dyDescent="0.3">
      <c r="A25" s="17">
        <v>18</v>
      </c>
      <c r="B25" s="18">
        <v>44143</v>
      </c>
      <c r="C25" s="17" t="s">
        <v>124</v>
      </c>
      <c r="D25" s="17" t="s">
        <v>82</v>
      </c>
      <c r="E25" s="18">
        <v>44143</v>
      </c>
      <c r="F25" s="17" t="s">
        <v>125</v>
      </c>
      <c r="G25" s="17" t="s">
        <v>82</v>
      </c>
      <c r="H25" s="17" t="s">
        <v>87</v>
      </c>
      <c r="I25">
        <f t="shared" si="0"/>
        <v>0</v>
      </c>
      <c r="J25">
        <f t="shared" si="1"/>
        <v>1</v>
      </c>
      <c r="K25" s="14">
        <f t="shared" si="2"/>
        <v>0.14794520547945206</v>
      </c>
      <c r="L25" s="14">
        <f>'Data &amp; Parameter'!$E$16*'Data &amp; Parameter'!$E$17*('Data &amp; Parameter'!$E$18+'Data &amp; Parameter'!$E$19)*'Data &amp; Parameter'!$E$20*'Data &amp; Parameter'!$E$28*K25</f>
        <v>0.60487340749867669</v>
      </c>
      <c r="M25">
        <f t="shared" si="3"/>
        <v>0</v>
      </c>
      <c r="N25">
        <f t="shared" si="4"/>
        <v>1</v>
      </c>
      <c r="O25" s="14">
        <f t="shared" si="5"/>
        <v>0.14794520547945206</v>
      </c>
      <c r="P25" s="14">
        <f>'Data &amp; Parameter'!$E$16*'Data &amp; Parameter'!$E$17*('Data &amp; Parameter'!$E$18+'Data &amp; Parameter'!$E$19)*'Data &amp; Parameter'!$E$20*'Data &amp; Parameter'!$E$28*O25</f>
        <v>0.60487340749867669</v>
      </c>
      <c r="Q25" s="14">
        <f t="shared" si="6"/>
        <v>1.2097468149973534</v>
      </c>
    </row>
    <row r="26" spans="1:17" ht="14.4" x14ac:dyDescent="0.3">
      <c r="A26" s="17">
        <v>19</v>
      </c>
      <c r="B26" s="18">
        <v>44144</v>
      </c>
      <c r="C26" s="17" t="s">
        <v>126</v>
      </c>
      <c r="D26" s="17" t="s">
        <v>82</v>
      </c>
      <c r="E26" s="18">
        <v>44144</v>
      </c>
      <c r="F26" s="17" t="s">
        <v>127</v>
      </c>
      <c r="G26" s="17" t="s">
        <v>82</v>
      </c>
      <c r="H26" s="17" t="s">
        <v>129</v>
      </c>
      <c r="I26">
        <f t="shared" si="0"/>
        <v>0</v>
      </c>
      <c r="J26">
        <f t="shared" si="1"/>
        <v>1</v>
      </c>
      <c r="K26" s="14">
        <f t="shared" si="2"/>
        <v>0.14520547945205478</v>
      </c>
      <c r="L26" s="14">
        <f>'Data &amp; Parameter'!$E$16*'Data &amp; Parameter'!$E$17*('Data &amp; Parameter'!$E$18+'Data &amp; Parameter'!$E$19)*'Data &amp; Parameter'!$E$20*'Data &amp; Parameter'!$E$28*K26</f>
        <v>0.59367204810055296</v>
      </c>
      <c r="M26">
        <f t="shared" si="3"/>
        <v>0</v>
      </c>
      <c r="N26">
        <f t="shared" si="4"/>
        <v>1</v>
      </c>
      <c r="O26" s="14">
        <f t="shared" si="5"/>
        <v>0.14520547945205478</v>
      </c>
      <c r="P26" s="14">
        <f>'Data &amp; Parameter'!$E$16*'Data &amp; Parameter'!$E$17*('Data &amp; Parameter'!$E$18+'Data &amp; Parameter'!$E$19)*'Data &amp; Parameter'!$E$20*'Data &amp; Parameter'!$E$28*O26</f>
        <v>0.59367204810055296</v>
      </c>
      <c r="Q26" s="14">
        <f t="shared" si="6"/>
        <v>1.1873440962011059</v>
      </c>
    </row>
    <row r="27" spans="1:17" ht="15.75" customHeight="1" x14ac:dyDescent="0.3">
      <c r="A27" s="17">
        <v>20</v>
      </c>
      <c r="B27" s="18">
        <v>44160</v>
      </c>
      <c r="C27" s="17" t="s">
        <v>130</v>
      </c>
      <c r="D27" s="17" t="s">
        <v>82</v>
      </c>
      <c r="E27" s="18">
        <v>44160</v>
      </c>
      <c r="F27" s="17" t="s">
        <v>131</v>
      </c>
      <c r="G27" s="17" t="s">
        <v>82</v>
      </c>
      <c r="H27" s="17" t="s">
        <v>99</v>
      </c>
      <c r="I27">
        <f t="shared" si="0"/>
        <v>0</v>
      </c>
      <c r="J27">
        <f t="shared" si="1"/>
        <v>1</v>
      </c>
      <c r="K27" s="14">
        <f t="shared" si="2"/>
        <v>0.10136986301369863</v>
      </c>
      <c r="L27" s="14">
        <f>'Data &amp; Parameter'!$E$16*'Data &amp; Parameter'!$E$17*('Data &amp; Parameter'!$E$18+'Data &amp; Parameter'!$E$19)*'Data &amp; Parameter'!$E$20*'Data &amp; Parameter'!$E$28*K27</f>
        <v>0.41445029773057473</v>
      </c>
      <c r="M27">
        <f t="shared" si="3"/>
        <v>0</v>
      </c>
      <c r="N27">
        <f t="shared" si="4"/>
        <v>1</v>
      </c>
      <c r="O27" s="14">
        <f t="shared" si="5"/>
        <v>0.10136986301369863</v>
      </c>
      <c r="P27" s="14">
        <f>'Data &amp; Parameter'!$E$16*'Data &amp; Parameter'!$E$17*('Data &amp; Parameter'!$E$18+'Data &amp; Parameter'!$E$19)*'Data &amp; Parameter'!$E$20*'Data &amp; Parameter'!$E$28*O27</f>
        <v>0.41445029773057473</v>
      </c>
      <c r="Q27" s="14">
        <f t="shared" si="6"/>
        <v>0.82890059546114947</v>
      </c>
    </row>
    <row r="28" spans="1:17" ht="15.75" customHeight="1" x14ac:dyDescent="0.3">
      <c r="A28" s="17">
        <v>21</v>
      </c>
      <c r="B28" s="18">
        <v>44160</v>
      </c>
      <c r="C28" s="17" t="s">
        <v>132</v>
      </c>
      <c r="D28" s="17" t="s">
        <v>82</v>
      </c>
      <c r="E28" s="18">
        <v>44160</v>
      </c>
      <c r="F28" s="17" t="s">
        <v>133</v>
      </c>
      <c r="G28" s="17" t="s">
        <v>82</v>
      </c>
      <c r="H28" s="17" t="s">
        <v>134</v>
      </c>
      <c r="I28">
        <f t="shared" si="0"/>
        <v>0</v>
      </c>
      <c r="J28">
        <f t="shared" si="1"/>
        <v>1</v>
      </c>
      <c r="K28" s="14">
        <f t="shared" si="2"/>
        <v>0.10136986301369863</v>
      </c>
      <c r="L28" s="14">
        <f>'Data &amp; Parameter'!$E$16*'Data &amp; Parameter'!$E$17*('Data &amp; Parameter'!$E$18+'Data &amp; Parameter'!$E$19)*'Data &amp; Parameter'!$E$20*'Data &amp; Parameter'!$E$28*K28</f>
        <v>0.41445029773057473</v>
      </c>
      <c r="M28">
        <f t="shared" si="3"/>
        <v>0</v>
      </c>
      <c r="N28">
        <f t="shared" si="4"/>
        <v>1</v>
      </c>
      <c r="O28" s="14">
        <f t="shared" si="5"/>
        <v>0.10136986301369863</v>
      </c>
      <c r="P28" s="14">
        <f>'Data &amp; Parameter'!$E$16*'Data &amp; Parameter'!$E$17*('Data &amp; Parameter'!$E$18+'Data &amp; Parameter'!$E$19)*'Data &amp; Parameter'!$E$20*'Data &amp; Parameter'!$E$28*O28</f>
        <v>0.41445029773057473</v>
      </c>
      <c r="Q28" s="14">
        <f t="shared" si="6"/>
        <v>0.82890059546114947</v>
      </c>
    </row>
    <row r="29" spans="1:17" ht="15.75" customHeight="1" x14ac:dyDescent="0.3">
      <c r="A29" s="17">
        <v>22</v>
      </c>
      <c r="B29" s="18">
        <v>44160</v>
      </c>
      <c r="C29" s="17" t="s">
        <v>135</v>
      </c>
      <c r="D29" s="17" t="s">
        <v>82</v>
      </c>
      <c r="E29" s="18">
        <v>44160</v>
      </c>
      <c r="F29" s="17" t="s">
        <v>136</v>
      </c>
      <c r="G29" s="17" t="s">
        <v>82</v>
      </c>
      <c r="H29" s="17" t="s">
        <v>99</v>
      </c>
      <c r="I29">
        <f t="shared" si="0"/>
        <v>0</v>
      </c>
      <c r="J29">
        <f t="shared" si="1"/>
        <v>1</v>
      </c>
      <c r="K29" s="14">
        <f t="shared" si="2"/>
        <v>0.10136986301369863</v>
      </c>
      <c r="L29" s="14">
        <f>'Data &amp; Parameter'!$E$16*'Data &amp; Parameter'!$E$17*('Data &amp; Parameter'!$E$18+'Data &amp; Parameter'!$E$19)*'Data &amp; Parameter'!$E$20*'Data &amp; Parameter'!$E$28*K29</f>
        <v>0.41445029773057473</v>
      </c>
      <c r="M29">
        <f t="shared" si="3"/>
        <v>0</v>
      </c>
      <c r="N29">
        <f t="shared" si="4"/>
        <v>1</v>
      </c>
      <c r="O29" s="14">
        <f t="shared" si="5"/>
        <v>0.10136986301369863</v>
      </c>
      <c r="P29" s="14">
        <f>'Data &amp; Parameter'!$E$16*'Data &amp; Parameter'!$E$17*('Data &amp; Parameter'!$E$18+'Data &amp; Parameter'!$E$19)*'Data &amp; Parameter'!$E$20*'Data &amp; Parameter'!$E$28*O29</f>
        <v>0.41445029773057473</v>
      </c>
      <c r="Q29" s="14">
        <f t="shared" si="6"/>
        <v>0.82890059546114947</v>
      </c>
    </row>
    <row r="30" spans="1:17" ht="15.75" customHeight="1" x14ac:dyDescent="0.3">
      <c r="A30" s="17">
        <v>23</v>
      </c>
      <c r="B30" s="18">
        <v>44160</v>
      </c>
      <c r="C30" s="17" t="s">
        <v>137</v>
      </c>
      <c r="D30" s="17" t="s">
        <v>82</v>
      </c>
      <c r="E30" s="18">
        <v>44160</v>
      </c>
      <c r="F30" s="17" t="s">
        <v>138</v>
      </c>
      <c r="G30" s="17" t="s">
        <v>82</v>
      </c>
      <c r="H30" s="17" t="s">
        <v>139</v>
      </c>
      <c r="I30">
        <f t="shared" si="0"/>
        <v>0</v>
      </c>
      <c r="J30">
        <f t="shared" si="1"/>
        <v>1</v>
      </c>
      <c r="K30" s="14">
        <f t="shared" si="2"/>
        <v>0.10136986301369863</v>
      </c>
      <c r="L30" s="14">
        <f>'Data &amp; Parameter'!$E$16*'Data &amp; Parameter'!$E$17*('Data &amp; Parameter'!$E$18+'Data &amp; Parameter'!$E$19)*'Data &amp; Parameter'!$E$20*'Data &amp; Parameter'!$E$28*K30</f>
        <v>0.41445029773057473</v>
      </c>
      <c r="M30">
        <f t="shared" si="3"/>
        <v>0</v>
      </c>
      <c r="N30">
        <f t="shared" si="4"/>
        <v>1</v>
      </c>
      <c r="O30" s="14">
        <f t="shared" si="5"/>
        <v>0.10136986301369863</v>
      </c>
      <c r="P30" s="14">
        <f>'Data &amp; Parameter'!$E$16*'Data &amp; Parameter'!$E$17*('Data &amp; Parameter'!$E$18+'Data &amp; Parameter'!$E$19)*'Data &amp; Parameter'!$E$20*'Data &amp; Parameter'!$E$28*O30</f>
        <v>0.41445029773057473</v>
      </c>
      <c r="Q30" s="14">
        <f t="shared" si="6"/>
        <v>0.82890059546114947</v>
      </c>
    </row>
    <row r="31" spans="1:17" ht="15.75" customHeight="1" x14ac:dyDescent="0.3">
      <c r="A31" s="17">
        <v>24</v>
      </c>
      <c r="B31" s="18">
        <v>44160</v>
      </c>
      <c r="C31" s="17" t="s">
        <v>140</v>
      </c>
      <c r="D31" s="17" t="s">
        <v>82</v>
      </c>
      <c r="E31" s="18">
        <v>44160</v>
      </c>
      <c r="F31" s="17" t="s">
        <v>141</v>
      </c>
      <c r="G31" s="17" t="s">
        <v>82</v>
      </c>
      <c r="H31" s="17" t="s">
        <v>139</v>
      </c>
      <c r="I31">
        <f t="shared" si="0"/>
        <v>0</v>
      </c>
      <c r="J31">
        <f t="shared" si="1"/>
        <v>1</v>
      </c>
      <c r="K31" s="14">
        <f t="shared" si="2"/>
        <v>0.10136986301369863</v>
      </c>
      <c r="L31" s="14">
        <f>'Data &amp; Parameter'!$E$16*'Data &amp; Parameter'!$E$17*('Data &amp; Parameter'!$E$18+'Data &amp; Parameter'!$E$19)*'Data &amp; Parameter'!$E$20*'Data &amp; Parameter'!$E$28*K31</f>
        <v>0.41445029773057473</v>
      </c>
      <c r="M31">
        <f t="shared" si="3"/>
        <v>0</v>
      </c>
      <c r="N31">
        <f t="shared" si="4"/>
        <v>1</v>
      </c>
      <c r="O31" s="14">
        <f t="shared" si="5"/>
        <v>0.10136986301369863</v>
      </c>
      <c r="P31" s="14">
        <f>'Data &amp; Parameter'!$E$16*'Data &amp; Parameter'!$E$17*('Data &amp; Parameter'!$E$18+'Data &amp; Parameter'!$E$19)*'Data &amp; Parameter'!$E$20*'Data &amp; Parameter'!$E$28*O31</f>
        <v>0.41445029773057473</v>
      </c>
      <c r="Q31" s="14">
        <f t="shared" si="6"/>
        <v>0.82890059546114947</v>
      </c>
    </row>
    <row r="32" spans="1:17" ht="15.75" customHeight="1" x14ac:dyDescent="0.3">
      <c r="A32" s="17">
        <v>25</v>
      </c>
      <c r="B32" s="18">
        <v>44160</v>
      </c>
      <c r="C32" s="17" t="s">
        <v>142</v>
      </c>
      <c r="D32" s="17" t="s">
        <v>82</v>
      </c>
      <c r="E32" s="18">
        <v>44160</v>
      </c>
      <c r="F32" s="17" t="s">
        <v>143</v>
      </c>
      <c r="G32" s="17" t="s">
        <v>82</v>
      </c>
      <c r="H32" s="17" t="s">
        <v>144</v>
      </c>
      <c r="I32">
        <f t="shared" si="0"/>
        <v>0</v>
      </c>
      <c r="J32">
        <f t="shared" si="1"/>
        <v>1</v>
      </c>
      <c r="K32" s="14">
        <f t="shared" si="2"/>
        <v>0.10136986301369863</v>
      </c>
      <c r="L32" s="14">
        <f>'Data &amp; Parameter'!$E$16*'Data &amp; Parameter'!$E$17*('Data &amp; Parameter'!$E$18+'Data &amp; Parameter'!$E$19)*'Data &amp; Parameter'!$E$20*'Data &amp; Parameter'!$E$28*K32</f>
        <v>0.41445029773057473</v>
      </c>
      <c r="M32">
        <f t="shared" si="3"/>
        <v>0</v>
      </c>
      <c r="N32">
        <f t="shared" si="4"/>
        <v>1</v>
      </c>
      <c r="O32" s="14">
        <f t="shared" si="5"/>
        <v>0.10136986301369863</v>
      </c>
      <c r="P32" s="14">
        <f>'Data &amp; Parameter'!$E$16*'Data &amp; Parameter'!$E$17*('Data &amp; Parameter'!$E$18+'Data &amp; Parameter'!$E$19)*'Data &amp; Parameter'!$E$20*'Data &amp; Parameter'!$E$28*O32</f>
        <v>0.41445029773057473</v>
      </c>
      <c r="Q32" s="14">
        <f t="shared" si="6"/>
        <v>0.82890059546114947</v>
      </c>
    </row>
    <row r="33" spans="1:17" ht="15.75" customHeight="1" x14ac:dyDescent="0.3">
      <c r="A33" s="17">
        <v>26</v>
      </c>
      <c r="B33" s="18">
        <v>44161</v>
      </c>
      <c r="C33" s="17" t="s">
        <v>145</v>
      </c>
      <c r="D33" s="17" t="s">
        <v>82</v>
      </c>
      <c r="E33" s="18">
        <v>44161</v>
      </c>
      <c r="F33" s="17" t="s">
        <v>146</v>
      </c>
      <c r="G33" s="17" t="s">
        <v>82</v>
      </c>
      <c r="H33" s="17" t="s">
        <v>148</v>
      </c>
      <c r="I33">
        <f t="shared" si="0"/>
        <v>0</v>
      </c>
      <c r="J33">
        <f t="shared" si="1"/>
        <v>1</v>
      </c>
      <c r="K33" s="14">
        <f t="shared" si="2"/>
        <v>9.8630136986301367E-2</v>
      </c>
      <c r="L33" s="14">
        <f>'Data &amp; Parameter'!$E$16*'Data &amp; Parameter'!$E$17*('Data &amp; Parameter'!$E$18+'Data &amp; Parameter'!$E$19)*'Data &amp; Parameter'!$E$20*'Data &amp; Parameter'!$E$28*K33</f>
        <v>0.40324893833245107</v>
      </c>
      <c r="M33">
        <f t="shared" si="3"/>
        <v>0</v>
      </c>
      <c r="N33">
        <f t="shared" si="4"/>
        <v>1</v>
      </c>
      <c r="O33" s="14">
        <f t="shared" si="5"/>
        <v>9.8630136986301367E-2</v>
      </c>
      <c r="P33" s="14">
        <f>'Data &amp; Parameter'!$E$16*'Data &amp; Parameter'!$E$17*('Data &amp; Parameter'!$E$18+'Data &amp; Parameter'!$E$19)*'Data &amp; Parameter'!$E$20*'Data &amp; Parameter'!$E$28*O33</f>
        <v>0.40324893833245107</v>
      </c>
      <c r="Q33" s="14">
        <f t="shared" si="6"/>
        <v>0.80649787666490214</v>
      </c>
    </row>
    <row r="34" spans="1:17" ht="15.75" customHeight="1" x14ac:dyDescent="0.3">
      <c r="A34" s="17">
        <v>27</v>
      </c>
      <c r="B34" s="18">
        <v>44161</v>
      </c>
      <c r="C34" s="17" t="s">
        <v>149</v>
      </c>
      <c r="D34" s="17" t="s">
        <v>82</v>
      </c>
      <c r="E34" s="18">
        <v>44161</v>
      </c>
      <c r="F34" s="17" t="s">
        <v>150</v>
      </c>
      <c r="G34" s="17" t="s">
        <v>82</v>
      </c>
      <c r="H34" s="17" t="s">
        <v>87</v>
      </c>
      <c r="I34">
        <f t="shared" si="0"/>
        <v>0</v>
      </c>
      <c r="J34">
        <f t="shared" si="1"/>
        <v>1</v>
      </c>
      <c r="K34" s="14">
        <f t="shared" si="2"/>
        <v>9.8630136986301367E-2</v>
      </c>
      <c r="L34" s="14">
        <f>'Data &amp; Parameter'!$E$16*'Data &amp; Parameter'!$E$17*('Data &amp; Parameter'!$E$18+'Data &amp; Parameter'!$E$19)*'Data &amp; Parameter'!$E$20*'Data &amp; Parameter'!$E$28*K34</f>
        <v>0.40324893833245107</v>
      </c>
      <c r="M34">
        <f t="shared" si="3"/>
        <v>0</v>
      </c>
      <c r="N34">
        <f t="shared" si="4"/>
        <v>1</v>
      </c>
      <c r="O34" s="14">
        <f t="shared" si="5"/>
        <v>9.8630136986301367E-2</v>
      </c>
      <c r="P34" s="14">
        <f>'Data &amp; Parameter'!$E$16*'Data &amp; Parameter'!$E$17*('Data &amp; Parameter'!$E$18+'Data &amp; Parameter'!$E$19)*'Data &amp; Parameter'!$E$20*'Data &amp; Parameter'!$E$28*O34</f>
        <v>0.40324893833245107</v>
      </c>
      <c r="Q34" s="14">
        <f t="shared" si="6"/>
        <v>0.80649787666490214</v>
      </c>
    </row>
    <row r="35" spans="1:17" ht="15.75" customHeight="1" x14ac:dyDescent="0.3">
      <c r="A35" s="17">
        <v>28</v>
      </c>
      <c r="B35" s="18">
        <v>44162</v>
      </c>
      <c r="C35" s="17" t="s">
        <v>151</v>
      </c>
      <c r="D35" s="17" t="s">
        <v>82</v>
      </c>
      <c r="E35" s="18">
        <v>44162</v>
      </c>
      <c r="F35" s="17" t="s">
        <v>152</v>
      </c>
      <c r="G35" s="17" t="s">
        <v>82</v>
      </c>
      <c r="H35" s="17" t="s">
        <v>153</v>
      </c>
      <c r="I35">
        <f t="shared" si="0"/>
        <v>0</v>
      </c>
      <c r="J35">
        <f t="shared" si="1"/>
        <v>1</v>
      </c>
      <c r="K35" s="14">
        <f t="shared" si="2"/>
        <v>9.5890410958904104E-2</v>
      </c>
      <c r="L35" s="14">
        <f>'Data &amp; Parameter'!$E$16*'Data &amp; Parameter'!$E$17*('Data &amp; Parameter'!$E$18+'Data &amp; Parameter'!$E$19)*'Data &amp; Parameter'!$E$20*'Data &amp; Parameter'!$E$28*K35</f>
        <v>0.39204757893432746</v>
      </c>
      <c r="M35">
        <f t="shared" si="3"/>
        <v>0</v>
      </c>
      <c r="N35">
        <f t="shared" si="4"/>
        <v>1</v>
      </c>
      <c r="O35" s="14">
        <f t="shared" si="5"/>
        <v>9.5890410958904104E-2</v>
      </c>
      <c r="P35" s="14">
        <f>'Data &amp; Parameter'!$E$16*'Data &amp; Parameter'!$E$17*('Data &amp; Parameter'!$E$18+'Data &amp; Parameter'!$E$19)*'Data &amp; Parameter'!$E$20*'Data &amp; Parameter'!$E$28*O35</f>
        <v>0.39204757893432746</v>
      </c>
      <c r="Q35" s="14">
        <f t="shared" si="6"/>
        <v>0.78409515786865491</v>
      </c>
    </row>
    <row r="36" spans="1:17" ht="15.75" customHeight="1" x14ac:dyDescent="0.3">
      <c r="A36" s="17">
        <v>29</v>
      </c>
      <c r="B36" s="18">
        <v>44162</v>
      </c>
      <c r="C36" s="17" t="s">
        <v>154</v>
      </c>
      <c r="D36" s="17" t="s">
        <v>82</v>
      </c>
      <c r="E36" s="18">
        <v>44162</v>
      </c>
      <c r="F36" s="17" t="s">
        <v>155</v>
      </c>
      <c r="G36" s="17" t="s">
        <v>82</v>
      </c>
      <c r="H36" s="17" t="s">
        <v>91</v>
      </c>
      <c r="I36">
        <f t="shared" si="0"/>
        <v>0</v>
      </c>
      <c r="J36">
        <f t="shared" si="1"/>
        <v>1</v>
      </c>
      <c r="K36" s="14">
        <f t="shared" si="2"/>
        <v>9.5890410958904104E-2</v>
      </c>
      <c r="L36" s="14">
        <f>'Data &amp; Parameter'!$E$16*'Data &amp; Parameter'!$E$17*('Data &amp; Parameter'!$E$18+'Data &amp; Parameter'!$E$19)*'Data &amp; Parameter'!$E$20*'Data &amp; Parameter'!$E$28*K36</f>
        <v>0.39204757893432746</v>
      </c>
      <c r="M36">
        <f t="shared" si="3"/>
        <v>0</v>
      </c>
      <c r="N36">
        <f t="shared" si="4"/>
        <v>1</v>
      </c>
      <c r="O36" s="14">
        <f t="shared" si="5"/>
        <v>9.5890410958904104E-2</v>
      </c>
      <c r="P36" s="14">
        <f>'Data &amp; Parameter'!$E$16*'Data &amp; Parameter'!$E$17*('Data &amp; Parameter'!$E$18+'Data &amp; Parameter'!$E$19)*'Data &amp; Parameter'!$E$20*'Data &amp; Parameter'!$E$28*O36</f>
        <v>0.39204757893432746</v>
      </c>
      <c r="Q36" s="14">
        <f t="shared" si="6"/>
        <v>0.78409515786865491</v>
      </c>
    </row>
    <row r="37" spans="1:17" ht="15.75" customHeight="1" x14ac:dyDescent="0.3">
      <c r="A37" s="17">
        <v>30</v>
      </c>
      <c r="B37" s="18">
        <v>44162</v>
      </c>
      <c r="C37" s="17" t="s">
        <v>156</v>
      </c>
      <c r="D37" s="17" t="s">
        <v>82</v>
      </c>
      <c r="E37" s="18">
        <v>44162</v>
      </c>
      <c r="F37" s="17" t="s">
        <v>157</v>
      </c>
      <c r="G37" s="17" t="s">
        <v>82</v>
      </c>
      <c r="H37" s="17" t="s">
        <v>91</v>
      </c>
      <c r="I37">
        <f t="shared" si="0"/>
        <v>0</v>
      </c>
      <c r="J37">
        <f t="shared" si="1"/>
        <v>1</v>
      </c>
      <c r="K37" s="14">
        <f t="shared" si="2"/>
        <v>9.5890410958904104E-2</v>
      </c>
      <c r="L37" s="14">
        <f>'Data &amp; Parameter'!$E$16*'Data &amp; Parameter'!$E$17*('Data &amp; Parameter'!$E$18+'Data &amp; Parameter'!$E$19)*'Data &amp; Parameter'!$E$20*'Data &amp; Parameter'!$E$28*K37</f>
        <v>0.39204757893432746</v>
      </c>
      <c r="M37">
        <f t="shared" si="3"/>
        <v>0</v>
      </c>
      <c r="N37">
        <f t="shared" si="4"/>
        <v>1</v>
      </c>
      <c r="O37" s="14">
        <f t="shared" si="5"/>
        <v>9.5890410958904104E-2</v>
      </c>
      <c r="P37" s="14">
        <f>'Data &amp; Parameter'!$E$16*'Data &amp; Parameter'!$E$17*('Data &amp; Parameter'!$E$18+'Data &amp; Parameter'!$E$19)*'Data &amp; Parameter'!$E$20*'Data &amp; Parameter'!$E$28*O37</f>
        <v>0.39204757893432746</v>
      </c>
      <c r="Q37" s="14">
        <f t="shared" si="6"/>
        <v>0.78409515786865491</v>
      </c>
    </row>
    <row r="38" spans="1:17" ht="15.75" customHeight="1" x14ac:dyDescent="0.3">
      <c r="A38" s="17">
        <v>31</v>
      </c>
      <c r="B38" s="18">
        <v>44162</v>
      </c>
      <c r="C38" s="17" t="s">
        <v>158</v>
      </c>
      <c r="D38" s="17" t="s">
        <v>82</v>
      </c>
      <c r="E38" s="18">
        <v>44162</v>
      </c>
      <c r="F38" s="17" t="s">
        <v>159</v>
      </c>
      <c r="G38" s="17" t="s">
        <v>82</v>
      </c>
      <c r="H38" s="17" t="s">
        <v>160</v>
      </c>
      <c r="I38">
        <f t="shared" si="0"/>
        <v>0</v>
      </c>
      <c r="J38">
        <f t="shared" si="1"/>
        <v>1</v>
      </c>
      <c r="K38" s="14">
        <f t="shared" si="2"/>
        <v>9.5890410958904104E-2</v>
      </c>
      <c r="L38" s="14">
        <f>'Data &amp; Parameter'!$E$16*'Data &amp; Parameter'!$E$17*('Data &amp; Parameter'!$E$18+'Data &amp; Parameter'!$E$19)*'Data &amp; Parameter'!$E$20*'Data &amp; Parameter'!$E$28*K38</f>
        <v>0.39204757893432746</v>
      </c>
      <c r="M38">
        <f t="shared" si="3"/>
        <v>0</v>
      </c>
      <c r="N38">
        <f t="shared" si="4"/>
        <v>1</v>
      </c>
      <c r="O38" s="14">
        <f t="shared" si="5"/>
        <v>9.5890410958904104E-2</v>
      </c>
      <c r="P38" s="14">
        <f>'Data &amp; Parameter'!$E$16*'Data &amp; Parameter'!$E$17*('Data &amp; Parameter'!$E$18+'Data &amp; Parameter'!$E$19)*'Data &amp; Parameter'!$E$20*'Data &amp; Parameter'!$E$28*O38</f>
        <v>0.39204757893432746</v>
      </c>
      <c r="Q38" s="14">
        <f t="shared" si="6"/>
        <v>0.78409515786865491</v>
      </c>
    </row>
    <row r="39" spans="1:17" ht="15.75" customHeight="1" x14ac:dyDescent="0.3">
      <c r="A39" s="17">
        <v>32</v>
      </c>
      <c r="B39" s="18">
        <v>44165</v>
      </c>
      <c r="C39" s="17" t="s">
        <v>161</v>
      </c>
      <c r="D39" s="17" t="s">
        <v>82</v>
      </c>
      <c r="E39" s="18">
        <v>44165</v>
      </c>
      <c r="F39" s="17" t="s">
        <v>162</v>
      </c>
      <c r="G39" s="17" t="s">
        <v>82</v>
      </c>
      <c r="H39" s="17" t="s">
        <v>164</v>
      </c>
      <c r="I39">
        <f t="shared" si="0"/>
        <v>0</v>
      </c>
      <c r="J39">
        <f t="shared" si="1"/>
        <v>1</v>
      </c>
      <c r="K39" s="14">
        <f t="shared" si="2"/>
        <v>8.7671232876712329E-2</v>
      </c>
      <c r="L39" s="14">
        <f>'Data &amp; Parameter'!$E$16*'Data &amp; Parameter'!$E$17*('Data &amp; Parameter'!$E$18+'Data &amp; Parameter'!$E$19)*'Data &amp; Parameter'!$E$20*'Data &amp; Parameter'!$E$28*K39</f>
        <v>0.35844350073995651</v>
      </c>
      <c r="M39">
        <f t="shared" si="3"/>
        <v>0</v>
      </c>
      <c r="N39">
        <f t="shared" si="4"/>
        <v>1</v>
      </c>
      <c r="O39" s="14">
        <f t="shared" si="5"/>
        <v>8.7671232876712329E-2</v>
      </c>
      <c r="P39" s="14">
        <f>'Data &amp; Parameter'!$E$16*'Data &amp; Parameter'!$E$17*('Data &amp; Parameter'!$E$18+'Data &amp; Parameter'!$E$19)*'Data &amp; Parameter'!$E$20*'Data &amp; Parameter'!$E$28*O39</f>
        <v>0.35844350073995651</v>
      </c>
      <c r="Q39" s="14">
        <f t="shared" si="6"/>
        <v>0.71688700147991302</v>
      </c>
    </row>
    <row r="40" spans="1:17" ht="15.75" customHeight="1" x14ac:dyDescent="0.3">
      <c r="A40" s="17">
        <v>33</v>
      </c>
      <c r="B40" s="18">
        <v>44166</v>
      </c>
      <c r="C40" s="17" t="s">
        <v>165</v>
      </c>
      <c r="D40" s="17" t="s">
        <v>82</v>
      </c>
      <c r="E40" s="18">
        <v>44166</v>
      </c>
      <c r="F40" s="17" t="s">
        <v>166</v>
      </c>
      <c r="G40" s="17" t="s">
        <v>82</v>
      </c>
      <c r="H40" s="17" t="s">
        <v>167</v>
      </c>
      <c r="I40">
        <f t="shared" si="0"/>
        <v>0</v>
      </c>
      <c r="J40">
        <f t="shared" si="1"/>
        <v>1</v>
      </c>
      <c r="K40" s="14">
        <f t="shared" si="2"/>
        <v>8.4931506849315067E-2</v>
      </c>
      <c r="L40" s="14">
        <f>'Data &amp; Parameter'!$E$16*'Data &amp; Parameter'!$E$17*('Data &amp; Parameter'!$E$18+'Data &amp; Parameter'!$E$19)*'Data &amp; Parameter'!$E$20*'Data &amp; Parameter'!$E$28*K40</f>
        <v>0.3472421413418329</v>
      </c>
      <c r="M40">
        <f t="shared" si="3"/>
        <v>0</v>
      </c>
      <c r="N40">
        <f t="shared" si="4"/>
        <v>1</v>
      </c>
      <c r="O40" s="14">
        <f t="shared" si="5"/>
        <v>8.4931506849315067E-2</v>
      </c>
      <c r="P40" s="14">
        <f>'Data &amp; Parameter'!$E$16*'Data &amp; Parameter'!$E$17*('Data &amp; Parameter'!$E$18+'Data &amp; Parameter'!$E$19)*'Data &amp; Parameter'!$E$20*'Data &amp; Parameter'!$E$28*O40</f>
        <v>0.3472421413418329</v>
      </c>
      <c r="Q40" s="14">
        <f t="shared" si="6"/>
        <v>0.6944842826836658</v>
      </c>
    </row>
    <row r="41" spans="1:17" ht="15.75" customHeight="1" x14ac:dyDescent="0.3">
      <c r="A41" s="17">
        <v>34</v>
      </c>
      <c r="B41" s="18">
        <v>44166</v>
      </c>
      <c r="C41" s="17" t="s">
        <v>168</v>
      </c>
      <c r="D41" s="17" t="s">
        <v>82</v>
      </c>
      <c r="E41" s="18">
        <v>44166</v>
      </c>
      <c r="F41" s="17" t="s">
        <v>169</v>
      </c>
      <c r="G41" s="17" t="s">
        <v>82</v>
      </c>
      <c r="H41" s="17" t="s">
        <v>167</v>
      </c>
      <c r="I41">
        <f t="shared" si="0"/>
        <v>0</v>
      </c>
      <c r="J41">
        <f t="shared" si="1"/>
        <v>1</v>
      </c>
      <c r="K41" s="14">
        <f t="shared" si="2"/>
        <v>8.4931506849315067E-2</v>
      </c>
      <c r="L41" s="14">
        <f>'Data &amp; Parameter'!$E$16*'Data &amp; Parameter'!$E$17*('Data &amp; Parameter'!$E$18+'Data &amp; Parameter'!$E$19)*'Data &amp; Parameter'!$E$20*'Data &amp; Parameter'!$E$28*K41</f>
        <v>0.3472421413418329</v>
      </c>
      <c r="M41">
        <f t="shared" si="3"/>
        <v>0</v>
      </c>
      <c r="N41">
        <f t="shared" si="4"/>
        <v>1</v>
      </c>
      <c r="O41" s="14">
        <f t="shared" si="5"/>
        <v>8.4931506849315067E-2</v>
      </c>
      <c r="P41" s="14">
        <f>'Data &amp; Parameter'!$E$16*'Data &amp; Parameter'!$E$17*('Data &amp; Parameter'!$E$18+'Data &amp; Parameter'!$E$19)*'Data &amp; Parameter'!$E$20*'Data &amp; Parameter'!$E$28*O41</f>
        <v>0.3472421413418329</v>
      </c>
      <c r="Q41" s="14">
        <f t="shared" si="6"/>
        <v>0.6944842826836658</v>
      </c>
    </row>
    <row r="42" spans="1:17" ht="15.75" customHeight="1" x14ac:dyDescent="0.3">
      <c r="A42" s="17">
        <v>35</v>
      </c>
      <c r="B42" s="18">
        <v>44166</v>
      </c>
      <c r="C42" s="17" t="s">
        <v>170</v>
      </c>
      <c r="D42" s="17" t="s">
        <v>82</v>
      </c>
      <c r="E42" s="18">
        <v>44166</v>
      </c>
      <c r="F42" s="17" t="s">
        <v>171</v>
      </c>
      <c r="G42" s="17" t="s">
        <v>82</v>
      </c>
      <c r="H42" s="17" t="s">
        <v>167</v>
      </c>
      <c r="I42">
        <f t="shared" si="0"/>
        <v>0</v>
      </c>
      <c r="J42">
        <f t="shared" si="1"/>
        <v>1</v>
      </c>
      <c r="K42" s="14">
        <f t="shared" si="2"/>
        <v>8.4931506849315067E-2</v>
      </c>
      <c r="L42" s="14">
        <f>'Data &amp; Parameter'!$E$16*'Data &amp; Parameter'!$E$17*('Data &amp; Parameter'!$E$18+'Data &amp; Parameter'!$E$19)*'Data &amp; Parameter'!$E$20*'Data &amp; Parameter'!$E$28*K42</f>
        <v>0.3472421413418329</v>
      </c>
      <c r="M42">
        <f t="shared" si="3"/>
        <v>0</v>
      </c>
      <c r="N42">
        <f t="shared" si="4"/>
        <v>1</v>
      </c>
      <c r="O42" s="14">
        <f t="shared" si="5"/>
        <v>8.4931506849315067E-2</v>
      </c>
      <c r="P42" s="14">
        <f>'Data &amp; Parameter'!$E$16*'Data &amp; Parameter'!$E$17*('Data &amp; Parameter'!$E$18+'Data &amp; Parameter'!$E$19)*'Data &amp; Parameter'!$E$20*'Data &amp; Parameter'!$E$28*O42</f>
        <v>0.3472421413418329</v>
      </c>
      <c r="Q42" s="14">
        <f t="shared" si="6"/>
        <v>0.6944842826836658</v>
      </c>
    </row>
    <row r="43" spans="1:17" ht="15.75" customHeight="1" x14ac:dyDescent="0.3">
      <c r="A43" s="17">
        <v>36</v>
      </c>
      <c r="B43" s="18">
        <v>44166</v>
      </c>
      <c r="C43" s="17" t="s">
        <v>172</v>
      </c>
      <c r="D43" s="17" t="s">
        <v>82</v>
      </c>
      <c r="E43" s="18">
        <v>44166</v>
      </c>
      <c r="F43" s="17" t="s">
        <v>173</v>
      </c>
      <c r="G43" s="17" t="s">
        <v>82</v>
      </c>
      <c r="H43" s="17" t="s">
        <v>167</v>
      </c>
      <c r="I43">
        <f t="shared" si="0"/>
        <v>0</v>
      </c>
      <c r="J43">
        <f t="shared" si="1"/>
        <v>1</v>
      </c>
      <c r="K43" s="14">
        <f t="shared" si="2"/>
        <v>8.4931506849315067E-2</v>
      </c>
      <c r="L43" s="14">
        <f>'Data &amp; Parameter'!$E$16*'Data &amp; Parameter'!$E$17*('Data &amp; Parameter'!$E$18+'Data &amp; Parameter'!$E$19)*'Data &amp; Parameter'!$E$20*'Data &amp; Parameter'!$E$28*K43</f>
        <v>0.3472421413418329</v>
      </c>
      <c r="M43">
        <f t="shared" si="3"/>
        <v>0</v>
      </c>
      <c r="N43">
        <f t="shared" si="4"/>
        <v>1</v>
      </c>
      <c r="O43" s="14">
        <f t="shared" si="5"/>
        <v>8.4931506849315067E-2</v>
      </c>
      <c r="P43" s="14">
        <f>'Data &amp; Parameter'!$E$16*'Data &amp; Parameter'!$E$17*('Data &amp; Parameter'!$E$18+'Data &amp; Parameter'!$E$19)*'Data &amp; Parameter'!$E$20*'Data &amp; Parameter'!$E$28*O43</f>
        <v>0.3472421413418329</v>
      </c>
      <c r="Q43" s="14">
        <f t="shared" si="6"/>
        <v>0.6944842826836658</v>
      </c>
    </row>
    <row r="44" spans="1:17" ht="15.75" customHeight="1" x14ac:dyDescent="0.3">
      <c r="A44" s="17">
        <v>37</v>
      </c>
      <c r="B44" s="18">
        <v>44166</v>
      </c>
      <c r="C44" s="17" t="s">
        <v>174</v>
      </c>
      <c r="D44" s="17" t="s">
        <v>82</v>
      </c>
      <c r="E44" s="18">
        <v>44166</v>
      </c>
      <c r="F44" s="17" t="s">
        <v>175</v>
      </c>
      <c r="G44" s="17" t="s">
        <v>82</v>
      </c>
      <c r="H44" s="17" t="s">
        <v>176</v>
      </c>
      <c r="I44">
        <f t="shared" si="0"/>
        <v>0</v>
      </c>
      <c r="J44">
        <f t="shared" si="1"/>
        <v>1</v>
      </c>
      <c r="K44" s="14">
        <f t="shared" si="2"/>
        <v>8.4931506849315067E-2</v>
      </c>
      <c r="L44" s="14">
        <f>'Data &amp; Parameter'!$E$16*'Data &amp; Parameter'!$E$17*('Data &amp; Parameter'!$E$18+'Data &amp; Parameter'!$E$19)*'Data &amp; Parameter'!$E$20*'Data &amp; Parameter'!$E$28*K44</f>
        <v>0.3472421413418329</v>
      </c>
      <c r="M44">
        <f t="shared" si="3"/>
        <v>0</v>
      </c>
      <c r="N44">
        <f t="shared" si="4"/>
        <v>1</v>
      </c>
      <c r="O44" s="14">
        <f t="shared" si="5"/>
        <v>8.4931506849315067E-2</v>
      </c>
      <c r="P44" s="14">
        <f>'Data &amp; Parameter'!$E$16*'Data &amp; Parameter'!$E$17*('Data &amp; Parameter'!$E$18+'Data &amp; Parameter'!$E$19)*'Data &amp; Parameter'!$E$20*'Data &amp; Parameter'!$E$28*O44</f>
        <v>0.3472421413418329</v>
      </c>
      <c r="Q44" s="14">
        <f t="shared" si="6"/>
        <v>0.6944842826836658</v>
      </c>
    </row>
    <row r="45" spans="1:17" ht="15.75" customHeight="1" x14ac:dyDescent="0.3">
      <c r="A45" s="17">
        <v>38</v>
      </c>
      <c r="B45" s="18">
        <v>44166</v>
      </c>
      <c r="C45" s="17" t="s">
        <v>177</v>
      </c>
      <c r="D45" s="17" t="s">
        <v>82</v>
      </c>
      <c r="E45" s="18">
        <v>44166</v>
      </c>
      <c r="F45" s="17" t="s">
        <v>178</v>
      </c>
      <c r="G45" s="17" t="s">
        <v>82</v>
      </c>
      <c r="H45" s="17" t="s">
        <v>167</v>
      </c>
      <c r="I45">
        <f t="shared" si="0"/>
        <v>0</v>
      </c>
      <c r="J45">
        <f t="shared" si="1"/>
        <v>1</v>
      </c>
      <c r="K45" s="14">
        <f t="shared" si="2"/>
        <v>8.4931506849315067E-2</v>
      </c>
      <c r="L45" s="14">
        <f>'Data &amp; Parameter'!$E$16*'Data &amp; Parameter'!$E$17*('Data &amp; Parameter'!$E$18+'Data &amp; Parameter'!$E$19)*'Data &amp; Parameter'!$E$20*'Data &amp; Parameter'!$E$28*K45</f>
        <v>0.3472421413418329</v>
      </c>
      <c r="M45">
        <f t="shared" si="3"/>
        <v>0</v>
      </c>
      <c r="N45">
        <f t="shared" si="4"/>
        <v>1</v>
      </c>
      <c r="O45" s="14">
        <f t="shared" si="5"/>
        <v>8.4931506849315067E-2</v>
      </c>
      <c r="P45" s="14">
        <f>'Data &amp; Parameter'!$E$16*'Data &amp; Parameter'!$E$17*('Data &amp; Parameter'!$E$18+'Data &amp; Parameter'!$E$19)*'Data &amp; Parameter'!$E$20*'Data &amp; Parameter'!$E$28*O45</f>
        <v>0.3472421413418329</v>
      </c>
      <c r="Q45" s="14">
        <f t="shared" si="6"/>
        <v>0.6944842826836658</v>
      </c>
    </row>
    <row r="46" spans="1:17" ht="15.75" customHeight="1" x14ac:dyDescent="0.3">
      <c r="A46" s="17">
        <v>39</v>
      </c>
      <c r="B46" s="18">
        <v>44166</v>
      </c>
      <c r="C46" s="17" t="s">
        <v>179</v>
      </c>
      <c r="D46" s="17" t="s">
        <v>82</v>
      </c>
      <c r="E46" s="18">
        <v>44166</v>
      </c>
      <c r="F46" s="17" t="s">
        <v>180</v>
      </c>
      <c r="G46" s="17" t="s">
        <v>82</v>
      </c>
      <c r="H46" s="17" t="s">
        <v>181</v>
      </c>
      <c r="I46">
        <f t="shared" si="0"/>
        <v>0</v>
      </c>
      <c r="J46">
        <f t="shared" si="1"/>
        <v>1</v>
      </c>
      <c r="K46" s="14">
        <f t="shared" si="2"/>
        <v>8.4931506849315067E-2</v>
      </c>
      <c r="L46" s="14">
        <f>'Data &amp; Parameter'!$E$16*'Data &amp; Parameter'!$E$17*('Data &amp; Parameter'!$E$18+'Data &amp; Parameter'!$E$19)*'Data &amp; Parameter'!$E$20*'Data &amp; Parameter'!$E$28*K46</f>
        <v>0.3472421413418329</v>
      </c>
      <c r="M46">
        <f t="shared" si="3"/>
        <v>0</v>
      </c>
      <c r="N46">
        <f t="shared" si="4"/>
        <v>1</v>
      </c>
      <c r="O46" s="14">
        <f t="shared" si="5"/>
        <v>8.4931506849315067E-2</v>
      </c>
      <c r="P46" s="14">
        <f>'Data &amp; Parameter'!$E$16*'Data &amp; Parameter'!$E$17*('Data &amp; Parameter'!$E$18+'Data &amp; Parameter'!$E$19)*'Data &amp; Parameter'!$E$20*'Data &amp; Parameter'!$E$28*O46</f>
        <v>0.3472421413418329</v>
      </c>
      <c r="Q46" s="14">
        <f t="shared" si="6"/>
        <v>0.6944842826836658</v>
      </c>
    </row>
    <row r="47" spans="1:17" ht="15.75" customHeight="1" x14ac:dyDescent="0.3">
      <c r="A47" s="17">
        <v>40</v>
      </c>
      <c r="B47" s="18">
        <v>44167</v>
      </c>
      <c r="C47" s="17" t="s">
        <v>182</v>
      </c>
      <c r="D47" s="17" t="s">
        <v>82</v>
      </c>
      <c r="E47" s="18">
        <v>44167</v>
      </c>
      <c r="F47" s="17" t="s">
        <v>183</v>
      </c>
      <c r="G47" s="17" t="s">
        <v>82</v>
      </c>
      <c r="H47" s="17" t="s">
        <v>99</v>
      </c>
      <c r="I47">
        <f t="shared" si="0"/>
        <v>0</v>
      </c>
      <c r="J47">
        <f t="shared" si="1"/>
        <v>1</v>
      </c>
      <c r="K47" s="14">
        <f t="shared" si="2"/>
        <v>8.2191780821917804E-2</v>
      </c>
      <c r="L47" s="14">
        <f>'Data &amp; Parameter'!$E$16*'Data &amp; Parameter'!$E$17*('Data &amp; Parameter'!$E$18+'Data &amp; Parameter'!$E$19)*'Data &amp; Parameter'!$E$20*'Data &amp; Parameter'!$E$28*K47</f>
        <v>0.33604078194370923</v>
      </c>
      <c r="M47">
        <f t="shared" si="3"/>
        <v>0</v>
      </c>
      <c r="N47">
        <f t="shared" si="4"/>
        <v>1</v>
      </c>
      <c r="O47" s="14">
        <f t="shared" si="5"/>
        <v>8.2191780821917804E-2</v>
      </c>
      <c r="P47" s="14">
        <f>'Data &amp; Parameter'!$E$16*'Data &amp; Parameter'!$E$17*('Data &amp; Parameter'!$E$18+'Data &amp; Parameter'!$E$19)*'Data &amp; Parameter'!$E$20*'Data &amp; Parameter'!$E$28*O47</f>
        <v>0.33604078194370923</v>
      </c>
      <c r="Q47" s="14">
        <f t="shared" si="6"/>
        <v>0.67208156388741846</v>
      </c>
    </row>
    <row r="48" spans="1:17" ht="15.75" customHeight="1" x14ac:dyDescent="0.3">
      <c r="A48" s="17">
        <v>41</v>
      </c>
      <c r="B48" s="18">
        <v>44167</v>
      </c>
      <c r="C48" s="17" t="s">
        <v>184</v>
      </c>
      <c r="D48" s="17" t="s">
        <v>82</v>
      </c>
      <c r="E48" s="18">
        <v>44167</v>
      </c>
      <c r="F48" s="17" t="s">
        <v>185</v>
      </c>
      <c r="G48" s="17" t="s">
        <v>82</v>
      </c>
      <c r="H48" s="17" t="s">
        <v>99</v>
      </c>
      <c r="I48">
        <f t="shared" si="0"/>
        <v>0</v>
      </c>
      <c r="J48">
        <f t="shared" si="1"/>
        <v>1</v>
      </c>
      <c r="K48" s="14">
        <f t="shared" si="2"/>
        <v>8.2191780821917804E-2</v>
      </c>
      <c r="L48" s="14">
        <f>'Data &amp; Parameter'!$E$16*'Data &amp; Parameter'!$E$17*('Data &amp; Parameter'!$E$18+'Data &amp; Parameter'!$E$19)*'Data &amp; Parameter'!$E$20*'Data &amp; Parameter'!$E$28*K48</f>
        <v>0.33604078194370923</v>
      </c>
      <c r="M48">
        <f t="shared" si="3"/>
        <v>0</v>
      </c>
      <c r="N48">
        <f t="shared" si="4"/>
        <v>1</v>
      </c>
      <c r="O48" s="14">
        <f t="shared" si="5"/>
        <v>8.2191780821917804E-2</v>
      </c>
      <c r="P48" s="14">
        <f>'Data &amp; Parameter'!$E$16*'Data &amp; Parameter'!$E$17*('Data &amp; Parameter'!$E$18+'Data &amp; Parameter'!$E$19)*'Data &amp; Parameter'!$E$20*'Data &amp; Parameter'!$E$28*O48</f>
        <v>0.33604078194370923</v>
      </c>
      <c r="Q48" s="14">
        <f t="shared" si="6"/>
        <v>0.67208156388741846</v>
      </c>
    </row>
    <row r="49" spans="1:17" ht="15.75" customHeight="1" x14ac:dyDescent="0.3">
      <c r="A49" s="17">
        <v>42</v>
      </c>
      <c r="B49" s="18">
        <v>44167</v>
      </c>
      <c r="C49" s="17" t="s">
        <v>186</v>
      </c>
      <c r="D49" s="17" t="s">
        <v>82</v>
      </c>
      <c r="E49" s="18">
        <v>44167</v>
      </c>
      <c r="F49" s="17" t="s">
        <v>187</v>
      </c>
      <c r="G49" s="17" t="s">
        <v>82</v>
      </c>
      <c r="H49" s="17" t="s">
        <v>188</v>
      </c>
      <c r="I49">
        <f t="shared" si="0"/>
        <v>0</v>
      </c>
      <c r="J49">
        <f t="shared" si="1"/>
        <v>1</v>
      </c>
      <c r="K49" s="14">
        <f t="shared" si="2"/>
        <v>8.2191780821917804E-2</v>
      </c>
      <c r="L49" s="14">
        <f>'Data &amp; Parameter'!$E$16*'Data &amp; Parameter'!$E$17*('Data &amp; Parameter'!$E$18+'Data &amp; Parameter'!$E$19)*'Data &amp; Parameter'!$E$20*'Data &amp; Parameter'!$E$28*K49</f>
        <v>0.33604078194370923</v>
      </c>
      <c r="M49">
        <f t="shared" si="3"/>
        <v>0</v>
      </c>
      <c r="N49">
        <f t="shared" si="4"/>
        <v>1</v>
      </c>
      <c r="O49" s="14">
        <f t="shared" si="5"/>
        <v>8.2191780821917804E-2</v>
      </c>
      <c r="P49" s="14">
        <f>'Data &amp; Parameter'!$E$16*'Data &amp; Parameter'!$E$17*('Data &amp; Parameter'!$E$18+'Data &amp; Parameter'!$E$19)*'Data &amp; Parameter'!$E$20*'Data &amp; Parameter'!$E$28*O49</f>
        <v>0.33604078194370923</v>
      </c>
      <c r="Q49" s="14">
        <f t="shared" si="6"/>
        <v>0.67208156388741846</v>
      </c>
    </row>
    <row r="50" spans="1:17" ht="15.75" customHeight="1" x14ac:dyDescent="0.3">
      <c r="A50" s="17">
        <v>43</v>
      </c>
      <c r="B50" s="18">
        <v>44167</v>
      </c>
      <c r="C50" s="17" t="s">
        <v>189</v>
      </c>
      <c r="D50" s="17" t="s">
        <v>82</v>
      </c>
      <c r="E50" s="18">
        <v>44167</v>
      </c>
      <c r="F50" s="17" t="s">
        <v>190</v>
      </c>
      <c r="G50" s="17" t="s">
        <v>82</v>
      </c>
      <c r="H50" s="17" t="s">
        <v>191</v>
      </c>
      <c r="I50">
        <f t="shared" si="0"/>
        <v>0</v>
      </c>
      <c r="J50">
        <f t="shared" si="1"/>
        <v>1</v>
      </c>
      <c r="K50" s="14">
        <f t="shared" si="2"/>
        <v>8.2191780821917804E-2</v>
      </c>
      <c r="L50" s="14">
        <f>'Data &amp; Parameter'!$E$16*'Data &amp; Parameter'!$E$17*('Data &amp; Parameter'!$E$18+'Data &amp; Parameter'!$E$19)*'Data &amp; Parameter'!$E$20*'Data &amp; Parameter'!$E$28*K50</f>
        <v>0.33604078194370923</v>
      </c>
      <c r="M50">
        <f t="shared" si="3"/>
        <v>0</v>
      </c>
      <c r="N50">
        <f t="shared" si="4"/>
        <v>1</v>
      </c>
      <c r="O50" s="14">
        <f t="shared" si="5"/>
        <v>8.2191780821917804E-2</v>
      </c>
      <c r="P50" s="14">
        <f>'Data &amp; Parameter'!$E$16*'Data &amp; Parameter'!$E$17*('Data &amp; Parameter'!$E$18+'Data &amp; Parameter'!$E$19)*'Data &amp; Parameter'!$E$20*'Data &amp; Parameter'!$E$28*O50</f>
        <v>0.33604078194370923</v>
      </c>
      <c r="Q50" s="14">
        <f t="shared" si="6"/>
        <v>0.67208156388741846</v>
      </c>
    </row>
    <row r="51" spans="1:17" ht="15.75" customHeight="1" x14ac:dyDescent="0.3">
      <c r="A51" s="17">
        <v>44</v>
      </c>
      <c r="B51" s="18">
        <v>44168</v>
      </c>
      <c r="C51" s="17" t="s">
        <v>192</v>
      </c>
      <c r="D51" s="17" t="s">
        <v>82</v>
      </c>
      <c r="E51" s="18">
        <v>44168</v>
      </c>
      <c r="F51" s="17" t="s">
        <v>193</v>
      </c>
      <c r="G51" s="17" t="s">
        <v>82</v>
      </c>
      <c r="H51" s="17" t="s">
        <v>194</v>
      </c>
      <c r="I51">
        <f t="shared" si="0"/>
        <v>0</v>
      </c>
      <c r="J51">
        <f t="shared" si="1"/>
        <v>1</v>
      </c>
      <c r="K51" s="14">
        <f t="shared" si="2"/>
        <v>7.9452054794520555E-2</v>
      </c>
      <c r="L51" s="14">
        <f>'Data &amp; Parameter'!$E$16*'Data &amp; Parameter'!$E$17*('Data &amp; Parameter'!$E$18+'Data &amp; Parameter'!$E$19)*'Data &amp; Parameter'!$E$20*'Data &amp; Parameter'!$E$28*K51</f>
        <v>0.32483942254558562</v>
      </c>
      <c r="M51">
        <f t="shared" si="3"/>
        <v>0</v>
      </c>
      <c r="N51">
        <f t="shared" si="4"/>
        <v>1</v>
      </c>
      <c r="O51" s="14">
        <f t="shared" si="5"/>
        <v>7.9452054794520555E-2</v>
      </c>
      <c r="P51" s="14">
        <f>'Data &amp; Parameter'!$E$16*'Data &amp; Parameter'!$E$17*('Data &amp; Parameter'!$E$18+'Data &amp; Parameter'!$E$19)*'Data &amp; Parameter'!$E$20*'Data &amp; Parameter'!$E$28*O51</f>
        <v>0.32483942254558562</v>
      </c>
      <c r="Q51" s="14">
        <f t="shared" si="6"/>
        <v>0.64967884509117124</v>
      </c>
    </row>
    <row r="52" spans="1:17" ht="15.75" customHeight="1" x14ac:dyDescent="0.3">
      <c r="A52" s="17">
        <v>45</v>
      </c>
      <c r="B52" s="18">
        <v>44168</v>
      </c>
      <c r="C52" s="17" t="s">
        <v>195</v>
      </c>
      <c r="D52" s="17" t="s">
        <v>82</v>
      </c>
      <c r="E52" s="18">
        <v>44168</v>
      </c>
      <c r="F52" s="17" t="s">
        <v>196</v>
      </c>
      <c r="G52" s="17" t="s">
        <v>82</v>
      </c>
      <c r="H52" s="17" t="s">
        <v>197</v>
      </c>
      <c r="I52">
        <f t="shared" si="0"/>
        <v>0</v>
      </c>
      <c r="J52">
        <f t="shared" si="1"/>
        <v>1</v>
      </c>
      <c r="K52" s="14">
        <f t="shared" si="2"/>
        <v>7.9452054794520555E-2</v>
      </c>
      <c r="L52" s="14">
        <f>'Data &amp; Parameter'!$E$16*'Data &amp; Parameter'!$E$17*('Data &amp; Parameter'!$E$18+'Data &amp; Parameter'!$E$19)*'Data &amp; Parameter'!$E$20*'Data &amp; Parameter'!$E$28*K52</f>
        <v>0.32483942254558562</v>
      </c>
      <c r="M52">
        <f t="shared" si="3"/>
        <v>0</v>
      </c>
      <c r="N52">
        <f t="shared" si="4"/>
        <v>1</v>
      </c>
      <c r="O52" s="14">
        <f t="shared" si="5"/>
        <v>7.9452054794520555E-2</v>
      </c>
      <c r="P52" s="14">
        <f>'Data &amp; Parameter'!$E$16*'Data &amp; Parameter'!$E$17*('Data &amp; Parameter'!$E$18+'Data &amp; Parameter'!$E$19)*'Data &amp; Parameter'!$E$20*'Data &amp; Parameter'!$E$28*O52</f>
        <v>0.32483942254558562</v>
      </c>
      <c r="Q52" s="14">
        <f t="shared" si="6"/>
        <v>0.64967884509117124</v>
      </c>
    </row>
    <row r="53" spans="1:17" ht="15.75" customHeight="1" x14ac:dyDescent="0.3">
      <c r="A53" s="17">
        <v>46</v>
      </c>
      <c r="B53" s="18">
        <v>44168</v>
      </c>
      <c r="C53" s="17" t="s">
        <v>198</v>
      </c>
      <c r="D53" s="17" t="s">
        <v>82</v>
      </c>
      <c r="E53" s="18">
        <v>44168</v>
      </c>
      <c r="F53" s="17" t="s">
        <v>199</v>
      </c>
      <c r="G53" s="17" t="s">
        <v>82</v>
      </c>
      <c r="H53" s="17" t="s">
        <v>201</v>
      </c>
      <c r="I53">
        <f t="shared" si="0"/>
        <v>0</v>
      </c>
      <c r="J53">
        <f t="shared" si="1"/>
        <v>1</v>
      </c>
      <c r="K53" s="14">
        <f t="shared" si="2"/>
        <v>7.9452054794520555E-2</v>
      </c>
      <c r="L53" s="14">
        <f>'Data &amp; Parameter'!$E$16*'Data &amp; Parameter'!$E$17*('Data &amp; Parameter'!$E$18+'Data &amp; Parameter'!$E$19)*'Data &amp; Parameter'!$E$20*'Data &amp; Parameter'!$E$28*K53</f>
        <v>0.32483942254558562</v>
      </c>
      <c r="M53">
        <f t="shared" si="3"/>
        <v>0</v>
      </c>
      <c r="N53">
        <f t="shared" si="4"/>
        <v>1</v>
      </c>
      <c r="O53" s="14">
        <f t="shared" si="5"/>
        <v>7.9452054794520555E-2</v>
      </c>
      <c r="P53" s="14">
        <f>'Data &amp; Parameter'!$E$16*'Data &amp; Parameter'!$E$17*('Data &amp; Parameter'!$E$18+'Data &amp; Parameter'!$E$19)*'Data &amp; Parameter'!$E$20*'Data &amp; Parameter'!$E$28*O53</f>
        <v>0.32483942254558562</v>
      </c>
      <c r="Q53" s="14">
        <f t="shared" si="6"/>
        <v>0.64967884509117124</v>
      </c>
    </row>
    <row r="54" spans="1:17" ht="15.75" customHeight="1" x14ac:dyDescent="0.3">
      <c r="A54" s="17">
        <v>47</v>
      </c>
      <c r="B54" s="18">
        <v>44168</v>
      </c>
      <c r="C54" s="17" t="s">
        <v>202</v>
      </c>
      <c r="D54" s="17" t="s">
        <v>82</v>
      </c>
      <c r="E54" s="18">
        <v>44168</v>
      </c>
      <c r="F54" s="17" t="s">
        <v>203</v>
      </c>
      <c r="G54" s="17" t="s">
        <v>82</v>
      </c>
      <c r="H54" s="17" t="s">
        <v>201</v>
      </c>
      <c r="I54">
        <f t="shared" si="0"/>
        <v>0</v>
      </c>
      <c r="J54">
        <f t="shared" si="1"/>
        <v>1</v>
      </c>
      <c r="K54" s="14">
        <f t="shared" si="2"/>
        <v>7.9452054794520555E-2</v>
      </c>
      <c r="L54" s="14">
        <f>'Data &amp; Parameter'!$E$16*'Data &amp; Parameter'!$E$17*('Data &amp; Parameter'!$E$18+'Data &amp; Parameter'!$E$19)*'Data &amp; Parameter'!$E$20*'Data &amp; Parameter'!$E$28*K54</f>
        <v>0.32483942254558562</v>
      </c>
      <c r="M54">
        <f t="shared" si="3"/>
        <v>0</v>
      </c>
      <c r="N54">
        <f t="shared" si="4"/>
        <v>1</v>
      </c>
      <c r="O54" s="14">
        <f t="shared" si="5"/>
        <v>7.9452054794520555E-2</v>
      </c>
      <c r="P54" s="14">
        <f>'Data &amp; Parameter'!$E$16*'Data &amp; Parameter'!$E$17*('Data &amp; Parameter'!$E$18+'Data &amp; Parameter'!$E$19)*'Data &amp; Parameter'!$E$20*'Data &amp; Parameter'!$E$28*O54</f>
        <v>0.32483942254558562</v>
      </c>
      <c r="Q54" s="14">
        <f t="shared" si="6"/>
        <v>0.64967884509117124</v>
      </c>
    </row>
    <row r="55" spans="1:17" ht="15.75" customHeight="1" x14ac:dyDescent="0.3">
      <c r="A55" s="17">
        <v>48</v>
      </c>
      <c r="B55" s="18">
        <v>44168</v>
      </c>
      <c r="C55" s="17" t="s">
        <v>204</v>
      </c>
      <c r="D55" s="17" t="s">
        <v>82</v>
      </c>
      <c r="E55" s="18">
        <v>44168</v>
      </c>
      <c r="F55" s="17" t="s">
        <v>205</v>
      </c>
      <c r="G55" s="17" t="s">
        <v>82</v>
      </c>
      <c r="H55" s="17" t="s">
        <v>201</v>
      </c>
      <c r="I55">
        <f t="shared" si="0"/>
        <v>0</v>
      </c>
      <c r="J55">
        <f t="shared" si="1"/>
        <v>1</v>
      </c>
      <c r="K55" s="14">
        <f t="shared" si="2"/>
        <v>7.9452054794520555E-2</v>
      </c>
      <c r="L55" s="14">
        <f>'Data &amp; Parameter'!$E$16*'Data &amp; Parameter'!$E$17*('Data &amp; Parameter'!$E$18+'Data &amp; Parameter'!$E$19)*'Data &amp; Parameter'!$E$20*'Data &amp; Parameter'!$E$28*K55</f>
        <v>0.32483942254558562</v>
      </c>
      <c r="M55">
        <f t="shared" si="3"/>
        <v>0</v>
      </c>
      <c r="N55">
        <f t="shared" si="4"/>
        <v>1</v>
      </c>
      <c r="O55" s="14">
        <f t="shared" si="5"/>
        <v>7.9452054794520555E-2</v>
      </c>
      <c r="P55" s="14">
        <f>'Data &amp; Parameter'!$E$16*'Data &amp; Parameter'!$E$17*('Data &amp; Parameter'!$E$18+'Data &amp; Parameter'!$E$19)*'Data &amp; Parameter'!$E$20*'Data &amp; Parameter'!$E$28*O55</f>
        <v>0.32483942254558562</v>
      </c>
      <c r="Q55" s="14">
        <f t="shared" si="6"/>
        <v>0.64967884509117124</v>
      </c>
    </row>
    <row r="56" spans="1:17" ht="15.75" customHeight="1" x14ac:dyDescent="0.3">
      <c r="A56" s="17">
        <v>49</v>
      </c>
      <c r="B56" s="18">
        <v>44168</v>
      </c>
      <c r="C56" s="17" t="s">
        <v>206</v>
      </c>
      <c r="D56" s="17" t="s">
        <v>82</v>
      </c>
      <c r="E56" s="18">
        <v>44168</v>
      </c>
      <c r="F56" s="17" t="s">
        <v>207</v>
      </c>
      <c r="G56" s="17" t="s">
        <v>82</v>
      </c>
      <c r="H56" s="17" t="s">
        <v>201</v>
      </c>
      <c r="I56">
        <f t="shared" si="0"/>
        <v>0</v>
      </c>
      <c r="J56">
        <f t="shared" si="1"/>
        <v>1</v>
      </c>
      <c r="K56" s="14">
        <f t="shared" si="2"/>
        <v>7.9452054794520555E-2</v>
      </c>
      <c r="L56" s="14">
        <f>'Data &amp; Parameter'!$E$16*'Data &amp; Parameter'!$E$17*('Data &amp; Parameter'!$E$18+'Data &amp; Parameter'!$E$19)*'Data &amp; Parameter'!$E$20*'Data &amp; Parameter'!$E$28*K56</f>
        <v>0.32483942254558562</v>
      </c>
      <c r="M56">
        <f t="shared" si="3"/>
        <v>0</v>
      </c>
      <c r="N56">
        <f t="shared" si="4"/>
        <v>1</v>
      </c>
      <c r="O56" s="14">
        <f t="shared" si="5"/>
        <v>7.9452054794520555E-2</v>
      </c>
      <c r="P56" s="14">
        <f>'Data &amp; Parameter'!$E$16*'Data &amp; Parameter'!$E$17*('Data &amp; Parameter'!$E$18+'Data &amp; Parameter'!$E$19)*'Data &amp; Parameter'!$E$20*'Data &amp; Parameter'!$E$28*O56</f>
        <v>0.32483942254558562</v>
      </c>
      <c r="Q56" s="14">
        <f t="shared" si="6"/>
        <v>0.64967884509117124</v>
      </c>
    </row>
    <row r="57" spans="1:17" ht="15.75" customHeight="1" x14ac:dyDescent="0.3">
      <c r="A57" s="17">
        <v>50</v>
      </c>
      <c r="B57" s="18">
        <v>44170</v>
      </c>
      <c r="C57" s="17" t="s">
        <v>208</v>
      </c>
      <c r="D57" s="17" t="s">
        <v>82</v>
      </c>
      <c r="E57" s="18">
        <v>44170</v>
      </c>
      <c r="F57" s="17" t="s">
        <v>209</v>
      </c>
      <c r="G57" s="17" t="s">
        <v>82</v>
      </c>
      <c r="H57" s="17" t="s">
        <v>210</v>
      </c>
      <c r="I57">
        <f t="shared" si="0"/>
        <v>0</v>
      </c>
      <c r="J57">
        <f t="shared" si="1"/>
        <v>1</v>
      </c>
      <c r="K57" s="14">
        <f t="shared" si="2"/>
        <v>7.3972602739726029E-2</v>
      </c>
      <c r="L57" s="14">
        <f>'Data &amp; Parameter'!$E$16*'Data &amp; Parameter'!$E$17*('Data &amp; Parameter'!$E$18+'Data &amp; Parameter'!$E$19)*'Data &amp; Parameter'!$E$20*'Data &amp; Parameter'!$E$28*K57</f>
        <v>0.30243670374933834</v>
      </c>
      <c r="M57">
        <f t="shared" si="3"/>
        <v>0</v>
      </c>
      <c r="N57">
        <f t="shared" si="4"/>
        <v>1</v>
      </c>
      <c r="O57" s="14">
        <f t="shared" si="5"/>
        <v>7.3972602739726029E-2</v>
      </c>
      <c r="P57" s="14">
        <f>'Data &amp; Parameter'!$E$16*'Data &amp; Parameter'!$E$17*('Data &amp; Parameter'!$E$18+'Data &amp; Parameter'!$E$19)*'Data &amp; Parameter'!$E$20*'Data &amp; Parameter'!$E$28*O57</f>
        <v>0.30243670374933834</v>
      </c>
      <c r="Q57" s="14">
        <f t="shared" si="6"/>
        <v>0.60487340749867669</v>
      </c>
    </row>
    <row r="58" spans="1:17" ht="15.75" customHeight="1" x14ac:dyDescent="0.3">
      <c r="A58" s="17">
        <v>51</v>
      </c>
      <c r="B58" s="18">
        <v>44170</v>
      </c>
      <c r="C58" s="17" t="s">
        <v>211</v>
      </c>
      <c r="D58" s="17" t="s">
        <v>82</v>
      </c>
      <c r="E58" s="18">
        <v>44170</v>
      </c>
      <c r="F58" s="17" t="s">
        <v>212</v>
      </c>
      <c r="G58" s="17" t="s">
        <v>82</v>
      </c>
      <c r="H58" s="17" t="s">
        <v>213</v>
      </c>
      <c r="I58">
        <f t="shared" si="0"/>
        <v>0</v>
      </c>
      <c r="J58">
        <f t="shared" si="1"/>
        <v>1</v>
      </c>
      <c r="K58" s="14">
        <f t="shared" si="2"/>
        <v>7.3972602739726029E-2</v>
      </c>
      <c r="L58" s="14">
        <f>'Data &amp; Parameter'!$E$16*'Data &amp; Parameter'!$E$17*('Data &amp; Parameter'!$E$18+'Data &amp; Parameter'!$E$19)*'Data &amp; Parameter'!$E$20*'Data &amp; Parameter'!$E$28*K58</f>
        <v>0.30243670374933834</v>
      </c>
      <c r="M58">
        <f t="shared" si="3"/>
        <v>0</v>
      </c>
      <c r="N58">
        <f t="shared" si="4"/>
        <v>1</v>
      </c>
      <c r="O58" s="14">
        <f t="shared" si="5"/>
        <v>7.3972602739726029E-2</v>
      </c>
      <c r="P58" s="14">
        <f>'Data &amp; Parameter'!$E$16*'Data &amp; Parameter'!$E$17*('Data &amp; Parameter'!$E$18+'Data &amp; Parameter'!$E$19)*'Data &amp; Parameter'!$E$20*'Data &amp; Parameter'!$E$28*O58</f>
        <v>0.30243670374933834</v>
      </c>
      <c r="Q58" s="14">
        <f t="shared" si="6"/>
        <v>0.60487340749867669</v>
      </c>
    </row>
    <row r="59" spans="1:17" ht="15.75" customHeight="1" x14ac:dyDescent="0.3">
      <c r="A59" s="17">
        <v>52</v>
      </c>
      <c r="B59" s="18">
        <v>44170</v>
      </c>
      <c r="C59" s="17" t="s">
        <v>214</v>
      </c>
      <c r="D59" s="17" t="s">
        <v>82</v>
      </c>
      <c r="E59" s="18">
        <v>44170</v>
      </c>
      <c r="F59" s="17" t="s">
        <v>215</v>
      </c>
      <c r="G59" s="17" t="s">
        <v>82</v>
      </c>
      <c r="H59" s="17" t="s">
        <v>216</v>
      </c>
      <c r="I59">
        <f t="shared" si="0"/>
        <v>0</v>
      </c>
      <c r="J59">
        <f t="shared" si="1"/>
        <v>1</v>
      </c>
      <c r="K59" s="14">
        <f t="shared" si="2"/>
        <v>7.3972602739726029E-2</v>
      </c>
      <c r="L59" s="14">
        <f>'Data &amp; Parameter'!$E$16*'Data &amp; Parameter'!$E$17*('Data &amp; Parameter'!$E$18+'Data &amp; Parameter'!$E$19)*'Data &amp; Parameter'!$E$20*'Data &amp; Parameter'!$E$28*K59</f>
        <v>0.30243670374933834</v>
      </c>
      <c r="M59">
        <f t="shared" si="3"/>
        <v>0</v>
      </c>
      <c r="N59">
        <f t="shared" si="4"/>
        <v>1</v>
      </c>
      <c r="O59" s="14">
        <f t="shared" si="5"/>
        <v>7.3972602739726029E-2</v>
      </c>
      <c r="P59" s="14">
        <f>'Data &amp; Parameter'!$E$16*'Data &amp; Parameter'!$E$17*('Data &amp; Parameter'!$E$18+'Data &amp; Parameter'!$E$19)*'Data &amp; Parameter'!$E$20*'Data &amp; Parameter'!$E$28*O59</f>
        <v>0.30243670374933834</v>
      </c>
      <c r="Q59" s="14">
        <f t="shared" si="6"/>
        <v>0.60487340749867669</v>
      </c>
    </row>
    <row r="60" spans="1:17" ht="15.75" customHeight="1" x14ac:dyDescent="0.3">
      <c r="A60" s="17">
        <v>53</v>
      </c>
      <c r="B60" s="18">
        <v>44170</v>
      </c>
      <c r="C60" s="17" t="s">
        <v>217</v>
      </c>
      <c r="D60" s="17" t="s">
        <v>82</v>
      </c>
      <c r="E60" s="18">
        <v>44170</v>
      </c>
      <c r="F60" s="17" t="s">
        <v>218</v>
      </c>
      <c r="G60" s="17" t="s">
        <v>82</v>
      </c>
      <c r="H60" s="17" t="s">
        <v>219</v>
      </c>
      <c r="I60">
        <f t="shared" si="0"/>
        <v>0</v>
      </c>
      <c r="J60">
        <f t="shared" si="1"/>
        <v>1</v>
      </c>
      <c r="K60" s="14">
        <f t="shared" si="2"/>
        <v>7.3972602739726029E-2</v>
      </c>
      <c r="L60" s="14">
        <f>'Data &amp; Parameter'!$E$16*'Data &amp; Parameter'!$E$17*('Data &amp; Parameter'!$E$18+'Data &amp; Parameter'!$E$19)*'Data &amp; Parameter'!$E$20*'Data &amp; Parameter'!$E$28*K60</f>
        <v>0.30243670374933834</v>
      </c>
      <c r="M60">
        <f t="shared" si="3"/>
        <v>0</v>
      </c>
      <c r="N60">
        <f t="shared" si="4"/>
        <v>1</v>
      </c>
      <c r="O60" s="14">
        <f t="shared" si="5"/>
        <v>7.3972602739726029E-2</v>
      </c>
      <c r="P60" s="14">
        <f>'Data &amp; Parameter'!$E$16*'Data &amp; Parameter'!$E$17*('Data &amp; Parameter'!$E$18+'Data &amp; Parameter'!$E$19)*'Data &amp; Parameter'!$E$20*'Data &amp; Parameter'!$E$28*O60</f>
        <v>0.30243670374933834</v>
      </c>
      <c r="Q60" s="14">
        <f t="shared" si="6"/>
        <v>0.60487340749867669</v>
      </c>
    </row>
    <row r="61" spans="1:17" ht="15.75" customHeight="1" x14ac:dyDescent="0.3">
      <c r="A61" s="17">
        <v>54</v>
      </c>
      <c r="B61" s="18">
        <v>44170</v>
      </c>
      <c r="C61" s="17" t="s">
        <v>220</v>
      </c>
      <c r="D61" s="17" t="s">
        <v>82</v>
      </c>
      <c r="E61" s="18">
        <v>44170</v>
      </c>
      <c r="F61" s="17" t="s">
        <v>221</v>
      </c>
      <c r="G61" s="17" t="s">
        <v>82</v>
      </c>
      <c r="H61" s="17" t="s">
        <v>222</v>
      </c>
      <c r="I61">
        <f t="shared" si="0"/>
        <v>0</v>
      </c>
      <c r="J61">
        <f t="shared" si="1"/>
        <v>1</v>
      </c>
      <c r="K61" s="14">
        <f t="shared" si="2"/>
        <v>7.3972602739726029E-2</v>
      </c>
      <c r="L61" s="14">
        <f>'Data &amp; Parameter'!$E$16*'Data &amp; Parameter'!$E$17*('Data &amp; Parameter'!$E$18+'Data &amp; Parameter'!$E$19)*'Data &amp; Parameter'!$E$20*'Data &amp; Parameter'!$E$28*K61</f>
        <v>0.30243670374933834</v>
      </c>
      <c r="M61">
        <f t="shared" si="3"/>
        <v>0</v>
      </c>
      <c r="N61">
        <f t="shared" si="4"/>
        <v>1</v>
      </c>
      <c r="O61" s="14">
        <f t="shared" si="5"/>
        <v>7.3972602739726029E-2</v>
      </c>
      <c r="P61" s="14">
        <f>'Data &amp; Parameter'!$E$16*'Data &amp; Parameter'!$E$17*('Data &amp; Parameter'!$E$18+'Data &amp; Parameter'!$E$19)*'Data &amp; Parameter'!$E$20*'Data &amp; Parameter'!$E$28*O61</f>
        <v>0.30243670374933834</v>
      </c>
      <c r="Q61" s="14">
        <f t="shared" si="6"/>
        <v>0.60487340749867669</v>
      </c>
    </row>
    <row r="62" spans="1:17" ht="15.75" customHeight="1" x14ac:dyDescent="0.3">
      <c r="A62" s="17">
        <v>55</v>
      </c>
      <c r="B62" s="18">
        <v>44170</v>
      </c>
      <c r="C62" s="17" t="s">
        <v>223</v>
      </c>
      <c r="D62" s="17" t="s">
        <v>82</v>
      </c>
      <c r="E62" s="18">
        <v>44170</v>
      </c>
      <c r="F62" s="17" t="s">
        <v>224</v>
      </c>
      <c r="G62" s="17" t="s">
        <v>82</v>
      </c>
      <c r="H62" s="17" t="s">
        <v>210</v>
      </c>
      <c r="I62">
        <f t="shared" si="0"/>
        <v>0</v>
      </c>
      <c r="J62">
        <f t="shared" si="1"/>
        <v>1</v>
      </c>
      <c r="K62" s="14">
        <f t="shared" si="2"/>
        <v>7.3972602739726029E-2</v>
      </c>
      <c r="L62" s="14">
        <f>'Data &amp; Parameter'!$E$16*'Data &amp; Parameter'!$E$17*('Data &amp; Parameter'!$E$18+'Data &amp; Parameter'!$E$19)*'Data &amp; Parameter'!$E$20*'Data &amp; Parameter'!$E$28*K62</f>
        <v>0.30243670374933834</v>
      </c>
      <c r="M62">
        <f t="shared" si="3"/>
        <v>0</v>
      </c>
      <c r="N62">
        <f t="shared" si="4"/>
        <v>1</v>
      </c>
      <c r="O62" s="14">
        <f t="shared" si="5"/>
        <v>7.3972602739726029E-2</v>
      </c>
      <c r="P62" s="14">
        <f>'Data &amp; Parameter'!$E$16*'Data &amp; Parameter'!$E$17*('Data &amp; Parameter'!$E$18+'Data &amp; Parameter'!$E$19)*'Data &amp; Parameter'!$E$20*'Data &amp; Parameter'!$E$28*O62</f>
        <v>0.30243670374933834</v>
      </c>
      <c r="Q62" s="14">
        <f t="shared" si="6"/>
        <v>0.60487340749867669</v>
      </c>
    </row>
    <row r="63" spans="1:17" ht="15.75" customHeight="1" x14ac:dyDescent="0.3">
      <c r="A63" s="17">
        <v>56</v>
      </c>
      <c r="B63" s="18">
        <v>44170</v>
      </c>
      <c r="C63" s="17" t="s">
        <v>225</v>
      </c>
      <c r="D63" s="17" t="s">
        <v>82</v>
      </c>
      <c r="E63" s="18">
        <v>44170</v>
      </c>
      <c r="F63" s="17" t="s">
        <v>226</v>
      </c>
      <c r="G63" s="17" t="s">
        <v>82</v>
      </c>
      <c r="H63" s="17" t="s">
        <v>227</v>
      </c>
      <c r="I63">
        <f t="shared" si="0"/>
        <v>0</v>
      </c>
      <c r="J63">
        <f t="shared" si="1"/>
        <v>1</v>
      </c>
      <c r="K63" s="14">
        <f t="shared" si="2"/>
        <v>7.3972602739726029E-2</v>
      </c>
      <c r="L63" s="14">
        <f>'Data &amp; Parameter'!$E$16*'Data &amp; Parameter'!$E$17*('Data &amp; Parameter'!$E$18+'Data &amp; Parameter'!$E$19)*'Data &amp; Parameter'!$E$20*'Data &amp; Parameter'!$E$28*K63</f>
        <v>0.30243670374933834</v>
      </c>
      <c r="M63">
        <f t="shared" si="3"/>
        <v>0</v>
      </c>
      <c r="N63">
        <f t="shared" si="4"/>
        <v>1</v>
      </c>
      <c r="O63" s="14">
        <f t="shared" si="5"/>
        <v>7.3972602739726029E-2</v>
      </c>
      <c r="P63" s="14">
        <f>'Data &amp; Parameter'!$E$16*'Data &amp; Parameter'!$E$17*('Data &amp; Parameter'!$E$18+'Data &amp; Parameter'!$E$19)*'Data &amp; Parameter'!$E$20*'Data &amp; Parameter'!$E$28*O63</f>
        <v>0.30243670374933834</v>
      </c>
      <c r="Q63" s="14">
        <f t="shared" si="6"/>
        <v>0.60487340749867669</v>
      </c>
    </row>
    <row r="64" spans="1:17" ht="15.75" customHeight="1" x14ac:dyDescent="0.3">
      <c r="A64" s="17">
        <v>57</v>
      </c>
      <c r="B64" s="18">
        <v>44170</v>
      </c>
      <c r="C64" s="17" t="s">
        <v>228</v>
      </c>
      <c r="D64" s="17" t="s">
        <v>82</v>
      </c>
      <c r="E64" s="18">
        <v>44170</v>
      </c>
      <c r="F64" s="17" t="s">
        <v>229</v>
      </c>
      <c r="G64" s="17" t="s">
        <v>82</v>
      </c>
      <c r="H64" s="17" t="s">
        <v>230</v>
      </c>
      <c r="I64">
        <f t="shared" si="0"/>
        <v>0</v>
      </c>
      <c r="J64">
        <f t="shared" si="1"/>
        <v>1</v>
      </c>
      <c r="K64" s="14">
        <f t="shared" si="2"/>
        <v>7.3972602739726029E-2</v>
      </c>
      <c r="L64" s="14">
        <f>'Data &amp; Parameter'!$E$16*'Data &amp; Parameter'!$E$17*('Data &amp; Parameter'!$E$18+'Data &amp; Parameter'!$E$19)*'Data &amp; Parameter'!$E$20*'Data &amp; Parameter'!$E$28*K64</f>
        <v>0.30243670374933834</v>
      </c>
      <c r="M64">
        <f t="shared" si="3"/>
        <v>0</v>
      </c>
      <c r="N64">
        <f t="shared" si="4"/>
        <v>1</v>
      </c>
      <c r="O64" s="14">
        <f t="shared" si="5"/>
        <v>7.3972602739726029E-2</v>
      </c>
      <c r="P64" s="14">
        <f>'Data &amp; Parameter'!$E$16*'Data &amp; Parameter'!$E$17*('Data &amp; Parameter'!$E$18+'Data &amp; Parameter'!$E$19)*'Data &amp; Parameter'!$E$20*'Data &amp; Parameter'!$E$28*O64</f>
        <v>0.30243670374933834</v>
      </c>
      <c r="Q64" s="14">
        <f t="shared" si="6"/>
        <v>0.60487340749867669</v>
      </c>
    </row>
    <row r="65" spans="1:17" ht="15.75" customHeight="1" x14ac:dyDescent="0.3">
      <c r="A65" s="17">
        <v>58</v>
      </c>
      <c r="B65" s="18">
        <v>44170</v>
      </c>
      <c r="C65" s="17" t="s">
        <v>231</v>
      </c>
      <c r="D65" s="17" t="s">
        <v>82</v>
      </c>
      <c r="E65" s="18">
        <v>44170</v>
      </c>
      <c r="F65" s="17" t="s">
        <v>232</v>
      </c>
      <c r="G65" s="17" t="s">
        <v>82</v>
      </c>
      <c r="H65" s="17" t="s">
        <v>233</v>
      </c>
      <c r="I65">
        <f t="shared" si="0"/>
        <v>0</v>
      </c>
      <c r="J65">
        <f t="shared" si="1"/>
        <v>1</v>
      </c>
      <c r="K65" s="14">
        <f t="shared" si="2"/>
        <v>7.3972602739726029E-2</v>
      </c>
      <c r="L65" s="14">
        <f>'Data &amp; Parameter'!$E$16*'Data &amp; Parameter'!$E$17*('Data &amp; Parameter'!$E$18+'Data &amp; Parameter'!$E$19)*'Data &amp; Parameter'!$E$20*'Data &amp; Parameter'!$E$28*K65</f>
        <v>0.30243670374933834</v>
      </c>
      <c r="M65">
        <f t="shared" si="3"/>
        <v>0</v>
      </c>
      <c r="N65">
        <f t="shared" si="4"/>
        <v>1</v>
      </c>
      <c r="O65" s="14">
        <f t="shared" si="5"/>
        <v>7.3972602739726029E-2</v>
      </c>
      <c r="P65" s="14">
        <f>'Data &amp; Parameter'!$E$16*'Data &amp; Parameter'!$E$17*('Data &amp; Parameter'!$E$18+'Data &amp; Parameter'!$E$19)*'Data &amp; Parameter'!$E$20*'Data &amp; Parameter'!$E$28*O65</f>
        <v>0.30243670374933834</v>
      </c>
      <c r="Q65" s="14">
        <f t="shared" si="6"/>
        <v>0.60487340749867669</v>
      </c>
    </row>
    <row r="66" spans="1:17" ht="15.75" customHeight="1" x14ac:dyDescent="0.3">
      <c r="A66" s="17">
        <v>59</v>
      </c>
      <c r="B66" s="18">
        <v>44170</v>
      </c>
      <c r="C66" s="17" t="s">
        <v>234</v>
      </c>
      <c r="D66" s="17" t="s">
        <v>82</v>
      </c>
      <c r="E66" s="18">
        <v>44170</v>
      </c>
      <c r="F66" s="17" t="s">
        <v>235</v>
      </c>
      <c r="G66" s="17" t="s">
        <v>82</v>
      </c>
      <c r="H66" s="17" t="s">
        <v>236</v>
      </c>
      <c r="I66">
        <f t="shared" si="0"/>
        <v>0</v>
      </c>
      <c r="J66">
        <f t="shared" si="1"/>
        <v>1</v>
      </c>
      <c r="K66" s="14">
        <f t="shared" si="2"/>
        <v>7.3972602739726029E-2</v>
      </c>
      <c r="L66" s="14">
        <f>'Data &amp; Parameter'!$E$16*'Data &amp; Parameter'!$E$17*('Data &amp; Parameter'!$E$18+'Data &amp; Parameter'!$E$19)*'Data &amp; Parameter'!$E$20*'Data &amp; Parameter'!$E$28*K66</f>
        <v>0.30243670374933834</v>
      </c>
      <c r="M66">
        <f t="shared" si="3"/>
        <v>0</v>
      </c>
      <c r="N66">
        <f t="shared" si="4"/>
        <v>1</v>
      </c>
      <c r="O66" s="14">
        <f t="shared" si="5"/>
        <v>7.3972602739726029E-2</v>
      </c>
      <c r="P66" s="14">
        <f>'Data &amp; Parameter'!$E$16*'Data &amp; Parameter'!$E$17*('Data &amp; Parameter'!$E$18+'Data &amp; Parameter'!$E$19)*'Data &amp; Parameter'!$E$20*'Data &amp; Parameter'!$E$28*O66</f>
        <v>0.30243670374933834</v>
      </c>
      <c r="Q66" s="14">
        <f t="shared" si="6"/>
        <v>0.60487340749867669</v>
      </c>
    </row>
    <row r="67" spans="1:17" ht="15.75" customHeight="1" x14ac:dyDescent="0.3">
      <c r="A67" s="17">
        <v>60</v>
      </c>
      <c r="B67" s="18">
        <v>44170</v>
      </c>
      <c r="C67" s="17" t="s">
        <v>237</v>
      </c>
      <c r="D67" s="17" t="s">
        <v>82</v>
      </c>
      <c r="E67" s="18">
        <v>44170</v>
      </c>
      <c r="F67" s="17" t="s">
        <v>238</v>
      </c>
      <c r="G67" s="17" t="s">
        <v>82</v>
      </c>
      <c r="H67" s="17" t="s">
        <v>239</v>
      </c>
      <c r="I67">
        <f t="shared" si="0"/>
        <v>0</v>
      </c>
      <c r="J67">
        <f t="shared" si="1"/>
        <v>1</v>
      </c>
      <c r="K67" s="14">
        <f t="shared" si="2"/>
        <v>7.3972602739726029E-2</v>
      </c>
      <c r="L67" s="14">
        <f>'Data &amp; Parameter'!$E$16*'Data &amp; Parameter'!$E$17*('Data &amp; Parameter'!$E$18+'Data &amp; Parameter'!$E$19)*'Data &amp; Parameter'!$E$20*'Data &amp; Parameter'!$E$28*K67</f>
        <v>0.30243670374933834</v>
      </c>
      <c r="M67">
        <f t="shared" si="3"/>
        <v>0</v>
      </c>
      <c r="N67">
        <f t="shared" si="4"/>
        <v>1</v>
      </c>
      <c r="O67" s="14">
        <f t="shared" si="5"/>
        <v>7.3972602739726029E-2</v>
      </c>
      <c r="P67" s="14">
        <f>'Data &amp; Parameter'!$E$16*'Data &amp; Parameter'!$E$17*('Data &amp; Parameter'!$E$18+'Data &amp; Parameter'!$E$19)*'Data &amp; Parameter'!$E$20*'Data &amp; Parameter'!$E$28*O67</f>
        <v>0.30243670374933834</v>
      </c>
      <c r="Q67" s="14">
        <f t="shared" si="6"/>
        <v>0.60487340749867669</v>
      </c>
    </row>
    <row r="68" spans="1:17" ht="15.75" customHeight="1" x14ac:dyDescent="0.3">
      <c r="A68" s="17">
        <v>61</v>
      </c>
      <c r="B68" s="18">
        <v>44170</v>
      </c>
      <c r="C68" s="17" t="s">
        <v>240</v>
      </c>
      <c r="D68" s="17" t="s">
        <v>82</v>
      </c>
      <c r="E68" s="18">
        <v>44170</v>
      </c>
      <c r="F68" s="17" t="s">
        <v>241</v>
      </c>
      <c r="G68" s="17" t="s">
        <v>82</v>
      </c>
      <c r="H68" s="17" t="s">
        <v>233</v>
      </c>
      <c r="I68">
        <f t="shared" si="0"/>
        <v>0</v>
      </c>
      <c r="J68">
        <f t="shared" si="1"/>
        <v>1</v>
      </c>
      <c r="K68" s="14">
        <f t="shared" si="2"/>
        <v>7.3972602739726029E-2</v>
      </c>
      <c r="L68" s="14">
        <f>'Data &amp; Parameter'!$E$16*'Data &amp; Parameter'!$E$17*('Data &amp; Parameter'!$E$18+'Data &amp; Parameter'!$E$19)*'Data &amp; Parameter'!$E$20*'Data &amp; Parameter'!$E$28*K68</f>
        <v>0.30243670374933834</v>
      </c>
      <c r="M68">
        <f t="shared" si="3"/>
        <v>0</v>
      </c>
      <c r="N68">
        <f t="shared" si="4"/>
        <v>1</v>
      </c>
      <c r="O68" s="14">
        <f t="shared" si="5"/>
        <v>7.3972602739726029E-2</v>
      </c>
      <c r="P68" s="14">
        <f>'Data &amp; Parameter'!$E$16*'Data &amp; Parameter'!$E$17*('Data &amp; Parameter'!$E$18+'Data &amp; Parameter'!$E$19)*'Data &amp; Parameter'!$E$20*'Data &amp; Parameter'!$E$28*O68</f>
        <v>0.30243670374933834</v>
      </c>
      <c r="Q68" s="14">
        <f t="shared" si="6"/>
        <v>0.60487340749867669</v>
      </c>
    </row>
    <row r="69" spans="1:17" ht="15.75" customHeight="1" x14ac:dyDescent="0.3">
      <c r="A69" s="17">
        <v>62</v>
      </c>
      <c r="B69" s="18">
        <v>44173</v>
      </c>
      <c r="C69" s="17" t="s">
        <v>242</v>
      </c>
      <c r="D69" s="17" t="s">
        <v>82</v>
      </c>
      <c r="E69" s="18">
        <v>44173</v>
      </c>
      <c r="F69" s="17" t="s">
        <v>243</v>
      </c>
      <c r="G69" s="17" t="s">
        <v>82</v>
      </c>
      <c r="H69" s="17" t="s">
        <v>191</v>
      </c>
      <c r="I69">
        <f t="shared" si="0"/>
        <v>0</v>
      </c>
      <c r="J69">
        <f t="shared" si="1"/>
        <v>1</v>
      </c>
      <c r="K69" s="14">
        <f t="shared" si="2"/>
        <v>6.575342465753424E-2</v>
      </c>
      <c r="L69" s="14">
        <f>'Data &amp; Parameter'!$E$16*'Data &amp; Parameter'!$E$17*('Data &amp; Parameter'!$E$18+'Data &amp; Parameter'!$E$19)*'Data &amp; Parameter'!$E$20*'Data &amp; Parameter'!$E$28*K69</f>
        <v>0.2688326255549674</v>
      </c>
      <c r="M69">
        <f t="shared" si="3"/>
        <v>0</v>
      </c>
      <c r="N69">
        <f t="shared" si="4"/>
        <v>1</v>
      </c>
      <c r="O69" s="14">
        <f t="shared" si="5"/>
        <v>6.575342465753424E-2</v>
      </c>
      <c r="P69" s="14">
        <f>'Data &amp; Parameter'!$E$16*'Data &amp; Parameter'!$E$17*('Data &amp; Parameter'!$E$18+'Data &amp; Parameter'!$E$19)*'Data &amp; Parameter'!$E$20*'Data &amp; Parameter'!$E$28*O69</f>
        <v>0.2688326255549674</v>
      </c>
      <c r="Q69" s="14">
        <f t="shared" si="6"/>
        <v>0.53766525110993479</v>
      </c>
    </row>
    <row r="70" spans="1:17" ht="15.75" customHeight="1" x14ac:dyDescent="0.3">
      <c r="A70" s="17">
        <v>63</v>
      </c>
      <c r="B70" s="18">
        <v>44173</v>
      </c>
      <c r="C70" s="17" t="s">
        <v>244</v>
      </c>
      <c r="D70" s="17" t="s">
        <v>82</v>
      </c>
      <c r="E70" s="18">
        <v>44173</v>
      </c>
      <c r="F70" s="17" t="s">
        <v>245</v>
      </c>
      <c r="G70" s="17" t="s">
        <v>82</v>
      </c>
      <c r="H70" s="17" t="s">
        <v>246</v>
      </c>
      <c r="I70">
        <f t="shared" si="0"/>
        <v>0</v>
      </c>
      <c r="J70">
        <f t="shared" si="1"/>
        <v>1</v>
      </c>
      <c r="K70" s="14">
        <f t="shared" si="2"/>
        <v>6.575342465753424E-2</v>
      </c>
      <c r="L70" s="14">
        <f>'Data &amp; Parameter'!$E$16*'Data &amp; Parameter'!$E$17*('Data &amp; Parameter'!$E$18+'Data &amp; Parameter'!$E$19)*'Data &amp; Parameter'!$E$20*'Data &amp; Parameter'!$E$28*K70</f>
        <v>0.2688326255549674</v>
      </c>
      <c r="M70">
        <f t="shared" si="3"/>
        <v>0</v>
      </c>
      <c r="N70">
        <f t="shared" si="4"/>
        <v>1</v>
      </c>
      <c r="O70" s="14">
        <f t="shared" si="5"/>
        <v>6.575342465753424E-2</v>
      </c>
      <c r="P70" s="14">
        <f>'Data &amp; Parameter'!$E$16*'Data &amp; Parameter'!$E$17*('Data &amp; Parameter'!$E$18+'Data &amp; Parameter'!$E$19)*'Data &amp; Parameter'!$E$20*'Data &amp; Parameter'!$E$28*O70</f>
        <v>0.2688326255549674</v>
      </c>
      <c r="Q70" s="14">
        <f t="shared" si="6"/>
        <v>0.53766525110993479</v>
      </c>
    </row>
    <row r="71" spans="1:17" ht="15.75" customHeight="1" x14ac:dyDescent="0.3">
      <c r="A71" s="17">
        <v>64</v>
      </c>
      <c r="B71" s="18">
        <v>44173</v>
      </c>
      <c r="C71" s="17" t="s">
        <v>247</v>
      </c>
      <c r="D71" s="17" t="s">
        <v>82</v>
      </c>
      <c r="E71" s="18">
        <v>44173</v>
      </c>
      <c r="F71" s="17" t="s">
        <v>248</v>
      </c>
      <c r="G71" s="17" t="s">
        <v>82</v>
      </c>
      <c r="H71" s="17" t="s">
        <v>249</v>
      </c>
      <c r="I71">
        <f t="shared" si="0"/>
        <v>0</v>
      </c>
      <c r="J71">
        <f t="shared" si="1"/>
        <v>1</v>
      </c>
      <c r="K71" s="14">
        <f t="shared" si="2"/>
        <v>6.575342465753424E-2</v>
      </c>
      <c r="L71" s="14">
        <f>'Data &amp; Parameter'!$E$16*'Data &amp; Parameter'!$E$17*('Data &amp; Parameter'!$E$18+'Data &amp; Parameter'!$E$19)*'Data &amp; Parameter'!$E$20*'Data &amp; Parameter'!$E$28*K71</f>
        <v>0.2688326255549674</v>
      </c>
      <c r="M71">
        <f t="shared" si="3"/>
        <v>0</v>
      </c>
      <c r="N71">
        <f t="shared" si="4"/>
        <v>1</v>
      </c>
      <c r="O71" s="14">
        <f t="shared" si="5"/>
        <v>6.575342465753424E-2</v>
      </c>
      <c r="P71" s="14">
        <f>'Data &amp; Parameter'!$E$16*'Data &amp; Parameter'!$E$17*('Data &amp; Parameter'!$E$18+'Data &amp; Parameter'!$E$19)*'Data &amp; Parameter'!$E$20*'Data &amp; Parameter'!$E$28*O71</f>
        <v>0.2688326255549674</v>
      </c>
      <c r="Q71" s="14">
        <f t="shared" si="6"/>
        <v>0.53766525110993479</v>
      </c>
    </row>
    <row r="72" spans="1:17" ht="15.75" customHeight="1" x14ac:dyDescent="0.3">
      <c r="A72" s="17">
        <v>65</v>
      </c>
      <c r="B72" s="18">
        <v>44173</v>
      </c>
      <c r="C72" s="17" t="s">
        <v>250</v>
      </c>
      <c r="D72" s="17" t="s">
        <v>82</v>
      </c>
      <c r="E72" s="18">
        <v>44173</v>
      </c>
      <c r="F72" s="17" t="s">
        <v>251</v>
      </c>
      <c r="G72" s="17" t="s">
        <v>82</v>
      </c>
      <c r="H72" s="17" t="s">
        <v>249</v>
      </c>
      <c r="I72">
        <f t="shared" ref="I72:I135" si="7">ROUNDUP(IF(B72&gt;$D$4,0,($D$4-B72+1)/365),0)</f>
        <v>0</v>
      </c>
      <c r="J72">
        <f t="shared" ref="J72:J135" si="8">ROUNDUP(IF(B72&gt;$D$5,0,($D$5-B72+1)/365),0)</f>
        <v>1</v>
      </c>
      <c r="K72" s="14">
        <f t="shared" ref="K72:K135" si="9">IF(OR(I72=1,J72=1),IF(B72+364&lt;=$D$5,(B72+364-$D$4+1)/365,IF(B72&gt;$D$4,($D$5-B72+1)/365,$D$6/365)),0)</f>
        <v>6.575342465753424E-2</v>
      </c>
      <c r="L72" s="14">
        <f>'Data &amp; Parameter'!$E$16*'Data &amp; Parameter'!$E$17*('Data &amp; Parameter'!$E$18+'Data &amp; Parameter'!$E$19)*'Data &amp; Parameter'!$E$20*'Data &amp; Parameter'!$E$28*K72</f>
        <v>0.2688326255549674</v>
      </c>
      <c r="M72">
        <f t="shared" ref="M72:M135" si="10">ROUNDUP(IF(E72&gt;$D$4,0,($D$4-E72+1)/365),0)</f>
        <v>0</v>
      </c>
      <c r="N72">
        <f t="shared" ref="N72:N135" si="11">ROUNDUP(IF(E72&gt;$D$5,0,($D$5-E72+1)/365),0)</f>
        <v>1</v>
      </c>
      <c r="O72" s="14">
        <f t="shared" ref="O72:O135" si="12">IF(OR(M72=1,N72=1),IF(E72+364&lt;=$D$5,(E72+364-$D$4+1)/365,IF(E72&gt;$D$4,($D$5-E72+1)/365,$D$6/365)),0)</f>
        <v>6.575342465753424E-2</v>
      </c>
      <c r="P72" s="14">
        <f>'Data &amp; Parameter'!$E$16*'Data &amp; Parameter'!$E$17*('Data &amp; Parameter'!$E$18+'Data &amp; Parameter'!$E$19)*'Data &amp; Parameter'!$E$20*'Data &amp; Parameter'!$E$28*O72</f>
        <v>0.2688326255549674</v>
      </c>
      <c r="Q72" s="14">
        <f t="shared" si="6"/>
        <v>0.53766525110993479</v>
      </c>
    </row>
    <row r="73" spans="1:17" ht="15.75" customHeight="1" x14ac:dyDescent="0.3">
      <c r="A73" s="17">
        <v>66</v>
      </c>
      <c r="B73" s="18">
        <v>44173</v>
      </c>
      <c r="C73" s="17" t="s">
        <v>252</v>
      </c>
      <c r="D73" s="17" t="s">
        <v>82</v>
      </c>
      <c r="E73" s="18">
        <v>44173</v>
      </c>
      <c r="F73" s="17" t="s">
        <v>253</v>
      </c>
      <c r="G73" s="17" t="s">
        <v>82</v>
      </c>
      <c r="H73" s="17" t="s">
        <v>249</v>
      </c>
      <c r="I73">
        <f t="shared" si="7"/>
        <v>0</v>
      </c>
      <c r="J73">
        <f t="shared" si="8"/>
        <v>1</v>
      </c>
      <c r="K73" s="14">
        <f t="shared" si="9"/>
        <v>6.575342465753424E-2</v>
      </c>
      <c r="L73" s="14">
        <f>'Data &amp; Parameter'!$E$16*'Data &amp; Parameter'!$E$17*('Data &amp; Parameter'!$E$18+'Data &amp; Parameter'!$E$19)*'Data &amp; Parameter'!$E$20*'Data &amp; Parameter'!$E$28*K73</f>
        <v>0.2688326255549674</v>
      </c>
      <c r="M73">
        <f t="shared" si="10"/>
        <v>0</v>
      </c>
      <c r="N73">
        <f t="shared" si="11"/>
        <v>1</v>
      </c>
      <c r="O73" s="14">
        <f t="shared" si="12"/>
        <v>6.575342465753424E-2</v>
      </c>
      <c r="P73" s="14">
        <f>'Data &amp; Parameter'!$E$16*'Data &amp; Parameter'!$E$17*('Data &amp; Parameter'!$E$18+'Data &amp; Parameter'!$E$19)*'Data &amp; Parameter'!$E$20*'Data &amp; Parameter'!$E$28*O73</f>
        <v>0.2688326255549674</v>
      </c>
      <c r="Q73" s="14">
        <f t="shared" ref="Q73:Q136" si="13">L73+P73</f>
        <v>0.53766525110993479</v>
      </c>
    </row>
    <row r="74" spans="1:17" ht="15.75" customHeight="1" x14ac:dyDescent="0.3">
      <c r="A74" s="17">
        <v>67</v>
      </c>
      <c r="B74" s="18">
        <v>44173</v>
      </c>
      <c r="C74" s="17" t="s">
        <v>254</v>
      </c>
      <c r="D74" s="17" t="s">
        <v>82</v>
      </c>
      <c r="E74" s="18">
        <v>44173</v>
      </c>
      <c r="F74" s="17" t="s">
        <v>255</v>
      </c>
      <c r="G74" s="17" t="s">
        <v>82</v>
      </c>
      <c r="H74" s="17" t="s">
        <v>148</v>
      </c>
      <c r="I74">
        <f t="shared" si="7"/>
        <v>0</v>
      </c>
      <c r="J74">
        <f t="shared" si="8"/>
        <v>1</v>
      </c>
      <c r="K74" s="14">
        <f t="shared" si="9"/>
        <v>6.575342465753424E-2</v>
      </c>
      <c r="L74" s="14">
        <f>'Data &amp; Parameter'!$E$16*'Data &amp; Parameter'!$E$17*('Data &amp; Parameter'!$E$18+'Data &amp; Parameter'!$E$19)*'Data &amp; Parameter'!$E$20*'Data &amp; Parameter'!$E$28*K74</f>
        <v>0.2688326255549674</v>
      </c>
      <c r="M74">
        <f t="shared" si="10"/>
        <v>0</v>
      </c>
      <c r="N74">
        <f t="shared" si="11"/>
        <v>1</v>
      </c>
      <c r="O74" s="14">
        <f t="shared" si="12"/>
        <v>6.575342465753424E-2</v>
      </c>
      <c r="P74" s="14">
        <f>'Data &amp; Parameter'!$E$16*'Data &amp; Parameter'!$E$17*('Data &amp; Parameter'!$E$18+'Data &amp; Parameter'!$E$19)*'Data &amp; Parameter'!$E$20*'Data &amp; Parameter'!$E$28*O74</f>
        <v>0.2688326255549674</v>
      </c>
      <c r="Q74" s="14">
        <f t="shared" si="13"/>
        <v>0.53766525110993479</v>
      </c>
    </row>
    <row r="75" spans="1:17" ht="15.75" customHeight="1" x14ac:dyDescent="0.3">
      <c r="A75" s="17">
        <v>68</v>
      </c>
      <c r="B75" s="18">
        <v>44173</v>
      </c>
      <c r="C75" s="17" t="s">
        <v>256</v>
      </c>
      <c r="D75" s="17" t="s">
        <v>82</v>
      </c>
      <c r="E75" s="18">
        <v>44173</v>
      </c>
      <c r="F75" s="17" t="s">
        <v>257</v>
      </c>
      <c r="G75" s="17" t="s">
        <v>82</v>
      </c>
      <c r="H75" s="17" t="s">
        <v>148</v>
      </c>
      <c r="I75">
        <f t="shared" si="7"/>
        <v>0</v>
      </c>
      <c r="J75">
        <f t="shared" si="8"/>
        <v>1</v>
      </c>
      <c r="K75" s="14">
        <f t="shared" si="9"/>
        <v>6.575342465753424E-2</v>
      </c>
      <c r="L75" s="14">
        <f>'Data &amp; Parameter'!$E$16*'Data &amp; Parameter'!$E$17*('Data &amp; Parameter'!$E$18+'Data &amp; Parameter'!$E$19)*'Data &amp; Parameter'!$E$20*'Data &amp; Parameter'!$E$28*K75</f>
        <v>0.2688326255549674</v>
      </c>
      <c r="M75">
        <f t="shared" si="10"/>
        <v>0</v>
      </c>
      <c r="N75">
        <f t="shared" si="11"/>
        <v>1</v>
      </c>
      <c r="O75" s="14">
        <f t="shared" si="12"/>
        <v>6.575342465753424E-2</v>
      </c>
      <c r="P75" s="14">
        <f>'Data &amp; Parameter'!$E$16*'Data &amp; Parameter'!$E$17*('Data &amp; Parameter'!$E$18+'Data &amp; Parameter'!$E$19)*'Data &amp; Parameter'!$E$20*'Data &amp; Parameter'!$E$28*O75</f>
        <v>0.2688326255549674</v>
      </c>
      <c r="Q75" s="14">
        <f t="shared" si="13"/>
        <v>0.53766525110993479</v>
      </c>
    </row>
    <row r="76" spans="1:17" ht="15.75" customHeight="1" x14ac:dyDescent="0.3">
      <c r="A76" s="17">
        <v>69</v>
      </c>
      <c r="B76" s="18">
        <v>44173</v>
      </c>
      <c r="C76" s="17" t="s">
        <v>258</v>
      </c>
      <c r="D76" s="17" t="s">
        <v>82</v>
      </c>
      <c r="E76" s="18">
        <v>44173</v>
      </c>
      <c r="F76" s="17" t="s">
        <v>259</v>
      </c>
      <c r="G76" s="17" t="s">
        <v>82</v>
      </c>
      <c r="H76" s="17" t="s">
        <v>148</v>
      </c>
      <c r="I76">
        <f t="shared" si="7"/>
        <v>0</v>
      </c>
      <c r="J76">
        <f t="shared" si="8"/>
        <v>1</v>
      </c>
      <c r="K76" s="14">
        <f t="shared" si="9"/>
        <v>6.575342465753424E-2</v>
      </c>
      <c r="L76" s="14">
        <f>'Data &amp; Parameter'!$E$16*'Data &amp; Parameter'!$E$17*('Data &amp; Parameter'!$E$18+'Data &amp; Parameter'!$E$19)*'Data &amp; Parameter'!$E$20*'Data &amp; Parameter'!$E$28*K76</f>
        <v>0.2688326255549674</v>
      </c>
      <c r="M76">
        <f t="shared" si="10"/>
        <v>0</v>
      </c>
      <c r="N76">
        <f t="shared" si="11"/>
        <v>1</v>
      </c>
      <c r="O76" s="14">
        <f t="shared" si="12"/>
        <v>6.575342465753424E-2</v>
      </c>
      <c r="P76" s="14">
        <f>'Data &amp; Parameter'!$E$16*'Data &amp; Parameter'!$E$17*('Data &amp; Parameter'!$E$18+'Data &amp; Parameter'!$E$19)*'Data &amp; Parameter'!$E$20*'Data &amp; Parameter'!$E$28*O76</f>
        <v>0.2688326255549674</v>
      </c>
      <c r="Q76" s="14">
        <f t="shared" si="13"/>
        <v>0.53766525110993479</v>
      </c>
    </row>
    <row r="77" spans="1:17" ht="15.75" customHeight="1" x14ac:dyDescent="0.3">
      <c r="A77" s="17">
        <v>70</v>
      </c>
      <c r="B77" s="18">
        <v>44173</v>
      </c>
      <c r="C77" s="17" t="s">
        <v>260</v>
      </c>
      <c r="D77" s="17" t="s">
        <v>82</v>
      </c>
      <c r="E77" s="18">
        <v>44173</v>
      </c>
      <c r="F77" s="17" t="s">
        <v>261</v>
      </c>
      <c r="G77" s="17" t="s">
        <v>82</v>
      </c>
      <c r="H77" s="17" t="s">
        <v>262</v>
      </c>
      <c r="I77">
        <f t="shared" si="7"/>
        <v>0</v>
      </c>
      <c r="J77">
        <f t="shared" si="8"/>
        <v>1</v>
      </c>
      <c r="K77" s="14">
        <f t="shared" si="9"/>
        <v>6.575342465753424E-2</v>
      </c>
      <c r="L77" s="14">
        <f>'Data &amp; Parameter'!$E$16*'Data &amp; Parameter'!$E$17*('Data &amp; Parameter'!$E$18+'Data &amp; Parameter'!$E$19)*'Data &amp; Parameter'!$E$20*'Data &amp; Parameter'!$E$28*K77</f>
        <v>0.2688326255549674</v>
      </c>
      <c r="M77">
        <f t="shared" si="10"/>
        <v>0</v>
      </c>
      <c r="N77">
        <f t="shared" si="11"/>
        <v>1</v>
      </c>
      <c r="O77" s="14">
        <f t="shared" si="12"/>
        <v>6.575342465753424E-2</v>
      </c>
      <c r="P77" s="14">
        <f>'Data &amp; Parameter'!$E$16*'Data &amp; Parameter'!$E$17*('Data &amp; Parameter'!$E$18+'Data &amp; Parameter'!$E$19)*'Data &amp; Parameter'!$E$20*'Data &amp; Parameter'!$E$28*O77</f>
        <v>0.2688326255549674</v>
      </c>
      <c r="Q77" s="14">
        <f t="shared" si="13"/>
        <v>0.53766525110993479</v>
      </c>
    </row>
    <row r="78" spans="1:17" ht="15.75" customHeight="1" x14ac:dyDescent="0.3">
      <c r="A78" s="17">
        <v>71</v>
      </c>
      <c r="B78" s="18">
        <v>44173</v>
      </c>
      <c r="C78" s="17" t="s">
        <v>263</v>
      </c>
      <c r="D78" s="17" t="s">
        <v>82</v>
      </c>
      <c r="E78" s="18">
        <v>44173</v>
      </c>
      <c r="F78" s="17" t="s">
        <v>264</v>
      </c>
      <c r="G78" s="17" t="s">
        <v>82</v>
      </c>
      <c r="H78" s="17" t="s">
        <v>265</v>
      </c>
      <c r="I78">
        <f t="shared" si="7"/>
        <v>0</v>
      </c>
      <c r="J78">
        <f t="shared" si="8"/>
        <v>1</v>
      </c>
      <c r="K78" s="14">
        <f t="shared" si="9"/>
        <v>6.575342465753424E-2</v>
      </c>
      <c r="L78" s="14">
        <f>'Data &amp; Parameter'!$E$16*'Data &amp; Parameter'!$E$17*('Data &amp; Parameter'!$E$18+'Data &amp; Parameter'!$E$19)*'Data &amp; Parameter'!$E$20*'Data &amp; Parameter'!$E$28*K78</f>
        <v>0.2688326255549674</v>
      </c>
      <c r="M78">
        <f t="shared" si="10"/>
        <v>0</v>
      </c>
      <c r="N78">
        <f t="shared" si="11"/>
        <v>1</v>
      </c>
      <c r="O78" s="14">
        <f t="shared" si="12"/>
        <v>6.575342465753424E-2</v>
      </c>
      <c r="P78" s="14">
        <f>'Data &amp; Parameter'!$E$16*'Data &amp; Parameter'!$E$17*('Data &amp; Parameter'!$E$18+'Data &amp; Parameter'!$E$19)*'Data &amp; Parameter'!$E$20*'Data &amp; Parameter'!$E$28*O78</f>
        <v>0.2688326255549674</v>
      </c>
      <c r="Q78" s="14">
        <f t="shared" si="13"/>
        <v>0.53766525110993479</v>
      </c>
    </row>
    <row r="79" spans="1:17" ht="15.75" customHeight="1" x14ac:dyDescent="0.3">
      <c r="A79" s="17">
        <v>72</v>
      </c>
      <c r="B79" s="18">
        <v>44173</v>
      </c>
      <c r="C79" s="17" t="s">
        <v>266</v>
      </c>
      <c r="D79" s="17" t="s">
        <v>82</v>
      </c>
      <c r="E79" s="18">
        <v>44173</v>
      </c>
      <c r="F79" s="17" t="s">
        <v>267</v>
      </c>
      <c r="G79" s="17" t="s">
        <v>82</v>
      </c>
      <c r="H79" s="17" t="s">
        <v>265</v>
      </c>
      <c r="I79">
        <f t="shared" si="7"/>
        <v>0</v>
      </c>
      <c r="J79">
        <f t="shared" si="8"/>
        <v>1</v>
      </c>
      <c r="K79" s="14">
        <f t="shared" si="9"/>
        <v>6.575342465753424E-2</v>
      </c>
      <c r="L79" s="14">
        <f>'Data &amp; Parameter'!$E$16*'Data &amp; Parameter'!$E$17*('Data &amp; Parameter'!$E$18+'Data &amp; Parameter'!$E$19)*'Data &amp; Parameter'!$E$20*'Data &amp; Parameter'!$E$28*K79</f>
        <v>0.2688326255549674</v>
      </c>
      <c r="M79">
        <f t="shared" si="10"/>
        <v>0</v>
      </c>
      <c r="N79">
        <f t="shared" si="11"/>
        <v>1</v>
      </c>
      <c r="O79" s="14">
        <f t="shared" si="12"/>
        <v>6.575342465753424E-2</v>
      </c>
      <c r="P79" s="14">
        <f>'Data &amp; Parameter'!$E$16*'Data &amp; Parameter'!$E$17*('Data &amp; Parameter'!$E$18+'Data &amp; Parameter'!$E$19)*'Data &amp; Parameter'!$E$20*'Data &amp; Parameter'!$E$28*O79</f>
        <v>0.2688326255549674</v>
      </c>
      <c r="Q79" s="14">
        <f t="shared" si="13"/>
        <v>0.53766525110993479</v>
      </c>
    </row>
    <row r="80" spans="1:17" ht="15.75" customHeight="1" x14ac:dyDescent="0.3">
      <c r="A80" s="17">
        <v>73</v>
      </c>
      <c r="B80" s="18">
        <v>44173</v>
      </c>
      <c r="C80" s="17" t="s">
        <v>268</v>
      </c>
      <c r="D80" s="17" t="s">
        <v>82</v>
      </c>
      <c r="E80" s="18">
        <v>44173</v>
      </c>
      <c r="F80" s="17" t="s">
        <v>269</v>
      </c>
      <c r="G80" s="17" t="s">
        <v>82</v>
      </c>
      <c r="H80" s="17" t="s">
        <v>265</v>
      </c>
      <c r="I80">
        <f t="shared" si="7"/>
        <v>0</v>
      </c>
      <c r="J80">
        <f t="shared" si="8"/>
        <v>1</v>
      </c>
      <c r="K80" s="14">
        <f t="shared" si="9"/>
        <v>6.575342465753424E-2</v>
      </c>
      <c r="L80" s="14">
        <f>'Data &amp; Parameter'!$E$16*'Data &amp; Parameter'!$E$17*('Data &amp; Parameter'!$E$18+'Data &amp; Parameter'!$E$19)*'Data &amp; Parameter'!$E$20*'Data &amp; Parameter'!$E$28*K80</f>
        <v>0.2688326255549674</v>
      </c>
      <c r="M80">
        <f t="shared" si="10"/>
        <v>0</v>
      </c>
      <c r="N80">
        <f t="shared" si="11"/>
        <v>1</v>
      </c>
      <c r="O80" s="14">
        <f t="shared" si="12"/>
        <v>6.575342465753424E-2</v>
      </c>
      <c r="P80" s="14">
        <f>'Data &amp; Parameter'!$E$16*'Data &amp; Parameter'!$E$17*('Data &amp; Parameter'!$E$18+'Data &amp; Parameter'!$E$19)*'Data &amp; Parameter'!$E$20*'Data &amp; Parameter'!$E$28*O80</f>
        <v>0.2688326255549674</v>
      </c>
      <c r="Q80" s="14">
        <f t="shared" si="13"/>
        <v>0.53766525110993479</v>
      </c>
    </row>
    <row r="81" spans="1:17" ht="15.75" customHeight="1" x14ac:dyDescent="0.3">
      <c r="A81" s="17">
        <v>74</v>
      </c>
      <c r="B81" s="18">
        <v>44173</v>
      </c>
      <c r="C81" s="17" t="s">
        <v>270</v>
      </c>
      <c r="D81" s="17" t="s">
        <v>82</v>
      </c>
      <c r="E81" s="18">
        <v>44173</v>
      </c>
      <c r="F81" s="17" t="s">
        <v>271</v>
      </c>
      <c r="G81" s="17" t="s">
        <v>82</v>
      </c>
      <c r="H81" s="17" t="s">
        <v>272</v>
      </c>
      <c r="I81">
        <f t="shared" si="7"/>
        <v>0</v>
      </c>
      <c r="J81">
        <f t="shared" si="8"/>
        <v>1</v>
      </c>
      <c r="K81" s="14">
        <f t="shared" si="9"/>
        <v>6.575342465753424E-2</v>
      </c>
      <c r="L81" s="14">
        <f>'Data &amp; Parameter'!$E$16*'Data &amp; Parameter'!$E$17*('Data &amp; Parameter'!$E$18+'Data &amp; Parameter'!$E$19)*'Data &amp; Parameter'!$E$20*'Data &amp; Parameter'!$E$28*K81</f>
        <v>0.2688326255549674</v>
      </c>
      <c r="M81">
        <f t="shared" si="10"/>
        <v>0</v>
      </c>
      <c r="N81">
        <f t="shared" si="11"/>
        <v>1</v>
      </c>
      <c r="O81" s="14">
        <f t="shared" si="12"/>
        <v>6.575342465753424E-2</v>
      </c>
      <c r="P81" s="14">
        <f>'Data &amp; Parameter'!$E$16*'Data &amp; Parameter'!$E$17*('Data &amp; Parameter'!$E$18+'Data &amp; Parameter'!$E$19)*'Data &amp; Parameter'!$E$20*'Data &amp; Parameter'!$E$28*O81</f>
        <v>0.2688326255549674</v>
      </c>
      <c r="Q81" s="14">
        <f t="shared" si="13"/>
        <v>0.53766525110993479</v>
      </c>
    </row>
    <row r="82" spans="1:17" ht="15.75" customHeight="1" x14ac:dyDescent="0.3">
      <c r="A82" s="17">
        <v>75</v>
      </c>
      <c r="B82" s="18">
        <v>44174</v>
      </c>
      <c r="C82" s="17" t="s">
        <v>273</v>
      </c>
      <c r="D82" s="17" t="s">
        <v>82</v>
      </c>
      <c r="E82" s="18">
        <v>44174</v>
      </c>
      <c r="F82" s="17" t="s">
        <v>274</v>
      </c>
      <c r="G82" s="17" t="s">
        <v>82</v>
      </c>
      <c r="H82" s="17" t="s">
        <v>139</v>
      </c>
      <c r="I82">
        <f t="shared" si="7"/>
        <v>0</v>
      </c>
      <c r="J82">
        <f t="shared" si="8"/>
        <v>1</v>
      </c>
      <c r="K82" s="14">
        <f t="shared" si="9"/>
        <v>6.3013698630136991E-2</v>
      </c>
      <c r="L82" s="14">
        <f>'Data &amp; Parameter'!$E$16*'Data &amp; Parameter'!$E$17*('Data &amp; Parameter'!$E$18+'Data &amp; Parameter'!$E$19)*'Data &amp; Parameter'!$E$20*'Data &amp; Parameter'!$E$28*K82</f>
        <v>0.25763126615684379</v>
      </c>
      <c r="M82">
        <f t="shared" si="10"/>
        <v>0</v>
      </c>
      <c r="N82">
        <f t="shared" si="11"/>
        <v>1</v>
      </c>
      <c r="O82" s="14">
        <f t="shared" si="12"/>
        <v>6.3013698630136991E-2</v>
      </c>
      <c r="P82" s="14">
        <f>'Data &amp; Parameter'!$E$16*'Data &amp; Parameter'!$E$17*('Data &amp; Parameter'!$E$18+'Data &amp; Parameter'!$E$19)*'Data &amp; Parameter'!$E$20*'Data &amp; Parameter'!$E$28*O82</f>
        <v>0.25763126615684379</v>
      </c>
      <c r="Q82" s="14">
        <f t="shared" si="13"/>
        <v>0.51526253231368757</v>
      </c>
    </row>
    <row r="83" spans="1:17" ht="15.75" customHeight="1" x14ac:dyDescent="0.3">
      <c r="A83" s="17">
        <v>76</v>
      </c>
      <c r="B83" s="18">
        <v>44174</v>
      </c>
      <c r="C83" s="17" t="s">
        <v>276</v>
      </c>
      <c r="D83" s="17" t="s">
        <v>82</v>
      </c>
      <c r="E83" s="18">
        <v>44174</v>
      </c>
      <c r="F83" s="17" t="s">
        <v>277</v>
      </c>
      <c r="G83" s="17" t="s">
        <v>82</v>
      </c>
      <c r="H83" s="17" t="s">
        <v>139</v>
      </c>
      <c r="I83">
        <f t="shared" si="7"/>
        <v>0</v>
      </c>
      <c r="J83">
        <f t="shared" si="8"/>
        <v>1</v>
      </c>
      <c r="K83" s="14">
        <f t="shared" si="9"/>
        <v>6.3013698630136991E-2</v>
      </c>
      <c r="L83" s="14">
        <f>'Data &amp; Parameter'!$E$16*'Data &amp; Parameter'!$E$17*('Data &amp; Parameter'!$E$18+'Data &amp; Parameter'!$E$19)*'Data &amp; Parameter'!$E$20*'Data &amp; Parameter'!$E$28*K83</f>
        <v>0.25763126615684379</v>
      </c>
      <c r="M83">
        <f t="shared" si="10"/>
        <v>0</v>
      </c>
      <c r="N83">
        <f t="shared" si="11"/>
        <v>1</v>
      </c>
      <c r="O83" s="14">
        <f t="shared" si="12"/>
        <v>6.3013698630136991E-2</v>
      </c>
      <c r="P83" s="14">
        <f>'Data &amp; Parameter'!$E$16*'Data &amp; Parameter'!$E$17*('Data &amp; Parameter'!$E$18+'Data &amp; Parameter'!$E$19)*'Data &amp; Parameter'!$E$20*'Data &amp; Parameter'!$E$28*O83</f>
        <v>0.25763126615684379</v>
      </c>
      <c r="Q83" s="14">
        <f t="shared" si="13"/>
        <v>0.51526253231368757</v>
      </c>
    </row>
    <row r="84" spans="1:17" ht="15.75" customHeight="1" x14ac:dyDescent="0.3">
      <c r="A84" s="17">
        <v>77</v>
      </c>
      <c r="B84" s="18">
        <v>44174</v>
      </c>
      <c r="C84" s="17" t="s">
        <v>279</v>
      </c>
      <c r="D84" s="17" t="s">
        <v>82</v>
      </c>
      <c r="E84" s="18">
        <v>44174</v>
      </c>
      <c r="F84" s="17" t="s">
        <v>280</v>
      </c>
      <c r="G84" s="17" t="s">
        <v>82</v>
      </c>
      <c r="H84" s="17" t="s">
        <v>139</v>
      </c>
      <c r="I84">
        <f t="shared" si="7"/>
        <v>0</v>
      </c>
      <c r="J84">
        <f t="shared" si="8"/>
        <v>1</v>
      </c>
      <c r="K84" s="14">
        <f t="shared" si="9"/>
        <v>6.3013698630136991E-2</v>
      </c>
      <c r="L84" s="14">
        <f>'Data &amp; Parameter'!$E$16*'Data &amp; Parameter'!$E$17*('Data &amp; Parameter'!$E$18+'Data &amp; Parameter'!$E$19)*'Data &amp; Parameter'!$E$20*'Data &amp; Parameter'!$E$28*K84</f>
        <v>0.25763126615684379</v>
      </c>
      <c r="M84">
        <f t="shared" si="10"/>
        <v>0</v>
      </c>
      <c r="N84">
        <f t="shared" si="11"/>
        <v>1</v>
      </c>
      <c r="O84" s="14">
        <f t="shared" si="12"/>
        <v>6.3013698630136991E-2</v>
      </c>
      <c r="P84" s="14">
        <f>'Data &amp; Parameter'!$E$16*'Data &amp; Parameter'!$E$17*('Data &amp; Parameter'!$E$18+'Data &amp; Parameter'!$E$19)*'Data &amp; Parameter'!$E$20*'Data &amp; Parameter'!$E$28*O84</f>
        <v>0.25763126615684379</v>
      </c>
      <c r="Q84" s="14">
        <f t="shared" si="13"/>
        <v>0.51526253231368757</v>
      </c>
    </row>
    <row r="85" spans="1:17" ht="15.75" customHeight="1" x14ac:dyDescent="0.3">
      <c r="A85" s="17">
        <v>78</v>
      </c>
      <c r="B85" s="18">
        <v>44176</v>
      </c>
      <c r="C85" s="17" t="s">
        <v>281</v>
      </c>
      <c r="D85" s="17" t="s">
        <v>82</v>
      </c>
      <c r="E85" s="18">
        <v>44176</v>
      </c>
      <c r="F85" s="17" t="s">
        <v>282</v>
      </c>
      <c r="G85" s="17" t="s">
        <v>82</v>
      </c>
      <c r="H85" s="17" t="s">
        <v>283</v>
      </c>
      <c r="I85">
        <f t="shared" si="7"/>
        <v>0</v>
      </c>
      <c r="J85">
        <f t="shared" si="8"/>
        <v>1</v>
      </c>
      <c r="K85" s="14">
        <f t="shared" si="9"/>
        <v>5.7534246575342465E-2</v>
      </c>
      <c r="L85" s="14">
        <f>'Data &amp; Parameter'!$E$16*'Data &amp; Parameter'!$E$17*('Data &amp; Parameter'!$E$18+'Data &amp; Parameter'!$E$19)*'Data &amp; Parameter'!$E$20*'Data &amp; Parameter'!$E$28*K85</f>
        <v>0.23522854736059648</v>
      </c>
      <c r="M85">
        <f t="shared" si="10"/>
        <v>0</v>
      </c>
      <c r="N85">
        <f t="shared" si="11"/>
        <v>1</v>
      </c>
      <c r="O85" s="14">
        <f t="shared" si="12"/>
        <v>5.7534246575342465E-2</v>
      </c>
      <c r="P85" s="14">
        <f>'Data &amp; Parameter'!$E$16*'Data &amp; Parameter'!$E$17*('Data &amp; Parameter'!$E$18+'Data &amp; Parameter'!$E$19)*'Data &amp; Parameter'!$E$20*'Data &amp; Parameter'!$E$28*O85</f>
        <v>0.23522854736059648</v>
      </c>
      <c r="Q85" s="14">
        <f t="shared" si="13"/>
        <v>0.47045709472119296</v>
      </c>
    </row>
    <row r="86" spans="1:17" ht="15.75" customHeight="1" x14ac:dyDescent="0.3">
      <c r="A86" s="17">
        <v>79</v>
      </c>
      <c r="B86" s="18">
        <v>44176</v>
      </c>
      <c r="C86" s="17" t="s">
        <v>284</v>
      </c>
      <c r="D86" s="17" t="s">
        <v>82</v>
      </c>
      <c r="E86" s="18">
        <v>44176</v>
      </c>
      <c r="F86" s="17" t="s">
        <v>285</v>
      </c>
      <c r="G86" s="17" t="s">
        <v>82</v>
      </c>
      <c r="H86" s="17" t="s">
        <v>286</v>
      </c>
      <c r="I86">
        <f t="shared" si="7"/>
        <v>0</v>
      </c>
      <c r="J86">
        <f t="shared" si="8"/>
        <v>1</v>
      </c>
      <c r="K86" s="14">
        <f t="shared" si="9"/>
        <v>5.7534246575342465E-2</v>
      </c>
      <c r="L86" s="14">
        <f>'Data &amp; Parameter'!$E$16*'Data &amp; Parameter'!$E$17*('Data &amp; Parameter'!$E$18+'Data &amp; Parameter'!$E$19)*'Data &amp; Parameter'!$E$20*'Data &amp; Parameter'!$E$28*K86</f>
        <v>0.23522854736059648</v>
      </c>
      <c r="M86">
        <f t="shared" si="10"/>
        <v>0</v>
      </c>
      <c r="N86">
        <f t="shared" si="11"/>
        <v>1</v>
      </c>
      <c r="O86" s="14">
        <f t="shared" si="12"/>
        <v>5.7534246575342465E-2</v>
      </c>
      <c r="P86" s="14">
        <f>'Data &amp; Parameter'!$E$16*'Data &amp; Parameter'!$E$17*('Data &amp; Parameter'!$E$18+'Data &amp; Parameter'!$E$19)*'Data &amp; Parameter'!$E$20*'Data &amp; Parameter'!$E$28*O86</f>
        <v>0.23522854736059648</v>
      </c>
      <c r="Q86" s="14">
        <f t="shared" si="13"/>
        <v>0.47045709472119296</v>
      </c>
    </row>
    <row r="87" spans="1:17" ht="15.75" customHeight="1" x14ac:dyDescent="0.3">
      <c r="A87" s="17">
        <v>80</v>
      </c>
      <c r="B87" s="18">
        <v>44177</v>
      </c>
      <c r="C87" s="17" t="s">
        <v>287</v>
      </c>
      <c r="D87" s="17" t="s">
        <v>82</v>
      </c>
      <c r="E87" s="18">
        <v>44177</v>
      </c>
      <c r="F87" s="17" t="s">
        <v>288</v>
      </c>
      <c r="G87" s="17" t="s">
        <v>82</v>
      </c>
      <c r="H87" s="17" t="s">
        <v>283</v>
      </c>
      <c r="I87">
        <f t="shared" si="7"/>
        <v>0</v>
      </c>
      <c r="J87">
        <f t="shared" si="8"/>
        <v>1</v>
      </c>
      <c r="K87" s="14">
        <f t="shared" si="9"/>
        <v>5.4794520547945202E-2</v>
      </c>
      <c r="L87" s="14">
        <f>'Data &amp; Parameter'!$E$16*'Data &amp; Parameter'!$E$17*('Data &amp; Parameter'!$E$18+'Data &amp; Parameter'!$E$19)*'Data &amp; Parameter'!$E$20*'Data &amp; Parameter'!$E$28*K87</f>
        <v>0.22402718796247281</v>
      </c>
      <c r="M87">
        <f t="shared" si="10"/>
        <v>0</v>
      </c>
      <c r="N87">
        <f t="shared" si="11"/>
        <v>1</v>
      </c>
      <c r="O87" s="14">
        <f t="shared" si="12"/>
        <v>5.4794520547945202E-2</v>
      </c>
      <c r="P87" s="14">
        <f>'Data &amp; Parameter'!$E$16*'Data &amp; Parameter'!$E$17*('Data &amp; Parameter'!$E$18+'Data &amp; Parameter'!$E$19)*'Data &amp; Parameter'!$E$20*'Data &amp; Parameter'!$E$28*O87</f>
        <v>0.22402718796247281</v>
      </c>
      <c r="Q87" s="14">
        <f t="shared" si="13"/>
        <v>0.44805437592494562</v>
      </c>
    </row>
    <row r="88" spans="1:17" ht="15.75" customHeight="1" x14ac:dyDescent="0.3">
      <c r="A88" s="17">
        <v>81</v>
      </c>
      <c r="B88" s="18">
        <v>44177</v>
      </c>
      <c r="C88" s="17" t="s">
        <v>289</v>
      </c>
      <c r="D88" s="17" t="s">
        <v>82</v>
      </c>
      <c r="E88" s="18">
        <v>44177</v>
      </c>
      <c r="F88" s="17" t="s">
        <v>290</v>
      </c>
      <c r="G88" s="17" t="s">
        <v>82</v>
      </c>
      <c r="H88" s="17" t="s">
        <v>283</v>
      </c>
      <c r="I88">
        <f t="shared" si="7"/>
        <v>0</v>
      </c>
      <c r="J88">
        <f t="shared" si="8"/>
        <v>1</v>
      </c>
      <c r="K88" s="14">
        <f t="shared" si="9"/>
        <v>5.4794520547945202E-2</v>
      </c>
      <c r="L88" s="14">
        <f>'Data &amp; Parameter'!$E$16*'Data &amp; Parameter'!$E$17*('Data &amp; Parameter'!$E$18+'Data &amp; Parameter'!$E$19)*'Data &amp; Parameter'!$E$20*'Data &amp; Parameter'!$E$28*K88</f>
        <v>0.22402718796247281</v>
      </c>
      <c r="M88">
        <f t="shared" si="10"/>
        <v>0</v>
      </c>
      <c r="N88">
        <f t="shared" si="11"/>
        <v>1</v>
      </c>
      <c r="O88" s="14">
        <f t="shared" si="12"/>
        <v>5.4794520547945202E-2</v>
      </c>
      <c r="P88" s="14">
        <f>'Data &amp; Parameter'!$E$16*'Data &amp; Parameter'!$E$17*('Data &amp; Parameter'!$E$18+'Data &amp; Parameter'!$E$19)*'Data &amp; Parameter'!$E$20*'Data &amp; Parameter'!$E$28*O88</f>
        <v>0.22402718796247281</v>
      </c>
      <c r="Q88" s="14">
        <f t="shared" si="13"/>
        <v>0.44805437592494562</v>
      </c>
    </row>
    <row r="89" spans="1:17" ht="15.75" customHeight="1" x14ac:dyDescent="0.3">
      <c r="A89" s="17">
        <v>82</v>
      </c>
      <c r="B89" s="18">
        <v>44177</v>
      </c>
      <c r="C89" s="17" t="s">
        <v>291</v>
      </c>
      <c r="D89" s="17" t="s">
        <v>82</v>
      </c>
      <c r="E89" s="18">
        <v>44177</v>
      </c>
      <c r="F89" s="17" t="s">
        <v>292</v>
      </c>
      <c r="G89" s="17" t="s">
        <v>82</v>
      </c>
      <c r="H89" s="17" t="s">
        <v>283</v>
      </c>
      <c r="I89">
        <f t="shared" si="7"/>
        <v>0</v>
      </c>
      <c r="J89">
        <f t="shared" si="8"/>
        <v>1</v>
      </c>
      <c r="K89" s="14">
        <f t="shared" si="9"/>
        <v>5.4794520547945202E-2</v>
      </c>
      <c r="L89" s="14">
        <f>'Data &amp; Parameter'!$E$16*'Data &amp; Parameter'!$E$17*('Data &amp; Parameter'!$E$18+'Data &amp; Parameter'!$E$19)*'Data &amp; Parameter'!$E$20*'Data &amp; Parameter'!$E$28*K89</f>
        <v>0.22402718796247281</v>
      </c>
      <c r="M89">
        <f t="shared" si="10"/>
        <v>0</v>
      </c>
      <c r="N89">
        <f t="shared" si="11"/>
        <v>1</v>
      </c>
      <c r="O89" s="14">
        <f t="shared" si="12"/>
        <v>5.4794520547945202E-2</v>
      </c>
      <c r="P89" s="14">
        <f>'Data &amp; Parameter'!$E$16*'Data &amp; Parameter'!$E$17*('Data &amp; Parameter'!$E$18+'Data &amp; Parameter'!$E$19)*'Data &amp; Parameter'!$E$20*'Data &amp; Parameter'!$E$28*O89</f>
        <v>0.22402718796247281</v>
      </c>
      <c r="Q89" s="14">
        <f t="shared" si="13"/>
        <v>0.44805437592494562</v>
      </c>
    </row>
    <row r="90" spans="1:17" ht="15.75" customHeight="1" x14ac:dyDescent="0.3">
      <c r="A90" s="17">
        <v>83</v>
      </c>
      <c r="B90" s="18">
        <v>44177</v>
      </c>
      <c r="C90" s="17" t="s">
        <v>293</v>
      </c>
      <c r="D90" s="17" t="s">
        <v>82</v>
      </c>
      <c r="E90" s="18">
        <v>44177</v>
      </c>
      <c r="F90" s="17" t="s">
        <v>294</v>
      </c>
      <c r="G90" s="17" t="s">
        <v>82</v>
      </c>
      <c r="H90" s="17" t="s">
        <v>295</v>
      </c>
      <c r="I90">
        <f t="shared" si="7"/>
        <v>0</v>
      </c>
      <c r="J90">
        <f t="shared" si="8"/>
        <v>1</v>
      </c>
      <c r="K90" s="14">
        <f t="shared" si="9"/>
        <v>5.4794520547945202E-2</v>
      </c>
      <c r="L90" s="14">
        <f>'Data &amp; Parameter'!$E$16*'Data &amp; Parameter'!$E$17*('Data &amp; Parameter'!$E$18+'Data &amp; Parameter'!$E$19)*'Data &amp; Parameter'!$E$20*'Data &amp; Parameter'!$E$28*K90</f>
        <v>0.22402718796247281</v>
      </c>
      <c r="M90">
        <f t="shared" si="10"/>
        <v>0</v>
      </c>
      <c r="N90">
        <f t="shared" si="11"/>
        <v>1</v>
      </c>
      <c r="O90" s="14">
        <f t="shared" si="12"/>
        <v>5.4794520547945202E-2</v>
      </c>
      <c r="P90" s="14">
        <f>'Data &amp; Parameter'!$E$16*'Data &amp; Parameter'!$E$17*('Data &amp; Parameter'!$E$18+'Data &amp; Parameter'!$E$19)*'Data &amp; Parameter'!$E$20*'Data &amp; Parameter'!$E$28*O90</f>
        <v>0.22402718796247281</v>
      </c>
      <c r="Q90" s="14">
        <f t="shared" si="13"/>
        <v>0.44805437592494562</v>
      </c>
    </row>
    <row r="91" spans="1:17" ht="15.75" customHeight="1" x14ac:dyDescent="0.3">
      <c r="A91" s="17">
        <v>84</v>
      </c>
      <c r="B91" s="18">
        <v>44177</v>
      </c>
      <c r="C91" s="17" t="s">
        <v>296</v>
      </c>
      <c r="D91" s="17" t="s">
        <v>82</v>
      </c>
      <c r="E91" s="18">
        <v>44177</v>
      </c>
      <c r="F91" s="17" t="s">
        <v>297</v>
      </c>
      <c r="G91" s="17" t="s">
        <v>82</v>
      </c>
      <c r="H91" s="17" t="s">
        <v>295</v>
      </c>
      <c r="I91">
        <f t="shared" si="7"/>
        <v>0</v>
      </c>
      <c r="J91">
        <f t="shared" si="8"/>
        <v>1</v>
      </c>
      <c r="K91" s="14">
        <f t="shared" si="9"/>
        <v>5.4794520547945202E-2</v>
      </c>
      <c r="L91" s="14">
        <f>'Data &amp; Parameter'!$E$16*'Data &amp; Parameter'!$E$17*('Data &amp; Parameter'!$E$18+'Data &amp; Parameter'!$E$19)*'Data &amp; Parameter'!$E$20*'Data &amp; Parameter'!$E$28*K91</f>
        <v>0.22402718796247281</v>
      </c>
      <c r="M91">
        <f t="shared" si="10"/>
        <v>0</v>
      </c>
      <c r="N91">
        <f t="shared" si="11"/>
        <v>1</v>
      </c>
      <c r="O91" s="14">
        <f t="shared" si="12"/>
        <v>5.4794520547945202E-2</v>
      </c>
      <c r="P91" s="14">
        <f>'Data &amp; Parameter'!$E$16*'Data &amp; Parameter'!$E$17*('Data &amp; Parameter'!$E$18+'Data &amp; Parameter'!$E$19)*'Data &amp; Parameter'!$E$20*'Data &amp; Parameter'!$E$28*O91</f>
        <v>0.22402718796247281</v>
      </c>
      <c r="Q91" s="14">
        <f t="shared" si="13"/>
        <v>0.44805437592494562</v>
      </c>
    </row>
    <row r="92" spans="1:17" ht="15.75" customHeight="1" x14ac:dyDescent="0.3">
      <c r="A92" s="17">
        <v>85</v>
      </c>
      <c r="B92" s="18">
        <v>44177</v>
      </c>
      <c r="C92" s="17" t="s">
        <v>298</v>
      </c>
      <c r="D92" s="17" t="s">
        <v>82</v>
      </c>
      <c r="E92" s="18">
        <v>44177</v>
      </c>
      <c r="F92" s="17" t="s">
        <v>299</v>
      </c>
      <c r="G92" s="17" t="s">
        <v>82</v>
      </c>
      <c r="H92" s="17" t="s">
        <v>300</v>
      </c>
      <c r="I92">
        <f t="shared" si="7"/>
        <v>0</v>
      </c>
      <c r="J92">
        <f t="shared" si="8"/>
        <v>1</v>
      </c>
      <c r="K92" s="14">
        <f t="shared" si="9"/>
        <v>5.4794520547945202E-2</v>
      </c>
      <c r="L92" s="14">
        <f>'Data &amp; Parameter'!$E$16*'Data &amp; Parameter'!$E$17*('Data &amp; Parameter'!$E$18+'Data &amp; Parameter'!$E$19)*'Data &amp; Parameter'!$E$20*'Data &amp; Parameter'!$E$28*K92</f>
        <v>0.22402718796247281</v>
      </c>
      <c r="M92">
        <f t="shared" si="10"/>
        <v>0</v>
      </c>
      <c r="N92">
        <f t="shared" si="11"/>
        <v>1</v>
      </c>
      <c r="O92" s="14">
        <f t="shared" si="12"/>
        <v>5.4794520547945202E-2</v>
      </c>
      <c r="P92" s="14">
        <f>'Data &amp; Parameter'!$E$16*'Data &amp; Parameter'!$E$17*('Data &amp; Parameter'!$E$18+'Data &amp; Parameter'!$E$19)*'Data &amp; Parameter'!$E$20*'Data &amp; Parameter'!$E$28*O92</f>
        <v>0.22402718796247281</v>
      </c>
      <c r="Q92" s="14">
        <f t="shared" si="13"/>
        <v>0.44805437592494562</v>
      </c>
    </row>
    <row r="93" spans="1:17" ht="15.75" customHeight="1" x14ac:dyDescent="0.3">
      <c r="A93" s="17">
        <v>86</v>
      </c>
      <c r="B93" s="18">
        <v>44177</v>
      </c>
      <c r="C93" s="17" t="s">
        <v>301</v>
      </c>
      <c r="D93" s="17" t="s">
        <v>82</v>
      </c>
      <c r="E93" s="18">
        <v>44177</v>
      </c>
      <c r="F93" s="17" t="s">
        <v>302</v>
      </c>
      <c r="G93" s="17" t="s">
        <v>82</v>
      </c>
      <c r="H93" s="17" t="s">
        <v>303</v>
      </c>
      <c r="I93">
        <f t="shared" si="7"/>
        <v>0</v>
      </c>
      <c r="J93">
        <f t="shared" si="8"/>
        <v>1</v>
      </c>
      <c r="K93" s="14">
        <f t="shared" si="9"/>
        <v>5.4794520547945202E-2</v>
      </c>
      <c r="L93" s="14">
        <f>'Data &amp; Parameter'!$E$16*'Data &amp; Parameter'!$E$17*('Data &amp; Parameter'!$E$18+'Data &amp; Parameter'!$E$19)*'Data &amp; Parameter'!$E$20*'Data &amp; Parameter'!$E$28*K93</f>
        <v>0.22402718796247281</v>
      </c>
      <c r="M93">
        <f t="shared" si="10"/>
        <v>0</v>
      </c>
      <c r="N93">
        <f t="shared" si="11"/>
        <v>1</v>
      </c>
      <c r="O93" s="14">
        <f t="shared" si="12"/>
        <v>5.4794520547945202E-2</v>
      </c>
      <c r="P93" s="14">
        <f>'Data &amp; Parameter'!$E$16*'Data &amp; Parameter'!$E$17*('Data &amp; Parameter'!$E$18+'Data &amp; Parameter'!$E$19)*'Data &amp; Parameter'!$E$20*'Data &amp; Parameter'!$E$28*O93</f>
        <v>0.22402718796247281</v>
      </c>
      <c r="Q93" s="14">
        <f t="shared" si="13"/>
        <v>0.44805437592494562</v>
      </c>
    </row>
    <row r="94" spans="1:17" ht="15.75" customHeight="1" x14ac:dyDescent="0.3">
      <c r="A94" s="17">
        <v>87</v>
      </c>
      <c r="B94" s="18">
        <v>44177</v>
      </c>
      <c r="C94" s="17" t="s">
        <v>304</v>
      </c>
      <c r="D94" s="17" t="s">
        <v>82</v>
      </c>
      <c r="E94" s="18">
        <v>44177</v>
      </c>
      <c r="F94" s="17" t="s">
        <v>305</v>
      </c>
      <c r="G94" s="17" t="s">
        <v>82</v>
      </c>
      <c r="H94" s="17" t="s">
        <v>295</v>
      </c>
      <c r="I94">
        <f t="shared" si="7"/>
        <v>0</v>
      </c>
      <c r="J94">
        <f t="shared" si="8"/>
        <v>1</v>
      </c>
      <c r="K94" s="14">
        <f t="shared" si="9"/>
        <v>5.4794520547945202E-2</v>
      </c>
      <c r="L94" s="14">
        <f>'Data &amp; Parameter'!$E$16*'Data &amp; Parameter'!$E$17*('Data &amp; Parameter'!$E$18+'Data &amp; Parameter'!$E$19)*'Data &amp; Parameter'!$E$20*'Data &amp; Parameter'!$E$28*K94</f>
        <v>0.22402718796247281</v>
      </c>
      <c r="M94">
        <f t="shared" si="10"/>
        <v>0</v>
      </c>
      <c r="N94">
        <f t="shared" si="11"/>
        <v>1</v>
      </c>
      <c r="O94" s="14">
        <f t="shared" si="12"/>
        <v>5.4794520547945202E-2</v>
      </c>
      <c r="P94" s="14">
        <f>'Data &amp; Parameter'!$E$16*'Data &amp; Parameter'!$E$17*('Data &amp; Parameter'!$E$18+'Data &amp; Parameter'!$E$19)*'Data &amp; Parameter'!$E$20*'Data &amp; Parameter'!$E$28*O94</f>
        <v>0.22402718796247281</v>
      </c>
      <c r="Q94" s="14">
        <f t="shared" si="13"/>
        <v>0.44805437592494562</v>
      </c>
    </row>
    <row r="95" spans="1:17" ht="15.75" customHeight="1" x14ac:dyDescent="0.3">
      <c r="A95" s="17">
        <v>88</v>
      </c>
      <c r="B95" s="18">
        <v>44177</v>
      </c>
      <c r="C95" s="17" t="s">
        <v>306</v>
      </c>
      <c r="D95" s="17" t="s">
        <v>82</v>
      </c>
      <c r="E95" s="18">
        <v>44177</v>
      </c>
      <c r="F95" s="17" t="s">
        <v>307</v>
      </c>
      <c r="G95" s="17" t="s">
        <v>82</v>
      </c>
      <c r="H95" s="17" t="s">
        <v>308</v>
      </c>
      <c r="I95">
        <f t="shared" si="7"/>
        <v>0</v>
      </c>
      <c r="J95">
        <f t="shared" si="8"/>
        <v>1</v>
      </c>
      <c r="K95" s="14">
        <f t="shared" si="9"/>
        <v>5.4794520547945202E-2</v>
      </c>
      <c r="L95" s="14">
        <f>'Data &amp; Parameter'!$E$16*'Data &amp; Parameter'!$E$17*('Data &amp; Parameter'!$E$18+'Data &amp; Parameter'!$E$19)*'Data &amp; Parameter'!$E$20*'Data &amp; Parameter'!$E$28*K95</f>
        <v>0.22402718796247281</v>
      </c>
      <c r="M95">
        <f t="shared" si="10"/>
        <v>0</v>
      </c>
      <c r="N95">
        <f t="shared" si="11"/>
        <v>1</v>
      </c>
      <c r="O95" s="14">
        <f t="shared" si="12"/>
        <v>5.4794520547945202E-2</v>
      </c>
      <c r="P95" s="14">
        <f>'Data &amp; Parameter'!$E$16*'Data &amp; Parameter'!$E$17*('Data &amp; Parameter'!$E$18+'Data &amp; Parameter'!$E$19)*'Data &amp; Parameter'!$E$20*'Data &amp; Parameter'!$E$28*O95</f>
        <v>0.22402718796247281</v>
      </c>
      <c r="Q95" s="14">
        <f t="shared" si="13"/>
        <v>0.44805437592494562</v>
      </c>
    </row>
    <row r="96" spans="1:17" ht="15.75" customHeight="1" x14ac:dyDescent="0.3">
      <c r="A96" s="17">
        <v>89</v>
      </c>
      <c r="B96" s="18">
        <v>44177</v>
      </c>
      <c r="C96" s="17" t="s">
        <v>309</v>
      </c>
      <c r="D96" s="17" t="s">
        <v>82</v>
      </c>
      <c r="E96" s="18">
        <v>44177</v>
      </c>
      <c r="F96" s="17" t="s">
        <v>310</v>
      </c>
      <c r="G96" s="17" t="s">
        <v>82</v>
      </c>
      <c r="H96" s="17" t="s">
        <v>311</v>
      </c>
      <c r="I96">
        <f t="shared" si="7"/>
        <v>0</v>
      </c>
      <c r="J96">
        <f t="shared" si="8"/>
        <v>1</v>
      </c>
      <c r="K96" s="14">
        <f t="shared" si="9"/>
        <v>5.4794520547945202E-2</v>
      </c>
      <c r="L96" s="14">
        <f>'Data &amp; Parameter'!$E$16*'Data &amp; Parameter'!$E$17*('Data &amp; Parameter'!$E$18+'Data &amp; Parameter'!$E$19)*'Data &amp; Parameter'!$E$20*'Data &amp; Parameter'!$E$28*K96</f>
        <v>0.22402718796247281</v>
      </c>
      <c r="M96">
        <f t="shared" si="10"/>
        <v>0</v>
      </c>
      <c r="N96">
        <f t="shared" si="11"/>
        <v>1</v>
      </c>
      <c r="O96" s="14">
        <f t="shared" si="12"/>
        <v>5.4794520547945202E-2</v>
      </c>
      <c r="P96" s="14">
        <f>'Data &amp; Parameter'!$E$16*'Data &amp; Parameter'!$E$17*('Data &amp; Parameter'!$E$18+'Data &amp; Parameter'!$E$19)*'Data &amp; Parameter'!$E$20*'Data &amp; Parameter'!$E$28*O96</f>
        <v>0.22402718796247281</v>
      </c>
      <c r="Q96" s="14">
        <f t="shared" si="13"/>
        <v>0.44805437592494562</v>
      </c>
    </row>
    <row r="97" spans="1:17" ht="15.75" customHeight="1" x14ac:dyDescent="0.3">
      <c r="A97" s="17">
        <v>90</v>
      </c>
      <c r="B97" s="18">
        <v>44179</v>
      </c>
      <c r="C97" s="17" t="s">
        <v>312</v>
      </c>
      <c r="D97" s="17" t="s">
        <v>82</v>
      </c>
      <c r="E97" s="18">
        <v>44179</v>
      </c>
      <c r="F97" s="17" t="s">
        <v>313</v>
      </c>
      <c r="G97" s="17" t="s">
        <v>82</v>
      </c>
      <c r="H97" s="17" t="s">
        <v>314</v>
      </c>
      <c r="I97">
        <f t="shared" si="7"/>
        <v>0</v>
      </c>
      <c r="J97">
        <f t="shared" si="8"/>
        <v>1</v>
      </c>
      <c r="K97" s="14">
        <f t="shared" si="9"/>
        <v>4.9315068493150684E-2</v>
      </c>
      <c r="L97" s="14">
        <f>'Data &amp; Parameter'!$E$16*'Data &amp; Parameter'!$E$17*('Data &amp; Parameter'!$E$18+'Data &amp; Parameter'!$E$19)*'Data &amp; Parameter'!$E$20*'Data &amp; Parameter'!$E$28*K97</f>
        <v>0.20162446916622553</v>
      </c>
      <c r="M97">
        <f t="shared" si="10"/>
        <v>0</v>
      </c>
      <c r="N97">
        <f t="shared" si="11"/>
        <v>1</v>
      </c>
      <c r="O97" s="14">
        <f t="shared" si="12"/>
        <v>4.9315068493150684E-2</v>
      </c>
      <c r="P97" s="14">
        <f>'Data &amp; Parameter'!$E$16*'Data &amp; Parameter'!$E$17*('Data &amp; Parameter'!$E$18+'Data &amp; Parameter'!$E$19)*'Data &amp; Parameter'!$E$20*'Data &amp; Parameter'!$E$28*O97</f>
        <v>0.20162446916622553</v>
      </c>
      <c r="Q97" s="14">
        <f t="shared" si="13"/>
        <v>0.40324893833245107</v>
      </c>
    </row>
    <row r="98" spans="1:17" ht="15.75" customHeight="1" x14ac:dyDescent="0.3">
      <c r="A98" s="17">
        <v>91</v>
      </c>
      <c r="B98" s="18">
        <v>44179</v>
      </c>
      <c r="C98" s="17" t="s">
        <v>315</v>
      </c>
      <c r="D98" s="17" t="s">
        <v>82</v>
      </c>
      <c r="E98" s="18">
        <v>44179</v>
      </c>
      <c r="F98" s="17" t="s">
        <v>316</v>
      </c>
      <c r="G98" s="17" t="s">
        <v>82</v>
      </c>
      <c r="H98" s="17" t="s">
        <v>314</v>
      </c>
      <c r="I98">
        <f t="shared" si="7"/>
        <v>0</v>
      </c>
      <c r="J98">
        <f t="shared" si="8"/>
        <v>1</v>
      </c>
      <c r="K98" s="14">
        <f t="shared" si="9"/>
        <v>4.9315068493150684E-2</v>
      </c>
      <c r="L98" s="14">
        <f>'Data &amp; Parameter'!$E$16*'Data &amp; Parameter'!$E$17*('Data &amp; Parameter'!$E$18+'Data &amp; Parameter'!$E$19)*'Data &amp; Parameter'!$E$20*'Data &amp; Parameter'!$E$28*K98</f>
        <v>0.20162446916622553</v>
      </c>
      <c r="M98">
        <f t="shared" si="10"/>
        <v>0</v>
      </c>
      <c r="N98">
        <f t="shared" si="11"/>
        <v>1</v>
      </c>
      <c r="O98" s="14">
        <f t="shared" si="12"/>
        <v>4.9315068493150684E-2</v>
      </c>
      <c r="P98" s="14">
        <f>'Data &amp; Parameter'!$E$16*'Data &amp; Parameter'!$E$17*('Data &amp; Parameter'!$E$18+'Data &amp; Parameter'!$E$19)*'Data &amp; Parameter'!$E$20*'Data &amp; Parameter'!$E$28*O98</f>
        <v>0.20162446916622553</v>
      </c>
      <c r="Q98" s="14">
        <f t="shared" si="13"/>
        <v>0.40324893833245107</v>
      </c>
    </row>
    <row r="99" spans="1:17" ht="15.75" customHeight="1" x14ac:dyDescent="0.3">
      <c r="A99" s="17">
        <v>92</v>
      </c>
      <c r="B99" s="18">
        <v>44179</v>
      </c>
      <c r="C99" s="17" t="s">
        <v>317</v>
      </c>
      <c r="D99" s="17" t="s">
        <v>82</v>
      </c>
      <c r="E99" s="18">
        <v>44179</v>
      </c>
      <c r="F99" s="17" t="s">
        <v>318</v>
      </c>
      <c r="G99" s="17" t="s">
        <v>82</v>
      </c>
      <c r="H99" s="17" t="s">
        <v>314</v>
      </c>
      <c r="I99">
        <f t="shared" si="7"/>
        <v>0</v>
      </c>
      <c r="J99">
        <f t="shared" si="8"/>
        <v>1</v>
      </c>
      <c r="K99" s="14">
        <f t="shared" si="9"/>
        <v>4.9315068493150684E-2</v>
      </c>
      <c r="L99" s="14">
        <f>'Data &amp; Parameter'!$E$16*'Data &amp; Parameter'!$E$17*('Data &amp; Parameter'!$E$18+'Data &amp; Parameter'!$E$19)*'Data &amp; Parameter'!$E$20*'Data &amp; Parameter'!$E$28*K99</f>
        <v>0.20162446916622553</v>
      </c>
      <c r="M99">
        <f t="shared" si="10"/>
        <v>0</v>
      </c>
      <c r="N99">
        <f t="shared" si="11"/>
        <v>1</v>
      </c>
      <c r="O99" s="14">
        <f t="shared" si="12"/>
        <v>4.9315068493150684E-2</v>
      </c>
      <c r="P99" s="14">
        <f>'Data &amp; Parameter'!$E$16*'Data &amp; Parameter'!$E$17*('Data &amp; Parameter'!$E$18+'Data &amp; Parameter'!$E$19)*'Data &amp; Parameter'!$E$20*'Data &amp; Parameter'!$E$28*O99</f>
        <v>0.20162446916622553</v>
      </c>
      <c r="Q99" s="14">
        <f t="shared" si="13"/>
        <v>0.40324893833245107</v>
      </c>
    </row>
    <row r="100" spans="1:17" ht="15.75" customHeight="1" x14ac:dyDescent="0.3">
      <c r="A100" s="17">
        <v>93</v>
      </c>
      <c r="B100" s="18">
        <v>44180</v>
      </c>
      <c r="C100" s="17" t="s">
        <v>319</v>
      </c>
      <c r="D100" s="17" t="s">
        <v>82</v>
      </c>
      <c r="E100" s="18">
        <v>44180</v>
      </c>
      <c r="F100" s="17" t="s">
        <v>320</v>
      </c>
      <c r="G100" s="17" t="s">
        <v>82</v>
      </c>
      <c r="H100" s="17" t="s">
        <v>91</v>
      </c>
      <c r="I100">
        <f t="shared" si="7"/>
        <v>0</v>
      </c>
      <c r="J100">
        <f t="shared" si="8"/>
        <v>1</v>
      </c>
      <c r="K100" s="14">
        <f t="shared" si="9"/>
        <v>4.6575342465753428E-2</v>
      </c>
      <c r="L100" s="14">
        <f>'Data &amp; Parameter'!$E$16*'Data &amp; Parameter'!$E$17*('Data &amp; Parameter'!$E$18+'Data &amp; Parameter'!$E$19)*'Data &amp; Parameter'!$E$20*'Data &amp; Parameter'!$E$28*K100</f>
        <v>0.19042310976810192</v>
      </c>
      <c r="M100">
        <f t="shared" si="10"/>
        <v>0</v>
      </c>
      <c r="N100">
        <f t="shared" si="11"/>
        <v>1</v>
      </c>
      <c r="O100" s="14">
        <f t="shared" si="12"/>
        <v>4.6575342465753428E-2</v>
      </c>
      <c r="P100" s="14">
        <f>'Data &amp; Parameter'!$E$16*'Data &amp; Parameter'!$E$17*('Data &amp; Parameter'!$E$18+'Data &amp; Parameter'!$E$19)*'Data &amp; Parameter'!$E$20*'Data &amp; Parameter'!$E$28*O100</f>
        <v>0.19042310976810192</v>
      </c>
      <c r="Q100" s="14">
        <f t="shared" si="13"/>
        <v>0.38084621953620384</v>
      </c>
    </row>
    <row r="101" spans="1:17" ht="15.75" customHeight="1" x14ac:dyDescent="0.3">
      <c r="A101" s="17">
        <v>94</v>
      </c>
      <c r="B101" s="18">
        <v>44181</v>
      </c>
      <c r="C101" s="17" t="s">
        <v>321</v>
      </c>
      <c r="D101" s="17" t="s">
        <v>82</v>
      </c>
      <c r="E101" s="18">
        <v>44181</v>
      </c>
      <c r="F101" s="17" t="s">
        <v>322</v>
      </c>
      <c r="G101" s="17" t="s">
        <v>82</v>
      </c>
      <c r="H101" s="17" t="s">
        <v>323</v>
      </c>
      <c r="I101">
        <f t="shared" si="7"/>
        <v>0</v>
      </c>
      <c r="J101">
        <f t="shared" si="8"/>
        <v>1</v>
      </c>
      <c r="K101" s="14">
        <f t="shared" si="9"/>
        <v>4.3835616438356165E-2</v>
      </c>
      <c r="L101" s="14">
        <f>'Data &amp; Parameter'!$E$16*'Data &amp; Parameter'!$E$17*('Data &amp; Parameter'!$E$18+'Data &amp; Parameter'!$E$19)*'Data &amp; Parameter'!$E$20*'Data &amp; Parameter'!$E$28*K101</f>
        <v>0.17922175036997826</v>
      </c>
      <c r="M101">
        <f t="shared" si="10"/>
        <v>0</v>
      </c>
      <c r="N101">
        <f t="shared" si="11"/>
        <v>1</v>
      </c>
      <c r="O101" s="14">
        <f t="shared" si="12"/>
        <v>4.3835616438356165E-2</v>
      </c>
      <c r="P101" s="14">
        <f>'Data &amp; Parameter'!$E$16*'Data &amp; Parameter'!$E$17*('Data &amp; Parameter'!$E$18+'Data &amp; Parameter'!$E$19)*'Data &amp; Parameter'!$E$20*'Data &amp; Parameter'!$E$28*O101</f>
        <v>0.17922175036997826</v>
      </c>
      <c r="Q101" s="14">
        <f t="shared" si="13"/>
        <v>0.35844350073995651</v>
      </c>
    </row>
    <row r="102" spans="1:17" ht="15.75" customHeight="1" x14ac:dyDescent="0.3">
      <c r="A102" s="17">
        <v>95</v>
      </c>
      <c r="B102" s="18">
        <v>44181</v>
      </c>
      <c r="C102" s="17" t="s">
        <v>324</v>
      </c>
      <c r="D102" s="17" t="s">
        <v>82</v>
      </c>
      <c r="E102" s="18">
        <v>44181</v>
      </c>
      <c r="F102" s="17" t="s">
        <v>325</v>
      </c>
      <c r="G102" s="17" t="s">
        <v>82</v>
      </c>
      <c r="H102" s="17" t="s">
        <v>323</v>
      </c>
      <c r="I102">
        <f t="shared" si="7"/>
        <v>0</v>
      </c>
      <c r="J102">
        <f t="shared" si="8"/>
        <v>1</v>
      </c>
      <c r="K102" s="14">
        <f t="shared" si="9"/>
        <v>4.3835616438356165E-2</v>
      </c>
      <c r="L102" s="14">
        <f>'Data &amp; Parameter'!$E$16*'Data &amp; Parameter'!$E$17*('Data &amp; Parameter'!$E$18+'Data &amp; Parameter'!$E$19)*'Data &amp; Parameter'!$E$20*'Data &amp; Parameter'!$E$28*K102</f>
        <v>0.17922175036997826</v>
      </c>
      <c r="M102">
        <f t="shared" si="10"/>
        <v>0</v>
      </c>
      <c r="N102">
        <f t="shared" si="11"/>
        <v>1</v>
      </c>
      <c r="O102" s="14">
        <f t="shared" si="12"/>
        <v>4.3835616438356165E-2</v>
      </c>
      <c r="P102" s="14">
        <f>'Data &amp; Parameter'!$E$16*'Data &amp; Parameter'!$E$17*('Data &amp; Parameter'!$E$18+'Data &amp; Parameter'!$E$19)*'Data &amp; Parameter'!$E$20*'Data &amp; Parameter'!$E$28*O102</f>
        <v>0.17922175036997826</v>
      </c>
      <c r="Q102" s="14">
        <f t="shared" si="13"/>
        <v>0.35844350073995651</v>
      </c>
    </row>
    <row r="103" spans="1:17" ht="15.75" customHeight="1" x14ac:dyDescent="0.3">
      <c r="A103" s="17">
        <v>96</v>
      </c>
      <c r="B103" s="18">
        <v>44181</v>
      </c>
      <c r="C103" s="17" t="s">
        <v>326</v>
      </c>
      <c r="D103" s="17" t="s">
        <v>82</v>
      </c>
      <c r="E103" s="18">
        <v>44181</v>
      </c>
      <c r="F103" s="17" t="s">
        <v>327</v>
      </c>
      <c r="G103" s="17" t="s">
        <v>82</v>
      </c>
      <c r="H103" s="17" t="s">
        <v>91</v>
      </c>
      <c r="I103">
        <f t="shared" si="7"/>
        <v>0</v>
      </c>
      <c r="J103">
        <f t="shared" si="8"/>
        <v>1</v>
      </c>
      <c r="K103" s="14">
        <f t="shared" si="9"/>
        <v>4.3835616438356165E-2</v>
      </c>
      <c r="L103" s="14">
        <f>'Data &amp; Parameter'!$E$16*'Data &amp; Parameter'!$E$17*('Data &amp; Parameter'!$E$18+'Data &amp; Parameter'!$E$19)*'Data &amp; Parameter'!$E$20*'Data &amp; Parameter'!$E$28*K103</f>
        <v>0.17922175036997826</v>
      </c>
      <c r="M103">
        <f t="shared" si="10"/>
        <v>0</v>
      </c>
      <c r="N103">
        <f t="shared" si="11"/>
        <v>1</v>
      </c>
      <c r="O103" s="14">
        <f t="shared" si="12"/>
        <v>4.3835616438356165E-2</v>
      </c>
      <c r="P103" s="14">
        <f>'Data &amp; Parameter'!$E$16*'Data &amp; Parameter'!$E$17*('Data &amp; Parameter'!$E$18+'Data &amp; Parameter'!$E$19)*'Data &amp; Parameter'!$E$20*'Data &amp; Parameter'!$E$28*O103</f>
        <v>0.17922175036997826</v>
      </c>
      <c r="Q103" s="14">
        <f t="shared" si="13"/>
        <v>0.35844350073995651</v>
      </c>
    </row>
    <row r="104" spans="1:17" ht="15.75" customHeight="1" x14ac:dyDescent="0.3">
      <c r="A104" s="17">
        <v>97</v>
      </c>
      <c r="B104" s="18">
        <v>44181</v>
      </c>
      <c r="C104" s="17" t="s">
        <v>328</v>
      </c>
      <c r="D104" s="17" t="s">
        <v>82</v>
      </c>
      <c r="E104" s="18">
        <v>44181</v>
      </c>
      <c r="F104" s="17" t="s">
        <v>329</v>
      </c>
      <c r="G104" s="17" t="s">
        <v>82</v>
      </c>
      <c r="H104" s="17" t="s">
        <v>91</v>
      </c>
      <c r="I104">
        <f t="shared" si="7"/>
        <v>0</v>
      </c>
      <c r="J104">
        <f t="shared" si="8"/>
        <v>1</v>
      </c>
      <c r="K104" s="14">
        <f t="shared" si="9"/>
        <v>4.3835616438356165E-2</v>
      </c>
      <c r="L104" s="14">
        <f>'Data &amp; Parameter'!$E$16*'Data &amp; Parameter'!$E$17*('Data &amp; Parameter'!$E$18+'Data &amp; Parameter'!$E$19)*'Data &amp; Parameter'!$E$20*'Data &amp; Parameter'!$E$28*K104</f>
        <v>0.17922175036997826</v>
      </c>
      <c r="M104">
        <f t="shared" si="10"/>
        <v>0</v>
      </c>
      <c r="N104">
        <f t="shared" si="11"/>
        <v>1</v>
      </c>
      <c r="O104" s="14">
        <f t="shared" si="12"/>
        <v>4.3835616438356165E-2</v>
      </c>
      <c r="P104" s="14">
        <f>'Data &amp; Parameter'!$E$16*'Data &amp; Parameter'!$E$17*('Data &amp; Parameter'!$E$18+'Data &amp; Parameter'!$E$19)*'Data &amp; Parameter'!$E$20*'Data &amp; Parameter'!$E$28*O104</f>
        <v>0.17922175036997826</v>
      </c>
      <c r="Q104" s="14">
        <f t="shared" si="13"/>
        <v>0.35844350073995651</v>
      </c>
    </row>
    <row r="105" spans="1:17" ht="15.75" customHeight="1" x14ac:dyDescent="0.3">
      <c r="A105" s="17">
        <v>98</v>
      </c>
      <c r="B105" s="18">
        <v>44181</v>
      </c>
      <c r="C105" s="17" t="s">
        <v>330</v>
      </c>
      <c r="D105" s="17" t="s">
        <v>82</v>
      </c>
      <c r="E105" s="18">
        <v>44181</v>
      </c>
      <c r="F105" s="17" t="s">
        <v>331</v>
      </c>
      <c r="G105" s="17" t="s">
        <v>82</v>
      </c>
      <c r="H105" s="17" t="s">
        <v>91</v>
      </c>
      <c r="I105">
        <f t="shared" si="7"/>
        <v>0</v>
      </c>
      <c r="J105">
        <f t="shared" si="8"/>
        <v>1</v>
      </c>
      <c r="K105" s="14">
        <f t="shared" si="9"/>
        <v>4.3835616438356165E-2</v>
      </c>
      <c r="L105" s="14">
        <f>'Data &amp; Parameter'!$E$16*'Data &amp; Parameter'!$E$17*('Data &amp; Parameter'!$E$18+'Data &amp; Parameter'!$E$19)*'Data &amp; Parameter'!$E$20*'Data &amp; Parameter'!$E$28*K105</f>
        <v>0.17922175036997826</v>
      </c>
      <c r="M105">
        <f t="shared" si="10"/>
        <v>0</v>
      </c>
      <c r="N105">
        <f t="shared" si="11"/>
        <v>1</v>
      </c>
      <c r="O105" s="14">
        <f t="shared" si="12"/>
        <v>4.3835616438356165E-2</v>
      </c>
      <c r="P105" s="14">
        <f>'Data &amp; Parameter'!$E$16*'Data &amp; Parameter'!$E$17*('Data &amp; Parameter'!$E$18+'Data &amp; Parameter'!$E$19)*'Data &amp; Parameter'!$E$20*'Data &amp; Parameter'!$E$28*O105</f>
        <v>0.17922175036997826</v>
      </c>
      <c r="Q105" s="14">
        <f t="shared" si="13"/>
        <v>0.35844350073995651</v>
      </c>
    </row>
    <row r="106" spans="1:17" ht="15.75" customHeight="1" x14ac:dyDescent="0.3">
      <c r="A106" s="17">
        <v>99</v>
      </c>
      <c r="B106" s="18">
        <v>44182</v>
      </c>
      <c r="C106" s="17" t="s">
        <v>332</v>
      </c>
      <c r="D106" s="17" t="s">
        <v>82</v>
      </c>
      <c r="E106" s="18">
        <v>44182</v>
      </c>
      <c r="F106" s="17" t="s">
        <v>333</v>
      </c>
      <c r="G106" s="17" t="s">
        <v>82</v>
      </c>
      <c r="H106" s="17" t="s">
        <v>334</v>
      </c>
      <c r="I106">
        <f t="shared" si="7"/>
        <v>0</v>
      </c>
      <c r="J106">
        <f t="shared" si="8"/>
        <v>1</v>
      </c>
      <c r="K106" s="14">
        <f t="shared" si="9"/>
        <v>4.1095890410958902E-2</v>
      </c>
      <c r="L106" s="14">
        <f>'Data &amp; Parameter'!$E$16*'Data &amp; Parameter'!$E$17*('Data &amp; Parameter'!$E$18+'Data &amp; Parameter'!$E$19)*'Data &amp; Parameter'!$E$20*'Data &amp; Parameter'!$E$28*K106</f>
        <v>0.16802039097185462</v>
      </c>
      <c r="M106">
        <f t="shared" si="10"/>
        <v>0</v>
      </c>
      <c r="N106">
        <f t="shared" si="11"/>
        <v>1</v>
      </c>
      <c r="O106" s="14">
        <f t="shared" si="12"/>
        <v>4.1095890410958902E-2</v>
      </c>
      <c r="P106" s="14">
        <f>'Data &amp; Parameter'!$E$16*'Data &amp; Parameter'!$E$17*('Data &amp; Parameter'!$E$18+'Data &amp; Parameter'!$E$19)*'Data &amp; Parameter'!$E$20*'Data &amp; Parameter'!$E$28*O106</f>
        <v>0.16802039097185462</v>
      </c>
      <c r="Q106" s="14">
        <f t="shared" si="13"/>
        <v>0.33604078194370923</v>
      </c>
    </row>
    <row r="107" spans="1:17" ht="15.75" customHeight="1" x14ac:dyDescent="0.3">
      <c r="A107" s="17">
        <v>100</v>
      </c>
      <c r="B107" s="18">
        <v>44182</v>
      </c>
      <c r="C107" s="17" t="s">
        <v>335</v>
      </c>
      <c r="D107" s="17" t="s">
        <v>82</v>
      </c>
      <c r="E107" s="18">
        <v>44182</v>
      </c>
      <c r="F107" s="17" t="s">
        <v>336</v>
      </c>
      <c r="G107" s="17" t="s">
        <v>82</v>
      </c>
      <c r="H107" s="17" t="s">
        <v>337</v>
      </c>
      <c r="I107">
        <f t="shared" si="7"/>
        <v>0</v>
      </c>
      <c r="J107">
        <f t="shared" si="8"/>
        <v>1</v>
      </c>
      <c r="K107" s="14">
        <f t="shared" si="9"/>
        <v>4.1095890410958902E-2</v>
      </c>
      <c r="L107" s="14">
        <f>'Data &amp; Parameter'!$E$16*'Data &amp; Parameter'!$E$17*('Data &amp; Parameter'!$E$18+'Data &amp; Parameter'!$E$19)*'Data &amp; Parameter'!$E$20*'Data &amp; Parameter'!$E$28*K107</f>
        <v>0.16802039097185462</v>
      </c>
      <c r="M107">
        <f t="shared" si="10"/>
        <v>0</v>
      </c>
      <c r="N107">
        <f t="shared" si="11"/>
        <v>1</v>
      </c>
      <c r="O107" s="14">
        <f t="shared" si="12"/>
        <v>4.1095890410958902E-2</v>
      </c>
      <c r="P107" s="14">
        <f>'Data &amp; Parameter'!$E$16*'Data &amp; Parameter'!$E$17*('Data &amp; Parameter'!$E$18+'Data &amp; Parameter'!$E$19)*'Data &amp; Parameter'!$E$20*'Data &amp; Parameter'!$E$28*O107</f>
        <v>0.16802039097185462</v>
      </c>
      <c r="Q107" s="14">
        <f t="shared" si="13"/>
        <v>0.33604078194370923</v>
      </c>
    </row>
    <row r="108" spans="1:17" ht="15.75" customHeight="1" x14ac:dyDescent="0.3">
      <c r="A108" s="17">
        <v>101</v>
      </c>
      <c r="B108" s="18">
        <v>44182</v>
      </c>
      <c r="C108" s="17" t="s">
        <v>338</v>
      </c>
      <c r="D108" s="17" t="s">
        <v>82</v>
      </c>
      <c r="E108" s="18">
        <v>44182</v>
      </c>
      <c r="F108" s="17" t="s">
        <v>339</v>
      </c>
      <c r="G108" s="17" t="s">
        <v>82</v>
      </c>
      <c r="H108" s="17" t="s">
        <v>334</v>
      </c>
      <c r="I108">
        <f t="shared" si="7"/>
        <v>0</v>
      </c>
      <c r="J108">
        <f t="shared" si="8"/>
        <v>1</v>
      </c>
      <c r="K108" s="14">
        <f t="shared" si="9"/>
        <v>4.1095890410958902E-2</v>
      </c>
      <c r="L108" s="14">
        <f>'Data &amp; Parameter'!$E$16*'Data &amp; Parameter'!$E$17*('Data &amp; Parameter'!$E$18+'Data &amp; Parameter'!$E$19)*'Data &amp; Parameter'!$E$20*'Data &amp; Parameter'!$E$28*K108</f>
        <v>0.16802039097185462</v>
      </c>
      <c r="M108">
        <f t="shared" si="10"/>
        <v>0</v>
      </c>
      <c r="N108">
        <f t="shared" si="11"/>
        <v>1</v>
      </c>
      <c r="O108" s="14">
        <f t="shared" si="12"/>
        <v>4.1095890410958902E-2</v>
      </c>
      <c r="P108" s="14">
        <f>'Data &amp; Parameter'!$E$16*'Data &amp; Parameter'!$E$17*('Data &amp; Parameter'!$E$18+'Data &amp; Parameter'!$E$19)*'Data &amp; Parameter'!$E$20*'Data &amp; Parameter'!$E$28*O108</f>
        <v>0.16802039097185462</v>
      </c>
      <c r="Q108" s="14">
        <f t="shared" si="13"/>
        <v>0.33604078194370923</v>
      </c>
    </row>
    <row r="109" spans="1:17" ht="15.75" customHeight="1" x14ac:dyDescent="0.3">
      <c r="A109" s="17">
        <v>102</v>
      </c>
      <c r="B109" s="18">
        <v>44182</v>
      </c>
      <c r="C109" s="17" t="s">
        <v>340</v>
      </c>
      <c r="D109" s="17" t="s">
        <v>82</v>
      </c>
      <c r="E109" s="18">
        <v>44182</v>
      </c>
      <c r="F109" s="17" t="s">
        <v>341</v>
      </c>
      <c r="G109" s="17" t="s">
        <v>82</v>
      </c>
      <c r="H109" s="17" t="s">
        <v>334</v>
      </c>
      <c r="I109">
        <f t="shared" si="7"/>
        <v>0</v>
      </c>
      <c r="J109">
        <f t="shared" si="8"/>
        <v>1</v>
      </c>
      <c r="K109" s="14">
        <f t="shared" si="9"/>
        <v>4.1095890410958902E-2</v>
      </c>
      <c r="L109" s="14">
        <f>'Data &amp; Parameter'!$E$16*'Data &amp; Parameter'!$E$17*('Data &amp; Parameter'!$E$18+'Data &amp; Parameter'!$E$19)*'Data &amp; Parameter'!$E$20*'Data &amp; Parameter'!$E$28*K109</f>
        <v>0.16802039097185462</v>
      </c>
      <c r="M109">
        <f t="shared" si="10"/>
        <v>0</v>
      </c>
      <c r="N109">
        <f t="shared" si="11"/>
        <v>1</v>
      </c>
      <c r="O109" s="14">
        <f t="shared" si="12"/>
        <v>4.1095890410958902E-2</v>
      </c>
      <c r="P109" s="14">
        <f>'Data &amp; Parameter'!$E$16*'Data &amp; Parameter'!$E$17*('Data &amp; Parameter'!$E$18+'Data &amp; Parameter'!$E$19)*'Data &amp; Parameter'!$E$20*'Data &amp; Parameter'!$E$28*O109</f>
        <v>0.16802039097185462</v>
      </c>
      <c r="Q109" s="14">
        <f t="shared" si="13"/>
        <v>0.33604078194370923</v>
      </c>
    </row>
    <row r="110" spans="1:17" ht="15.75" customHeight="1" x14ac:dyDescent="0.3">
      <c r="A110" s="17">
        <v>103</v>
      </c>
      <c r="B110" s="18">
        <v>44182</v>
      </c>
      <c r="C110" s="17" t="s">
        <v>342</v>
      </c>
      <c r="D110" s="17" t="s">
        <v>82</v>
      </c>
      <c r="E110" s="18">
        <v>44182</v>
      </c>
      <c r="F110" s="17" t="s">
        <v>343</v>
      </c>
      <c r="G110" s="17" t="s">
        <v>82</v>
      </c>
      <c r="H110" s="17" t="s">
        <v>334</v>
      </c>
      <c r="I110">
        <f t="shared" si="7"/>
        <v>0</v>
      </c>
      <c r="J110">
        <f t="shared" si="8"/>
        <v>1</v>
      </c>
      <c r="K110" s="14">
        <f t="shared" si="9"/>
        <v>4.1095890410958902E-2</v>
      </c>
      <c r="L110" s="14">
        <f>'Data &amp; Parameter'!$E$16*'Data &amp; Parameter'!$E$17*('Data &amp; Parameter'!$E$18+'Data &amp; Parameter'!$E$19)*'Data &amp; Parameter'!$E$20*'Data &amp; Parameter'!$E$28*K110</f>
        <v>0.16802039097185462</v>
      </c>
      <c r="M110">
        <f t="shared" si="10"/>
        <v>0</v>
      </c>
      <c r="N110">
        <f t="shared" si="11"/>
        <v>1</v>
      </c>
      <c r="O110" s="14">
        <f t="shared" si="12"/>
        <v>4.1095890410958902E-2</v>
      </c>
      <c r="P110" s="14">
        <f>'Data &amp; Parameter'!$E$16*'Data &amp; Parameter'!$E$17*('Data &amp; Parameter'!$E$18+'Data &amp; Parameter'!$E$19)*'Data &amp; Parameter'!$E$20*'Data &amp; Parameter'!$E$28*O110</f>
        <v>0.16802039097185462</v>
      </c>
      <c r="Q110" s="14">
        <f t="shared" si="13"/>
        <v>0.33604078194370923</v>
      </c>
    </row>
    <row r="111" spans="1:17" ht="15.75" customHeight="1" x14ac:dyDescent="0.3">
      <c r="A111" s="17">
        <v>104</v>
      </c>
      <c r="B111" s="18">
        <v>44182</v>
      </c>
      <c r="C111" s="17" t="s">
        <v>344</v>
      </c>
      <c r="D111" s="17" t="s">
        <v>82</v>
      </c>
      <c r="E111" s="18">
        <v>44182</v>
      </c>
      <c r="F111" s="17" t="s">
        <v>345</v>
      </c>
      <c r="G111" s="17" t="s">
        <v>82</v>
      </c>
      <c r="H111" s="17" t="s">
        <v>346</v>
      </c>
      <c r="I111">
        <f t="shared" si="7"/>
        <v>0</v>
      </c>
      <c r="J111">
        <f t="shared" si="8"/>
        <v>1</v>
      </c>
      <c r="K111" s="14">
        <f t="shared" si="9"/>
        <v>4.1095890410958902E-2</v>
      </c>
      <c r="L111" s="14">
        <f>'Data &amp; Parameter'!$E$16*'Data &amp; Parameter'!$E$17*('Data &amp; Parameter'!$E$18+'Data &amp; Parameter'!$E$19)*'Data &amp; Parameter'!$E$20*'Data &amp; Parameter'!$E$28*K111</f>
        <v>0.16802039097185462</v>
      </c>
      <c r="M111">
        <f t="shared" si="10"/>
        <v>0</v>
      </c>
      <c r="N111">
        <f t="shared" si="11"/>
        <v>1</v>
      </c>
      <c r="O111" s="14">
        <f t="shared" si="12"/>
        <v>4.1095890410958902E-2</v>
      </c>
      <c r="P111" s="14">
        <f>'Data &amp; Parameter'!$E$16*'Data &amp; Parameter'!$E$17*('Data &amp; Parameter'!$E$18+'Data &amp; Parameter'!$E$19)*'Data &amp; Parameter'!$E$20*'Data &amp; Parameter'!$E$28*O111</f>
        <v>0.16802039097185462</v>
      </c>
      <c r="Q111" s="14">
        <f t="shared" si="13"/>
        <v>0.33604078194370923</v>
      </c>
    </row>
    <row r="112" spans="1:17" ht="15.75" customHeight="1" x14ac:dyDescent="0.3">
      <c r="A112" s="17">
        <v>105</v>
      </c>
      <c r="B112" s="18">
        <v>44182</v>
      </c>
      <c r="C112" s="17" t="s">
        <v>347</v>
      </c>
      <c r="D112" s="17" t="s">
        <v>82</v>
      </c>
      <c r="E112" s="18">
        <v>44182</v>
      </c>
      <c r="F112" s="17" t="s">
        <v>348</v>
      </c>
      <c r="G112" s="17" t="s">
        <v>82</v>
      </c>
      <c r="H112" s="17" t="s">
        <v>334</v>
      </c>
      <c r="I112">
        <f t="shared" si="7"/>
        <v>0</v>
      </c>
      <c r="J112">
        <f t="shared" si="8"/>
        <v>1</v>
      </c>
      <c r="K112" s="14">
        <f t="shared" si="9"/>
        <v>4.1095890410958902E-2</v>
      </c>
      <c r="L112" s="14">
        <f>'Data &amp; Parameter'!$E$16*'Data &amp; Parameter'!$E$17*('Data &amp; Parameter'!$E$18+'Data &amp; Parameter'!$E$19)*'Data &amp; Parameter'!$E$20*'Data &amp; Parameter'!$E$28*K112</f>
        <v>0.16802039097185462</v>
      </c>
      <c r="M112">
        <f t="shared" si="10"/>
        <v>0</v>
      </c>
      <c r="N112">
        <f t="shared" si="11"/>
        <v>1</v>
      </c>
      <c r="O112" s="14">
        <f t="shared" si="12"/>
        <v>4.1095890410958902E-2</v>
      </c>
      <c r="P112" s="14">
        <f>'Data &amp; Parameter'!$E$16*'Data &amp; Parameter'!$E$17*('Data &amp; Parameter'!$E$18+'Data &amp; Parameter'!$E$19)*'Data &amp; Parameter'!$E$20*'Data &amp; Parameter'!$E$28*O112</f>
        <v>0.16802039097185462</v>
      </c>
      <c r="Q112" s="14">
        <f t="shared" si="13"/>
        <v>0.33604078194370923</v>
      </c>
    </row>
    <row r="113" spans="1:17" ht="15.75" customHeight="1" x14ac:dyDescent="0.3">
      <c r="A113" s="17">
        <v>106</v>
      </c>
      <c r="B113" s="18">
        <v>44182</v>
      </c>
      <c r="C113" s="17" t="s">
        <v>349</v>
      </c>
      <c r="D113" s="17" t="s">
        <v>82</v>
      </c>
      <c r="E113" s="18">
        <v>44182</v>
      </c>
      <c r="F113" s="17" t="s">
        <v>350</v>
      </c>
      <c r="G113" s="17" t="s">
        <v>82</v>
      </c>
      <c r="H113" s="17" t="s">
        <v>346</v>
      </c>
      <c r="I113">
        <f t="shared" si="7"/>
        <v>0</v>
      </c>
      <c r="J113">
        <f t="shared" si="8"/>
        <v>1</v>
      </c>
      <c r="K113" s="14">
        <f t="shared" si="9"/>
        <v>4.1095890410958902E-2</v>
      </c>
      <c r="L113" s="14">
        <f>'Data &amp; Parameter'!$E$16*'Data &amp; Parameter'!$E$17*('Data &amp; Parameter'!$E$18+'Data &amp; Parameter'!$E$19)*'Data &amp; Parameter'!$E$20*'Data &amp; Parameter'!$E$28*K113</f>
        <v>0.16802039097185462</v>
      </c>
      <c r="M113">
        <f t="shared" si="10"/>
        <v>0</v>
      </c>
      <c r="N113">
        <f t="shared" si="11"/>
        <v>1</v>
      </c>
      <c r="O113" s="14">
        <f t="shared" si="12"/>
        <v>4.1095890410958902E-2</v>
      </c>
      <c r="P113" s="14">
        <f>'Data &amp; Parameter'!$E$16*'Data &amp; Parameter'!$E$17*('Data &amp; Parameter'!$E$18+'Data &amp; Parameter'!$E$19)*'Data &amp; Parameter'!$E$20*'Data &amp; Parameter'!$E$28*O113</f>
        <v>0.16802039097185462</v>
      </c>
      <c r="Q113" s="14">
        <f t="shared" si="13"/>
        <v>0.33604078194370923</v>
      </c>
    </row>
    <row r="114" spans="1:17" ht="15.75" customHeight="1" x14ac:dyDescent="0.3">
      <c r="A114" s="17">
        <v>107</v>
      </c>
      <c r="B114" s="18">
        <v>44182</v>
      </c>
      <c r="C114" s="17" t="s">
        <v>351</v>
      </c>
      <c r="D114" s="17" t="s">
        <v>82</v>
      </c>
      <c r="E114" s="18">
        <v>44182</v>
      </c>
      <c r="F114" s="17" t="s">
        <v>352</v>
      </c>
      <c r="G114" s="17" t="s">
        <v>82</v>
      </c>
      <c r="H114" s="17" t="s">
        <v>353</v>
      </c>
      <c r="I114">
        <f t="shared" si="7"/>
        <v>0</v>
      </c>
      <c r="J114">
        <f t="shared" si="8"/>
        <v>1</v>
      </c>
      <c r="K114" s="14">
        <f t="shared" si="9"/>
        <v>4.1095890410958902E-2</v>
      </c>
      <c r="L114" s="14">
        <f>'Data &amp; Parameter'!$E$16*'Data &amp; Parameter'!$E$17*('Data &amp; Parameter'!$E$18+'Data &amp; Parameter'!$E$19)*'Data &amp; Parameter'!$E$20*'Data &amp; Parameter'!$E$28*K114</f>
        <v>0.16802039097185462</v>
      </c>
      <c r="M114">
        <f t="shared" si="10"/>
        <v>0</v>
      </c>
      <c r="N114">
        <f t="shared" si="11"/>
        <v>1</v>
      </c>
      <c r="O114" s="14">
        <f t="shared" si="12"/>
        <v>4.1095890410958902E-2</v>
      </c>
      <c r="P114" s="14">
        <f>'Data &amp; Parameter'!$E$16*'Data &amp; Parameter'!$E$17*('Data &amp; Parameter'!$E$18+'Data &amp; Parameter'!$E$19)*'Data &amp; Parameter'!$E$20*'Data &amp; Parameter'!$E$28*O114</f>
        <v>0.16802039097185462</v>
      </c>
      <c r="Q114" s="14">
        <f t="shared" si="13"/>
        <v>0.33604078194370923</v>
      </c>
    </row>
    <row r="115" spans="1:17" ht="15.75" customHeight="1" x14ac:dyDescent="0.3">
      <c r="A115" s="17">
        <v>108</v>
      </c>
      <c r="B115" s="18">
        <v>44182</v>
      </c>
      <c r="C115" s="17" t="s">
        <v>354</v>
      </c>
      <c r="D115" s="17" t="s">
        <v>82</v>
      </c>
      <c r="E115" s="18">
        <v>44182</v>
      </c>
      <c r="F115" s="17" t="s">
        <v>355</v>
      </c>
      <c r="G115" s="17" t="s">
        <v>82</v>
      </c>
      <c r="H115" s="17" t="s">
        <v>353</v>
      </c>
      <c r="I115">
        <f t="shared" si="7"/>
        <v>0</v>
      </c>
      <c r="J115">
        <f t="shared" si="8"/>
        <v>1</v>
      </c>
      <c r="K115" s="14">
        <f t="shared" si="9"/>
        <v>4.1095890410958902E-2</v>
      </c>
      <c r="L115" s="14">
        <f>'Data &amp; Parameter'!$E$16*'Data &amp; Parameter'!$E$17*('Data &amp; Parameter'!$E$18+'Data &amp; Parameter'!$E$19)*'Data &amp; Parameter'!$E$20*'Data &amp; Parameter'!$E$28*K115</f>
        <v>0.16802039097185462</v>
      </c>
      <c r="M115">
        <f t="shared" si="10"/>
        <v>0</v>
      </c>
      <c r="N115">
        <f t="shared" si="11"/>
        <v>1</v>
      </c>
      <c r="O115" s="14">
        <f t="shared" si="12"/>
        <v>4.1095890410958902E-2</v>
      </c>
      <c r="P115" s="14">
        <f>'Data &amp; Parameter'!$E$16*'Data &amp; Parameter'!$E$17*('Data &amp; Parameter'!$E$18+'Data &amp; Parameter'!$E$19)*'Data &amp; Parameter'!$E$20*'Data &amp; Parameter'!$E$28*O115</f>
        <v>0.16802039097185462</v>
      </c>
      <c r="Q115" s="14">
        <f t="shared" si="13"/>
        <v>0.33604078194370923</v>
      </c>
    </row>
    <row r="116" spans="1:17" ht="15.75" customHeight="1" x14ac:dyDescent="0.3">
      <c r="A116" s="17">
        <v>109</v>
      </c>
      <c r="B116" s="18">
        <v>44182</v>
      </c>
      <c r="C116" s="17" t="s">
        <v>356</v>
      </c>
      <c r="D116" s="17" t="s">
        <v>82</v>
      </c>
      <c r="E116" s="18">
        <v>44182</v>
      </c>
      <c r="F116" s="17" t="s">
        <v>357</v>
      </c>
      <c r="G116" s="17" t="s">
        <v>82</v>
      </c>
      <c r="H116" s="17" t="s">
        <v>359</v>
      </c>
      <c r="I116">
        <f t="shared" si="7"/>
        <v>0</v>
      </c>
      <c r="J116">
        <f t="shared" si="8"/>
        <v>1</v>
      </c>
      <c r="K116" s="14">
        <f t="shared" si="9"/>
        <v>4.1095890410958902E-2</v>
      </c>
      <c r="L116" s="14">
        <f>'Data &amp; Parameter'!$E$16*'Data &amp; Parameter'!$E$17*('Data &amp; Parameter'!$E$18+'Data &amp; Parameter'!$E$19)*'Data &amp; Parameter'!$E$20*'Data &amp; Parameter'!$E$28*K116</f>
        <v>0.16802039097185462</v>
      </c>
      <c r="M116">
        <f t="shared" si="10"/>
        <v>0</v>
      </c>
      <c r="N116">
        <f t="shared" si="11"/>
        <v>1</v>
      </c>
      <c r="O116" s="14">
        <f t="shared" si="12"/>
        <v>4.1095890410958902E-2</v>
      </c>
      <c r="P116" s="14">
        <f>'Data &amp; Parameter'!$E$16*'Data &amp; Parameter'!$E$17*('Data &amp; Parameter'!$E$18+'Data &amp; Parameter'!$E$19)*'Data &amp; Parameter'!$E$20*'Data &amp; Parameter'!$E$28*O116</f>
        <v>0.16802039097185462</v>
      </c>
      <c r="Q116" s="14">
        <f t="shared" si="13"/>
        <v>0.33604078194370923</v>
      </c>
    </row>
    <row r="117" spans="1:17" ht="15.75" customHeight="1" x14ac:dyDescent="0.3">
      <c r="A117" s="17">
        <v>110</v>
      </c>
      <c r="B117" s="18">
        <v>44183</v>
      </c>
      <c r="C117" s="17" t="s">
        <v>360</v>
      </c>
      <c r="D117" s="17" t="s">
        <v>82</v>
      </c>
      <c r="E117" s="18">
        <v>44183</v>
      </c>
      <c r="F117" s="17" t="s">
        <v>361</v>
      </c>
      <c r="G117" s="17" t="s">
        <v>82</v>
      </c>
      <c r="H117" s="17" t="s">
        <v>362</v>
      </c>
      <c r="I117">
        <f t="shared" si="7"/>
        <v>0</v>
      </c>
      <c r="J117">
        <f t="shared" si="8"/>
        <v>1</v>
      </c>
      <c r="K117" s="14">
        <f t="shared" si="9"/>
        <v>3.8356164383561646E-2</v>
      </c>
      <c r="L117" s="14">
        <f>'Data &amp; Parameter'!$E$16*'Data &amp; Parameter'!$E$17*('Data &amp; Parameter'!$E$18+'Data &amp; Parameter'!$E$19)*'Data &amp; Parameter'!$E$20*'Data &amp; Parameter'!$E$28*K117</f>
        <v>0.15681903157373098</v>
      </c>
      <c r="M117">
        <f t="shared" si="10"/>
        <v>0</v>
      </c>
      <c r="N117">
        <f t="shared" si="11"/>
        <v>1</v>
      </c>
      <c r="O117" s="14">
        <f t="shared" si="12"/>
        <v>3.8356164383561646E-2</v>
      </c>
      <c r="P117" s="14">
        <f>'Data &amp; Parameter'!$E$16*'Data &amp; Parameter'!$E$17*('Data &amp; Parameter'!$E$18+'Data &amp; Parameter'!$E$19)*'Data &amp; Parameter'!$E$20*'Data &amp; Parameter'!$E$28*O117</f>
        <v>0.15681903157373098</v>
      </c>
      <c r="Q117" s="14">
        <f t="shared" si="13"/>
        <v>0.31363806314746195</v>
      </c>
    </row>
    <row r="118" spans="1:17" ht="15.75" customHeight="1" x14ac:dyDescent="0.3">
      <c r="A118" s="17">
        <v>111</v>
      </c>
      <c r="B118" s="18">
        <v>44183</v>
      </c>
      <c r="C118" s="17" t="s">
        <v>363</v>
      </c>
      <c r="D118" s="17" t="s">
        <v>82</v>
      </c>
      <c r="E118" s="18">
        <v>44183</v>
      </c>
      <c r="F118" s="17" t="s">
        <v>364</v>
      </c>
      <c r="G118" s="17" t="s">
        <v>82</v>
      </c>
      <c r="H118" s="17" t="s">
        <v>362</v>
      </c>
      <c r="I118">
        <f t="shared" si="7"/>
        <v>0</v>
      </c>
      <c r="J118">
        <f t="shared" si="8"/>
        <v>1</v>
      </c>
      <c r="K118" s="14">
        <f t="shared" si="9"/>
        <v>3.8356164383561646E-2</v>
      </c>
      <c r="L118" s="14">
        <f>'Data &amp; Parameter'!$E$16*'Data &amp; Parameter'!$E$17*('Data &amp; Parameter'!$E$18+'Data &amp; Parameter'!$E$19)*'Data &amp; Parameter'!$E$20*'Data &amp; Parameter'!$E$28*K118</f>
        <v>0.15681903157373098</v>
      </c>
      <c r="M118">
        <f t="shared" si="10"/>
        <v>0</v>
      </c>
      <c r="N118">
        <f t="shared" si="11"/>
        <v>1</v>
      </c>
      <c r="O118" s="14">
        <f t="shared" si="12"/>
        <v>3.8356164383561646E-2</v>
      </c>
      <c r="P118" s="14">
        <f>'Data &amp; Parameter'!$E$16*'Data &amp; Parameter'!$E$17*('Data &amp; Parameter'!$E$18+'Data &amp; Parameter'!$E$19)*'Data &amp; Parameter'!$E$20*'Data &amp; Parameter'!$E$28*O118</f>
        <v>0.15681903157373098</v>
      </c>
      <c r="Q118" s="14">
        <f t="shared" si="13"/>
        <v>0.31363806314746195</v>
      </c>
    </row>
    <row r="119" spans="1:17" ht="15.75" customHeight="1" x14ac:dyDescent="0.3">
      <c r="A119" s="17">
        <v>112</v>
      </c>
      <c r="B119" s="18">
        <v>44183</v>
      </c>
      <c r="C119" s="17" t="s">
        <v>365</v>
      </c>
      <c r="D119" s="17" t="s">
        <v>82</v>
      </c>
      <c r="E119" s="18">
        <v>44183</v>
      </c>
      <c r="F119" s="17" t="s">
        <v>366</v>
      </c>
      <c r="G119" s="17" t="s">
        <v>82</v>
      </c>
      <c r="H119" s="17" t="s">
        <v>362</v>
      </c>
      <c r="I119">
        <f t="shared" si="7"/>
        <v>0</v>
      </c>
      <c r="J119">
        <f t="shared" si="8"/>
        <v>1</v>
      </c>
      <c r="K119" s="14">
        <f t="shared" si="9"/>
        <v>3.8356164383561646E-2</v>
      </c>
      <c r="L119" s="14">
        <f>'Data &amp; Parameter'!$E$16*'Data &amp; Parameter'!$E$17*('Data &amp; Parameter'!$E$18+'Data &amp; Parameter'!$E$19)*'Data &amp; Parameter'!$E$20*'Data &amp; Parameter'!$E$28*K119</f>
        <v>0.15681903157373098</v>
      </c>
      <c r="M119">
        <f t="shared" si="10"/>
        <v>0</v>
      </c>
      <c r="N119">
        <f t="shared" si="11"/>
        <v>1</v>
      </c>
      <c r="O119" s="14">
        <f t="shared" si="12"/>
        <v>3.8356164383561646E-2</v>
      </c>
      <c r="P119" s="14">
        <f>'Data &amp; Parameter'!$E$16*'Data &amp; Parameter'!$E$17*('Data &amp; Parameter'!$E$18+'Data &amp; Parameter'!$E$19)*'Data &amp; Parameter'!$E$20*'Data &amp; Parameter'!$E$28*O119</f>
        <v>0.15681903157373098</v>
      </c>
      <c r="Q119" s="14">
        <f t="shared" si="13"/>
        <v>0.31363806314746195</v>
      </c>
    </row>
    <row r="120" spans="1:17" ht="15.75" customHeight="1" x14ac:dyDescent="0.3">
      <c r="A120" s="17">
        <v>113</v>
      </c>
      <c r="B120" s="18">
        <v>44183</v>
      </c>
      <c r="C120" s="17" t="s">
        <v>367</v>
      </c>
      <c r="D120" s="17" t="s">
        <v>82</v>
      </c>
      <c r="E120" s="18">
        <v>44183</v>
      </c>
      <c r="F120" s="17" t="s">
        <v>368</v>
      </c>
      <c r="G120" s="17" t="s">
        <v>82</v>
      </c>
      <c r="H120" s="17" t="s">
        <v>362</v>
      </c>
      <c r="I120">
        <f t="shared" si="7"/>
        <v>0</v>
      </c>
      <c r="J120">
        <f t="shared" si="8"/>
        <v>1</v>
      </c>
      <c r="K120" s="14">
        <f t="shared" si="9"/>
        <v>3.8356164383561646E-2</v>
      </c>
      <c r="L120" s="14">
        <f>'Data &amp; Parameter'!$E$16*'Data &amp; Parameter'!$E$17*('Data &amp; Parameter'!$E$18+'Data &amp; Parameter'!$E$19)*'Data &amp; Parameter'!$E$20*'Data &amp; Parameter'!$E$28*K120</f>
        <v>0.15681903157373098</v>
      </c>
      <c r="M120">
        <f t="shared" si="10"/>
        <v>0</v>
      </c>
      <c r="N120">
        <f t="shared" si="11"/>
        <v>1</v>
      </c>
      <c r="O120" s="14">
        <f t="shared" si="12"/>
        <v>3.8356164383561646E-2</v>
      </c>
      <c r="P120" s="14">
        <f>'Data &amp; Parameter'!$E$16*'Data &amp; Parameter'!$E$17*('Data &amp; Parameter'!$E$18+'Data &amp; Parameter'!$E$19)*'Data &amp; Parameter'!$E$20*'Data &amp; Parameter'!$E$28*O120</f>
        <v>0.15681903157373098</v>
      </c>
      <c r="Q120" s="14">
        <f t="shared" si="13"/>
        <v>0.31363806314746195</v>
      </c>
    </row>
    <row r="121" spans="1:17" ht="15.75" customHeight="1" x14ac:dyDescent="0.3">
      <c r="A121" s="17">
        <v>114</v>
      </c>
      <c r="B121" s="18">
        <v>44183</v>
      </c>
      <c r="C121" s="17" t="s">
        <v>369</v>
      </c>
      <c r="D121" s="17" t="s">
        <v>82</v>
      </c>
      <c r="E121" s="18">
        <v>44183</v>
      </c>
      <c r="F121" s="17" t="s">
        <v>370</v>
      </c>
      <c r="G121" s="17" t="s">
        <v>82</v>
      </c>
      <c r="H121" s="17" t="s">
        <v>362</v>
      </c>
      <c r="I121">
        <f t="shared" si="7"/>
        <v>0</v>
      </c>
      <c r="J121">
        <f t="shared" si="8"/>
        <v>1</v>
      </c>
      <c r="K121" s="14">
        <f t="shared" si="9"/>
        <v>3.8356164383561646E-2</v>
      </c>
      <c r="L121" s="14">
        <f>'Data &amp; Parameter'!$E$16*'Data &amp; Parameter'!$E$17*('Data &amp; Parameter'!$E$18+'Data &amp; Parameter'!$E$19)*'Data &amp; Parameter'!$E$20*'Data &amp; Parameter'!$E$28*K121</f>
        <v>0.15681903157373098</v>
      </c>
      <c r="M121">
        <f t="shared" si="10"/>
        <v>0</v>
      </c>
      <c r="N121">
        <f t="shared" si="11"/>
        <v>1</v>
      </c>
      <c r="O121" s="14">
        <f t="shared" si="12"/>
        <v>3.8356164383561646E-2</v>
      </c>
      <c r="P121" s="14">
        <f>'Data &amp; Parameter'!$E$16*'Data &amp; Parameter'!$E$17*('Data &amp; Parameter'!$E$18+'Data &amp; Parameter'!$E$19)*'Data &amp; Parameter'!$E$20*'Data &amp; Parameter'!$E$28*O121</f>
        <v>0.15681903157373098</v>
      </c>
      <c r="Q121" s="14">
        <f t="shared" si="13"/>
        <v>0.31363806314746195</v>
      </c>
    </row>
    <row r="122" spans="1:17" ht="15.75" customHeight="1" x14ac:dyDescent="0.3">
      <c r="A122" s="17">
        <v>115</v>
      </c>
      <c r="B122" s="18">
        <v>44183</v>
      </c>
      <c r="C122" s="17" t="s">
        <v>371</v>
      </c>
      <c r="D122" s="17" t="s">
        <v>82</v>
      </c>
      <c r="E122" s="18">
        <v>44183</v>
      </c>
      <c r="F122" s="17" t="s">
        <v>372</v>
      </c>
      <c r="G122" s="17" t="s">
        <v>82</v>
      </c>
      <c r="H122" s="17" t="s">
        <v>362</v>
      </c>
      <c r="I122">
        <f t="shared" si="7"/>
        <v>0</v>
      </c>
      <c r="J122">
        <f t="shared" si="8"/>
        <v>1</v>
      </c>
      <c r="K122" s="14">
        <f t="shared" si="9"/>
        <v>3.8356164383561646E-2</v>
      </c>
      <c r="L122" s="14">
        <f>'Data &amp; Parameter'!$E$16*'Data &amp; Parameter'!$E$17*('Data &amp; Parameter'!$E$18+'Data &amp; Parameter'!$E$19)*'Data &amp; Parameter'!$E$20*'Data &amp; Parameter'!$E$28*K122</f>
        <v>0.15681903157373098</v>
      </c>
      <c r="M122">
        <f t="shared" si="10"/>
        <v>0</v>
      </c>
      <c r="N122">
        <f t="shared" si="11"/>
        <v>1</v>
      </c>
      <c r="O122" s="14">
        <f t="shared" si="12"/>
        <v>3.8356164383561646E-2</v>
      </c>
      <c r="P122" s="14">
        <f>'Data &amp; Parameter'!$E$16*'Data &amp; Parameter'!$E$17*('Data &amp; Parameter'!$E$18+'Data &amp; Parameter'!$E$19)*'Data &amp; Parameter'!$E$20*'Data &amp; Parameter'!$E$28*O122</f>
        <v>0.15681903157373098</v>
      </c>
      <c r="Q122" s="14">
        <f t="shared" si="13"/>
        <v>0.31363806314746195</v>
      </c>
    </row>
    <row r="123" spans="1:17" ht="15.75" customHeight="1" x14ac:dyDescent="0.3">
      <c r="A123" s="17">
        <v>116</v>
      </c>
      <c r="B123" s="18">
        <v>44183</v>
      </c>
      <c r="C123" s="17" t="s">
        <v>373</v>
      </c>
      <c r="D123" s="17" t="s">
        <v>82</v>
      </c>
      <c r="E123" s="18">
        <v>44183</v>
      </c>
      <c r="F123" s="17" t="s">
        <v>374</v>
      </c>
      <c r="G123" s="17" t="s">
        <v>82</v>
      </c>
      <c r="H123" s="17" t="s">
        <v>362</v>
      </c>
      <c r="I123">
        <f t="shared" si="7"/>
        <v>0</v>
      </c>
      <c r="J123">
        <f t="shared" si="8"/>
        <v>1</v>
      </c>
      <c r="K123" s="14">
        <f t="shared" si="9"/>
        <v>3.8356164383561646E-2</v>
      </c>
      <c r="L123" s="14">
        <f>'Data &amp; Parameter'!$E$16*'Data &amp; Parameter'!$E$17*('Data &amp; Parameter'!$E$18+'Data &amp; Parameter'!$E$19)*'Data &amp; Parameter'!$E$20*'Data &amp; Parameter'!$E$28*K123</f>
        <v>0.15681903157373098</v>
      </c>
      <c r="M123">
        <f t="shared" si="10"/>
        <v>0</v>
      </c>
      <c r="N123">
        <f t="shared" si="11"/>
        <v>1</v>
      </c>
      <c r="O123" s="14">
        <f t="shared" si="12"/>
        <v>3.8356164383561646E-2</v>
      </c>
      <c r="P123" s="14">
        <f>'Data &amp; Parameter'!$E$16*'Data &amp; Parameter'!$E$17*('Data &amp; Parameter'!$E$18+'Data &amp; Parameter'!$E$19)*'Data &amp; Parameter'!$E$20*'Data &amp; Parameter'!$E$28*O123</f>
        <v>0.15681903157373098</v>
      </c>
      <c r="Q123" s="14">
        <f t="shared" si="13"/>
        <v>0.31363806314746195</v>
      </c>
    </row>
    <row r="124" spans="1:17" ht="15.75" customHeight="1" x14ac:dyDescent="0.3">
      <c r="A124" s="17">
        <v>117</v>
      </c>
      <c r="B124" s="18">
        <v>44183</v>
      </c>
      <c r="C124" s="17" t="s">
        <v>375</v>
      </c>
      <c r="D124" s="17" t="s">
        <v>82</v>
      </c>
      <c r="E124" s="18">
        <v>44183</v>
      </c>
      <c r="F124" s="17" t="s">
        <v>376</v>
      </c>
      <c r="G124" s="17" t="s">
        <v>82</v>
      </c>
      <c r="H124" s="17" t="s">
        <v>362</v>
      </c>
      <c r="I124">
        <f t="shared" si="7"/>
        <v>0</v>
      </c>
      <c r="J124">
        <f t="shared" si="8"/>
        <v>1</v>
      </c>
      <c r="K124" s="14">
        <f t="shared" si="9"/>
        <v>3.8356164383561646E-2</v>
      </c>
      <c r="L124" s="14">
        <f>'Data &amp; Parameter'!$E$16*'Data &amp; Parameter'!$E$17*('Data &amp; Parameter'!$E$18+'Data &amp; Parameter'!$E$19)*'Data &amp; Parameter'!$E$20*'Data &amp; Parameter'!$E$28*K124</f>
        <v>0.15681903157373098</v>
      </c>
      <c r="M124">
        <f t="shared" si="10"/>
        <v>0</v>
      </c>
      <c r="N124">
        <f t="shared" si="11"/>
        <v>1</v>
      </c>
      <c r="O124" s="14">
        <f t="shared" si="12"/>
        <v>3.8356164383561646E-2</v>
      </c>
      <c r="P124" s="14">
        <f>'Data &amp; Parameter'!$E$16*'Data &amp; Parameter'!$E$17*('Data &amp; Parameter'!$E$18+'Data &amp; Parameter'!$E$19)*'Data &amp; Parameter'!$E$20*'Data &amp; Parameter'!$E$28*O124</f>
        <v>0.15681903157373098</v>
      </c>
      <c r="Q124" s="14">
        <f t="shared" si="13"/>
        <v>0.31363806314746195</v>
      </c>
    </row>
    <row r="125" spans="1:17" ht="15.75" customHeight="1" x14ac:dyDescent="0.3">
      <c r="A125" s="17">
        <v>118</v>
      </c>
      <c r="B125" s="18">
        <v>44183</v>
      </c>
      <c r="C125" s="17" t="s">
        <v>377</v>
      </c>
      <c r="D125" s="17" t="s">
        <v>82</v>
      </c>
      <c r="E125" s="18">
        <v>44183</v>
      </c>
      <c r="F125" s="17" t="s">
        <v>378</v>
      </c>
      <c r="G125" s="17" t="s">
        <v>82</v>
      </c>
      <c r="H125" s="17" t="s">
        <v>362</v>
      </c>
      <c r="I125">
        <f t="shared" si="7"/>
        <v>0</v>
      </c>
      <c r="J125">
        <f t="shared" si="8"/>
        <v>1</v>
      </c>
      <c r="K125" s="14">
        <f t="shared" si="9"/>
        <v>3.8356164383561646E-2</v>
      </c>
      <c r="L125" s="14">
        <f>'Data &amp; Parameter'!$E$16*'Data &amp; Parameter'!$E$17*('Data &amp; Parameter'!$E$18+'Data &amp; Parameter'!$E$19)*'Data &amp; Parameter'!$E$20*'Data &amp; Parameter'!$E$28*K125</f>
        <v>0.15681903157373098</v>
      </c>
      <c r="M125">
        <f t="shared" si="10"/>
        <v>0</v>
      </c>
      <c r="N125">
        <f t="shared" si="11"/>
        <v>1</v>
      </c>
      <c r="O125" s="14">
        <f t="shared" si="12"/>
        <v>3.8356164383561646E-2</v>
      </c>
      <c r="P125" s="14">
        <f>'Data &amp; Parameter'!$E$16*'Data &amp; Parameter'!$E$17*('Data &amp; Parameter'!$E$18+'Data &amp; Parameter'!$E$19)*'Data &amp; Parameter'!$E$20*'Data &amp; Parameter'!$E$28*O125</f>
        <v>0.15681903157373098</v>
      </c>
      <c r="Q125" s="14">
        <f t="shared" si="13"/>
        <v>0.31363806314746195</v>
      </c>
    </row>
    <row r="126" spans="1:17" ht="15.75" customHeight="1" x14ac:dyDescent="0.3">
      <c r="A126" s="17">
        <v>119</v>
      </c>
      <c r="B126" s="18">
        <v>44183</v>
      </c>
      <c r="C126" s="17" t="s">
        <v>379</v>
      </c>
      <c r="D126" s="17" t="s">
        <v>82</v>
      </c>
      <c r="E126" s="18">
        <v>44183</v>
      </c>
      <c r="F126" s="17" t="s">
        <v>380</v>
      </c>
      <c r="G126" s="17" t="s">
        <v>82</v>
      </c>
      <c r="H126" s="17" t="s">
        <v>362</v>
      </c>
      <c r="I126">
        <f t="shared" si="7"/>
        <v>0</v>
      </c>
      <c r="J126">
        <f t="shared" si="8"/>
        <v>1</v>
      </c>
      <c r="K126" s="14">
        <f t="shared" si="9"/>
        <v>3.8356164383561646E-2</v>
      </c>
      <c r="L126" s="14">
        <f>'Data &amp; Parameter'!$E$16*'Data &amp; Parameter'!$E$17*('Data &amp; Parameter'!$E$18+'Data &amp; Parameter'!$E$19)*'Data &amp; Parameter'!$E$20*'Data &amp; Parameter'!$E$28*K126</f>
        <v>0.15681903157373098</v>
      </c>
      <c r="M126">
        <f t="shared" si="10"/>
        <v>0</v>
      </c>
      <c r="N126">
        <f t="shared" si="11"/>
        <v>1</v>
      </c>
      <c r="O126" s="14">
        <f t="shared" si="12"/>
        <v>3.8356164383561646E-2</v>
      </c>
      <c r="P126" s="14">
        <f>'Data &amp; Parameter'!$E$16*'Data &amp; Parameter'!$E$17*('Data &amp; Parameter'!$E$18+'Data &amp; Parameter'!$E$19)*'Data &amp; Parameter'!$E$20*'Data &amp; Parameter'!$E$28*O126</f>
        <v>0.15681903157373098</v>
      </c>
      <c r="Q126" s="14">
        <f t="shared" si="13"/>
        <v>0.31363806314746195</v>
      </c>
    </row>
    <row r="127" spans="1:17" ht="15.75" customHeight="1" x14ac:dyDescent="0.3">
      <c r="A127" s="17">
        <v>120</v>
      </c>
      <c r="B127" s="18">
        <v>44183</v>
      </c>
      <c r="C127" s="17" t="s">
        <v>381</v>
      </c>
      <c r="D127" s="17" t="s">
        <v>82</v>
      </c>
      <c r="E127" s="18">
        <v>44183</v>
      </c>
      <c r="F127" s="17" t="s">
        <v>382</v>
      </c>
      <c r="G127" s="17" t="s">
        <v>82</v>
      </c>
      <c r="H127" s="17" t="s">
        <v>362</v>
      </c>
      <c r="I127">
        <f t="shared" si="7"/>
        <v>0</v>
      </c>
      <c r="J127">
        <f t="shared" si="8"/>
        <v>1</v>
      </c>
      <c r="K127" s="14">
        <f t="shared" si="9"/>
        <v>3.8356164383561646E-2</v>
      </c>
      <c r="L127" s="14">
        <f>'Data &amp; Parameter'!$E$16*'Data &amp; Parameter'!$E$17*('Data &amp; Parameter'!$E$18+'Data &amp; Parameter'!$E$19)*'Data &amp; Parameter'!$E$20*'Data &amp; Parameter'!$E$28*K127</f>
        <v>0.15681903157373098</v>
      </c>
      <c r="M127">
        <f t="shared" si="10"/>
        <v>0</v>
      </c>
      <c r="N127">
        <f t="shared" si="11"/>
        <v>1</v>
      </c>
      <c r="O127" s="14">
        <f t="shared" si="12"/>
        <v>3.8356164383561646E-2</v>
      </c>
      <c r="P127" s="14">
        <f>'Data &amp; Parameter'!$E$16*'Data &amp; Parameter'!$E$17*('Data &amp; Parameter'!$E$18+'Data &amp; Parameter'!$E$19)*'Data &amp; Parameter'!$E$20*'Data &amp; Parameter'!$E$28*O127</f>
        <v>0.15681903157373098</v>
      </c>
      <c r="Q127" s="14">
        <f t="shared" si="13"/>
        <v>0.31363806314746195</v>
      </c>
    </row>
    <row r="128" spans="1:17" ht="15.75" customHeight="1" x14ac:dyDescent="0.3">
      <c r="A128" s="17">
        <v>121</v>
      </c>
      <c r="B128" s="18">
        <v>44183</v>
      </c>
      <c r="C128" s="17" t="s">
        <v>383</v>
      </c>
      <c r="D128" s="17" t="s">
        <v>82</v>
      </c>
      <c r="E128" s="18">
        <v>44183</v>
      </c>
      <c r="F128" s="17" t="s">
        <v>384</v>
      </c>
      <c r="G128" s="17" t="s">
        <v>82</v>
      </c>
      <c r="H128" s="17" t="s">
        <v>362</v>
      </c>
      <c r="I128">
        <f t="shared" si="7"/>
        <v>0</v>
      </c>
      <c r="J128">
        <f t="shared" si="8"/>
        <v>1</v>
      </c>
      <c r="K128" s="14">
        <f t="shared" si="9"/>
        <v>3.8356164383561646E-2</v>
      </c>
      <c r="L128" s="14">
        <f>'Data &amp; Parameter'!$E$16*'Data &amp; Parameter'!$E$17*('Data &amp; Parameter'!$E$18+'Data &amp; Parameter'!$E$19)*'Data &amp; Parameter'!$E$20*'Data &amp; Parameter'!$E$28*K128</f>
        <v>0.15681903157373098</v>
      </c>
      <c r="M128">
        <f t="shared" si="10"/>
        <v>0</v>
      </c>
      <c r="N128">
        <f t="shared" si="11"/>
        <v>1</v>
      </c>
      <c r="O128" s="14">
        <f t="shared" si="12"/>
        <v>3.8356164383561646E-2</v>
      </c>
      <c r="P128" s="14">
        <f>'Data &amp; Parameter'!$E$16*'Data &amp; Parameter'!$E$17*('Data &amp; Parameter'!$E$18+'Data &amp; Parameter'!$E$19)*'Data &amp; Parameter'!$E$20*'Data &amp; Parameter'!$E$28*O128</f>
        <v>0.15681903157373098</v>
      </c>
      <c r="Q128" s="14">
        <f t="shared" si="13"/>
        <v>0.31363806314746195</v>
      </c>
    </row>
    <row r="129" spans="1:17" ht="15.75" customHeight="1" x14ac:dyDescent="0.3">
      <c r="A129" s="17">
        <v>122</v>
      </c>
      <c r="B129" s="18">
        <v>44183</v>
      </c>
      <c r="C129" s="17" t="s">
        <v>385</v>
      </c>
      <c r="D129" s="17" t="s">
        <v>82</v>
      </c>
      <c r="E129" s="18">
        <v>44183</v>
      </c>
      <c r="F129" s="17" t="s">
        <v>386</v>
      </c>
      <c r="G129" s="17" t="s">
        <v>82</v>
      </c>
      <c r="H129" s="17" t="s">
        <v>362</v>
      </c>
      <c r="I129">
        <f t="shared" si="7"/>
        <v>0</v>
      </c>
      <c r="J129">
        <f t="shared" si="8"/>
        <v>1</v>
      </c>
      <c r="K129" s="14">
        <f t="shared" si="9"/>
        <v>3.8356164383561646E-2</v>
      </c>
      <c r="L129" s="14">
        <f>'Data &amp; Parameter'!$E$16*'Data &amp; Parameter'!$E$17*('Data &amp; Parameter'!$E$18+'Data &amp; Parameter'!$E$19)*'Data &amp; Parameter'!$E$20*'Data &amp; Parameter'!$E$28*K129</f>
        <v>0.15681903157373098</v>
      </c>
      <c r="M129">
        <f t="shared" si="10"/>
        <v>0</v>
      </c>
      <c r="N129">
        <f t="shared" si="11"/>
        <v>1</v>
      </c>
      <c r="O129" s="14">
        <f t="shared" si="12"/>
        <v>3.8356164383561646E-2</v>
      </c>
      <c r="P129" s="14">
        <f>'Data &amp; Parameter'!$E$16*'Data &amp; Parameter'!$E$17*('Data &amp; Parameter'!$E$18+'Data &amp; Parameter'!$E$19)*'Data &amp; Parameter'!$E$20*'Data &amp; Parameter'!$E$28*O129</f>
        <v>0.15681903157373098</v>
      </c>
      <c r="Q129" s="14">
        <f t="shared" si="13"/>
        <v>0.31363806314746195</v>
      </c>
    </row>
    <row r="130" spans="1:17" ht="15.75" customHeight="1" x14ac:dyDescent="0.3">
      <c r="A130" s="17">
        <v>123</v>
      </c>
      <c r="B130" s="18">
        <v>44187</v>
      </c>
      <c r="C130" s="17" t="s">
        <v>387</v>
      </c>
      <c r="D130" s="17" t="s">
        <v>82</v>
      </c>
      <c r="E130" s="18">
        <v>44187</v>
      </c>
      <c r="F130" s="17" t="s">
        <v>388</v>
      </c>
      <c r="G130" s="17" t="s">
        <v>82</v>
      </c>
      <c r="H130" s="17" t="s">
        <v>389</v>
      </c>
      <c r="I130">
        <f t="shared" si="7"/>
        <v>0</v>
      </c>
      <c r="J130">
        <f t="shared" si="8"/>
        <v>1</v>
      </c>
      <c r="K130" s="14">
        <f t="shared" si="9"/>
        <v>2.7397260273972601E-2</v>
      </c>
      <c r="L130" s="14">
        <f>'Data &amp; Parameter'!$E$16*'Data &amp; Parameter'!$E$17*('Data &amp; Parameter'!$E$18+'Data &amp; Parameter'!$E$19)*'Data &amp; Parameter'!$E$20*'Data &amp; Parameter'!$E$28*K130</f>
        <v>0.11201359398123641</v>
      </c>
      <c r="M130">
        <f t="shared" si="10"/>
        <v>0</v>
      </c>
      <c r="N130">
        <f t="shared" si="11"/>
        <v>1</v>
      </c>
      <c r="O130" s="14">
        <f t="shared" si="12"/>
        <v>2.7397260273972601E-2</v>
      </c>
      <c r="P130" s="14">
        <f>'Data &amp; Parameter'!$E$16*'Data &amp; Parameter'!$E$17*('Data &amp; Parameter'!$E$18+'Data &amp; Parameter'!$E$19)*'Data &amp; Parameter'!$E$20*'Data &amp; Parameter'!$E$28*O130</f>
        <v>0.11201359398123641</v>
      </c>
      <c r="Q130" s="14">
        <f t="shared" si="13"/>
        <v>0.22402718796247281</v>
      </c>
    </row>
    <row r="131" spans="1:17" ht="15.75" customHeight="1" x14ac:dyDescent="0.3">
      <c r="A131" s="17">
        <v>124</v>
      </c>
      <c r="B131" s="18">
        <v>44187</v>
      </c>
      <c r="C131" s="17" t="s">
        <v>390</v>
      </c>
      <c r="D131" s="17" t="s">
        <v>82</v>
      </c>
      <c r="E131" s="18">
        <v>44187</v>
      </c>
      <c r="F131" s="17" t="s">
        <v>391</v>
      </c>
      <c r="G131" s="17" t="s">
        <v>82</v>
      </c>
      <c r="H131" s="17" t="s">
        <v>392</v>
      </c>
      <c r="I131">
        <f t="shared" si="7"/>
        <v>0</v>
      </c>
      <c r="J131">
        <f t="shared" si="8"/>
        <v>1</v>
      </c>
      <c r="K131" s="14">
        <f t="shared" si="9"/>
        <v>2.7397260273972601E-2</v>
      </c>
      <c r="L131" s="14">
        <f>'Data &amp; Parameter'!$E$16*'Data &amp; Parameter'!$E$17*('Data &amp; Parameter'!$E$18+'Data &amp; Parameter'!$E$19)*'Data &amp; Parameter'!$E$20*'Data &amp; Parameter'!$E$28*K131</f>
        <v>0.11201359398123641</v>
      </c>
      <c r="M131">
        <f t="shared" si="10"/>
        <v>0</v>
      </c>
      <c r="N131">
        <f t="shared" si="11"/>
        <v>1</v>
      </c>
      <c r="O131" s="14">
        <f t="shared" si="12"/>
        <v>2.7397260273972601E-2</v>
      </c>
      <c r="P131" s="14">
        <f>'Data &amp; Parameter'!$E$16*'Data &amp; Parameter'!$E$17*('Data &amp; Parameter'!$E$18+'Data &amp; Parameter'!$E$19)*'Data &amp; Parameter'!$E$20*'Data &amp; Parameter'!$E$28*O131</f>
        <v>0.11201359398123641</v>
      </c>
      <c r="Q131" s="14">
        <f t="shared" si="13"/>
        <v>0.22402718796247281</v>
      </c>
    </row>
    <row r="132" spans="1:17" ht="15.75" customHeight="1" x14ac:dyDescent="0.3">
      <c r="A132" s="17">
        <v>125</v>
      </c>
      <c r="B132" s="18">
        <v>44187</v>
      </c>
      <c r="C132" s="17" t="s">
        <v>393</v>
      </c>
      <c r="D132" s="17" t="s">
        <v>82</v>
      </c>
      <c r="E132" s="18">
        <v>44187</v>
      </c>
      <c r="F132" s="17" t="s">
        <v>394</v>
      </c>
      <c r="G132" s="17" t="s">
        <v>82</v>
      </c>
      <c r="H132" s="17" t="s">
        <v>395</v>
      </c>
      <c r="I132">
        <f t="shared" si="7"/>
        <v>0</v>
      </c>
      <c r="J132">
        <f t="shared" si="8"/>
        <v>1</v>
      </c>
      <c r="K132" s="14">
        <f t="shared" si="9"/>
        <v>2.7397260273972601E-2</v>
      </c>
      <c r="L132" s="14">
        <f>'Data &amp; Parameter'!$E$16*'Data &amp; Parameter'!$E$17*('Data &amp; Parameter'!$E$18+'Data &amp; Parameter'!$E$19)*'Data &amp; Parameter'!$E$20*'Data &amp; Parameter'!$E$28*K132</f>
        <v>0.11201359398123641</v>
      </c>
      <c r="M132">
        <f t="shared" si="10"/>
        <v>0</v>
      </c>
      <c r="N132">
        <f t="shared" si="11"/>
        <v>1</v>
      </c>
      <c r="O132" s="14">
        <f t="shared" si="12"/>
        <v>2.7397260273972601E-2</v>
      </c>
      <c r="P132" s="14">
        <f>'Data &amp; Parameter'!$E$16*'Data &amp; Parameter'!$E$17*('Data &amp; Parameter'!$E$18+'Data &amp; Parameter'!$E$19)*'Data &amp; Parameter'!$E$20*'Data &amp; Parameter'!$E$28*O132</f>
        <v>0.11201359398123641</v>
      </c>
      <c r="Q132" s="14">
        <f t="shared" si="13"/>
        <v>0.22402718796247281</v>
      </c>
    </row>
    <row r="133" spans="1:17" ht="15.75" customHeight="1" x14ac:dyDescent="0.3">
      <c r="A133" s="17">
        <v>126</v>
      </c>
      <c r="B133" s="18">
        <v>44187</v>
      </c>
      <c r="C133" s="17" t="s">
        <v>396</v>
      </c>
      <c r="D133" s="17" t="s">
        <v>82</v>
      </c>
      <c r="E133" s="18">
        <v>44187</v>
      </c>
      <c r="F133" s="17" t="s">
        <v>397</v>
      </c>
      <c r="G133" s="17" t="s">
        <v>82</v>
      </c>
      <c r="H133" s="17" t="s">
        <v>398</v>
      </c>
      <c r="I133">
        <f t="shared" si="7"/>
        <v>0</v>
      </c>
      <c r="J133">
        <f t="shared" si="8"/>
        <v>1</v>
      </c>
      <c r="K133" s="14">
        <f t="shared" si="9"/>
        <v>2.7397260273972601E-2</v>
      </c>
      <c r="L133" s="14">
        <f>'Data &amp; Parameter'!$E$16*'Data &amp; Parameter'!$E$17*('Data &amp; Parameter'!$E$18+'Data &amp; Parameter'!$E$19)*'Data &amp; Parameter'!$E$20*'Data &amp; Parameter'!$E$28*K133</f>
        <v>0.11201359398123641</v>
      </c>
      <c r="M133">
        <f t="shared" si="10"/>
        <v>0</v>
      </c>
      <c r="N133">
        <f t="shared" si="11"/>
        <v>1</v>
      </c>
      <c r="O133" s="14">
        <f t="shared" si="12"/>
        <v>2.7397260273972601E-2</v>
      </c>
      <c r="P133" s="14">
        <f>'Data &amp; Parameter'!$E$16*'Data &amp; Parameter'!$E$17*('Data &amp; Parameter'!$E$18+'Data &amp; Parameter'!$E$19)*'Data &amp; Parameter'!$E$20*'Data &amp; Parameter'!$E$28*O133</f>
        <v>0.11201359398123641</v>
      </c>
      <c r="Q133" s="14">
        <f t="shared" si="13"/>
        <v>0.22402718796247281</v>
      </c>
    </row>
    <row r="134" spans="1:17" ht="15.75" customHeight="1" x14ac:dyDescent="0.3">
      <c r="A134" s="17">
        <v>127</v>
      </c>
      <c r="B134" s="18">
        <v>44187</v>
      </c>
      <c r="C134" s="17" t="s">
        <v>399</v>
      </c>
      <c r="D134" s="17" t="s">
        <v>82</v>
      </c>
      <c r="E134" s="18">
        <v>44187</v>
      </c>
      <c r="F134" s="17" t="s">
        <v>400</v>
      </c>
      <c r="G134" s="17" t="s">
        <v>82</v>
      </c>
      <c r="H134" s="17" t="s">
        <v>401</v>
      </c>
      <c r="I134">
        <f t="shared" si="7"/>
        <v>0</v>
      </c>
      <c r="J134">
        <f t="shared" si="8"/>
        <v>1</v>
      </c>
      <c r="K134" s="14">
        <f t="shared" si="9"/>
        <v>2.7397260273972601E-2</v>
      </c>
      <c r="L134" s="14">
        <f>'Data &amp; Parameter'!$E$16*'Data &amp; Parameter'!$E$17*('Data &amp; Parameter'!$E$18+'Data &amp; Parameter'!$E$19)*'Data &amp; Parameter'!$E$20*'Data &amp; Parameter'!$E$28*K134</f>
        <v>0.11201359398123641</v>
      </c>
      <c r="M134">
        <f t="shared" si="10"/>
        <v>0</v>
      </c>
      <c r="N134">
        <f t="shared" si="11"/>
        <v>1</v>
      </c>
      <c r="O134" s="14">
        <f t="shared" si="12"/>
        <v>2.7397260273972601E-2</v>
      </c>
      <c r="P134" s="14">
        <f>'Data &amp; Parameter'!$E$16*'Data &amp; Parameter'!$E$17*('Data &amp; Parameter'!$E$18+'Data &amp; Parameter'!$E$19)*'Data &amp; Parameter'!$E$20*'Data &amp; Parameter'!$E$28*O134</f>
        <v>0.11201359398123641</v>
      </c>
      <c r="Q134" s="14">
        <f t="shared" si="13"/>
        <v>0.22402718796247281</v>
      </c>
    </row>
    <row r="135" spans="1:17" ht="15.75" customHeight="1" x14ac:dyDescent="0.3">
      <c r="A135" s="17">
        <v>128</v>
      </c>
      <c r="B135" s="18">
        <v>44187</v>
      </c>
      <c r="C135" s="17" t="s">
        <v>402</v>
      </c>
      <c r="D135" s="17" t="s">
        <v>82</v>
      </c>
      <c r="E135" s="18">
        <v>44187</v>
      </c>
      <c r="F135" s="17" t="s">
        <v>403</v>
      </c>
      <c r="G135" s="17" t="s">
        <v>82</v>
      </c>
      <c r="H135" s="17" t="s">
        <v>404</v>
      </c>
      <c r="I135">
        <f t="shared" si="7"/>
        <v>0</v>
      </c>
      <c r="J135">
        <f t="shared" si="8"/>
        <v>1</v>
      </c>
      <c r="K135" s="14">
        <f t="shared" si="9"/>
        <v>2.7397260273972601E-2</v>
      </c>
      <c r="L135" s="14">
        <f>'Data &amp; Parameter'!$E$16*'Data &amp; Parameter'!$E$17*('Data &amp; Parameter'!$E$18+'Data &amp; Parameter'!$E$19)*'Data &amp; Parameter'!$E$20*'Data &amp; Parameter'!$E$28*K135</f>
        <v>0.11201359398123641</v>
      </c>
      <c r="M135">
        <f t="shared" si="10"/>
        <v>0</v>
      </c>
      <c r="N135">
        <f t="shared" si="11"/>
        <v>1</v>
      </c>
      <c r="O135" s="14">
        <f t="shared" si="12"/>
        <v>2.7397260273972601E-2</v>
      </c>
      <c r="P135" s="14">
        <f>'Data &amp; Parameter'!$E$16*'Data &amp; Parameter'!$E$17*('Data &amp; Parameter'!$E$18+'Data &amp; Parameter'!$E$19)*'Data &amp; Parameter'!$E$20*'Data &amp; Parameter'!$E$28*O135</f>
        <v>0.11201359398123641</v>
      </c>
      <c r="Q135" s="14">
        <f t="shared" si="13"/>
        <v>0.22402718796247281</v>
      </c>
    </row>
    <row r="136" spans="1:17" ht="15.75" customHeight="1" x14ac:dyDescent="0.3">
      <c r="A136" s="17">
        <v>129</v>
      </c>
      <c r="B136" s="18">
        <v>44187</v>
      </c>
      <c r="C136" s="17" t="s">
        <v>405</v>
      </c>
      <c r="D136" s="17" t="s">
        <v>82</v>
      </c>
      <c r="E136" s="18">
        <v>44187</v>
      </c>
      <c r="F136" s="17" t="s">
        <v>406</v>
      </c>
      <c r="G136" s="17" t="s">
        <v>82</v>
      </c>
      <c r="H136" s="17" t="s">
        <v>395</v>
      </c>
      <c r="I136">
        <f t="shared" ref="I136:I199" si="14">ROUNDUP(IF(B136&gt;$D$4,0,($D$4-B136+1)/365),0)</f>
        <v>0</v>
      </c>
      <c r="J136">
        <f t="shared" ref="J136:J199" si="15">ROUNDUP(IF(B136&gt;$D$5,0,($D$5-B136+1)/365),0)</f>
        <v>1</v>
      </c>
      <c r="K136" s="14">
        <f t="shared" ref="K136:K199" si="16">IF(OR(I136=1,J136=1),IF(B136+364&lt;=$D$5,(B136+364-$D$4+1)/365,IF(B136&gt;$D$4,($D$5-B136+1)/365,$D$6/365)),0)</f>
        <v>2.7397260273972601E-2</v>
      </c>
      <c r="L136" s="14">
        <f>'Data &amp; Parameter'!$E$16*'Data &amp; Parameter'!$E$17*('Data &amp; Parameter'!$E$18+'Data &amp; Parameter'!$E$19)*'Data &amp; Parameter'!$E$20*'Data &amp; Parameter'!$E$28*K136</f>
        <v>0.11201359398123641</v>
      </c>
      <c r="M136">
        <f t="shared" ref="M136:M199" si="17">ROUNDUP(IF(E136&gt;$D$4,0,($D$4-E136+1)/365),0)</f>
        <v>0</v>
      </c>
      <c r="N136">
        <f t="shared" ref="N136:N199" si="18">ROUNDUP(IF(E136&gt;$D$5,0,($D$5-E136+1)/365),0)</f>
        <v>1</v>
      </c>
      <c r="O136" s="14">
        <f t="shared" ref="O136:O199" si="19">IF(OR(M136=1,N136=1),IF(E136+364&lt;=$D$5,(E136+364-$D$4+1)/365,IF(E136&gt;$D$4,($D$5-E136+1)/365,$D$6/365)),0)</f>
        <v>2.7397260273972601E-2</v>
      </c>
      <c r="P136" s="14">
        <f>'Data &amp; Parameter'!$E$16*'Data &amp; Parameter'!$E$17*('Data &amp; Parameter'!$E$18+'Data &amp; Parameter'!$E$19)*'Data &amp; Parameter'!$E$20*'Data &amp; Parameter'!$E$28*O136</f>
        <v>0.11201359398123641</v>
      </c>
      <c r="Q136" s="14">
        <f t="shared" si="13"/>
        <v>0.22402718796247281</v>
      </c>
    </row>
    <row r="137" spans="1:17" ht="15.75" customHeight="1" x14ac:dyDescent="0.3">
      <c r="A137" s="17">
        <v>130</v>
      </c>
      <c r="B137" s="18">
        <v>44187</v>
      </c>
      <c r="C137" s="17" t="s">
        <v>407</v>
      </c>
      <c r="D137" s="17" t="s">
        <v>82</v>
      </c>
      <c r="E137" s="18">
        <v>44187</v>
      </c>
      <c r="F137" s="17" t="s">
        <v>408</v>
      </c>
      <c r="G137" s="17" t="s">
        <v>82</v>
      </c>
      <c r="H137" s="17" t="s">
        <v>395</v>
      </c>
      <c r="I137">
        <f t="shared" si="14"/>
        <v>0</v>
      </c>
      <c r="J137">
        <f t="shared" si="15"/>
        <v>1</v>
      </c>
      <c r="K137" s="14">
        <f t="shared" si="16"/>
        <v>2.7397260273972601E-2</v>
      </c>
      <c r="L137" s="14">
        <f>'Data &amp; Parameter'!$E$16*'Data &amp; Parameter'!$E$17*('Data &amp; Parameter'!$E$18+'Data &amp; Parameter'!$E$19)*'Data &amp; Parameter'!$E$20*'Data &amp; Parameter'!$E$28*K137</f>
        <v>0.11201359398123641</v>
      </c>
      <c r="M137">
        <f t="shared" si="17"/>
        <v>0</v>
      </c>
      <c r="N137">
        <f t="shared" si="18"/>
        <v>1</v>
      </c>
      <c r="O137" s="14">
        <f t="shared" si="19"/>
        <v>2.7397260273972601E-2</v>
      </c>
      <c r="P137" s="14">
        <f>'Data &amp; Parameter'!$E$16*'Data &amp; Parameter'!$E$17*('Data &amp; Parameter'!$E$18+'Data &amp; Parameter'!$E$19)*'Data &amp; Parameter'!$E$20*'Data &amp; Parameter'!$E$28*O137</f>
        <v>0.11201359398123641</v>
      </c>
      <c r="Q137" s="14">
        <f t="shared" ref="Q137:Q200" si="20">L137+P137</f>
        <v>0.22402718796247281</v>
      </c>
    </row>
    <row r="138" spans="1:17" ht="15.75" customHeight="1" x14ac:dyDescent="0.3">
      <c r="A138" s="17">
        <v>131</v>
      </c>
      <c r="B138" s="18">
        <v>44187</v>
      </c>
      <c r="C138" s="17" t="s">
        <v>409</v>
      </c>
      <c r="D138" s="17" t="s">
        <v>82</v>
      </c>
      <c r="E138" s="18">
        <v>44187</v>
      </c>
      <c r="F138" s="17" t="s">
        <v>410</v>
      </c>
      <c r="G138" s="17" t="s">
        <v>82</v>
      </c>
      <c r="H138" s="17" t="s">
        <v>91</v>
      </c>
      <c r="I138">
        <f t="shared" si="14"/>
        <v>0</v>
      </c>
      <c r="J138">
        <f t="shared" si="15"/>
        <v>1</v>
      </c>
      <c r="K138" s="14">
        <f t="shared" si="16"/>
        <v>2.7397260273972601E-2</v>
      </c>
      <c r="L138" s="14">
        <f>'Data &amp; Parameter'!$E$16*'Data &amp; Parameter'!$E$17*('Data &amp; Parameter'!$E$18+'Data &amp; Parameter'!$E$19)*'Data &amp; Parameter'!$E$20*'Data &amp; Parameter'!$E$28*K138</f>
        <v>0.11201359398123641</v>
      </c>
      <c r="M138">
        <f t="shared" si="17"/>
        <v>0</v>
      </c>
      <c r="N138">
        <f t="shared" si="18"/>
        <v>1</v>
      </c>
      <c r="O138" s="14">
        <f t="shared" si="19"/>
        <v>2.7397260273972601E-2</v>
      </c>
      <c r="P138" s="14">
        <f>'Data &amp; Parameter'!$E$16*'Data &amp; Parameter'!$E$17*('Data &amp; Parameter'!$E$18+'Data &amp; Parameter'!$E$19)*'Data &amp; Parameter'!$E$20*'Data &amp; Parameter'!$E$28*O138</f>
        <v>0.11201359398123641</v>
      </c>
      <c r="Q138" s="14">
        <f t="shared" si="20"/>
        <v>0.22402718796247281</v>
      </c>
    </row>
    <row r="139" spans="1:17" ht="15.75" customHeight="1" x14ac:dyDescent="0.3">
      <c r="A139" s="17">
        <v>132</v>
      </c>
      <c r="B139" s="18">
        <v>44187</v>
      </c>
      <c r="C139" s="17" t="s">
        <v>411</v>
      </c>
      <c r="D139" s="17" t="s">
        <v>82</v>
      </c>
      <c r="E139" s="18">
        <v>44187</v>
      </c>
      <c r="F139" s="17" t="s">
        <v>412</v>
      </c>
      <c r="G139" s="17" t="s">
        <v>82</v>
      </c>
      <c r="H139" s="17" t="s">
        <v>91</v>
      </c>
      <c r="I139">
        <f t="shared" si="14"/>
        <v>0</v>
      </c>
      <c r="J139">
        <f t="shared" si="15"/>
        <v>1</v>
      </c>
      <c r="K139" s="14">
        <f t="shared" si="16"/>
        <v>2.7397260273972601E-2</v>
      </c>
      <c r="L139" s="14">
        <f>'Data &amp; Parameter'!$E$16*'Data &amp; Parameter'!$E$17*('Data &amp; Parameter'!$E$18+'Data &amp; Parameter'!$E$19)*'Data &amp; Parameter'!$E$20*'Data &amp; Parameter'!$E$28*K139</f>
        <v>0.11201359398123641</v>
      </c>
      <c r="M139">
        <f t="shared" si="17"/>
        <v>0</v>
      </c>
      <c r="N139">
        <f t="shared" si="18"/>
        <v>1</v>
      </c>
      <c r="O139" s="14">
        <f t="shared" si="19"/>
        <v>2.7397260273972601E-2</v>
      </c>
      <c r="P139" s="14">
        <f>'Data &amp; Parameter'!$E$16*'Data &amp; Parameter'!$E$17*('Data &amp; Parameter'!$E$18+'Data &amp; Parameter'!$E$19)*'Data &amp; Parameter'!$E$20*'Data &amp; Parameter'!$E$28*O139</f>
        <v>0.11201359398123641</v>
      </c>
      <c r="Q139" s="14">
        <f t="shared" si="20"/>
        <v>0.22402718796247281</v>
      </c>
    </row>
    <row r="140" spans="1:17" ht="15.75" customHeight="1" x14ac:dyDescent="0.3">
      <c r="A140" s="17">
        <v>133</v>
      </c>
      <c r="B140" s="18">
        <v>44187</v>
      </c>
      <c r="C140" s="17" t="s">
        <v>413</v>
      </c>
      <c r="D140" s="17" t="s">
        <v>82</v>
      </c>
      <c r="E140" s="18">
        <v>44187</v>
      </c>
      <c r="F140" s="17" t="s">
        <v>414</v>
      </c>
      <c r="G140" s="17" t="s">
        <v>82</v>
      </c>
      <c r="H140" s="17" t="s">
        <v>395</v>
      </c>
      <c r="I140">
        <f t="shared" si="14"/>
        <v>0</v>
      </c>
      <c r="J140">
        <f t="shared" si="15"/>
        <v>1</v>
      </c>
      <c r="K140" s="14">
        <f t="shared" si="16"/>
        <v>2.7397260273972601E-2</v>
      </c>
      <c r="L140" s="14">
        <f>'Data &amp; Parameter'!$E$16*'Data &amp; Parameter'!$E$17*('Data &amp; Parameter'!$E$18+'Data &amp; Parameter'!$E$19)*'Data &amp; Parameter'!$E$20*'Data &amp; Parameter'!$E$28*K140</f>
        <v>0.11201359398123641</v>
      </c>
      <c r="M140">
        <f t="shared" si="17"/>
        <v>0</v>
      </c>
      <c r="N140">
        <f t="shared" si="18"/>
        <v>1</v>
      </c>
      <c r="O140" s="14">
        <f t="shared" si="19"/>
        <v>2.7397260273972601E-2</v>
      </c>
      <c r="P140" s="14">
        <f>'Data &amp; Parameter'!$E$16*'Data &amp; Parameter'!$E$17*('Data &amp; Parameter'!$E$18+'Data &amp; Parameter'!$E$19)*'Data &amp; Parameter'!$E$20*'Data &amp; Parameter'!$E$28*O140</f>
        <v>0.11201359398123641</v>
      </c>
      <c r="Q140" s="14">
        <f t="shared" si="20"/>
        <v>0.22402718796247281</v>
      </c>
    </row>
    <row r="141" spans="1:17" ht="15.75" customHeight="1" x14ac:dyDescent="0.3">
      <c r="A141" s="17">
        <v>134</v>
      </c>
      <c r="B141" s="18">
        <v>44187</v>
      </c>
      <c r="C141" s="17" t="s">
        <v>415</v>
      </c>
      <c r="D141" s="17" t="s">
        <v>82</v>
      </c>
      <c r="E141" s="18">
        <v>44187</v>
      </c>
      <c r="F141" s="17" t="s">
        <v>416</v>
      </c>
      <c r="G141" s="17" t="s">
        <v>82</v>
      </c>
      <c r="H141" s="17" t="s">
        <v>91</v>
      </c>
      <c r="I141">
        <f t="shared" si="14"/>
        <v>0</v>
      </c>
      <c r="J141">
        <f t="shared" si="15"/>
        <v>1</v>
      </c>
      <c r="K141" s="14">
        <f t="shared" si="16"/>
        <v>2.7397260273972601E-2</v>
      </c>
      <c r="L141" s="14">
        <f>'Data &amp; Parameter'!$E$16*'Data &amp; Parameter'!$E$17*('Data &amp; Parameter'!$E$18+'Data &amp; Parameter'!$E$19)*'Data &amp; Parameter'!$E$20*'Data &amp; Parameter'!$E$28*K141</f>
        <v>0.11201359398123641</v>
      </c>
      <c r="M141">
        <f t="shared" si="17"/>
        <v>0</v>
      </c>
      <c r="N141">
        <f t="shared" si="18"/>
        <v>1</v>
      </c>
      <c r="O141" s="14">
        <f t="shared" si="19"/>
        <v>2.7397260273972601E-2</v>
      </c>
      <c r="P141" s="14">
        <f>'Data &amp; Parameter'!$E$16*'Data &amp; Parameter'!$E$17*('Data &amp; Parameter'!$E$18+'Data &amp; Parameter'!$E$19)*'Data &amp; Parameter'!$E$20*'Data &amp; Parameter'!$E$28*O141</f>
        <v>0.11201359398123641</v>
      </c>
      <c r="Q141" s="14">
        <f t="shared" si="20"/>
        <v>0.22402718796247281</v>
      </c>
    </row>
    <row r="142" spans="1:17" ht="15.75" customHeight="1" x14ac:dyDescent="0.3">
      <c r="A142" s="17">
        <v>135</v>
      </c>
      <c r="B142" s="18">
        <v>44187</v>
      </c>
      <c r="C142" s="17" t="s">
        <v>417</v>
      </c>
      <c r="D142" s="17" t="s">
        <v>82</v>
      </c>
      <c r="E142" s="18">
        <v>44187</v>
      </c>
      <c r="F142" s="17" t="s">
        <v>418</v>
      </c>
      <c r="G142" s="17" t="s">
        <v>82</v>
      </c>
      <c r="H142" s="17" t="s">
        <v>395</v>
      </c>
      <c r="I142">
        <f t="shared" si="14"/>
        <v>0</v>
      </c>
      <c r="J142">
        <f t="shared" si="15"/>
        <v>1</v>
      </c>
      <c r="K142" s="14">
        <f t="shared" si="16"/>
        <v>2.7397260273972601E-2</v>
      </c>
      <c r="L142" s="14">
        <f>'Data &amp; Parameter'!$E$16*'Data &amp; Parameter'!$E$17*('Data &amp; Parameter'!$E$18+'Data &amp; Parameter'!$E$19)*'Data &amp; Parameter'!$E$20*'Data &amp; Parameter'!$E$28*K142</f>
        <v>0.11201359398123641</v>
      </c>
      <c r="M142">
        <f t="shared" si="17"/>
        <v>0</v>
      </c>
      <c r="N142">
        <f t="shared" si="18"/>
        <v>1</v>
      </c>
      <c r="O142" s="14">
        <f t="shared" si="19"/>
        <v>2.7397260273972601E-2</v>
      </c>
      <c r="P142" s="14">
        <f>'Data &amp; Parameter'!$E$16*'Data &amp; Parameter'!$E$17*('Data &amp; Parameter'!$E$18+'Data &amp; Parameter'!$E$19)*'Data &amp; Parameter'!$E$20*'Data &amp; Parameter'!$E$28*O142</f>
        <v>0.11201359398123641</v>
      </c>
      <c r="Q142" s="14">
        <f t="shared" si="20"/>
        <v>0.22402718796247281</v>
      </c>
    </row>
    <row r="143" spans="1:17" ht="15.75" customHeight="1" x14ac:dyDescent="0.3">
      <c r="A143" s="17">
        <v>136</v>
      </c>
      <c r="B143" s="18">
        <v>44187</v>
      </c>
      <c r="C143" s="17" t="s">
        <v>419</v>
      </c>
      <c r="D143" s="17" t="s">
        <v>82</v>
      </c>
      <c r="E143" s="18">
        <v>44187</v>
      </c>
      <c r="F143" s="17" t="s">
        <v>420</v>
      </c>
      <c r="G143" s="17" t="s">
        <v>82</v>
      </c>
      <c r="H143" s="17" t="s">
        <v>91</v>
      </c>
      <c r="I143">
        <f t="shared" si="14"/>
        <v>0</v>
      </c>
      <c r="J143">
        <f t="shared" si="15"/>
        <v>1</v>
      </c>
      <c r="K143" s="14">
        <f t="shared" si="16"/>
        <v>2.7397260273972601E-2</v>
      </c>
      <c r="L143" s="14">
        <f>'Data &amp; Parameter'!$E$16*'Data &amp; Parameter'!$E$17*('Data &amp; Parameter'!$E$18+'Data &amp; Parameter'!$E$19)*'Data &amp; Parameter'!$E$20*'Data &amp; Parameter'!$E$28*K143</f>
        <v>0.11201359398123641</v>
      </c>
      <c r="M143">
        <f t="shared" si="17"/>
        <v>0</v>
      </c>
      <c r="N143">
        <f t="shared" si="18"/>
        <v>1</v>
      </c>
      <c r="O143" s="14">
        <f t="shared" si="19"/>
        <v>2.7397260273972601E-2</v>
      </c>
      <c r="P143" s="14">
        <f>'Data &amp; Parameter'!$E$16*'Data &amp; Parameter'!$E$17*('Data &amp; Parameter'!$E$18+'Data &amp; Parameter'!$E$19)*'Data &amp; Parameter'!$E$20*'Data &amp; Parameter'!$E$28*O143</f>
        <v>0.11201359398123641</v>
      </c>
      <c r="Q143" s="14">
        <f t="shared" si="20"/>
        <v>0.22402718796247281</v>
      </c>
    </row>
    <row r="144" spans="1:17" ht="15.75" customHeight="1" x14ac:dyDescent="0.3">
      <c r="A144" s="17">
        <v>137</v>
      </c>
      <c r="B144" s="18">
        <v>44187</v>
      </c>
      <c r="C144" s="17" t="s">
        <v>421</v>
      </c>
      <c r="D144" s="17" t="s">
        <v>82</v>
      </c>
      <c r="E144" s="18">
        <v>44187</v>
      </c>
      <c r="F144" s="17" t="s">
        <v>422</v>
      </c>
      <c r="G144" s="17" t="s">
        <v>82</v>
      </c>
      <c r="H144" s="17" t="s">
        <v>423</v>
      </c>
      <c r="I144">
        <f t="shared" si="14"/>
        <v>0</v>
      </c>
      <c r="J144">
        <f t="shared" si="15"/>
        <v>1</v>
      </c>
      <c r="K144" s="14">
        <f t="shared" si="16"/>
        <v>2.7397260273972601E-2</v>
      </c>
      <c r="L144" s="14">
        <f>'Data &amp; Parameter'!$E$16*'Data &amp; Parameter'!$E$17*('Data &amp; Parameter'!$E$18+'Data &amp; Parameter'!$E$19)*'Data &amp; Parameter'!$E$20*'Data &amp; Parameter'!$E$28*K144</f>
        <v>0.11201359398123641</v>
      </c>
      <c r="M144">
        <f t="shared" si="17"/>
        <v>0</v>
      </c>
      <c r="N144">
        <f t="shared" si="18"/>
        <v>1</v>
      </c>
      <c r="O144" s="14">
        <f t="shared" si="19"/>
        <v>2.7397260273972601E-2</v>
      </c>
      <c r="P144" s="14">
        <f>'Data &amp; Parameter'!$E$16*'Data &amp; Parameter'!$E$17*('Data &amp; Parameter'!$E$18+'Data &amp; Parameter'!$E$19)*'Data &amp; Parameter'!$E$20*'Data &amp; Parameter'!$E$28*O144</f>
        <v>0.11201359398123641</v>
      </c>
      <c r="Q144" s="14">
        <f t="shared" si="20"/>
        <v>0.22402718796247281</v>
      </c>
    </row>
    <row r="145" spans="1:17" ht="15.75" customHeight="1" x14ac:dyDescent="0.3">
      <c r="A145" s="17">
        <v>138</v>
      </c>
      <c r="B145" s="18">
        <v>44187</v>
      </c>
      <c r="C145" s="17" t="s">
        <v>424</v>
      </c>
      <c r="D145" s="17" t="s">
        <v>82</v>
      </c>
      <c r="E145" s="18">
        <v>44187</v>
      </c>
      <c r="F145" s="17" t="s">
        <v>425</v>
      </c>
      <c r="G145" s="17" t="s">
        <v>82</v>
      </c>
      <c r="H145" s="17" t="s">
        <v>426</v>
      </c>
      <c r="I145">
        <f t="shared" si="14"/>
        <v>0</v>
      </c>
      <c r="J145">
        <f t="shared" si="15"/>
        <v>1</v>
      </c>
      <c r="K145" s="14">
        <f t="shared" si="16"/>
        <v>2.7397260273972601E-2</v>
      </c>
      <c r="L145" s="14">
        <f>'Data &amp; Parameter'!$E$16*'Data &amp; Parameter'!$E$17*('Data &amp; Parameter'!$E$18+'Data &amp; Parameter'!$E$19)*'Data &amp; Parameter'!$E$20*'Data &amp; Parameter'!$E$28*K145</f>
        <v>0.11201359398123641</v>
      </c>
      <c r="M145">
        <f t="shared" si="17"/>
        <v>0</v>
      </c>
      <c r="N145">
        <f t="shared" si="18"/>
        <v>1</v>
      </c>
      <c r="O145" s="14">
        <f t="shared" si="19"/>
        <v>2.7397260273972601E-2</v>
      </c>
      <c r="P145" s="14">
        <f>'Data &amp; Parameter'!$E$16*'Data &amp; Parameter'!$E$17*('Data &amp; Parameter'!$E$18+'Data &amp; Parameter'!$E$19)*'Data &amp; Parameter'!$E$20*'Data &amp; Parameter'!$E$28*O145</f>
        <v>0.11201359398123641</v>
      </c>
      <c r="Q145" s="14">
        <f t="shared" si="20"/>
        <v>0.22402718796247281</v>
      </c>
    </row>
    <row r="146" spans="1:17" ht="15.75" customHeight="1" x14ac:dyDescent="0.3">
      <c r="A146" s="17">
        <v>139</v>
      </c>
      <c r="B146" s="18">
        <v>44187</v>
      </c>
      <c r="C146" s="17" t="s">
        <v>427</v>
      </c>
      <c r="D146" s="17" t="s">
        <v>82</v>
      </c>
      <c r="E146" s="18">
        <v>44187</v>
      </c>
      <c r="F146" s="17" t="s">
        <v>428</v>
      </c>
      <c r="G146" s="17" t="s">
        <v>82</v>
      </c>
      <c r="H146" s="17" t="s">
        <v>392</v>
      </c>
      <c r="I146">
        <f t="shared" si="14"/>
        <v>0</v>
      </c>
      <c r="J146">
        <f t="shared" si="15"/>
        <v>1</v>
      </c>
      <c r="K146" s="14">
        <f t="shared" si="16"/>
        <v>2.7397260273972601E-2</v>
      </c>
      <c r="L146" s="14">
        <f>'Data &amp; Parameter'!$E$16*'Data &amp; Parameter'!$E$17*('Data &amp; Parameter'!$E$18+'Data &amp; Parameter'!$E$19)*'Data &amp; Parameter'!$E$20*'Data &amp; Parameter'!$E$28*K146</f>
        <v>0.11201359398123641</v>
      </c>
      <c r="M146">
        <f t="shared" si="17"/>
        <v>0</v>
      </c>
      <c r="N146">
        <f t="shared" si="18"/>
        <v>1</v>
      </c>
      <c r="O146" s="14">
        <f t="shared" si="19"/>
        <v>2.7397260273972601E-2</v>
      </c>
      <c r="P146" s="14">
        <f>'Data &amp; Parameter'!$E$16*'Data &amp; Parameter'!$E$17*('Data &amp; Parameter'!$E$18+'Data &amp; Parameter'!$E$19)*'Data &amp; Parameter'!$E$20*'Data &amp; Parameter'!$E$28*O146</f>
        <v>0.11201359398123641</v>
      </c>
      <c r="Q146" s="14">
        <f t="shared" si="20"/>
        <v>0.22402718796247281</v>
      </c>
    </row>
    <row r="147" spans="1:17" ht="15.75" customHeight="1" x14ac:dyDescent="0.3">
      <c r="A147" s="17">
        <v>140</v>
      </c>
      <c r="B147" s="18">
        <v>44188</v>
      </c>
      <c r="C147" s="17" t="s">
        <v>429</v>
      </c>
      <c r="D147" s="17" t="s">
        <v>82</v>
      </c>
      <c r="E147" s="18">
        <v>44188</v>
      </c>
      <c r="F147" s="17" t="s">
        <v>430</v>
      </c>
      <c r="G147" s="17" t="s">
        <v>82</v>
      </c>
      <c r="H147" s="17" t="s">
        <v>431</v>
      </c>
      <c r="I147">
        <f t="shared" si="14"/>
        <v>0</v>
      </c>
      <c r="J147">
        <f t="shared" si="15"/>
        <v>1</v>
      </c>
      <c r="K147" s="14">
        <f t="shared" si="16"/>
        <v>2.4657534246575342E-2</v>
      </c>
      <c r="L147" s="14">
        <f>'Data &amp; Parameter'!$E$16*'Data &amp; Parameter'!$E$17*('Data &amp; Parameter'!$E$18+'Data &amp; Parameter'!$E$19)*'Data &amp; Parameter'!$E$20*'Data &amp; Parameter'!$E$28*K147</f>
        <v>0.10081223458311277</v>
      </c>
      <c r="M147">
        <f t="shared" si="17"/>
        <v>0</v>
      </c>
      <c r="N147">
        <f t="shared" si="18"/>
        <v>1</v>
      </c>
      <c r="O147" s="14">
        <f t="shared" si="19"/>
        <v>2.4657534246575342E-2</v>
      </c>
      <c r="P147" s="14">
        <f>'Data &amp; Parameter'!$E$16*'Data &amp; Parameter'!$E$17*('Data &amp; Parameter'!$E$18+'Data &amp; Parameter'!$E$19)*'Data &amp; Parameter'!$E$20*'Data &amp; Parameter'!$E$28*O147</f>
        <v>0.10081223458311277</v>
      </c>
      <c r="Q147" s="14">
        <f t="shared" si="20"/>
        <v>0.20162446916622553</v>
      </c>
    </row>
    <row r="148" spans="1:17" ht="15.75" customHeight="1" x14ac:dyDescent="0.3">
      <c r="A148" s="17">
        <v>141</v>
      </c>
      <c r="B148" s="18">
        <v>44188</v>
      </c>
      <c r="C148" s="17" t="s">
        <v>432</v>
      </c>
      <c r="D148" s="17" t="s">
        <v>82</v>
      </c>
      <c r="E148" s="18">
        <v>44188</v>
      </c>
      <c r="F148" s="17" t="s">
        <v>433</v>
      </c>
      <c r="G148" s="17" t="s">
        <v>82</v>
      </c>
      <c r="H148" s="17" t="s">
        <v>431</v>
      </c>
      <c r="I148">
        <f t="shared" si="14"/>
        <v>0</v>
      </c>
      <c r="J148">
        <f t="shared" si="15"/>
        <v>1</v>
      </c>
      <c r="K148" s="14">
        <f t="shared" si="16"/>
        <v>2.4657534246575342E-2</v>
      </c>
      <c r="L148" s="14">
        <f>'Data &amp; Parameter'!$E$16*'Data &amp; Parameter'!$E$17*('Data &amp; Parameter'!$E$18+'Data &amp; Parameter'!$E$19)*'Data &amp; Parameter'!$E$20*'Data &amp; Parameter'!$E$28*K148</f>
        <v>0.10081223458311277</v>
      </c>
      <c r="M148">
        <f t="shared" si="17"/>
        <v>0</v>
      </c>
      <c r="N148">
        <f t="shared" si="18"/>
        <v>1</v>
      </c>
      <c r="O148" s="14">
        <f t="shared" si="19"/>
        <v>2.4657534246575342E-2</v>
      </c>
      <c r="P148" s="14">
        <f>'Data &amp; Parameter'!$E$16*'Data &amp; Parameter'!$E$17*('Data &amp; Parameter'!$E$18+'Data &amp; Parameter'!$E$19)*'Data &amp; Parameter'!$E$20*'Data &amp; Parameter'!$E$28*O148</f>
        <v>0.10081223458311277</v>
      </c>
      <c r="Q148" s="14">
        <f t="shared" si="20"/>
        <v>0.20162446916622553</v>
      </c>
    </row>
    <row r="149" spans="1:17" ht="15.75" customHeight="1" x14ac:dyDescent="0.3">
      <c r="A149" s="17">
        <v>142</v>
      </c>
      <c r="B149" s="18">
        <v>44188</v>
      </c>
      <c r="C149" s="17" t="s">
        <v>434</v>
      </c>
      <c r="D149" s="17" t="s">
        <v>82</v>
      </c>
      <c r="E149" s="18">
        <v>44188</v>
      </c>
      <c r="F149" s="17" t="s">
        <v>435</v>
      </c>
      <c r="G149" s="17" t="s">
        <v>82</v>
      </c>
      <c r="H149" s="17" t="s">
        <v>436</v>
      </c>
      <c r="I149">
        <f t="shared" si="14"/>
        <v>0</v>
      </c>
      <c r="J149">
        <f t="shared" si="15"/>
        <v>1</v>
      </c>
      <c r="K149" s="14">
        <f t="shared" si="16"/>
        <v>2.4657534246575342E-2</v>
      </c>
      <c r="L149" s="14">
        <f>'Data &amp; Parameter'!$E$16*'Data &amp; Parameter'!$E$17*('Data &amp; Parameter'!$E$18+'Data &amp; Parameter'!$E$19)*'Data &amp; Parameter'!$E$20*'Data &amp; Parameter'!$E$28*K149</f>
        <v>0.10081223458311277</v>
      </c>
      <c r="M149">
        <f t="shared" si="17"/>
        <v>0</v>
      </c>
      <c r="N149">
        <f t="shared" si="18"/>
        <v>1</v>
      </c>
      <c r="O149" s="14">
        <f t="shared" si="19"/>
        <v>2.4657534246575342E-2</v>
      </c>
      <c r="P149" s="14">
        <f>'Data &amp; Parameter'!$E$16*'Data &amp; Parameter'!$E$17*('Data &amp; Parameter'!$E$18+'Data &amp; Parameter'!$E$19)*'Data &amp; Parameter'!$E$20*'Data &amp; Parameter'!$E$28*O149</f>
        <v>0.10081223458311277</v>
      </c>
      <c r="Q149" s="14">
        <f t="shared" si="20"/>
        <v>0.20162446916622553</v>
      </c>
    </row>
    <row r="150" spans="1:17" ht="15.75" customHeight="1" x14ac:dyDescent="0.3">
      <c r="A150" s="17">
        <v>143</v>
      </c>
      <c r="B150" s="18">
        <v>44188</v>
      </c>
      <c r="C150" s="17" t="s">
        <v>437</v>
      </c>
      <c r="D150" s="17" t="s">
        <v>82</v>
      </c>
      <c r="E150" s="18">
        <v>44188</v>
      </c>
      <c r="F150" s="17" t="s">
        <v>438</v>
      </c>
      <c r="G150" s="17" t="s">
        <v>82</v>
      </c>
      <c r="H150" s="17" t="s">
        <v>436</v>
      </c>
      <c r="I150">
        <f t="shared" si="14"/>
        <v>0</v>
      </c>
      <c r="J150">
        <f t="shared" si="15"/>
        <v>1</v>
      </c>
      <c r="K150" s="14">
        <f t="shared" si="16"/>
        <v>2.4657534246575342E-2</v>
      </c>
      <c r="L150" s="14">
        <f>'Data &amp; Parameter'!$E$16*'Data &amp; Parameter'!$E$17*('Data &amp; Parameter'!$E$18+'Data &amp; Parameter'!$E$19)*'Data &amp; Parameter'!$E$20*'Data &amp; Parameter'!$E$28*K150</f>
        <v>0.10081223458311277</v>
      </c>
      <c r="M150">
        <f t="shared" si="17"/>
        <v>0</v>
      </c>
      <c r="N150">
        <f t="shared" si="18"/>
        <v>1</v>
      </c>
      <c r="O150" s="14">
        <f t="shared" si="19"/>
        <v>2.4657534246575342E-2</v>
      </c>
      <c r="P150" s="14">
        <f>'Data &amp; Parameter'!$E$16*'Data &amp; Parameter'!$E$17*('Data &amp; Parameter'!$E$18+'Data &amp; Parameter'!$E$19)*'Data &amp; Parameter'!$E$20*'Data &amp; Parameter'!$E$28*O150</f>
        <v>0.10081223458311277</v>
      </c>
      <c r="Q150" s="14">
        <f t="shared" si="20"/>
        <v>0.20162446916622553</v>
      </c>
    </row>
    <row r="151" spans="1:17" ht="15.75" customHeight="1" x14ac:dyDescent="0.3">
      <c r="A151" s="17">
        <v>144</v>
      </c>
      <c r="B151" s="18">
        <v>44188</v>
      </c>
      <c r="C151" s="17" t="s">
        <v>439</v>
      </c>
      <c r="D151" s="17" t="s">
        <v>82</v>
      </c>
      <c r="E151" s="18">
        <v>44188</v>
      </c>
      <c r="F151" s="17" t="s">
        <v>440</v>
      </c>
      <c r="G151" s="17" t="s">
        <v>82</v>
      </c>
      <c r="H151" s="17" t="s">
        <v>436</v>
      </c>
      <c r="I151">
        <f t="shared" si="14"/>
        <v>0</v>
      </c>
      <c r="J151">
        <f t="shared" si="15"/>
        <v>1</v>
      </c>
      <c r="K151" s="14">
        <f t="shared" si="16"/>
        <v>2.4657534246575342E-2</v>
      </c>
      <c r="L151" s="14">
        <f>'Data &amp; Parameter'!$E$16*'Data &amp; Parameter'!$E$17*('Data &amp; Parameter'!$E$18+'Data &amp; Parameter'!$E$19)*'Data &amp; Parameter'!$E$20*'Data &amp; Parameter'!$E$28*K151</f>
        <v>0.10081223458311277</v>
      </c>
      <c r="M151">
        <f t="shared" si="17"/>
        <v>0</v>
      </c>
      <c r="N151">
        <f t="shared" si="18"/>
        <v>1</v>
      </c>
      <c r="O151" s="14">
        <f t="shared" si="19"/>
        <v>2.4657534246575342E-2</v>
      </c>
      <c r="P151" s="14">
        <f>'Data &amp; Parameter'!$E$16*'Data &amp; Parameter'!$E$17*('Data &amp; Parameter'!$E$18+'Data &amp; Parameter'!$E$19)*'Data &amp; Parameter'!$E$20*'Data &amp; Parameter'!$E$28*O151</f>
        <v>0.10081223458311277</v>
      </c>
      <c r="Q151" s="14">
        <f t="shared" si="20"/>
        <v>0.20162446916622553</v>
      </c>
    </row>
    <row r="152" spans="1:17" ht="15.75" customHeight="1" x14ac:dyDescent="0.3">
      <c r="A152" s="17">
        <v>145</v>
      </c>
      <c r="B152" s="18">
        <v>44189</v>
      </c>
      <c r="C152" s="17" t="s">
        <v>441</v>
      </c>
      <c r="D152" s="17" t="s">
        <v>82</v>
      </c>
      <c r="E152" s="18">
        <v>44189</v>
      </c>
      <c r="F152" s="17" t="s">
        <v>442</v>
      </c>
      <c r="G152" s="17" t="s">
        <v>82</v>
      </c>
      <c r="H152" s="17" t="s">
        <v>443</v>
      </c>
      <c r="I152">
        <f t="shared" si="14"/>
        <v>0</v>
      </c>
      <c r="J152">
        <f t="shared" si="15"/>
        <v>1</v>
      </c>
      <c r="K152" s="14">
        <f t="shared" si="16"/>
        <v>2.1917808219178082E-2</v>
      </c>
      <c r="L152" s="14">
        <f>'Data &amp; Parameter'!$E$16*'Data &amp; Parameter'!$E$17*('Data &amp; Parameter'!$E$18+'Data &amp; Parameter'!$E$19)*'Data &amp; Parameter'!$E$20*'Data &amp; Parameter'!$E$28*K152</f>
        <v>8.9610875184989128E-2</v>
      </c>
      <c r="M152">
        <f t="shared" si="17"/>
        <v>0</v>
      </c>
      <c r="N152">
        <f t="shared" si="18"/>
        <v>1</v>
      </c>
      <c r="O152" s="14">
        <f t="shared" si="19"/>
        <v>2.1917808219178082E-2</v>
      </c>
      <c r="P152" s="14">
        <f>'Data &amp; Parameter'!$E$16*'Data &amp; Parameter'!$E$17*('Data &amp; Parameter'!$E$18+'Data &amp; Parameter'!$E$19)*'Data &amp; Parameter'!$E$20*'Data &amp; Parameter'!$E$28*O152</f>
        <v>8.9610875184989128E-2</v>
      </c>
      <c r="Q152" s="14">
        <f t="shared" si="20"/>
        <v>0.17922175036997826</v>
      </c>
    </row>
    <row r="153" spans="1:17" ht="15.75" customHeight="1" x14ac:dyDescent="0.3">
      <c r="A153" s="17">
        <v>146</v>
      </c>
      <c r="B153" s="18">
        <v>44189</v>
      </c>
      <c r="C153" s="17" t="s">
        <v>444</v>
      </c>
      <c r="D153" s="17" t="s">
        <v>82</v>
      </c>
      <c r="E153" s="18">
        <v>44189</v>
      </c>
      <c r="F153" s="17" t="s">
        <v>445</v>
      </c>
      <c r="G153" s="17" t="s">
        <v>82</v>
      </c>
      <c r="H153" s="17" t="s">
        <v>446</v>
      </c>
      <c r="I153">
        <f t="shared" si="14"/>
        <v>0</v>
      </c>
      <c r="J153">
        <f t="shared" si="15"/>
        <v>1</v>
      </c>
      <c r="K153" s="14">
        <f t="shared" si="16"/>
        <v>2.1917808219178082E-2</v>
      </c>
      <c r="L153" s="14">
        <f>'Data &amp; Parameter'!$E$16*'Data &amp; Parameter'!$E$17*('Data &amp; Parameter'!$E$18+'Data &amp; Parameter'!$E$19)*'Data &amp; Parameter'!$E$20*'Data &amp; Parameter'!$E$28*K153</f>
        <v>8.9610875184989128E-2</v>
      </c>
      <c r="M153">
        <f t="shared" si="17"/>
        <v>0</v>
      </c>
      <c r="N153">
        <f t="shared" si="18"/>
        <v>1</v>
      </c>
      <c r="O153" s="14">
        <f t="shared" si="19"/>
        <v>2.1917808219178082E-2</v>
      </c>
      <c r="P153" s="14">
        <f>'Data &amp; Parameter'!$E$16*'Data &amp; Parameter'!$E$17*('Data &amp; Parameter'!$E$18+'Data &amp; Parameter'!$E$19)*'Data &amp; Parameter'!$E$20*'Data &amp; Parameter'!$E$28*O153</f>
        <v>8.9610875184989128E-2</v>
      </c>
      <c r="Q153" s="14">
        <f t="shared" si="20"/>
        <v>0.17922175036997826</v>
      </c>
    </row>
    <row r="154" spans="1:17" ht="15.75" customHeight="1" x14ac:dyDescent="0.3">
      <c r="A154" s="17">
        <v>147</v>
      </c>
      <c r="B154" s="18">
        <v>44189</v>
      </c>
      <c r="C154" s="17" t="s">
        <v>447</v>
      </c>
      <c r="D154" s="17" t="s">
        <v>82</v>
      </c>
      <c r="E154" s="18">
        <v>44189</v>
      </c>
      <c r="F154" s="17" t="s">
        <v>448</v>
      </c>
      <c r="G154" s="17" t="s">
        <v>82</v>
      </c>
      <c r="H154" s="17" t="s">
        <v>449</v>
      </c>
      <c r="I154">
        <f t="shared" si="14"/>
        <v>0</v>
      </c>
      <c r="J154">
        <f t="shared" si="15"/>
        <v>1</v>
      </c>
      <c r="K154" s="14">
        <f t="shared" si="16"/>
        <v>2.1917808219178082E-2</v>
      </c>
      <c r="L154" s="14">
        <f>'Data &amp; Parameter'!$E$16*'Data &amp; Parameter'!$E$17*('Data &amp; Parameter'!$E$18+'Data &amp; Parameter'!$E$19)*'Data &amp; Parameter'!$E$20*'Data &amp; Parameter'!$E$28*K154</f>
        <v>8.9610875184989128E-2</v>
      </c>
      <c r="M154">
        <f t="shared" si="17"/>
        <v>0</v>
      </c>
      <c r="N154">
        <f t="shared" si="18"/>
        <v>1</v>
      </c>
      <c r="O154" s="14">
        <f t="shared" si="19"/>
        <v>2.1917808219178082E-2</v>
      </c>
      <c r="P154" s="14">
        <f>'Data &amp; Parameter'!$E$16*'Data &amp; Parameter'!$E$17*('Data &amp; Parameter'!$E$18+'Data &amp; Parameter'!$E$19)*'Data &amp; Parameter'!$E$20*'Data &amp; Parameter'!$E$28*O154</f>
        <v>8.9610875184989128E-2</v>
      </c>
      <c r="Q154" s="14">
        <f t="shared" si="20"/>
        <v>0.17922175036997826</v>
      </c>
    </row>
    <row r="155" spans="1:17" ht="15.75" customHeight="1" x14ac:dyDescent="0.3">
      <c r="A155" s="17">
        <v>148</v>
      </c>
      <c r="B155" s="18">
        <v>44189</v>
      </c>
      <c r="C155" s="17" t="s">
        <v>450</v>
      </c>
      <c r="D155" s="17" t="s">
        <v>82</v>
      </c>
      <c r="E155" s="18">
        <v>44189</v>
      </c>
      <c r="F155" s="17" t="s">
        <v>451</v>
      </c>
      <c r="G155" s="17" t="s">
        <v>82</v>
      </c>
      <c r="H155" s="17" t="s">
        <v>452</v>
      </c>
      <c r="I155">
        <f t="shared" si="14"/>
        <v>0</v>
      </c>
      <c r="J155">
        <f t="shared" si="15"/>
        <v>1</v>
      </c>
      <c r="K155" s="14">
        <f t="shared" si="16"/>
        <v>2.1917808219178082E-2</v>
      </c>
      <c r="L155" s="14">
        <f>'Data &amp; Parameter'!$E$16*'Data &amp; Parameter'!$E$17*('Data &amp; Parameter'!$E$18+'Data &amp; Parameter'!$E$19)*'Data &amp; Parameter'!$E$20*'Data &amp; Parameter'!$E$28*K155</f>
        <v>8.9610875184989128E-2</v>
      </c>
      <c r="M155">
        <f t="shared" si="17"/>
        <v>0</v>
      </c>
      <c r="N155">
        <f t="shared" si="18"/>
        <v>1</v>
      </c>
      <c r="O155" s="14">
        <f t="shared" si="19"/>
        <v>2.1917808219178082E-2</v>
      </c>
      <c r="P155" s="14">
        <f>'Data &amp; Parameter'!$E$16*'Data &amp; Parameter'!$E$17*('Data &amp; Parameter'!$E$18+'Data &amp; Parameter'!$E$19)*'Data &amp; Parameter'!$E$20*'Data &amp; Parameter'!$E$28*O155</f>
        <v>8.9610875184989128E-2</v>
      </c>
      <c r="Q155" s="14">
        <f t="shared" si="20"/>
        <v>0.17922175036997826</v>
      </c>
    </row>
    <row r="156" spans="1:17" ht="15.75" customHeight="1" x14ac:dyDescent="0.3">
      <c r="A156" s="17">
        <v>149</v>
      </c>
      <c r="B156" s="18">
        <v>44189</v>
      </c>
      <c r="C156" s="17" t="s">
        <v>453</v>
      </c>
      <c r="D156" s="17" t="s">
        <v>82</v>
      </c>
      <c r="E156" s="18">
        <v>44189</v>
      </c>
      <c r="F156" s="17" t="s">
        <v>454</v>
      </c>
      <c r="G156" s="17" t="s">
        <v>82</v>
      </c>
      <c r="H156" s="17" t="s">
        <v>455</v>
      </c>
      <c r="I156">
        <f t="shared" si="14"/>
        <v>0</v>
      </c>
      <c r="J156">
        <f t="shared" si="15"/>
        <v>1</v>
      </c>
      <c r="K156" s="14">
        <f t="shared" si="16"/>
        <v>2.1917808219178082E-2</v>
      </c>
      <c r="L156" s="14">
        <f>'Data &amp; Parameter'!$E$16*'Data &amp; Parameter'!$E$17*('Data &amp; Parameter'!$E$18+'Data &amp; Parameter'!$E$19)*'Data &amp; Parameter'!$E$20*'Data &amp; Parameter'!$E$28*K156</f>
        <v>8.9610875184989128E-2</v>
      </c>
      <c r="M156">
        <f t="shared" si="17"/>
        <v>0</v>
      </c>
      <c r="N156">
        <f t="shared" si="18"/>
        <v>1</v>
      </c>
      <c r="O156" s="14">
        <f t="shared" si="19"/>
        <v>2.1917808219178082E-2</v>
      </c>
      <c r="P156" s="14">
        <f>'Data &amp; Parameter'!$E$16*'Data &amp; Parameter'!$E$17*('Data &amp; Parameter'!$E$18+'Data &amp; Parameter'!$E$19)*'Data &amp; Parameter'!$E$20*'Data &amp; Parameter'!$E$28*O156</f>
        <v>8.9610875184989128E-2</v>
      </c>
      <c r="Q156" s="14">
        <f t="shared" si="20"/>
        <v>0.17922175036997826</v>
      </c>
    </row>
    <row r="157" spans="1:17" ht="15.75" customHeight="1" x14ac:dyDescent="0.3">
      <c r="A157" s="17">
        <v>150</v>
      </c>
      <c r="B157" s="18">
        <v>44189</v>
      </c>
      <c r="C157" s="17" t="s">
        <v>456</v>
      </c>
      <c r="D157" s="17" t="s">
        <v>82</v>
      </c>
      <c r="E157" s="18">
        <v>44189</v>
      </c>
      <c r="F157" s="17" t="s">
        <v>457</v>
      </c>
      <c r="G157" s="17" t="s">
        <v>82</v>
      </c>
      <c r="H157" s="17" t="s">
        <v>458</v>
      </c>
      <c r="I157">
        <f t="shared" si="14"/>
        <v>0</v>
      </c>
      <c r="J157">
        <f t="shared" si="15"/>
        <v>1</v>
      </c>
      <c r="K157" s="14">
        <f t="shared" si="16"/>
        <v>2.1917808219178082E-2</v>
      </c>
      <c r="L157" s="14">
        <f>'Data &amp; Parameter'!$E$16*'Data &amp; Parameter'!$E$17*('Data &amp; Parameter'!$E$18+'Data &amp; Parameter'!$E$19)*'Data &amp; Parameter'!$E$20*'Data &amp; Parameter'!$E$28*K157</f>
        <v>8.9610875184989128E-2</v>
      </c>
      <c r="M157">
        <f t="shared" si="17"/>
        <v>0</v>
      </c>
      <c r="N157">
        <f t="shared" si="18"/>
        <v>1</v>
      </c>
      <c r="O157" s="14">
        <f t="shared" si="19"/>
        <v>2.1917808219178082E-2</v>
      </c>
      <c r="P157" s="14">
        <f>'Data &amp; Parameter'!$E$16*'Data &amp; Parameter'!$E$17*('Data &amp; Parameter'!$E$18+'Data &amp; Parameter'!$E$19)*'Data &amp; Parameter'!$E$20*'Data &amp; Parameter'!$E$28*O157</f>
        <v>8.9610875184989128E-2</v>
      </c>
      <c r="Q157" s="14">
        <f t="shared" si="20"/>
        <v>0.17922175036997826</v>
      </c>
    </row>
    <row r="158" spans="1:17" ht="15.75" customHeight="1" x14ac:dyDescent="0.3">
      <c r="A158" s="17">
        <v>151</v>
      </c>
      <c r="B158" s="18">
        <v>44189</v>
      </c>
      <c r="C158" s="17" t="s">
        <v>459</v>
      </c>
      <c r="D158" s="17" t="s">
        <v>82</v>
      </c>
      <c r="E158" s="18">
        <v>44189</v>
      </c>
      <c r="F158" s="17" t="s">
        <v>460</v>
      </c>
      <c r="G158" s="17" t="s">
        <v>82</v>
      </c>
      <c r="H158" s="17" t="s">
        <v>87</v>
      </c>
      <c r="I158">
        <f t="shared" si="14"/>
        <v>0</v>
      </c>
      <c r="J158">
        <f t="shared" si="15"/>
        <v>1</v>
      </c>
      <c r="K158" s="14">
        <f t="shared" si="16"/>
        <v>2.1917808219178082E-2</v>
      </c>
      <c r="L158" s="14">
        <f>'Data &amp; Parameter'!$E$16*'Data &amp; Parameter'!$E$17*('Data &amp; Parameter'!$E$18+'Data &amp; Parameter'!$E$19)*'Data &amp; Parameter'!$E$20*'Data &amp; Parameter'!$E$28*K158</f>
        <v>8.9610875184989128E-2</v>
      </c>
      <c r="M158">
        <f t="shared" si="17"/>
        <v>0</v>
      </c>
      <c r="N158">
        <f t="shared" si="18"/>
        <v>1</v>
      </c>
      <c r="O158" s="14">
        <f t="shared" si="19"/>
        <v>2.1917808219178082E-2</v>
      </c>
      <c r="P158" s="14">
        <f>'Data &amp; Parameter'!$E$16*'Data &amp; Parameter'!$E$17*('Data &amp; Parameter'!$E$18+'Data &amp; Parameter'!$E$19)*'Data &amp; Parameter'!$E$20*'Data &amp; Parameter'!$E$28*O158</f>
        <v>8.9610875184989128E-2</v>
      </c>
      <c r="Q158" s="14">
        <f t="shared" si="20"/>
        <v>0.17922175036997826</v>
      </c>
    </row>
    <row r="159" spans="1:17" ht="15.75" customHeight="1" x14ac:dyDescent="0.3">
      <c r="A159" s="17">
        <v>152</v>
      </c>
      <c r="B159" s="18">
        <v>44189</v>
      </c>
      <c r="C159" s="17" t="s">
        <v>461</v>
      </c>
      <c r="D159" s="17" t="s">
        <v>82</v>
      </c>
      <c r="E159" s="18">
        <v>44189</v>
      </c>
      <c r="F159" s="17" t="s">
        <v>462</v>
      </c>
      <c r="G159" s="17" t="s">
        <v>82</v>
      </c>
      <c r="H159" s="17" t="s">
        <v>463</v>
      </c>
      <c r="I159">
        <f t="shared" si="14"/>
        <v>0</v>
      </c>
      <c r="J159">
        <f t="shared" si="15"/>
        <v>1</v>
      </c>
      <c r="K159" s="14">
        <f t="shared" si="16"/>
        <v>2.1917808219178082E-2</v>
      </c>
      <c r="L159" s="14">
        <f>'Data &amp; Parameter'!$E$16*'Data &amp; Parameter'!$E$17*('Data &amp; Parameter'!$E$18+'Data &amp; Parameter'!$E$19)*'Data &amp; Parameter'!$E$20*'Data &amp; Parameter'!$E$28*K159</f>
        <v>8.9610875184989128E-2</v>
      </c>
      <c r="M159">
        <f t="shared" si="17"/>
        <v>0</v>
      </c>
      <c r="N159">
        <f t="shared" si="18"/>
        <v>1</v>
      </c>
      <c r="O159" s="14">
        <f t="shared" si="19"/>
        <v>2.1917808219178082E-2</v>
      </c>
      <c r="P159" s="14">
        <f>'Data &amp; Parameter'!$E$16*'Data &amp; Parameter'!$E$17*('Data &amp; Parameter'!$E$18+'Data &amp; Parameter'!$E$19)*'Data &amp; Parameter'!$E$20*'Data &amp; Parameter'!$E$28*O159</f>
        <v>8.9610875184989128E-2</v>
      </c>
      <c r="Q159" s="14">
        <f t="shared" si="20"/>
        <v>0.17922175036997826</v>
      </c>
    </row>
    <row r="160" spans="1:17" ht="15.75" customHeight="1" x14ac:dyDescent="0.3">
      <c r="A160" s="17">
        <v>153</v>
      </c>
      <c r="B160" s="18">
        <v>44189</v>
      </c>
      <c r="C160" s="17" t="s">
        <v>464</v>
      </c>
      <c r="D160" s="17" t="s">
        <v>82</v>
      </c>
      <c r="E160" s="18">
        <v>44189</v>
      </c>
      <c r="F160" s="17" t="s">
        <v>465</v>
      </c>
      <c r="G160" s="17" t="s">
        <v>82</v>
      </c>
      <c r="H160" s="17" t="s">
        <v>466</v>
      </c>
      <c r="I160">
        <f t="shared" si="14"/>
        <v>0</v>
      </c>
      <c r="J160">
        <f t="shared" si="15"/>
        <v>1</v>
      </c>
      <c r="K160" s="14">
        <f t="shared" si="16"/>
        <v>2.1917808219178082E-2</v>
      </c>
      <c r="L160" s="14">
        <f>'Data &amp; Parameter'!$E$16*'Data &amp; Parameter'!$E$17*('Data &amp; Parameter'!$E$18+'Data &amp; Parameter'!$E$19)*'Data &amp; Parameter'!$E$20*'Data &amp; Parameter'!$E$28*K160</f>
        <v>8.9610875184989128E-2</v>
      </c>
      <c r="M160">
        <f t="shared" si="17"/>
        <v>0</v>
      </c>
      <c r="N160">
        <f t="shared" si="18"/>
        <v>1</v>
      </c>
      <c r="O160" s="14">
        <f t="shared" si="19"/>
        <v>2.1917808219178082E-2</v>
      </c>
      <c r="P160" s="14">
        <f>'Data &amp; Parameter'!$E$16*'Data &amp; Parameter'!$E$17*('Data &amp; Parameter'!$E$18+'Data &amp; Parameter'!$E$19)*'Data &amp; Parameter'!$E$20*'Data &amp; Parameter'!$E$28*O160</f>
        <v>8.9610875184989128E-2</v>
      </c>
      <c r="Q160" s="14">
        <f t="shared" si="20"/>
        <v>0.17922175036997826</v>
      </c>
    </row>
    <row r="161" spans="1:17" ht="15.75" customHeight="1" x14ac:dyDescent="0.3">
      <c r="A161" s="17">
        <v>154</v>
      </c>
      <c r="B161" s="18">
        <v>44191</v>
      </c>
      <c r="C161" s="17" t="s">
        <v>467</v>
      </c>
      <c r="D161" s="17" t="s">
        <v>82</v>
      </c>
      <c r="E161" s="18">
        <v>44191</v>
      </c>
      <c r="F161" s="17" t="s">
        <v>468</v>
      </c>
      <c r="G161" s="17" t="s">
        <v>82</v>
      </c>
      <c r="H161" s="17" t="s">
        <v>469</v>
      </c>
      <c r="I161">
        <f t="shared" si="14"/>
        <v>0</v>
      </c>
      <c r="J161">
        <f t="shared" si="15"/>
        <v>1</v>
      </c>
      <c r="K161" s="14">
        <f t="shared" si="16"/>
        <v>1.643835616438356E-2</v>
      </c>
      <c r="L161" s="14">
        <f>'Data &amp; Parameter'!$E$16*'Data &amp; Parameter'!$E$17*('Data &amp; Parameter'!$E$18+'Data &amp; Parameter'!$E$19)*'Data &amp; Parameter'!$E$20*'Data &amp; Parameter'!$E$28*K161</f>
        <v>6.7208156388741849E-2</v>
      </c>
      <c r="M161">
        <f t="shared" si="17"/>
        <v>0</v>
      </c>
      <c r="N161">
        <f t="shared" si="18"/>
        <v>1</v>
      </c>
      <c r="O161" s="14">
        <f t="shared" si="19"/>
        <v>1.643835616438356E-2</v>
      </c>
      <c r="P161" s="14">
        <f>'Data &amp; Parameter'!$E$16*'Data &amp; Parameter'!$E$17*('Data &amp; Parameter'!$E$18+'Data &amp; Parameter'!$E$19)*'Data &amp; Parameter'!$E$20*'Data &amp; Parameter'!$E$28*O161</f>
        <v>6.7208156388741849E-2</v>
      </c>
      <c r="Q161" s="14">
        <f t="shared" si="20"/>
        <v>0.1344163127774837</v>
      </c>
    </row>
    <row r="162" spans="1:17" ht="15.75" customHeight="1" x14ac:dyDescent="0.3">
      <c r="A162" s="17">
        <v>155</v>
      </c>
      <c r="B162" s="18">
        <v>44191</v>
      </c>
      <c r="C162" s="17" t="s">
        <v>470</v>
      </c>
      <c r="D162" s="17" t="s">
        <v>82</v>
      </c>
      <c r="E162" s="18">
        <v>44191</v>
      </c>
      <c r="F162" s="17" t="s">
        <v>471</v>
      </c>
      <c r="G162" s="17" t="s">
        <v>82</v>
      </c>
      <c r="H162" s="17" t="s">
        <v>469</v>
      </c>
      <c r="I162">
        <f t="shared" si="14"/>
        <v>0</v>
      </c>
      <c r="J162">
        <f t="shared" si="15"/>
        <v>1</v>
      </c>
      <c r="K162" s="14">
        <f t="shared" si="16"/>
        <v>1.643835616438356E-2</v>
      </c>
      <c r="L162" s="14">
        <f>'Data &amp; Parameter'!$E$16*'Data &amp; Parameter'!$E$17*('Data &amp; Parameter'!$E$18+'Data &amp; Parameter'!$E$19)*'Data &amp; Parameter'!$E$20*'Data &amp; Parameter'!$E$28*K162</f>
        <v>6.7208156388741849E-2</v>
      </c>
      <c r="M162">
        <f t="shared" si="17"/>
        <v>0</v>
      </c>
      <c r="N162">
        <f t="shared" si="18"/>
        <v>1</v>
      </c>
      <c r="O162" s="14">
        <f t="shared" si="19"/>
        <v>1.643835616438356E-2</v>
      </c>
      <c r="P162" s="14">
        <f>'Data &amp; Parameter'!$E$16*'Data &amp; Parameter'!$E$17*('Data &amp; Parameter'!$E$18+'Data &amp; Parameter'!$E$19)*'Data &amp; Parameter'!$E$20*'Data &amp; Parameter'!$E$28*O162</f>
        <v>6.7208156388741849E-2</v>
      </c>
      <c r="Q162" s="14">
        <f t="shared" si="20"/>
        <v>0.1344163127774837</v>
      </c>
    </row>
    <row r="163" spans="1:17" ht="15.75" customHeight="1" x14ac:dyDescent="0.3">
      <c r="A163" s="17">
        <v>156</v>
      </c>
      <c r="B163" s="18">
        <v>44191</v>
      </c>
      <c r="C163" s="17" t="s">
        <v>472</v>
      </c>
      <c r="D163" s="17" t="s">
        <v>82</v>
      </c>
      <c r="E163" s="18">
        <v>44191</v>
      </c>
      <c r="F163" s="17" t="s">
        <v>473</v>
      </c>
      <c r="G163" s="17" t="s">
        <v>82</v>
      </c>
      <c r="H163" s="17" t="s">
        <v>469</v>
      </c>
      <c r="I163">
        <f t="shared" si="14"/>
        <v>0</v>
      </c>
      <c r="J163">
        <f t="shared" si="15"/>
        <v>1</v>
      </c>
      <c r="K163" s="14">
        <f t="shared" si="16"/>
        <v>1.643835616438356E-2</v>
      </c>
      <c r="L163" s="14">
        <f>'Data &amp; Parameter'!$E$16*'Data &amp; Parameter'!$E$17*('Data &amp; Parameter'!$E$18+'Data &amp; Parameter'!$E$19)*'Data &amp; Parameter'!$E$20*'Data &amp; Parameter'!$E$28*K163</f>
        <v>6.7208156388741849E-2</v>
      </c>
      <c r="M163">
        <f t="shared" si="17"/>
        <v>0</v>
      </c>
      <c r="N163">
        <f t="shared" si="18"/>
        <v>1</v>
      </c>
      <c r="O163" s="14">
        <f t="shared" si="19"/>
        <v>1.643835616438356E-2</v>
      </c>
      <c r="P163" s="14">
        <f>'Data &amp; Parameter'!$E$16*'Data &amp; Parameter'!$E$17*('Data &amp; Parameter'!$E$18+'Data &amp; Parameter'!$E$19)*'Data &amp; Parameter'!$E$20*'Data &amp; Parameter'!$E$28*O163</f>
        <v>6.7208156388741849E-2</v>
      </c>
      <c r="Q163" s="14">
        <f t="shared" si="20"/>
        <v>0.1344163127774837</v>
      </c>
    </row>
    <row r="164" spans="1:17" ht="15.75" customHeight="1" x14ac:dyDescent="0.3">
      <c r="A164" s="17">
        <v>157</v>
      </c>
      <c r="B164" s="18">
        <v>44191</v>
      </c>
      <c r="C164" s="17" t="s">
        <v>474</v>
      </c>
      <c r="D164" s="17" t="s">
        <v>82</v>
      </c>
      <c r="E164" s="18">
        <v>44191</v>
      </c>
      <c r="F164" s="17" t="s">
        <v>475</v>
      </c>
      <c r="G164" s="17" t="s">
        <v>82</v>
      </c>
      <c r="H164" s="17" t="s">
        <v>476</v>
      </c>
      <c r="I164">
        <f t="shared" si="14"/>
        <v>0</v>
      </c>
      <c r="J164">
        <f t="shared" si="15"/>
        <v>1</v>
      </c>
      <c r="K164" s="14">
        <f t="shared" si="16"/>
        <v>1.643835616438356E-2</v>
      </c>
      <c r="L164" s="14">
        <f>'Data &amp; Parameter'!$E$16*'Data &amp; Parameter'!$E$17*('Data &amp; Parameter'!$E$18+'Data &amp; Parameter'!$E$19)*'Data &amp; Parameter'!$E$20*'Data &amp; Parameter'!$E$28*K164</f>
        <v>6.7208156388741849E-2</v>
      </c>
      <c r="M164">
        <f t="shared" si="17"/>
        <v>0</v>
      </c>
      <c r="N164">
        <f t="shared" si="18"/>
        <v>1</v>
      </c>
      <c r="O164" s="14">
        <f t="shared" si="19"/>
        <v>1.643835616438356E-2</v>
      </c>
      <c r="P164" s="14">
        <f>'Data &amp; Parameter'!$E$16*'Data &amp; Parameter'!$E$17*('Data &amp; Parameter'!$E$18+'Data &amp; Parameter'!$E$19)*'Data &amp; Parameter'!$E$20*'Data &amp; Parameter'!$E$28*O164</f>
        <v>6.7208156388741849E-2</v>
      </c>
      <c r="Q164" s="14">
        <f t="shared" si="20"/>
        <v>0.1344163127774837</v>
      </c>
    </row>
    <row r="165" spans="1:17" ht="15.75" customHeight="1" x14ac:dyDescent="0.3">
      <c r="A165" s="17">
        <v>158</v>
      </c>
      <c r="B165" s="18">
        <v>44191</v>
      </c>
      <c r="C165" s="17" t="s">
        <v>477</v>
      </c>
      <c r="D165" s="17" t="s">
        <v>82</v>
      </c>
      <c r="E165" s="18">
        <v>44191</v>
      </c>
      <c r="F165" s="17" t="s">
        <v>478</v>
      </c>
      <c r="G165" s="17" t="s">
        <v>82</v>
      </c>
      <c r="H165" s="17" t="s">
        <v>476</v>
      </c>
      <c r="I165">
        <f t="shared" si="14"/>
        <v>0</v>
      </c>
      <c r="J165">
        <f t="shared" si="15"/>
        <v>1</v>
      </c>
      <c r="K165" s="14">
        <f t="shared" si="16"/>
        <v>1.643835616438356E-2</v>
      </c>
      <c r="L165" s="14">
        <f>'Data &amp; Parameter'!$E$16*'Data &amp; Parameter'!$E$17*('Data &amp; Parameter'!$E$18+'Data &amp; Parameter'!$E$19)*'Data &amp; Parameter'!$E$20*'Data &amp; Parameter'!$E$28*K165</f>
        <v>6.7208156388741849E-2</v>
      </c>
      <c r="M165">
        <f t="shared" si="17"/>
        <v>0</v>
      </c>
      <c r="N165">
        <f t="shared" si="18"/>
        <v>1</v>
      </c>
      <c r="O165" s="14">
        <f t="shared" si="19"/>
        <v>1.643835616438356E-2</v>
      </c>
      <c r="P165" s="14">
        <f>'Data &amp; Parameter'!$E$16*'Data &amp; Parameter'!$E$17*('Data &amp; Parameter'!$E$18+'Data &amp; Parameter'!$E$19)*'Data &amp; Parameter'!$E$20*'Data &amp; Parameter'!$E$28*O165</f>
        <v>6.7208156388741849E-2</v>
      </c>
      <c r="Q165" s="14">
        <f t="shared" si="20"/>
        <v>0.1344163127774837</v>
      </c>
    </row>
    <row r="166" spans="1:17" ht="15.75" customHeight="1" x14ac:dyDescent="0.3">
      <c r="A166" s="17">
        <v>159</v>
      </c>
      <c r="B166" s="18">
        <v>44191</v>
      </c>
      <c r="C166" s="17" t="s">
        <v>479</v>
      </c>
      <c r="D166" s="17" t="s">
        <v>82</v>
      </c>
      <c r="E166" s="18">
        <v>44191</v>
      </c>
      <c r="F166" s="17" t="s">
        <v>480</v>
      </c>
      <c r="G166" s="17" t="s">
        <v>82</v>
      </c>
      <c r="H166" s="17" t="s">
        <v>481</v>
      </c>
      <c r="I166">
        <f t="shared" si="14"/>
        <v>0</v>
      </c>
      <c r="J166">
        <f t="shared" si="15"/>
        <v>1</v>
      </c>
      <c r="K166" s="14">
        <f t="shared" si="16"/>
        <v>1.643835616438356E-2</v>
      </c>
      <c r="L166" s="14">
        <f>'Data &amp; Parameter'!$E$16*'Data &amp; Parameter'!$E$17*('Data &amp; Parameter'!$E$18+'Data &amp; Parameter'!$E$19)*'Data &amp; Parameter'!$E$20*'Data &amp; Parameter'!$E$28*K166</f>
        <v>6.7208156388741849E-2</v>
      </c>
      <c r="M166">
        <f t="shared" si="17"/>
        <v>0</v>
      </c>
      <c r="N166">
        <f t="shared" si="18"/>
        <v>1</v>
      </c>
      <c r="O166" s="14">
        <f t="shared" si="19"/>
        <v>1.643835616438356E-2</v>
      </c>
      <c r="P166" s="14">
        <f>'Data &amp; Parameter'!$E$16*'Data &amp; Parameter'!$E$17*('Data &amp; Parameter'!$E$18+'Data &amp; Parameter'!$E$19)*'Data &amp; Parameter'!$E$20*'Data &amp; Parameter'!$E$28*O166</f>
        <v>6.7208156388741849E-2</v>
      </c>
      <c r="Q166" s="14">
        <f t="shared" si="20"/>
        <v>0.1344163127774837</v>
      </c>
    </row>
    <row r="167" spans="1:17" ht="15.75" customHeight="1" x14ac:dyDescent="0.3">
      <c r="A167" s="17">
        <v>160</v>
      </c>
      <c r="B167" s="18">
        <v>44191</v>
      </c>
      <c r="C167" s="17" t="s">
        <v>482</v>
      </c>
      <c r="D167" s="17" t="s">
        <v>82</v>
      </c>
      <c r="E167" s="18">
        <v>44191</v>
      </c>
      <c r="F167" s="17" t="s">
        <v>483</v>
      </c>
      <c r="G167" s="17" t="s">
        <v>82</v>
      </c>
      <c r="H167" s="17" t="s">
        <v>481</v>
      </c>
      <c r="I167">
        <f t="shared" si="14"/>
        <v>0</v>
      </c>
      <c r="J167">
        <f t="shared" si="15"/>
        <v>1</v>
      </c>
      <c r="K167" s="14">
        <f t="shared" si="16"/>
        <v>1.643835616438356E-2</v>
      </c>
      <c r="L167" s="14">
        <f>'Data &amp; Parameter'!$E$16*'Data &amp; Parameter'!$E$17*('Data &amp; Parameter'!$E$18+'Data &amp; Parameter'!$E$19)*'Data &amp; Parameter'!$E$20*'Data &amp; Parameter'!$E$28*K167</f>
        <v>6.7208156388741849E-2</v>
      </c>
      <c r="M167">
        <f t="shared" si="17"/>
        <v>0</v>
      </c>
      <c r="N167">
        <f t="shared" si="18"/>
        <v>1</v>
      </c>
      <c r="O167" s="14">
        <f t="shared" si="19"/>
        <v>1.643835616438356E-2</v>
      </c>
      <c r="P167" s="14">
        <f>'Data &amp; Parameter'!$E$16*'Data &amp; Parameter'!$E$17*('Data &amp; Parameter'!$E$18+'Data &amp; Parameter'!$E$19)*'Data &amp; Parameter'!$E$20*'Data &amp; Parameter'!$E$28*O167</f>
        <v>6.7208156388741849E-2</v>
      </c>
      <c r="Q167" s="14">
        <f t="shared" si="20"/>
        <v>0.1344163127774837</v>
      </c>
    </row>
    <row r="168" spans="1:17" ht="15.75" customHeight="1" x14ac:dyDescent="0.3">
      <c r="A168" s="17">
        <v>161</v>
      </c>
      <c r="B168" s="18">
        <v>44191</v>
      </c>
      <c r="C168" s="17" t="s">
        <v>484</v>
      </c>
      <c r="D168" s="17" t="s">
        <v>82</v>
      </c>
      <c r="E168" s="18">
        <v>44191</v>
      </c>
      <c r="F168" s="17" t="s">
        <v>485</v>
      </c>
      <c r="G168" s="17" t="s">
        <v>82</v>
      </c>
      <c r="H168" s="17" t="s">
        <v>486</v>
      </c>
      <c r="I168">
        <f t="shared" si="14"/>
        <v>0</v>
      </c>
      <c r="J168">
        <f t="shared" si="15"/>
        <v>1</v>
      </c>
      <c r="K168" s="14">
        <f t="shared" si="16"/>
        <v>1.643835616438356E-2</v>
      </c>
      <c r="L168" s="14">
        <f>'Data &amp; Parameter'!$E$16*'Data &amp; Parameter'!$E$17*('Data &amp; Parameter'!$E$18+'Data &amp; Parameter'!$E$19)*'Data &amp; Parameter'!$E$20*'Data &amp; Parameter'!$E$28*K168</f>
        <v>6.7208156388741849E-2</v>
      </c>
      <c r="M168">
        <f t="shared" si="17"/>
        <v>0</v>
      </c>
      <c r="N168">
        <f t="shared" si="18"/>
        <v>1</v>
      </c>
      <c r="O168" s="14">
        <f t="shared" si="19"/>
        <v>1.643835616438356E-2</v>
      </c>
      <c r="P168" s="14">
        <f>'Data &amp; Parameter'!$E$16*'Data &amp; Parameter'!$E$17*('Data &amp; Parameter'!$E$18+'Data &amp; Parameter'!$E$19)*'Data &amp; Parameter'!$E$20*'Data &amp; Parameter'!$E$28*O168</f>
        <v>6.7208156388741849E-2</v>
      </c>
      <c r="Q168" s="14">
        <f t="shared" si="20"/>
        <v>0.1344163127774837</v>
      </c>
    </row>
    <row r="169" spans="1:17" ht="15.75" customHeight="1" x14ac:dyDescent="0.3">
      <c r="A169" s="17">
        <v>162</v>
      </c>
      <c r="B169" s="18">
        <v>44191</v>
      </c>
      <c r="C169" s="17" t="s">
        <v>487</v>
      </c>
      <c r="D169" s="17" t="s">
        <v>82</v>
      </c>
      <c r="E169" s="18">
        <v>44191</v>
      </c>
      <c r="F169" s="17" t="s">
        <v>488</v>
      </c>
      <c r="G169" s="17" t="s">
        <v>82</v>
      </c>
      <c r="H169" s="17" t="s">
        <v>486</v>
      </c>
      <c r="I169">
        <f t="shared" si="14"/>
        <v>0</v>
      </c>
      <c r="J169">
        <f t="shared" si="15"/>
        <v>1</v>
      </c>
      <c r="K169" s="14">
        <f t="shared" si="16"/>
        <v>1.643835616438356E-2</v>
      </c>
      <c r="L169" s="14">
        <f>'Data &amp; Parameter'!$E$16*'Data &amp; Parameter'!$E$17*('Data &amp; Parameter'!$E$18+'Data &amp; Parameter'!$E$19)*'Data &amp; Parameter'!$E$20*'Data &amp; Parameter'!$E$28*K169</f>
        <v>6.7208156388741849E-2</v>
      </c>
      <c r="M169">
        <f t="shared" si="17"/>
        <v>0</v>
      </c>
      <c r="N169">
        <f t="shared" si="18"/>
        <v>1</v>
      </c>
      <c r="O169" s="14">
        <f t="shared" si="19"/>
        <v>1.643835616438356E-2</v>
      </c>
      <c r="P169" s="14">
        <f>'Data &amp; Parameter'!$E$16*'Data &amp; Parameter'!$E$17*('Data &amp; Parameter'!$E$18+'Data &amp; Parameter'!$E$19)*'Data &amp; Parameter'!$E$20*'Data &amp; Parameter'!$E$28*O169</f>
        <v>6.7208156388741849E-2</v>
      </c>
      <c r="Q169" s="14">
        <f t="shared" si="20"/>
        <v>0.1344163127774837</v>
      </c>
    </row>
    <row r="170" spans="1:17" ht="15.75" customHeight="1" x14ac:dyDescent="0.3">
      <c r="A170" s="17">
        <v>163</v>
      </c>
      <c r="B170" s="18">
        <v>44193</v>
      </c>
      <c r="C170" s="17" t="s">
        <v>489</v>
      </c>
      <c r="D170" s="17" t="s">
        <v>82</v>
      </c>
      <c r="E170" s="18">
        <v>44193</v>
      </c>
      <c r="F170" s="17" t="s">
        <v>490</v>
      </c>
      <c r="G170" s="17" t="s">
        <v>82</v>
      </c>
      <c r="H170" s="17" t="s">
        <v>491</v>
      </c>
      <c r="I170">
        <f t="shared" si="14"/>
        <v>0</v>
      </c>
      <c r="J170">
        <f t="shared" si="15"/>
        <v>1</v>
      </c>
      <c r="K170" s="14">
        <f t="shared" si="16"/>
        <v>1.0958904109589041E-2</v>
      </c>
      <c r="L170" s="14">
        <f>'Data &amp; Parameter'!$E$16*'Data &amp; Parameter'!$E$17*('Data &amp; Parameter'!$E$18+'Data &amp; Parameter'!$E$19)*'Data &amp; Parameter'!$E$20*'Data &amp; Parameter'!$E$28*K170</f>
        <v>4.4805437592494564E-2</v>
      </c>
      <c r="M170">
        <f t="shared" si="17"/>
        <v>0</v>
      </c>
      <c r="N170">
        <f t="shared" si="18"/>
        <v>1</v>
      </c>
      <c r="O170" s="14">
        <f t="shared" si="19"/>
        <v>1.0958904109589041E-2</v>
      </c>
      <c r="P170" s="14">
        <f>'Data &amp; Parameter'!$E$16*'Data &amp; Parameter'!$E$17*('Data &amp; Parameter'!$E$18+'Data &amp; Parameter'!$E$19)*'Data &amp; Parameter'!$E$20*'Data &amp; Parameter'!$E$28*O170</f>
        <v>4.4805437592494564E-2</v>
      </c>
      <c r="Q170" s="14">
        <f t="shared" si="20"/>
        <v>8.9610875184989128E-2</v>
      </c>
    </row>
    <row r="171" spans="1:17" ht="15.75" customHeight="1" x14ac:dyDescent="0.3">
      <c r="A171" s="17">
        <v>164</v>
      </c>
      <c r="B171" s="18">
        <v>44193</v>
      </c>
      <c r="C171" s="17" t="s">
        <v>492</v>
      </c>
      <c r="D171" s="17" t="s">
        <v>82</v>
      </c>
      <c r="E171" s="18">
        <v>44193</v>
      </c>
      <c r="F171" s="17" t="s">
        <v>493</v>
      </c>
      <c r="G171" s="17" t="s">
        <v>82</v>
      </c>
      <c r="H171" s="17" t="s">
        <v>494</v>
      </c>
      <c r="I171">
        <f t="shared" si="14"/>
        <v>0</v>
      </c>
      <c r="J171">
        <f t="shared" si="15"/>
        <v>1</v>
      </c>
      <c r="K171" s="14">
        <f t="shared" si="16"/>
        <v>1.0958904109589041E-2</v>
      </c>
      <c r="L171" s="14">
        <f>'Data &amp; Parameter'!$E$16*'Data &amp; Parameter'!$E$17*('Data &amp; Parameter'!$E$18+'Data &amp; Parameter'!$E$19)*'Data &amp; Parameter'!$E$20*'Data &amp; Parameter'!$E$28*K171</f>
        <v>4.4805437592494564E-2</v>
      </c>
      <c r="M171">
        <f t="shared" si="17"/>
        <v>0</v>
      </c>
      <c r="N171">
        <f t="shared" si="18"/>
        <v>1</v>
      </c>
      <c r="O171" s="14">
        <f t="shared" si="19"/>
        <v>1.0958904109589041E-2</v>
      </c>
      <c r="P171" s="14">
        <f>'Data &amp; Parameter'!$E$16*'Data &amp; Parameter'!$E$17*('Data &amp; Parameter'!$E$18+'Data &amp; Parameter'!$E$19)*'Data &amp; Parameter'!$E$20*'Data &amp; Parameter'!$E$28*O171</f>
        <v>4.4805437592494564E-2</v>
      </c>
      <c r="Q171" s="14">
        <f t="shared" si="20"/>
        <v>8.9610875184989128E-2</v>
      </c>
    </row>
    <row r="172" spans="1:17" ht="15.75" customHeight="1" x14ac:dyDescent="0.3">
      <c r="A172" s="17">
        <v>165</v>
      </c>
      <c r="B172" s="18">
        <v>44193</v>
      </c>
      <c r="C172" s="17" t="s">
        <v>495</v>
      </c>
      <c r="D172" s="17" t="s">
        <v>82</v>
      </c>
      <c r="E172" s="18">
        <v>44193</v>
      </c>
      <c r="F172" s="17" t="s">
        <v>496</v>
      </c>
      <c r="G172" s="17" t="s">
        <v>82</v>
      </c>
      <c r="H172" s="17" t="s">
        <v>494</v>
      </c>
      <c r="I172">
        <f t="shared" si="14"/>
        <v>0</v>
      </c>
      <c r="J172">
        <f t="shared" si="15"/>
        <v>1</v>
      </c>
      <c r="K172" s="14">
        <f t="shared" si="16"/>
        <v>1.0958904109589041E-2</v>
      </c>
      <c r="L172" s="14">
        <f>'Data &amp; Parameter'!$E$16*'Data &amp; Parameter'!$E$17*('Data &amp; Parameter'!$E$18+'Data &amp; Parameter'!$E$19)*'Data &amp; Parameter'!$E$20*'Data &amp; Parameter'!$E$28*K172</f>
        <v>4.4805437592494564E-2</v>
      </c>
      <c r="M172">
        <f t="shared" si="17"/>
        <v>0</v>
      </c>
      <c r="N172">
        <f t="shared" si="18"/>
        <v>1</v>
      </c>
      <c r="O172" s="14">
        <f t="shared" si="19"/>
        <v>1.0958904109589041E-2</v>
      </c>
      <c r="P172" s="14">
        <f>'Data &amp; Parameter'!$E$16*'Data &amp; Parameter'!$E$17*('Data &amp; Parameter'!$E$18+'Data &amp; Parameter'!$E$19)*'Data &amp; Parameter'!$E$20*'Data &amp; Parameter'!$E$28*O172</f>
        <v>4.4805437592494564E-2</v>
      </c>
      <c r="Q172" s="14">
        <f t="shared" si="20"/>
        <v>8.9610875184989128E-2</v>
      </c>
    </row>
    <row r="173" spans="1:17" ht="15.75" customHeight="1" x14ac:dyDescent="0.3">
      <c r="A173" s="17">
        <v>166</v>
      </c>
      <c r="B173" s="18">
        <v>44193</v>
      </c>
      <c r="C173" s="17" t="s">
        <v>497</v>
      </c>
      <c r="D173" s="17" t="s">
        <v>82</v>
      </c>
      <c r="E173" s="18">
        <v>44193</v>
      </c>
      <c r="F173" s="17" t="s">
        <v>498</v>
      </c>
      <c r="G173" s="17" t="s">
        <v>82</v>
      </c>
      <c r="H173" s="17" t="s">
        <v>499</v>
      </c>
      <c r="I173">
        <f t="shared" si="14"/>
        <v>0</v>
      </c>
      <c r="J173">
        <f t="shared" si="15"/>
        <v>1</v>
      </c>
      <c r="K173" s="14">
        <f t="shared" si="16"/>
        <v>1.0958904109589041E-2</v>
      </c>
      <c r="L173" s="14">
        <f>'Data &amp; Parameter'!$E$16*'Data &amp; Parameter'!$E$17*('Data &amp; Parameter'!$E$18+'Data &amp; Parameter'!$E$19)*'Data &amp; Parameter'!$E$20*'Data &amp; Parameter'!$E$28*K173</f>
        <v>4.4805437592494564E-2</v>
      </c>
      <c r="M173">
        <f t="shared" si="17"/>
        <v>0</v>
      </c>
      <c r="N173">
        <f t="shared" si="18"/>
        <v>1</v>
      </c>
      <c r="O173" s="14">
        <f t="shared" si="19"/>
        <v>1.0958904109589041E-2</v>
      </c>
      <c r="P173" s="14">
        <f>'Data &amp; Parameter'!$E$16*'Data &amp; Parameter'!$E$17*('Data &amp; Parameter'!$E$18+'Data &amp; Parameter'!$E$19)*'Data &amp; Parameter'!$E$20*'Data &amp; Parameter'!$E$28*O173</f>
        <v>4.4805437592494564E-2</v>
      </c>
      <c r="Q173" s="14">
        <f t="shared" si="20"/>
        <v>8.9610875184989128E-2</v>
      </c>
    </row>
    <row r="174" spans="1:17" ht="15.75" customHeight="1" x14ac:dyDescent="0.3">
      <c r="A174" s="17">
        <v>167</v>
      </c>
      <c r="B174" s="18">
        <v>44193</v>
      </c>
      <c r="C174" s="17" t="s">
        <v>500</v>
      </c>
      <c r="D174" s="17" t="s">
        <v>82</v>
      </c>
      <c r="E174" s="18">
        <v>44193</v>
      </c>
      <c r="F174" s="17" t="s">
        <v>501</v>
      </c>
      <c r="G174" s="17" t="s">
        <v>82</v>
      </c>
      <c r="H174" s="17" t="s">
        <v>272</v>
      </c>
      <c r="I174">
        <f t="shared" si="14"/>
        <v>0</v>
      </c>
      <c r="J174">
        <f t="shared" si="15"/>
        <v>1</v>
      </c>
      <c r="K174" s="14">
        <f t="shared" si="16"/>
        <v>1.0958904109589041E-2</v>
      </c>
      <c r="L174" s="14">
        <f>'Data &amp; Parameter'!$E$16*'Data &amp; Parameter'!$E$17*('Data &amp; Parameter'!$E$18+'Data &amp; Parameter'!$E$19)*'Data &amp; Parameter'!$E$20*'Data &amp; Parameter'!$E$28*K174</f>
        <v>4.4805437592494564E-2</v>
      </c>
      <c r="M174">
        <f t="shared" si="17"/>
        <v>0</v>
      </c>
      <c r="N174">
        <f t="shared" si="18"/>
        <v>1</v>
      </c>
      <c r="O174" s="14">
        <f t="shared" si="19"/>
        <v>1.0958904109589041E-2</v>
      </c>
      <c r="P174" s="14">
        <f>'Data &amp; Parameter'!$E$16*'Data &amp; Parameter'!$E$17*('Data &amp; Parameter'!$E$18+'Data &amp; Parameter'!$E$19)*'Data &amp; Parameter'!$E$20*'Data &amp; Parameter'!$E$28*O174</f>
        <v>4.4805437592494564E-2</v>
      </c>
      <c r="Q174" s="14">
        <f t="shared" si="20"/>
        <v>8.9610875184989128E-2</v>
      </c>
    </row>
    <row r="175" spans="1:17" ht="15.75" customHeight="1" x14ac:dyDescent="0.3">
      <c r="A175" s="17">
        <v>168</v>
      </c>
      <c r="B175" s="18">
        <v>44193</v>
      </c>
      <c r="C175" s="17" t="s">
        <v>502</v>
      </c>
      <c r="D175" s="17" t="s">
        <v>82</v>
      </c>
      <c r="E175" s="18">
        <v>44193</v>
      </c>
      <c r="F175" s="17" t="s">
        <v>503</v>
      </c>
      <c r="G175" s="17" t="s">
        <v>82</v>
      </c>
      <c r="H175" s="17" t="s">
        <v>504</v>
      </c>
      <c r="I175">
        <f t="shared" si="14"/>
        <v>0</v>
      </c>
      <c r="J175">
        <f t="shared" si="15"/>
        <v>1</v>
      </c>
      <c r="K175" s="14">
        <f t="shared" si="16"/>
        <v>1.0958904109589041E-2</v>
      </c>
      <c r="L175" s="14">
        <f>'Data &amp; Parameter'!$E$16*'Data &amp; Parameter'!$E$17*('Data &amp; Parameter'!$E$18+'Data &amp; Parameter'!$E$19)*'Data &amp; Parameter'!$E$20*'Data &amp; Parameter'!$E$28*K175</f>
        <v>4.4805437592494564E-2</v>
      </c>
      <c r="M175">
        <f t="shared" si="17"/>
        <v>0</v>
      </c>
      <c r="N175">
        <f t="shared" si="18"/>
        <v>1</v>
      </c>
      <c r="O175" s="14">
        <f t="shared" si="19"/>
        <v>1.0958904109589041E-2</v>
      </c>
      <c r="P175" s="14">
        <f>'Data &amp; Parameter'!$E$16*'Data &amp; Parameter'!$E$17*('Data &amp; Parameter'!$E$18+'Data &amp; Parameter'!$E$19)*'Data &amp; Parameter'!$E$20*'Data &amp; Parameter'!$E$28*O175</f>
        <v>4.4805437592494564E-2</v>
      </c>
      <c r="Q175" s="14">
        <f t="shared" si="20"/>
        <v>8.9610875184989128E-2</v>
      </c>
    </row>
    <row r="176" spans="1:17" ht="15.75" customHeight="1" x14ac:dyDescent="0.3">
      <c r="A176" s="17">
        <v>169</v>
      </c>
      <c r="B176" s="18">
        <v>44193</v>
      </c>
      <c r="C176" s="17" t="s">
        <v>505</v>
      </c>
      <c r="D176" s="17" t="s">
        <v>82</v>
      </c>
      <c r="E176" s="18">
        <v>44193</v>
      </c>
      <c r="F176" s="17" t="s">
        <v>506</v>
      </c>
      <c r="G176" s="17" t="s">
        <v>82</v>
      </c>
      <c r="H176" s="17" t="s">
        <v>504</v>
      </c>
      <c r="I176">
        <f t="shared" si="14"/>
        <v>0</v>
      </c>
      <c r="J176">
        <f t="shared" si="15"/>
        <v>1</v>
      </c>
      <c r="K176" s="14">
        <f t="shared" si="16"/>
        <v>1.0958904109589041E-2</v>
      </c>
      <c r="L176" s="14">
        <f>'Data &amp; Parameter'!$E$16*'Data &amp; Parameter'!$E$17*('Data &amp; Parameter'!$E$18+'Data &amp; Parameter'!$E$19)*'Data &amp; Parameter'!$E$20*'Data &amp; Parameter'!$E$28*K176</f>
        <v>4.4805437592494564E-2</v>
      </c>
      <c r="M176">
        <f t="shared" si="17"/>
        <v>0</v>
      </c>
      <c r="N176">
        <f t="shared" si="18"/>
        <v>1</v>
      </c>
      <c r="O176" s="14">
        <f t="shared" si="19"/>
        <v>1.0958904109589041E-2</v>
      </c>
      <c r="P176" s="14">
        <f>'Data &amp; Parameter'!$E$16*'Data &amp; Parameter'!$E$17*('Data &amp; Parameter'!$E$18+'Data &amp; Parameter'!$E$19)*'Data &amp; Parameter'!$E$20*'Data &amp; Parameter'!$E$28*O176</f>
        <v>4.4805437592494564E-2</v>
      </c>
      <c r="Q176" s="14">
        <f t="shared" si="20"/>
        <v>8.9610875184989128E-2</v>
      </c>
    </row>
    <row r="177" spans="1:17" ht="15.75" customHeight="1" x14ac:dyDescent="0.3">
      <c r="A177" s="17">
        <v>170</v>
      </c>
      <c r="B177" s="18">
        <v>44193</v>
      </c>
      <c r="C177" s="17" t="s">
        <v>507</v>
      </c>
      <c r="D177" s="17" t="s">
        <v>82</v>
      </c>
      <c r="E177" s="18">
        <v>44193</v>
      </c>
      <c r="F177" s="17" t="s">
        <v>508</v>
      </c>
      <c r="G177" s="17" t="s">
        <v>82</v>
      </c>
      <c r="H177" s="17" t="s">
        <v>509</v>
      </c>
      <c r="I177">
        <f t="shared" si="14"/>
        <v>0</v>
      </c>
      <c r="J177">
        <f t="shared" si="15"/>
        <v>1</v>
      </c>
      <c r="K177" s="14">
        <f t="shared" si="16"/>
        <v>1.0958904109589041E-2</v>
      </c>
      <c r="L177" s="14">
        <f>'Data &amp; Parameter'!$E$16*'Data &amp; Parameter'!$E$17*('Data &amp; Parameter'!$E$18+'Data &amp; Parameter'!$E$19)*'Data &amp; Parameter'!$E$20*'Data &amp; Parameter'!$E$28*K177</f>
        <v>4.4805437592494564E-2</v>
      </c>
      <c r="M177">
        <f t="shared" si="17"/>
        <v>0</v>
      </c>
      <c r="N177">
        <f t="shared" si="18"/>
        <v>1</v>
      </c>
      <c r="O177" s="14">
        <f t="shared" si="19"/>
        <v>1.0958904109589041E-2</v>
      </c>
      <c r="P177" s="14">
        <f>'Data &amp; Parameter'!$E$16*'Data &amp; Parameter'!$E$17*('Data &amp; Parameter'!$E$18+'Data &amp; Parameter'!$E$19)*'Data &amp; Parameter'!$E$20*'Data &amp; Parameter'!$E$28*O177</f>
        <v>4.4805437592494564E-2</v>
      </c>
      <c r="Q177" s="14">
        <f t="shared" si="20"/>
        <v>8.9610875184989128E-2</v>
      </c>
    </row>
    <row r="178" spans="1:17" ht="15.75" customHeight="1" x14ac:dyDescent="0.3">
      <c r="A178" s="17">
        <v>171</v>
      </c>
      <c r="B178" s="18">
        <v>44193</v>
      </c>
      <c r="C178" s="17" t="s">
        <v>510</v>
      </c>
      <c r="D178" s="17" t="s">
        <v>82</v>
      </c>
      <c r="E178" s="18">
        <v>44193</v>
      </c>
      <c r="F178" s="17" t="s">
        <v>511</v>
      </c>
      <c r="G178" s="17" t="s">
        <v>82</v>
      </c>
      <c r="H178" s="17" t="s">
        <v>512</v>
      </c>
      <c r="I178">
        <f t="shared" si="14"/>
        <v>0</v>
      </c>
      <c r="J178">
        <f t="shared" si="15"/>
        <v>1</v>
      </c>
      <c r="K178" s="14">
        <f t="shared" si="16"/>
        <v>1.0958904109589041E-2</v>
      </c>
      <c r="L178" s="14">
        <f>'Data &amp; Parameter'!$E$16*'Data &amp; Parameter'!$E$17*('Data &amp; Parameter'!$E$18+'Data &amp; Parameter'!$E$19)*'Data &amp; Parameter'!$E$20*'Data &amp; Parameter'!$E$28*K178</f>
        <v>4.4805437592494564E-2</v>
      </c>
      <c r="M178">
        <f t="shared" si="17"/>
        <v>0</v>
      </c>
      <c r="N178">
        <f t="shared" si="18"/>
        <v>1</v>
      </c>
      <c r="O178" s="14">
        <f t="shared" si="19"/>
        <v>1.0958904109589041E-2</v>
      </c>
      <c r="P178" s="14">
        <f>'Data &amp; Parameter'!$E$16*'Data &amp; Parameter'!$E$17*('Data &amp; Parameter'!$E$18+'Data &amp; Parameter'!$E$19)*'Data &amp; Parameter'!$E$20*'Data &amp; Parameter'!$E$28*O178</f>
        <v>4.4805437592494564E-2</v>
      </c>
      <c r="Q178" s="14">
        <f t="shared" si="20"/>
        <v>8.9610875184989128E-2</v>
      </c>
    </row>
    <row r="179" spans="1:17" ht="15.75" customHeight="1" x14ac:dyDescent="0.3">
      <c r="A179" s="17">
        <v>172</v>
      </c>
      <c r="B179" s="18">
        <v>44193</v>
      </c>
      <c r="C179" s="17" t="s">
        <v>513</v>
      </c>
      <c r="D179" s="17" t="s">
        <v>82</v>
      </c>
      <c r="E179" s="18">
        <v>44193</v>
      </c>
      <c r="F179" s="17" t="s">
        <v>514</v>
      </c>
      <c r="G179" s="17" t="s">
        <v>82</v>
      </c>
      <c r="H179" s="17" t="s">
        <v>515</v>
      </c>
      <c r="I179">
        <f t="shared" si="14"/>
        <v>0</v>
      </c>
      <c r="J179">
        <f t="shared" si="15"/>
        <v>1</v>
      </c>
      <c r="K179" s="14">
        <f t="shared" si="16"/>
        <v>1.0958904109589041E-2</v>
      </c>
      <c r="L179" s="14">
        <f>'Data &amp; Parameter'!$E$16*'Data &amp; Parameter'!$E$17*('Data &amp; Parameter'!$E$18+'Data &amp; Parameter'!$E$19)*'Data &amp; Parameter'!$E$20*'Data &amp; Parameter'!$E$28*K179</f>
        <v>4.4805437592494564E-2</v>
      </c>
      <c r="M179">
        <f t="shared" si="17"/>
        <v>0</v>
      </c>
      <c r="N179">
        <f t="shared" si="18"/>
        <v>1</v>
      </c>
      <c r="O179" s="14">
        <f t="shared" si="19"/>
        <v>1.0958904109589041E-2</v>
      </c>
      <c r="P179" s="14">
        <f>'Data &amp; Parameter'!$E$16*'Data &amp; Parameter'!$E$17*('Data &amp; Parameter'!$E$18+'Data &amp; Parameter'!$E$19)*'Data &amp; Parameter'!$E$20*'Data &amp; Parameter'!$E$28*O179</f>
        <v>4.4805437592494564E-2</v>
      </c>
      <c r="Q179" s="14">
        <f t="shared" si="20"/>
        <v>8.9610875184989128E-2</v>
      </c>
    </row>
    <row r="180" spans="1:17" ht="15.75" customHeight="1" x14ac:dyDescent="0.3">
      <c r="A180" s="17">
        <v>173</v>
      </c>
      <c r="B180" s="18">
        <v>44193</v>
      </c>
      <c r="C180" s="17" t="s">
        <v>516</v>
      </c>
      <c r="D180" s="17" t="s">
        <v>82</v>
      </c>
      <c r="E180" s="18">
        <v>44193</v>
      </c>
      <c r="F180" s="17" t="s">
        <v>517</v>
      </c>
      <c r="G180" s="17" t="s">
        <v>82</v>
      </c>
      <c r="H180" s="17" t="s">
        <v>265</v>
      </c>
      <c r="I180">
        <f t="shared" si="14"/>
        <v>0</v>
      </c>
      <c r="J180">
        <f t="shared" si="15"/>
        <v>1</v>
      </c>
      <c r="K180" s="14">
        <f t="shared" si="16"/>
        <v>1.0958904109589041E-2</v>
      </c>
      <c r="L180" s="14">
        <f>'Data &amp; Parameter'!$E$16*'Data &amp; Parameter'!$E$17*('Data &amp; Parameter'!$E$18+'Data &amp; Parameter'!$E$19)*'Data &amp; Parameter'!$E$20*'Data &amp; Parameter'!$E$28*K180</f>
        <v>4.4805437592494564E-2</v>
      </c>
      <c r="M180">
        <f t="shared" si="17"/>
        <v>0</v>
      </c>
      <c r="N180">
        <f t="shared" si="18"/>
        <v>1</v>
      </c>
      <c r="O180" s="14">
        <f t="shared" si="19"/>
        <v>1.0958904109589041E-2</v>
      </c>
      <c r="P180" s="14">
        <f>'Data &amp; Parameter'!$E$16*'Data &amp; Parameter'!$E$17*('Data &amp; Parameter'!$E$18+'Data &amp; Parameter'!$E$19)*'Data &amp; Parameter'!$E$20*'Data &amp; Parameter'!$E$28*O180</f>
        <v>4.4805437592494564E-2</v>
      </c>
      <c r="Q180" s="14">
        <f t="shared" si="20"/>
        <v>8.9610875184989128E-2</v>
      </c>
    </row>
    <row r="181" spans="1:17" ht="15.75" customHeight="1" x14ac:dyDescent="0.3">
      <c r="A181" s="17">
        <v>174</v>
      </c>
      <c r="B181" s="18">
        <v>44193</v>
      </c>
      <c r="C181" s="17" t="s">
        <v>518</v>
      </c>
      <c r="D181" s="17" t="s">
        <v>82</v>
      </c>
      <c r="E181" s="18">
        <v>44193</v>
      </c>
      <c r="F181" s="17" t="s">
        <v>519</v>
      </c>
      <c r="G181" s="17" t="s">
        <v>82</v>
      </c>
      <c r="H181" s="17" t="s">
        <v>520</v>
      </c>
      <c r="I181">
        <f t="shared" si="14"/>
        <v>0</v>
      </c>
      <c r="J181">
        <f t="shared" si="15"/>
        <v>1</v>
      </c>
      <c r="K181" s="14">
        <f t="shared" si="16"/>
        <v>1.0958904109589041E-2</v>
      </c>
      <c r="L181" s="14">
        <f>'Data &amp; Parameter'!$E$16*'Data &amp; Parameter'!$E$17*('Data &amp; Parameter'!$E$18+'Data &amp; Parameter'!$E$19)*'Data &amp; Parameter'!$E$20*'Data &amp; Parameter'!$E$28*K181</f>
        <v>4.4805437592494564E-2</v>
      </c>
      <c r="M181">
        <f t="shared" si="17"/>
        <v>0</v>
      </c>
      <c r="N181">
        <f t="shared" si="18"/>
        <v>1</v>
      </c>
      <c r="O181" s="14">
        <f t="shared" si="19"/>
        <v>1.0958904109589041E-2</v>
      </c>
      <c r="P181" s="14">
        <f>'Data &amp; Parameter'!$E$16*'Data &amp; Parameter'!$E$17*('Data &amp; Parameter'!$E$18+'Data &amp; Parameter'!$E$19)*'Data &amp; Parameter'!$E$20*'Data &amp; Parameter'!$E$28*O181</f>
        <v>4.4805437592494564E-2</v>
      </c>
      <c r="Q181" s="14">
        <f t="shared" si="20"/>
        <v>8.9610875184989128E-2</v>
      </c>
    </row>
    <row r="182" spans="1:17" ht="15.75" customHeight="1" x14ac:dyDescent="0.3">
      <c r="A182" s="17">
        <v>175</v>
      </c>
      <c r="B182" s="18">
        <v>44195</v>
      </c>
      <c r="C182" s="17" t="s">
        <v>521</v>
      </c>
      <c r="D182" s="17" t="s">
        <v>82</v>
      </c>
      <c r="E182" s="18">
        <v>44195</v>
      </c>
      <c r="F182" s="17" t="s">
        <v>522</v>
      </c>
      <c r="G182" s="17" t="s">
        <v>82</v>
      </c>
      <c r="H182" s="17" t="s">
        <v>523</v>
      </c>
      <c r="I182">
        <f t="shared" si="14"/>
        <v>0</v>
      </c>
      <c r="J182">
        <f t="shared" si="15"/>
        <v>1</v>
      </c>
      <c r="K182" s="14">
        <f t="shared" si="16"/>
        <v>5.4794520547945206E-3</v>
      </c>
      <c r="L182" s="14">
        <f>'Data &amp; Parameter'!$E$16*'Data &amp; Parameter'!$E$17*('Data &amp; Parameter'!$E$18+'Data &amp; Parameter'!$E$19)*'Data &amp; Parameter'!$E$20*'Data &amp; Parameter'!$E$28*K182</f>
        <v>2.2402718796247282E-2</v>
      </c>
      <c r="M182">
        <f t="shared" si="17"/>
        <v>0</v>
      </c>
      <c r="N182">
        <f t="shared" si="18"/>
        <v>1</v>
      </c>
      <c r="O182" s="14">
        <f t="shared" si="19"/>
        <v>5.4794520547945206E-3</v>
      </c>
      <c r="P182" s="14">
        <f>'Data &amp; Parameter'!$E$16*'Data &amp; Parameter'!$E$17*('Data &amp; Parameter'!$E$18+'Data &amp; Parameter'!$E$19)*'Data &amp; Parameter'!$E$20*'Data &amp; Parameter'!$E$28*O182</f>
        <v>2.2402718796247282E-2</v>
      </c>
      <c r="Q182" s="14">
        <f t="shared" si="20"/>
        <v>4.4805437592494564E-2</v>
      </c>
    </row>
    <row r="183" spans="1:17" ht="15.75" customHeight="1" x14ac:dyDescent="0.3">
      <c r="A183" s="17">
        <v>176</v>
      </c>
      <c r="B183" s="18">
        <v>44195</v>
      </c>
      <c r="C183" s="17" t="s">
        <v>524</v>
      </c>
      <c r="D183" s="17" t="s">
        <v>82</v>
      </c>
      <c r="E183" s="18">
        <v>44195</v>
      </c>
      <c r="F183" s="17" t="s">
        <v>525</v>
      </c>
      <c r="G183" s="17" t="s">
        <v>82</v>
      </c>
      <c r="H183" s="17" t="s">
        <v>523</v>
      </c>
      <c r="I183">
        <f t="shared" si="14"/>
        <v>0</v>
      </c>
      <c r="J183">
        <f t="shared" si="15"/>
        <v>1</v>
      </c>
      <c r="K183" s="14">
        <f t="shared" si="16"/>
        <v>5.4794520547945206E-3</v>
      </c>
      <c r="L183" s="14">
        <f>'Data &amp; Parameter'!$E$16*'Data &amp; Parameter'!$E$17*('Data &amp; Parameter'!$E$18+'Data &amp; Parameter'!$E$19)*'Data &amp; Parameter'!$E$20*'Data &amp; Parameter'!$E$28*K183</f>
        <v>2.2402718796247282E-2</v>
      </c>
      <c r="M183">
        <f t="shared" si="17"/>
        <v>0</v>
      </c>
      <c r="N183">
        <f t="shared" si="18"/>
        <v>1</v>
      </c>
      <c r="O183" s="14">
        <f t="shared" si="19"/>
        <v>5.4794520547945206E-3</v>
      </c>
      <c r="P183" s="14">
        <f>'Data &amp; Parameter'!$E$16*'Data &amp; Parameter'!$E$17*('Data &amp; Parameter'!$E$18+'Data &amp; Parameter'!$E$19)*'Data &amp; Parameter'!$E$20*'Data &amp; Parameter'!$E$28*O183</f>
        <v>2.2402718796247282E-2</v>
      </c>
      <c r="Q183" s="14">
        <f t="shared" si="20"/>
        <v>4.4805437592494564E-2</v>
      </c>
    </row>
    <row r="184" spans="1:17" ht="15.75" customHeight="1" x14ac:dyDescent="0.3">
      <c r="A184" s="17">
        <v>177</v>
      </c>
      <c r="B184" s="18">
        <v>44195</v>
      </c>
      <c r="C184" s="17" t="s">
        <v>526</v>
      </c>
      <c r="D184" s="17" t="s">
        <v>82</v>
      </c>
      <c r="E184" s="18">
        <v>44195</v>
      </c>
      <c r="F184" s="17" t="s">
        <v>527</v>
      </c>
      <c r="G184" s="17" t="s">
        <v>82</v>
      </c>
      <c r="H184" s="17" t="s">
        <v>528</v>
      </c>
      <c r="I184">
        <f t="shared" si="14"/>
        <v>0</v>
      </c>
      <c r="J184">
        <f t="shared" si="15"/>
        <v>1</v>
      </c>
      <c r="K184" s="14">
        <f t="shared" si="16"/>
        <v>5.4794520547945206E-3</v>
      </c>
      <c r="L184" s="14">
        <f>'Data &amp; Parameter'!$E$16*'Data &amp; Parameter'!$E$17*('Data &amp; Parameter'!$E$18+'Data &amp; Parameter'!$E$19)*'Data &amp; Parameter'!$E$20*'Data &amp; Parameter'!$E$28*K184</f>
        <v>2.2402718796247282E-2</v>
      </c>
      <c r="M184">
        <f t="shared" si="17"/>
        <v>0</v>
      </c>
      <c r="N184">
        <f t="shared" si="18"/>
        <v>1</v>
      </c>
      <c r="O184" s="14">
        <f t="shared" si="19"/>
        <v>5.4794520547945206E-3</v>
      </c>
      <c r="P184" s="14">
        <f>'Data &amp; Parameter'!$E$16*'Data &amp; Parameter'!$E$17*('Data &amp; Parameter'!$E$18+'Data &amp; Parameter'!$E$19)*'Data &amp; Parameter'!$E$20*'Data &amp; Parameter'!$E$28*O184</f>
        <v>2.2402718796247282E-2</v>
      </c>
      <c r="Q184" s="14">
        <f t="shared" si="20"/>
        <v>4.4805437592494564E-2</v>
      </c>
    </row>
    <row r="185" spans="1:17" ht="15.75" customHeight="1" x14ac:dyDescent="0.3">
      <c r="A185" s="17">
        <v>178</v>
      </c>
      <c r="B185" s="18">
        <v>44195</v>
      </c>
      <c r="C185" s="17" t="s">
        <v>529</v>
      </c>
      <c r="D185" s="17" t="s">
        <v>82</v>
      </c>
      <c r="E185" s="18">
        <v>44195</v>
      </c>
      <c r="F185" s="17" t="s">
        <v>530</v>
      </c>
      <c r="G185" s="17" t="s">
        <v>82</v>
      </c>
      <c r="H185" s="17" t="s">
        <v>528</v>
      </c>
      <c r="I185">
        <f t="shared" si="14"/>
        <v>0</v>
      </c>
      <c r="J185">
        <f t="shared" si="15"/>
        <v>1</v>
      </c>
      <c r="K185" s="14">
        <f t="shared" si="16"/>
        <v>5.4794520547945206E-3</v>
      </c>
      <c r="L185" s="14">
        <f>'Data &amp; Parameter'!$E$16*'Data &amp; Parameter'!$E$17*('Data &amp; Parameter'!$E$18+'Data &amp; Parameter'!$E$19)*'Data &amp; Parameter'!$E$20*'Data &amp; Parameter'!$E$28*K185</f>
        <v>2.2402718796247282E-2</v>
      </c>
      <c r="M185">
        <f t="shared" si="17"/>
        <v>0</v>
      </c>
      <c r="N185">
        <f t="shared" si="18"/>
        <v>1</v>
      </c>
      <c r="O185" s="14">
        <f t="shared" si="19"/>
        <v>5.4794520547945206E-3</v>
      </c>
      <c r="P185" s="14">
        <f>'Data &amp; Parameter'!$E$16*'Data &amp; Parameter'!$E$17*('Data &amp; Parameter'!$E$18+'Data &amp; Parameter'!$E$19)*'Data &amp; Parameter'!$E$20*'Data &amp; Parameter'!$E$28*O185</f>
        <v>2.2402718796247282E-2</v>
      </c>
      <c r="Q185" s="14">
        <f t="shared" si="20"/>
        <v>4.4805437592494564E-2</v>
      </c>
    </row>
    <row r="186" spans="1:17" ht="15.75" customHeight="1" x14ac:dyDescent="0.3">
      <c r="A186" s="17">
        <v>179</v>
      </c>
      <c r="B186" s="18">
        <v>44195</v>
      </c>
      <c r="C186" s="17" t="s">
        <v>531</v>
      </c>
      <c r="D186" s="17" t="s">
        <v>82</v>
      </c>
      <c r="E186" s="18">
        <v>44195</v>
      </c>
      <c r="F186" s="17" t="s">
        <v>532</v>
      </c>
      <c r="G186" s="17" t="s">
        <v>82</v>
      </c>
      <c r="H186" s="17" t="s">
        <v>533</v>
      </c>
      <c r="I186">
        <f t="shared" si="14"/>
        <v>0</v>
      </c>
      <c r="J186">
        <f t="shared" si="15"/>
        <v>1</v>
      </c>
      <c r="K186" s="14">
        <f t="shared" si="16"/>
        <v>5.4794520547945206E-3</v>
      </c>
      <c r="L186" s="14">
        <f>'Data &amp; Parameter'!$E$16*'Data &amp; Parameter'!$E$17*('Data &amp; Parameter'!$E$18+'Data &amp; Parameter'!$E$19)*'Data &amp; Parameter'!$E$20*'Data &amp; Parameter'!$E$28*K186</f>
        <v>2.2402718796247282E-2</v>
      </c>
      <c r="M186">
        <f t="shared" si="17"/>
        <v>0</v>
      </c>
      <c r="N186">
        <f t="shared" si="18"/>
        <v>1</v>
      </c>
      <c r="O186" s="14">
        <f t="shared" si="19"/>
        <v>5.4794520547945206E-3</v>
      </c>
      <c r="P186" s="14">
        <f>'Data &amp; Parameter'!$E$16*'Data &amp; Parameter'!$E$17*('Data &amp; Parameter'!$E$18+'Data &amp; Parameter'!$E$19)*'Data &amp; Parameter'!$E$20*'Data &amp; Parameter'!$E$28*O186</f>
        <v>2.2402718796247282E-2</v>
      </c>
      <c r="Q186" s="14">
        <f t="shared" si="20"/>
        <v>4.4805437592494564E-2</v>
      </c>
    </row>
    <row r="187" spans="1:17" ht="15.75" customHeight="1" x14ac:dyDescent="0.3">
      <c r="A187" s="17">
        <v>180</v>
      </c>
      <c r="B187" s="18">
        <v>44195</v>
      </c>
      <c r="C187" s="17" t="s">
        <v>534</v>
      </c>
      <c r="D187" s="17" t="s">
        <v>82</v>
      </c>
      <c r="E187" s="18">
        <v>44195</v>
      </c>
      <c r="F187" s="17" t="s">
        <v>535</v>
      </c>
      <c r="G187" s="17" t="s">
        <v>82</v>
      </c>
      <c r="H187" s="17" t="s">
        <v>536</v>
      </c>
      <c r="I187">
        <f t="shared" si="14"/>
        <v>0</v>
      </c>
      <c r="J187">
        <f t="shared" si="15"/>
        <v>1</v>
      </c>
      <c r="K187" s="14">
        <f t="shared" si="16"/>
        <v>5.4794520547945206E-3</v>
      </c>
      <c r="L187" s="14">
        <f>'Data &amp; Parameter'!$E$16*'Data &amp; Parameter'!$E$17*('Data &amp; Parameter'!$E$18+'Data &amp; Parameter'!$E$19)*'Data &amp; Parameter'!$E$20*'Data &amp; Parameter'!$E$28*K187</f>
        <v>2.2402718796247282E-2</v>
      </c>
      <c r="M187">
        <f t="shared" si="17"/>
        <v>0</v>
      </c>
      <c r="N187">
        <f t="shared" si="18"/>
        <v>1</v>
      </c>
      <c r="O187" s="14">
        <f t="shared" si="19"/>
        <v>5.4794520547945206E-3</v>
      </c>
      <c r="P187" s="14">
        <f>'Data &amp; Parameter'!$E$16*'Data &amp; Parameter'!$E$17*('Data &amp; Parameter'!$E$18+'Data &amp; Parameter'!$E$19)*'Data &amp; Parameter'!$E$20*'Data &amp; Parameter'!$E$28*O187</f>
        <v>2.2402718796247282E-2</v>
      </c>
      <c r="Q187" s="14">
        <f t="shared" si="20"/>
        <v>4.4805437592494564E-2</v>
      </c>
    </row>
    <row r="188" spans="1:17" ht="15.75" customHeight="1" x14ac:dyDescent="0.3">
      <c r="A188" s="17">
        <v>181</v>
      </c>
      <c r="B188" s="18">
        <v>44195</v>
      </c>
      <c r="C188" s="17" t="s">
        <v>537</v>
      </c>
      <c r="D188" s="17" t="s">
        <v>82</v>
      </c>
      <c r="E188" s="18">
        <v>44195</v>
      </c>
      <c r="F188" s="17" t="s">
        <v>538</v>
      </c>
      <c r="G188" s="17" t="s">
        <v>82</v>
      </c>
      <c r="H188" s="17" t="s">
        <v>536</v>
      </c>
      <c r="I188">
        <f t="shared" si="14"/>
        <v>0</v>
      </c>
      <c r="J188">
        <f t="shared" si="15"/>
        <v>1</v>
      </c>
      <c r="K188" s="14">
        <f t="shared" si="16"/>
        <v>5.4794520547945206E-3</v>
      </c>
      <c r="L188" s="14">
        <f>'Data &amp; Parameter'!$E$16*'Data &amp; Parameter'!$E$17*('Data &amp; Parameter'!$E$18+'Data &amp; Parameter'!$E$19)*'Data &amp; Parameter'!$E$20*'Data &amp; Parameter'!$E$28*K188</f>
        <v>2.2402718796247282E-2</v>
      </c>
      <c r="M188">
        <f t="shared" si="17"/>
        <v>0</v>
      </c>
      <c r="N188">
        <f t="shared" si="18"/>
        <v>1</v>
      </c>
      <c r="O188" s="14">
        <f t="shared" si="19"/>
        <v>5.4794520547945206E-3</v>
      </c>
      <c r="P188" s="14">
        <f>'Data &amp; Parameter'!$E$16*'Data &amp; Parameter'!$E$17*('Data &amp; Parameter'!$E$18+'Data &amp; Parameter'!$E$19)*'Data &amp; Parameter'!$E$20*'Data &amp; Parameter'!$E$28*O188</f>
        <v>2.2402718796247282E-2</v>
      </c>
      <c r="Q188" s="14">
        <f t="shared" si="20"/>
        <v>4.4805437592494564E-2</v>
      </c>
    </row>
    <row r="189" spans="1:17" ht="15.75" customHeight="1" x14ac:dyDescent="0.3">
      <c r="A189" s="17">
        <v>182</v>
      </c>
      <c r="B189" s="18">
        <v>44195</v>
      </c>
      <c r="C189" s="17" t="s">
        <v>539</v>
      </c>
      <c r="D189" s="17" t="s">
        <v>82</v>
      </c>
      <c r="E189" s="18">
        <v>44195</v>
      </c>
      <c r="F189" s="17" t="s">
        <v>540</v>
      </c>
      <c r="G189" s="17" t="s">
        <v>82</v>
      </c>
      <c r="H189" s="17" t="s">
        <v>536</v>
      </c>
      <c r="I189">
        <f t="shared" si="14"/>
        <v>0</v>
      </c>
      <c r="J189">
        <f t="shared" si="15"/>
        <v>1</v>
      </c>
      <c r="K189" s="14">
        <f t="shared" si="16"/>
        <v>5.4794520547945206E-3</v>
      </c>
      <c r="L189" s="14">
        <f>'Data &amp; Parameter'!$E$16*'Data &amp; Parameter'!$E$17*('Data &amp; Parameter'!$E$18+'Data &amp; Parameter'!$E$19)*'Data &amp; Parameter'!$E$20*'Data &amp; Parameter'!$E$28*K189</f>
        <v>2.2402718796247282E-2</v>
      </c>
      <c r="M189">
        <f t="shared" si="17"/>
        <v>0</v>
      </c>
      <c r="N189">
        <f t="shared" si="18"/>
        <v>1</v>
      </c>
      <c r="O189" s="14">
        <f t="shared" si="19"/>
        <v>5.4794520547945206E-3</v>
      </c>
      <c r="P189" s="14">
        <f>'Data &amp; Parameter'!$E$16*'Data &amp; Parameter'!$E$17*('Data &amp; Parameter'!$E$18+'Data &amp; Parameter'!$E$19)*'Data &amp; Parameter'!$E$20*'Data &amp; Parameter'!$E$28*O189</f>
        <v>2.2402718796247282E-2</v>
      </c>
      <c r="Q189" s="14">
        <f t="shared" si="20"/>
        <v>4.4805437592494564E-2</v>
      </c>
    </row>
    <row r="190" spans="1:17" ht="15.75" customHeight="1" x14ac:dyDescent="0.3">
      <c r="A190" s="17">
        <v>183</v>
      </c>
      <c r="B190" s="18">
        <v>44198</v>
      </c>
      <c r="C190" s="17" t="s">
        <v>541</v>
      </c>
      <c r="D190" s="17" t="s">
        <v>82</v>
      </c>
      <c r="E190" s="18">
        <v>44198</v>
      </c>
      <c r="F190" s="17" t="s">
        <v>542</v>
      </c>
      <c r="G190" s="17" t="s">
        <v>82</v>
      </c>
      <c r="H190" s="17" t="s">
        <v>283</v>
      </c>
      <c r="I190">
        <f t="shared" si="14"/>
        <v>0</v>
      </c>
      <c r="J190">
        <f t="shared" si="15"/>
        <v>0</v>
      </c>
      <c r="K190" s="14">
        <f t="shared" si="16"/>
        <v>0</v>
      </c>
      <c r="L190" s="14">
        <f>'Data &amp; Parameter'!$E$16*'Data &amp; Parameter'!$E$17*('Data &amp; Parameter'!$E$18+'Data &amp; Parameter'!$E$19)*'Data &amp; Parameter'!$E$20*'Data &amp; Parameter'!$E$28*K190</f>
        <v>0</v>
      </c>
      <c r="M190">
        <f t="shared" si="17"/>
        <v>0</v>
      </c>
      <c r="N190">
        <f t="shared" si="18"/>
        <v>0</v>
      </c>
      <c r="O190" s="14">
        <f t="shared" si="19"/>
        <v>0</v>
      </c>
      <c r="P190" s="14">
        <f>'Data &amp; Parameter'!$E$16*'Data &amp; Parameter'!$E$17*('Data &amp; Parameter'!$E$18+'Data &amp; Parameter'!$E$19)*'Data &amp; Parameter'!$E$20*'Data &amp; Parameter'!$E$28*O190</f>
        <v>0</v>
      </c>
      <c r="Q190" s="14">
        <f t="shared" si="20"/>
        <v>0</v>
      </c>
    </row>
    <row r="191" spans="1:17" ht="15.75" customHeight="1" x14ac:dyDescent="0.3">
      <c r="A191" s="17">
        <v>184</v>
      </c>
      <c r="B191" s="18">
        <v>44198</v>
      </c>
      <c r="C191" s="17" t="s">
        <v>543</v>
      </c>
      <c r="D191" s="17" t="s">
        <v>82</v>
      </c>
      <c r="E191" s="18">
        <v>44198</v>
      </c>
      <c r="F191" s="17" t="s">
        <v>544</v>
      </c>
      <c r="G191" s="17" t="s">
        <v>82</v>
      </c>
      <c r="H191" s="17" t="s">
        <v>443</v>
      </c>
      <c r="I191">
        <f t="shared" si="14"/>
        <v>0</v>
      </c>
      <c r="J191">
        <f t="shared" si="15"/>
        <v>0</v>
      </c>
      <c r="K191" s="14">
        <f t="shared" si="16"/>
        <v>0</v>
      </c>
      <c r="L191" s="14">
        <f>'Data &amp; Parameter'!$E$16*'Data &amp; Parameter'!$E$17*('Data &amp; Parameter'!$E$18+'Data &amp; Parameter'!$E$19)*'Data &amp; Parameter'!$E$20*'Data &amp; Parameter'!$E$28*K191</f>
        <v>0</v>
      </c>
      <c r="M191">
        <f t="shared" si="17"/>
        <v>0</v>
      </c>
      <c r="N191">
        <f t="shared" si="18"/>
        <v>0</v>
      </c>
      <c r="O191" s="14">
        <f t="shared" si="19"/>
        <v>0</v>
      </c>
      <c r="P191" s="14">
        <f>'Data &amp; Parameter'!$E$16*'Data &amp; Parameter'!$E$17*('Data &amp; Parameter'!$E$18+'Data &amp; Parameter'!$E$19)*'Data &amp; Parameter'!$E$20*'Data &amp; Parameter'!$E$28*O191</f>
        <v>0</v>
      </c>
      <c r="Q191" s="14">
        <f t="shared" si="20"/>
        <v>0</v>
      </c>
    </row>
    <row r="192" spans="1:17" ht="15.75" customHeight="1" x14ac:dyDescent="0.3">
      <c r="A192" s="17">
        <v>185</v>
      </c>
      <c r="B192" s="18">
        <v>44198</v>
      </c>
      <c r="C192" s="17" t="s">
        <v>545</v>
      </c>
      <c r="D192" s="17" t="s">
        <v>82</v>
      </c>
      <c r="E192" s="18">
        <v>44198</v>
      </c>
      <c r="F192" s="17" t="s">
        <v>546</v>
      </c>
      <c r="G192" s="17" t="s">
        <v>82</v>
      </c>
      <c r="H192" s="17" t="s">
        <v>283</v>
      </c>
      <c r="I192">
        <f t="shared" si="14"/>
        <v>0</v>
      </c>
      <c r="J192">
        <f t="shared" si="15"/>
        <v>0</v>
      </c>
      <c r="K192" s="14">
        <f t="shared" si="16"/>
        <v>0</v>
      </c>
      <c r="L192" s="14">
        <f>'Data &amp; Parameter'!$E$16*'Data &amp; Parameter'!$E$17*('Data &amp; Parameter'!$E$18+'Data &amp; Parameter'!$E$19)*'Data &amp; Parameter'!$E$20*'Data &amp; Parameter'!$E$28*K192</f>
        <v>0</v>
      </c>
      <c r="M192">
        <f t="shared" si="17"/>
        <v>0</v>
      </c>
      <c r="N192">
        <f t="shared" si="18"/>
        <v>0</v>
      </c>
      <c r="O192" s="14">
        <f t="shared" si="19"/>
        <v>0</v>
      </c>
      <c r="P192" s="14">
        <f>'Data &amp; Parameter'!$E$16*'Data &amp; Parameter'!$E$17*('Data &amp; Parameter'!$E$18+'Data &amp; Parameter'!$E$19)*'Data &amp; Parameter'!$E$20*'Data &amp; Parameter'!$E$28*O192</f>
        <v>0</v>
      </c>
      <c r="Q192" s="14">
        <f t="shared" si="20"/>
        <v>0</v>
      </c>
    </row>
    <row r="193" spans="1:17" ht="15.75" customHeight="1" x14ac:dyDescent="0.3">
      <c r="A193" s="17">
        <v>186</v>
      </c>
      <c r="B193" s="18">
        <v>44200</v>
      </c>
      <c r="C193" s="17" t="s">
        <v>547</v>
      </c>
      <c r="D193" s="17" t="s">
        <v>82</v>
      </c>
      <c r="E193" s="18">
        <v>44200</v>
      </c>
      <c r="F193" s="17" t="s">
        <v>548</v>
      </c>
      <c r="G193" s="17" t="s">
        <v>82</v>
      </c>
      <c r="H193" s="17" t="s">
        <v>443</v>
      </c>
      <c r="I193">
        <f t="shared" si="14"/>
        <v>0</v>
      </c>
      <c r="J193">
        <f t="shared" si="15"/>
        <v>0</v>
      </c>
      <c r="K193" s="14">
        <f t="shared" si="16"/>
        <v>0</v>
      </c>
      <c r="L193" s="14">
        <f>'Data &amp; Parameter'!$E$16*'Data &amp; Parameter'!$E$17*('Data &amp; Parameter'!$E$18+'Data &amp; Parameter'!$E$19)*'Data &amp; Parameter'!$E$20*'Data &amp; Parameter'!$E$28*K193</f>
        <v>0</v>
      </c>
      <c r="M193">
        <f t="shared" si="17"/>
        <v>0</v>
      </c>
      <c r="N193">
        <f t="shared" si="18"/>
        <v>0</v>
      </c>
      <c r="O193" s="14">
        <f t="shared" si="19"/>
        <v>0</v>
      </c>
      <c r="P193" s="14">
        <f>'Data &amp; Parameter'!$E$16*'Data &amp; Parameter'!$E$17*('Data &amp; Parameter'!$E$18+'Data &amp; Parameter'!$E$19)*'Data &amp; Parameter'!$E$20*'Data &amp; Parameter'!$E$28*O193</f>
        <v>0</v>
      </c>
      <c r="Q193" s="14">
        <f t="shared" si="20"/>
        <v>0</v>
      </c>
    </row>
    <row r="194" spans="1:17" ht="15.75" customHeight="1" x14ac:dyDescent="0.3">
      <c r="A194" s="17">
        <v>187</v>
      </c>
      <c r="B194" s="18">
        <v>44200</v>
      </c>
      <c r="C194" s="17" t="s">
        <v>549</v>
      </c>
      <c r="D194" s="17" t="s">
        <v>82</v>
      </c>
      <c r="E194" s="18">
        <v>44200</v>
      </c>
      <c r="F194" s="17" t="s">
        <v>550</v>
      </c>
      <c r="G194" s="17" t="s">
        <v>82</v>
      </c>
      <c r="H194" s="17" t="s">
        <v>283</v>
      </c>
      <c r="I194">
        <f t="shared" si="14"/>
        <v>0</v>
      </c>
      <c r="J194">
        <f t="shared" si="15"/>
        <v>0</v>
      </c>
      <c r="K194" s="14">
        <f t="shared" si="16"/>
        <v>0</v>
      </c>
      <c r="L194" s="14">
        <f>'Data &amp; Parameter'!$E$16*'Data &amp; Parameter'!$E$17*('Data &amp; Parameter'!$E$18+'Data &amp; Parameter'!$E$19)*'Data &amp; Parameter'!$E$20*'Data &amp; Parameter'!$E$28*K194</f>
        <v>0</v>
      </c>
      <c r="M194">
        <f t="shared" si="17"/>
        <v>0</v>
      </c>
      <c r="N194">
        <f t="shared" si="18"/>
        <v>0</v>
      </c>
      <c r="O194" s="14">
        <f t="shared" si="19"/>
        <v>0</v>
      </c>
      <c r="P194" s="14">
        <f>'Data &amp; Parameter'!$E$16*'Data &amp; Parameter'!$E$17*('Data &amp; Parameter'!$E$18+'Data &amp; Parameter'!$E$19)*'Data &amp; Parameter'!$E$20*'Data &amp; Parameter'!$E$28*O194</f>
        <v>0</v>
      </c>
      <c r="Q194" s="14">
        <f t="shared" si="20"/>
        <v>0</v>
      </c>
    </row>
    <row r="195" spans="1:17" ht="15.75" customHeight="1" x14ac:dyDescent="0.3">
      <c r="A195" s="17">
        <v>188</v>
      </c>
      <c r="B195" s="18">
        <v>44200</v>
      </c>
      <c r="C195" s="17" t="s">
        <v>551</v>
      </c>
      <c r="D195" s="17" t="s">
        <v>82</v>
      </c>
      <c r="E195" s="18">
        <v>44200</v>
      </c>
      <c r="F195" s="17" t="s">
        <v>552</v>
      </c>
      <c r="G195" s="17" t="s">
        <v>82</v>
      </c>
      <c r="H195" s="17" t="s">
        <v>283</v>
      </c>
      <c r="I195">
        <f t="shared" si="14"/>
        <v>0</v>
      </c>
      <c r="J195">
        <f t="shared" si="15"/>
        <v>0</v>
      </c>
      <c r="K195" s="14">
        <f t="shared" si="16"/>
        <v>0</v>
      </c>
      <c r="L195" s="14">
        <f>'Data &amp; Parameter'!$E$16*'Data &amp; Parameter'!$E$17*('Data &amp; Parameter'!$E$18+'Data &amp; Parameter'!$E$19)*'Data &amp; Parameter'!$E$20*'Data &amp; Parameter'!$E$28*K195</f>
        <v>0</v>
      </c>
      <c r="M195">
        <f t="shared" si="17"/>
        <v>0</v>
      </c>
      <c r="N195">
        <f t="shared" si="18"/>
        <v>0</v>
      </c>
      <c r="O195" s="14">
        <f t="shared" si="19"/>
        <v>0</v>
      </c>
      <c r="P195" s="14">
        <f>'Data &amp; Parameter'!$E$16*'Data &amp; Parameter'!$E$17*('Data &amp; Parameter'!$E$18+'Data &amp; Parameter'!$E$19)*'Data &amp; Parameter'!$E$20*'Data &amp; Parameter'!$E$28*O195</f>
        <v>0</v>
      </c>
      <c r="Q195" s="14">
        <f t="shared" si="20"/>
        <v>0</v>
      </c>
    </row>
    <row r="196" spans="1:17" ht="15.75" customHeight="1" x14ac:dyDescent="0.3">
      <c r="A196" s="17">
        <v>189</v>
      </c>
      <c r="B196" s="18">
        <v>44200</v>
      </c>
      <c r="C196" s="17" t="s">
        <v>553</v>
      </c>
      <c r="D196" s="17" t="s">
        <v>82</v>
      </c>
      <c r="E196" s="18">
        <v>44200</v>
      </c>
      <c r="F196" s="17" t="s">
        <v>554</v>
      </c>
      <c r="G196" s="17" t="s">
        <v>82</v>
      </c>
      <c r="H196" s="17" t="s">
        <v>283</v>
      </c>
      <c r="I196">
        <f t="shared" si="14"/>
        <v>0</v>
      </c>
      <c r="J196">
        <f t="shared" si="15"/>
        <v>0</v>
      </c>
      <c r="K196" s="14">
        <f t="shared" si="16"/>
        <v>0</v>
      </c>
      <c r="L196" s="14">
        <f>'Data &amp; Parameter'!$E$16*'Data &amp; Parameter'!$E$17*('Data &amp; Parameter'!$E$18+'Data &amp; Parameter'!$E$19)*'Data &amp; Parameter'!$E$20*'Data &amp; Parameter'!$E$28*K196</f>
        <v>0</v>
      </c>
      <c r="M196">
        <f t="shared" si="17"/>
        <v>0</v>
      </c>
      <c r="N196">
        <f t="shared" si="18"/>
        <v>0</v>
      </c>
      <c r="O196" s="14">
        <f t="shared" si="19"/>
        <v>0</v>
      </c>
      <c r="P196" s="14">
        <f>'Data &amp; Parameter'!$E$16*'Data &amp; Parameter'!$E$17*('Data &amp; Parameter'!$E$18+'Data &amp; Parameter'!$E$19)*'Data &amp; Parameter'!$E$20*'Data &amp; Parameter'!$E$28*O196</f>
        <v>0</v>
      </c>
      <c r="Q196" s="14">
        <f t="shared" si="20"/>
        <v>0</v>
      </c>
    </row>
    <row r="197" spans="1:17" ht="15.75" customHeight="1" x14ac:dyDescent="0.3">
      <c r="A197" s="17">
        <v>190</v>
      </c>
      <c r="B197" s="18">
        <v>44200</v>
      </c>
      <c r="C197" s="17" t="s">
        <v>555</v>
      </c>
      <c r="D197" s="17" t="s">
        <v>82</v>
      </c>
      <c r="E197" s="18">
        <v>44200</v>
      </c>
      <c r="F197" s="17" t="s">
        <v>556</v>
      </c>
      <c r="G197" s="17" t="s">
        <v>82</v>
      </c>
      <c r="H197" s="17" t="s">
        <v>443</v>
      </c>
      <c r="I197">
        <f t="shared" si="14"/>
        <v>0</v>
      </c>
      <c r="J197">
        <f t="shared" si="15"/>
        <v>0</v>
      </c>
      <c r="K197" s="14">
        <f t="shared" si="16"/>
        <v>0</v>
      </c>
      <c r="L197" s="14">
        <f>'Data &amp; Parameter'!$E$16*'Data &amp; Parameter'!$E$17*('Data &amp; Parameter'!$E$18+'Data &amp; Parameter'!$E$19)*'Data &amp; Parameter'!$E$20*'Data &amp; Parameter'!$E$28*K197</f>
        <v>0</v>
      </c>
      <c r="M197">
        <f t="shared" si="17"/>
        <v>0</v>
      </c>
      <c r="N197">
        <f t="shared" si="18"/>
        <v>0</v>
      </c>
      <c r="O197" s="14">
        <f t="shared" si="19"/>
        <v>0</v>
      </c>
      <c r="P197" s="14">
        <f>'Data &amp; Parameter'!$E$16*'Data &amp; Parameter'!$E$17*('Data &amp; Parameter'!$E$18+'Data &amp; Parameter'!$E$19)*'Data &amp; Parameter'!$E$20*'Data &amp; Parameter'!$E$28*O197</f>
        <v>0</v>
      </c>
      <c r="Q197" s="14">
        <f t="shared" si="20"/>
        <v>0</v>
      </c>
    </row>
    <row r="198" spans="1:17" ht="15.75" customHeight="1" x14ac:dyDescent="0.3">
      <c r="A198" s="17">
        <v>191</v>
      </c>
      <c r="B198" s="18">
        <v>44200</v>
      </c>
      <c r="C198" s="17" t="s">
        <v>557</v>
      </c>
      <c r="D198" s="17" t="s">
        <v>82</v>
      </c>
      <c r="E198" s="18">
        <v>44200</v>
      </c>
      <c r="F198" s="17" t="s">
        <v>558</v>
      </c>
      <c r="G198" s="17" t="s">
        <v>82</v>
      </c>
      <c r="H198" s="17" t="s">
        <v>436</v>
      </c>
      <c r="I198">
        <f t="shared" si="14"/>
        <v>0</v>
      </c>
      <c r="J198">
        <f t="shared" si="15"/>
        <v>0</v>
      </c>
      <c r="K198" s="14">
        <f t="shared" si="16"/>
        <v>0</v>
      </c>
      <c r="L198" s="14">
        <f>'Data &amp; Parameter'!$E$16*'Data &amp; Parameter'!$E$17*('Data &amp; Parameter'!$E$18+'Data &amp; Parameter'!$E$19)*'Data &amp; Parameter'!$E$20*'Data &amp; Parameter'!$E$28*K198</f>
        <v>0</v>
      </c>
      <c r="M198">
        <f t="shared" si="17"/>
        <v>0</v>
      </c>
      <c r="N198">
        <f t="shared" si="18"/>
        <v>0</v>
      </c>
      <c r="O198" s="14">
        <f t="shared" si="19"/>
        <v>0</v>
      </c>
      <c r="P198" s="14">
        <f>'Data &amp; Parameter'!$E$16*'Data &amp; Parameter'!$E$17*('Data &amp; Parameter'!$E$18+'Data &amp; Parameter'!$E$19)*'Data &amp; Parameter'!$E$20*'Data &amp; Parameter'!$E$28*O198</f>
        <v>0</v>
      </c>
      <c r="Q198" s="14">
        <f t="shared" si="20"/>
        <v>0</v>
      </c>
    </row>
    <row r="199" spans="1:17" ht="15.75" customHeight="1" x14ac:dyDescent="0.3">
      <c r="A199" s="17">
        <v>192</v>
      </c>
      <c r="B199" s="18">
        <v>44200</v>
      </c>
      <c r="C199" s="17" t="s">
        <v>559</v>
      </c>
      <c r="D199" s="17" t="s">
        <v>82</v>
      </c>
      <c r="E199" s="18">
        <v>44200</v>
      </c>
      <c r="F199" s="17" t="s">
        <v>560</v>
      </c>
      <c r="G199" s="17" t="s">
        <v>82</v>
      </c>
      <c r="H199" s="17" t="s">
        <v>436</v>
      </c>
      <c r="I199">
        <f t="shared" si="14"/>
        <v>0</v>
      </c>
      <c r="J199">
        <f t="shared" si="15"/>
        <v>0</v>
      </c>
      <c r="K199" s="14">
        <f t="shared" si="16"/>
        <v>0</v>
      </c>
      <c r="L199" s="14">
        <f>'Data &amp; Parameter'!$E$16*'Data &amp; Parameter'!$E$17*('Data &amp; Parameter'!$E$18+'Data &amp; Parameter'!$E$19)*'Data &amp; Parameter'!$E$20*'Data &amp; Parameter'!$E$28*K199</f>
        <v>0</v>
      </c>
      <c r="M199">
        <f t="shared" si="17"/>
        <v>0</v>
      </c>
      <c r="N199">
        <f t="shared" si="18"/>
        <v>0</v>
      </c>
      <c r="O199" s="14">
        <f t="shared" si="19"/>
        <v>0</v>
      </c>
      <c r="P199" s="14">
        <f>'Data &amp; Parameter'!$E$16*'Data &amp; Parameter'!$E$17*('Data &amp; Parameter'!$E$18+'Data &amp; Parameter'!$E$19)*'Data &amp; Parameter'!$E$20*'Data &amp; Parameter'!$E$28*O199</f>
        <v>0</v>
      </c>
      <c r="Q199" s="14">
        <f t="shared" si="20"/>
        <v>0</v>
      </c>
    </row>
    <row r="200" spans="1:17" ht="15.75" customHeight="1" x14ac:dyDescent="0.3">
      <c r="A200" s="17">
        <v>193</v>
      </c>
      <c r="B200" s="18">
        <v>44200</v>
      </c>
      <c r="C200" s="17" t="s">
        <v>561</v>
      </c>
      <c r="D200" s="17" t="s">
        <v>82</v>
      </c>
      <c r="E200" s="18">
        <v>44200</v>
      </c>
      <c r="F200" s="17" t="s">
        <v>562</v>
      </c>
      <c r="G200" s="17" t="s">
        <v>82</v>
      </c>
      <c r="H200" s="17" t="s">
        <v>563</v>
      </c>
      <c r="I200">
        <f t="shared" ref="I200:I263" si="21">ROUNDUP(IF(B200&gt;$D$4,0,($D$4-B200+1)/365),0)</f>
        <v>0</v>
      </c>
      <c r="J200">
        <f t="shared" ref="J200:J263" si="22">ROUNDUP(IF(B200&gt;$D$5,0,($D$5-B200+1)/365),0)</f>
        <v>0</v>
      </c>
      <c r="K200" s="14">
        <f t="shared" ref="K200:K263" si="23">IF(OR(I200=1,J200=1),IF(B200+364&lt;=$D$5,(B200+364-$D$4+1)/365,IF(B200&gt;$D$4,($D$5-B200+1)/365,$D$6/365)),0)</f>
        <v>0</v>
      </c>
      <c r="L200" s="14">
        <f>'Data &amp; Parameter'!$E$16*'Data &amp; Parameter'!$E$17*('Data &amp; Parameter'!$E$18+'Data &amp; Parameter'!$E$19)*'Data &amp; Parameter'!$E$20*'Data &amp; Parameter'!$E$28*K200</f>
        <v>0</v>
      </c>
      <c r="M200">
        <f t="shared" ref="M200:M263" si="24">ROUNDUP(IF(E200&gt;$D$4,0,($D$4-E200+1)/365),0)</f>
        <v>0</v>
      </c>
      <c r="N200">
        <f t="shared" ref="N200:N263" si="25">ROUNDUP(IF(E200&gt;$D$5,0,($D$5-E200+1)/365),0)</f>
        <v>0</v>
      </c>
      <c r="O200" s="14">
        <f t="shared" ref="O200:O263" si="26">IF(OR(M200=1,N200=1),IF(E200+364&lt;=$D$5,(E200+364-$D$4+1)/365,IF(E200&gt;$D$4,($D$5-E200+1)/365,$D$6/365)),0)</f>
        <v>0</v>
      </c>
      <c r="P200" s="14">
        <f>'Data &amp; Parameter'!$E$16*'Data &amp; Parameter'!$E$17*('Data &amp; Parameter'!$E$18+'Data &amp; Parameter'!$E$19)*'Data &amp; Parameter'!$E$20*'Data &amp; Parameter'!$E$28*O200</f>
        <v>0</v>
      </c>
      <c r="Q200" s="14">
        <f t="shared" si="20"/>
        <v>0</v>
      </c>
    </row>
    <row r="201" spans="1:17" ht="15.75" customHeight="1" x14ac:dyDescent="0.3">
      <c r="A201" s="17">
        <v>194</v>
      </c>
      <c r="B201" s="18">
        <v>44201</v>
      </c>
      <c r="C201" s="17" t="s">
        <v>564</v>
      </c>
      <c r="D201" s="17" t="s">
        <v>82</v>
      </c>
      <c r="E201" s="18">
        <v>44201</v>
      </c>
      <c r="F201" s="17" t="s">
        <v>565</v>
      </c>
      <c r="G201" s="17" t="s">
        <v>82</v>
      </c>
      <c r="H201" s="17" t="s">
        <v>566</v>
      </c>
      <c r="I201">
        <f t="shared" si="21"/>
        <v>0</v>
      </c>
      <c r="J201">
        <f t="shared" si="22"/>
        <v>0</v>
      </c>
      <c r="K201" s="14">
        <f t="shared" si="23"/>
        <v>0</v>
      </c>
      <c r="L201" s="14">
        <f>'Data &amp; Parameter'!$E$16*'Data &amp; Parameter'!$E$17*('Data &amp; Parameter'!$E$18+'Data &amp; Parameter'!$E$19)*'Data &amp; Parameter'!$E$20*'Data &amp; Parameter'!$E$28*K201</f>
        <v>0</v>
      </c>
      <c r="M201">
        <f t="shared" si="24"/>
        <v>0</v>
      </c>
      <c r="N201">
        <f t="shared" si="25"/>
        <v>0</v>
      </c>
      <c r="O201" s="14">
        <f t="shared" si="26"/>
        <v>0</v>
      </c>
      <c r="P201" s="14">
        <f>'Data &amp; Parameter'!$E$16*'Data &amp; Parameter'!$E$17*('Data &amp; Parameter'!$E$18+'Data &amp; Parameter'!$E$19)*'Data &amp; Parameter'!$E$20*'Data &amp; Parameter'!$E$28*O201</f>
        <v>0</v>
      </c>
      <c r="Q201" s="14">
        <f t="shared" ref="Q201:Q264" si="27">L201+P201</f>
        <v>0</v>
      </c>
    </row>
    <row r="202" spans="1:17" ht="15.75" customHeight="1" x14ac:dyDescent="0.3">
      <c r="A202" s="17">
        <v>195</v>
      </c>
      <c r="B202" s="18">
        <v>44201</v>
      </c>
      <c r="C202" s="17" t="s">
        <v>567</v>
      </c>
      <c r="D202" s="17" t="s">
        <v>82</v>
      </c>
      <c r="E202" s="18">
        <v>44201</v>
      </c>
      <c r="F202" s="17" t="s">
        <v>568</v>
      </c>
      <c r="G202" s="17" t="s">
        <v>82</v>
      </c>
      <c r="H202" s="17" t="s">
        <v>566</v>
      </c>
      <c r="I202">
        <f t="shared" si="21"/>
        <v>0</v>
      </c>
      <c r="J202">
        <f t="shared" si="22"/>
        <v>0</v>
      </c>
      <c r="K202" s="14">
        <f t="shared" si="23"/>
        <v>0</v>
      </c>
      <c r="L202" s="14">
        <f>'Data &amp; Parameter'!$E$16*'Data &amp; Parameter'!$E$17*('Data &amp; Parameter'!$E$18+'Data &amp; Parameter'!$E$19)*'Data &amp; Parameter'!$E$20*'Data &amp; Parameter'!$E$28*K202</f>
        <v>0</v>
      </c>
      <c r="M202">
        <f t="shared" si="24"/>
        <v>0</v>
      </c>
      <c r="N202">
        <f t="shared" si="25"/>
        <v>0</v>
      </c>
      <c r="O202" s="14">
        <f t="shared" si="26"/>
        <v>0</v>
      </c>
      <c r="P202" s="14">
        <f>'Data &amp; Parameter'!$E$16*'Data &amp; Parameter'!$E$17*('Data &amp; Parameter'!$E$18+'Data &amp; Parameter'!$E$19)*'Data &amp; Parameter'!$E$20*'Data &amp; Parameter'!$E$28*O202</f>
        <v>0</v>
      </c>
      <c r="Q202" s="14">
        <f t="shared" si="27"/>
        <v>0</v>
      </c>
    </row>
    <row r="203" spans="1:17" ht="15.75" customHeight="1" x14ac:dyDescent="0.3">
      <c r="A203" s="17">
        <v>196</v>
      </c>
      <c r="B203" s="18">
        <v>44201</v>
      </c>
      <c r="C203" s="17" t="s">
        <v>569</v>
      </c>
      <c r="D203" s="17" t="s">
        <v>82</v>
      </c>
      <c r="E203" s="18">
        <v>44201</v>
      </c>
      <c r="F203" s="17" t="s">
        <v>570</v>
      </c>
      <c r="G203" s="17" t="s">
        <v>82</v>
      </c>
      <c r="H203" s="17" t="s">
        <v>571</v>
      </c>
      <c r="I203">
        <f t="shared" si="21"/>
        <v>0</v>
      </c>
      <c r="J203">
        <f t="shared" si="22"/>
        <v>0</v>
      </c>
      <c r="K203" s="14">
        <f t="shared" si="23"/>
        <v>0</v>
      </c>
      <c r="L203" s="14">
        <f>'Data &amp; Parameter'!$E$16*'Data &amp; Parameter'!$E$17*('Data &amp; Parameter'!$E$18+'Data &amp; Parameter'!$E$19)*'Data &amp; Parameter'!$E$20*'Data &amp; Parameter'!$E$28*K203</f>
        <v>0</v>
      </c>
      <c r="M203">
        <f t="shared" si="24"/>
        <v>0</v>
      </c>
      <c r="N203">
        <f t="shared" si="25"/>
        <v>0</v>
      </c>
      <c r="O203" s="14">
        <f t="shared" si="26"/>
        <v>0</v>
      </c>
      <c r="P203" s="14">
        <f>'Data &amp; Parameter'!$E$16*'Data &amp; Parameter'!$E$17*('Data &amp; Parameter'!$E$18+'Data &amp; Parameter'!$E$19)*'Data &amp; Parameter'!$E$20*'Data &amp; Parameter'!$E$28*O203</f>
        <v>0</v>
      </c>
      <c r="Q203" s="14">
        <f t="shared" si="27"/>
        <v>0</v>
      </c>
    </row>
    <row r="204" spans="1:17" ht="15.75" customHeight="1" x14ac:dyDescent="0.3">
      <c r="A204" s="17">
        <v>197</v>
      </c>
      <c r="B204" s="18">
        <v>44201</v>
      </c>
      <c r="C204" s="17" t="s">
        <v>572</v>
      </c>
      <c r="D204" s="17" t="s">
        <v>82</v>
      </c>
      <c r="E204" s="18">
        <v>44201</v>
      </c>
      <c r="F204" s="17" t="s">
        <v>573</v>
      </c>
      <c r="G204" s="17" t="s">
        <v>82</v>
      </c>
      <c r="H204" s="17" t="s">
        <v>574</v>
      </c>
      <c r="I204">
        <f t="shared" si="21"/>
        <v>0</v>
      </c>
      <c r="J204">
        <f t="shared" si="22"/>
        <v>0</v>
      </c>
      <c r="K204" s="14">
        <f t="shared" si="23"/>
        <v>0</v>
      </c>
      <c r="L204" s="14">
        <f>'Data &amp; Parameter'!$E$16*'Data &amp; Parameter'!$E$17*('Data &amp; Parameter'!$E$18+'Data &amp; Parameter'!$E$19)*'Data &amp; Parameter'!$E$20*'Data &amp; Parameter'!$E$28*K204</f>
        <v>0</v>
      </c>
      <c r="M204">
        <f t="shared" si="24"/>
        <v>0</v>
      </c>
      <c r="N204">
        <f t="shared" si="25"/>
        <v>0</v>
      </c>
      <c r="O204" s="14">
        <f t="shared" si="26"/>
        <v>0</v>
      </c>
      <c r="P204" s="14">
        <f>'Data &amp; Parameter'!$E$16*'Data &amp; Parameter'!$E$17*('Data &amp; Parameter'!$E$18+'Data &amp; Parameter'!$E$19)*'Data &amp; Parameter'!$E$20*'Data &amp; Parameter'!$E$28*O204</f>
        <v>0</v>
      </c>
      <c r="Q204" s="14">
        <f t="shared" si="27"/>
        <v>0</v>
      </c>
    </row>
    <row r="205" spans="1:17" ht="15.75" customHeight="1" x14ac:dyDescent="0.3">
      <c r="A205" s="17">
        <v>198</v>
      </c>
      <c r="B205" s="18">
        <v>44201</v>
      </c>
      <c r="C205" s="17" t="s">
        <v>575</v>
      </c>
      <c r="D205" s="17" t="s">
        <v>82</v>
      </c>
      <c r="E205" s="18">
        <v>44201</v>
      </c>
      <c r="F205" s="17" t="s">
        <v>576</v>
      </c>
      <c r="G205" s="17" t="s">
        <v>82</v>
      </c>
      <c r="H205" s="17" t="s">
        <v>574</v>
      </c>
      <c r="I205">
        <f t="shared" si="21"/>
        <v>0</v>
      </c>
      <c r="J205">
        <f t="shared" si="22"/>
        <v>0</v>
      </c>
      <c r="K205" s="14">
        <f t="shared" si="23"/>
        <v>0</v>
      </c>
      <c r="L205" s="14">
        <f>'Data &amp; Parameter'!$E$16*'Data &amp; Parameter'!$E$17*('Data &amp; Parameter'!$E$18+'Data &amp; Parameter'!$E$19)*'Data &amp; Parameter'!$E$20*'Data &amp; Parameter'!$E$28*K205</f>
        <v>0</v>
      </c>
      <c r="M205">
        <f t="shared" si="24"/>
        <v>0</v>
      </c>
      <c r="N205">
        <f t="shared" si="25"/>
        <v>0</v>
      </c>
      <c r="O205" s="14">
        <f t="shared" si="26"/>
        <v>0</v>
      </c>
      <c r="P205" s="14">
        <f>'Data &amp; Parameter'!$E$16*'Data &amp; Parameter'!$E$17*('Data &amp; Parameter'!$E$18+'Data &amp; Parameter'!$E$19)*'Data &amp; Parameter'!$E$20*'Data &amp; Parameter'!$E$28*O205</f>
        <v>0</v>
      </c>
      <c r="Q205" s="14">
        <f t="shared" si="27"/>
        <v>0</v>
      </c>
    </row>
    <row r="206" spans="1:17" ht="15.75" customHeight="1" x14ac:dyDescent="0.3">
      <c r="A206" s="17">
        <v>199</v>
      </c>
      <c r="B206" s="18">
        <v>44201</v>
      </c>
      <c r="C206" s="17" t="s">
        <v>577</v>
      </c>
      <c r="D206" s="17" t="s">
        <v>82</v>
      </c>
      <c r="E206" s="18">
        <v>44201</v>
      </c>
      <c r="F206" s="17" t="s">
        <v>578</v>
      </c>
      <c r="G206" s="17" t="s">
        <v>82</v>
      </c>
      <c r="H206" s="17" t="s">
        <v>579</v>
      </c>
      <c r="I206">
        <f t="shared" si="21"/>
        <v>0</v>
      </c>
      <c r="J206">
        <f t="shared" si="22"/>
        <v>0</v>
      </c>
      <c r="K206" s="14">
        <f t="shared" si="23"/>
        <v>0</v>
      </c>
      <c r="L206" s="14">
        <f>'Data &amp; Parameter'!$E$16*'Data &amp; Parameter'!$E$17*('Data &amp; Parameter'!$E$18+'Data &amp; Parameter'!$E$19)*'Data &amp; Parameter'!$E$20*'Data &amp; Parameter'!$E$28*K206</f>
        <v>0</v>
      </c>
      <c r="M206">
        <f t="shared" si="24"/>
        <v>0</v>
      </c>
      <c r="N206">
        <f t="shared" si="25"/>
        <v>0</v>
      </c>
      <c r="O206" s="14">
        <f t="shared" si="26"/>
        <v>0</v>
      </c>
      <c r="P206" s="14">
        <f>'Data &amp; Parameter'!$E$16*'Data &amp; Parameter'!$E$17*('Data &amp; Parameter'!$E$18+'Data &amp; Parameter'!$E$19)*'Data &amp; Parameter'!$E$20*'Data &amp; Parameter'!$E$28*O206</f>
        <v>0</v>
      </c>
      <c r="Q206" s="14">
        <f t="shared" si="27"/>
        <v>0</v>
      </c>
    </row>
    <row r="207" spans="1:17" ht="15.75" customHeight="1" x14ac:dyDescent="0.3">
      <c r="A207" s="17">
        <v>200</v>
      </c>
      <c r="B207" s="18">
        <v>44201</v>
      </c>
      <c r="C207" s="17" t="s">
        <v>580</v>
      </c>
      <c r="D207" s="17" t="s">
        <v>82</v>
      </c>
      <c r="E207" s="18">
        <v>44201</v>
      </c>
      <c r="F207" s="17" t="s">
        <v>581</v>
      </c>
      <c r="G207" s="17" t="s">
        <v>82</v>
      </c>
      <c r="H207" s="17" t="s">
        <v>579</v>
      </c>
      <c r="I207">
        <f t="shared" si="21"/>
        <v>0</v>
      </c>
      <c r="J207">
        <f t="shared" si="22"/>
        <v>0</v>
      </c>
      <c r="K207" s="14">
        <f t="shared" si="23"/>
        <v>0</v>
      </c>
      <c r="L207" s="14">
        <f>'Data &amp; Parameter'!$E$16*'Data &amp; Parameter'!$E$17*('Data &amp; Parameter'!$E$18+'Data &amp; Parameter'!$E$19)*'Data &amp; Parameter'!$E$20*'Data &amp; Parameter'!$E$28*K207</f>
        <v>0</v>
      </c>
      <c r="M207">
        <f t="shared" si="24"/>
        <v>0</v>
      </c>
      <c r="N207">
        <f t="shared" si="25"/>
        <v>0</v>
      </c>
      <c r="O207" s="14">
        <f t="shared" si="26"/>
        <v>0</v>
      </c>
      <c r="P207" s="14">
        <f>'Data &amp; Parameter'!$E$16*'Data &amp; Parameter'!$E$17*('Data &amp; Parameter'!$E$18+'Data &amp; Parameter'!$E$19)*'Data &amp; Parameter'!$E$20*'Data &amp; Parameter'!$E$28*O207</f>
        <v>0</v>
      </c>
      <c r="Q207" s="14">
        <f t="shared" si="27"/>
        <v>0</v>
      </c>
    </row>
    <row r="208" spans="1:17" ht="15.75" customHeight="1" x14ac:dyDescent="0.3">
      <c r="A208" s="17">
        <v>201</v>
      </c>
      <c r="B208" s="18">
        <v>44201</v>
      </c>
      <c r="C208" s="17" t="s">
        <v>582</v>
      </c>
      <c r="D208" s="17" t="s">
        <v>82</v>
      </c>
      <c r="E208" s="18">
        <v>44201</v>
      </c>
      <c r="F208" s="17" t="s">
        <v>583</v>
      </c>
      <c r="G208" s="17" t="s">
        <v>82</v>
      </c>
      <c r="H208" s="17" t="s">
        <v>584</v>
      </c>
      <c r="I208">
        <f t="shared" si="21"/>
        <v>0</v>
      </c>
      <c r="J208">
        <f t="shared" si="22"/>
        <v>0</v>
      </c>
      <c r="K208" s="14">
        <f t="shared" si="23"/>
        <v>0</v>
      </c>
      <c r="L208" s="14">
        <f>'Data &amp; Parameter'!$E$16*'Data &amp; Parameter'!$E$17*('Data &amp; Parameter'!$E$18+'Data &amp; Parameter'!$E$19)*'Data &amp; Parameter'!$E$20*'Data &amp; Parameter'!$E$28*K208</f>
        <v>0</v>
      </c>
      <c r="M208">
        <f t="shared" si="24"/>
        <v>0</v>
      </c>
      <c r="N208">
        <f t="shared" si="25"/>
        <v>0</v>
      </c>
      <c r="O208" s="14">
        <f t="shared" si="26"/>
        <v>0</v>
      </c>
      <c r="P208" s="14">
        <f>'Data &amp; Parameter'!$E$16*'Data &amp; Parameter'!$E$17*('Data &amp; Parameter'!$E$18+'Data &amp; Parameter'!$E$19)*'Data &amp; Parameter'!$E$20*'Data &amp; Parameter'!$E$28*O208</f>
        <v>0</v>
      </c>
      <c r="Q208" s="14">
        <f t="shared" si="27"/>
        <v>0</v>
      </c>
    </row>
    <row r="209" spans="1:17" ht="15.75" customHeight="1" x14ac:dyDescent="0.3">
      <c r="A209" s="17">
        <v>202</v>
      </c>
      <c r="B209" s="18">
        <v>44201</v>
      </c>
      <c r="C209" s="17" t="s">
        <v>585</v>
      </c>
      <c r="D209" s="17" t="s">
        <v>82</v>
      </c>
      <c r="E209" s="18">
        <v>44201</v>
      </c>
      <c r="F209" s="17" t="s">
        <v>586</v>
      </c>
      <c r="G209" s="17" t="s">
        <v>82</v>
      </c>
      <c r="H209" s="17" t="s">
        <v>587</v>
      </c>
      <c r="I209">
        <f t="shared" si="21"/>
        <v>0</v>
      </c>
      <c r="J209">
        <f t="shared" si="22"/>
        <v>0</v>
      </c>
      <c r="K209" s="14">
        <f t="shared" si="23"/>
        <v>0</v>
      </c>
      <c r="L209" s="14">
        <f>'Data &amp; Parameter'!$E$16*'Data &amp; Parameter'!$E$17*('Data &amp; Parameter'!$E$18+'Data &amp; Parameter'!$E$19)*'Data &amp; Parameter'!$E$20*'Data &amp; Parameter'!$E$28*K209</f>
        <v>0</v>
      </c>
      <c r="M209">
        <f t="shared" si="24"/>
        <v>0</v>
      </c>
      <c r="N209">
        <f t="shared" si="25"/>
        <v>0</v>
      </c>
      <c r="O209" s="14">
        <f t="shared" si="26"/>
        <v>0</v>
      </c>
      <c r="P209" s="14">
        <f>'Data &amp; Parameter'!$E$16*'Data &amp; Parameter'!$E$17*('Data &amp; Parameter'!$E$18+'Data &amp; Parameter'!$E$19)*'Data &amp; Parameter'!$E$20*'Data &amp; Parameter'!$E$28*O209</f>
        <v>0</v>
      </c>
      <c r="Q209" s="14">
        <f t="shared" si="27"/>
        <v>0</v>
      </c>
    </row>
    <row r="210" spans="1:17" ht="15.75" customHeight="1" x14ac:dyDescent="0.3">
      <c r="A210" s="17">
        <v>203</v>
      </c>
      <c r="B210" s="18">
        <v>44201</v>
      </c>
      <c r="C210" s="17" t="s">
        <v>588</v>
      </c>
      <c r="D210" s="17" t="s">
        <v>82</v>
      </c>
      <c r="E210" s="18">
        <v>44201</v>
      </c>
      <c r="F210" s="17" t="s">
        <v>589</v>
      </c>
      <c r="G210" s="17" t="s">
        <v>82</v>
      </c>
      <c r="H210" s="17" t="s">
        <v>584</v>
      </c>
      <c r="I210">
        <f t="shared" si="21"/>
        <v>0</v>
      </c>
      <c r="J210">
        <f t="shared" si="22"/>
        <v>0</v>
      </c>
      <c r="K210" s="14">
        <f t="shared" si="23"/>
        <v>0</v>
      </c>
      <c r="L210" s="14">
        <f>'Data &amp; Parameter'!$E$16*'Data &amp; Parameter'!$E$17*('Data &amp; Parameter'!$E$18+'Data &amp; Parameter'!$E$19)*'Data &amp; Parameter'!$E$20*'Data &amp; Parameter'!$E$28*K210</f>
        <v>0</v>
      </c>
      <c r="M210">
        <f t="shared" si="24"/>
        <v>0</v>
      </c>
      <c r="N210">
        <f t="shared" si="25"/>
        <v>0</v>
      </c>
      <c r="O210" s="14">
        <f t="shared" si="26"/>
        <v>0</v>
      </c>
      <c r="P210" s="14">
        <f>'Data &amp; Parameter'!$E$16*'Data &amp; Parameter'!$E$17*('Data &amp; Parameter'!$E$18+'Data &amp; Parameter'!$E$19)*'Data &amp; Parameter'!$E$20*'Data &amp; Parameter'!$E$28*O210</f>
        <v>0</v>
      </c>
      <c r="Q210" s="14">
        <f t="shared" si="27"/>
        <v>0</v>
      </c>
    </row>
    <row r="211" spans="1:17" ht="15.75" customHeight="1" x14ac:dyDescent="0.3">
      <c r="A211" s="17">
        <v>204</v>
      </c>
      <c r="B211" s="18">
        <v>44202</v>
      </c>
      <c r="C211" s="17" t="s">
        <v>590</v>
      </c>
      <c r="D211" s="17" t="s">
        <v>82</v>
      </c>
      <c r="E211" s="18">
        <v>44202</v>
      </c>
      <c r="F211" s="17" t="s">
        <v>591</v>
      </c>
      <c r="G211" s="17" t="s">
        <v>82</v>
      </c>
      <c r="H211" s="17" t="s">
        <v>139</v>
      </c>
      <c r="I211">
        <f t="shared" si="21"/>
        <v>0</v>
      </c>
      <c r="J211">
        <f t="shared" si="22"/>
        <v>0</v>
      </c>
      <c r="K211" s="14">
        <f t="shared" si="23"/>
        <v>0</v>
      </c>
      <c r="L211" s="14">
        <f>'Data &amp; Parameter'!$E$16*'Data &amp; Parameter'!$E$17*('Data &amp; Parameter'!$E$18+'Data &amp; Parameter'!$E$19)*'Data &amp; Parameter'!$E$20*'Data &amp; Parameter'!$E$28*K211</f>
        <v>0</v>
      </c>
      <c r="M211">
        <f t="shared" si="24"/>
        <v>0</v>
      </c>
      <c r="N211">
        <f t="shared" si="25"/>
        <v>0</v>
      </c>
      <c r="O211" s="14">
        <f t="shared" si="26"/>
        <v>0</v>
      </c>
      <c r="P211" s="14">
        <f>'Data &amp; Parameter'!$E$16*'Data &amp; Parameter'!$E$17*('Data &amp; Parameter'!$E$18+'Data &amp; Parameter'!$E$19)*'Data &amp; Parameter'!$E$20*'Data &amp; Parameter'!$E$28*O211</f>
        <v>0</v>
      </c>
      <c r="Q211" s="14">
        <f t="shared" si="27"/>
        <v>0</v>
      </c>
    </row>
    <row r="212" spans="1:17" ht="15.75" customHeight="1" x14ac:dyDescent="0.3">
      <c r="A212" s="17">
        <v>205</v>
      </c>
      <c r="B212" s="18">
        <v>44202</v>
      </c>
      <c r="C212" s="17" t="s">
        <v>592</v>
      </c>
      <c r="D212" s="17" t="s">
        <v>82</v>
      </c>
      <c r="E212" s="18">
        <v>44202</v>
      </c>
      <c r="F212" s="17" t="s">
        <v>593</v>
      </c>
      <c r="G212" s="17" t="s">
        <v>82</v>
      </c>
      <c r="H212" s="17" t="s">
        <v>594</v>
      </c>
      <c r="I212">
        <f t="shared" si="21"/>
        <v>0</v>
      </c>
      <c r="J212">
        <f t="shared" si="22"/>
        <v>0</v>
      </c>
      <c r="K212" s="14">
        <f t="shared" si="23"/>
        <v>0</v>
      </c>
      <c r="L212" s="14">
        <f>'Data &amp; Parameter'!$E$16*'Data &amp; Parameter'!$E$17*('Data &amp; Parameter'!$E$18+'Data &amp; Parameter'!$E$19)*'Data &amp; Parameter'!$E$20*'Data &amp; Parameter'!$E$28*K212</f>
        <v>0</v>
      </c>
      <c r="M212">
        <f t="shared" si="24"/>
        <v>0</v>
      </c>
      <c r="N212">
        <f t="shared" si="25"/>
        <v>0</v>
      </c>
      <c r="O212" s="14">
        <f t="shared" si="26"/>
        <v>0</v>
      </c>
      <c r="P212" s="14">
        <f>'Data &amp; Parameter'!$E$16*'Data &amp; Parameter'!$E$17*('Data &amp; Parameter'!$E$18+'Data &amp; Parameter'!$E$19)*'Data &amp; Parameter'!$E$20*'Data &amp; Parameter'!$E$28*O212</f>
        <v>0</v>
      </c>
      <c r="Q212" s="14">
        <f t="shared" si="27"/>
        <v>0</v>
      </c>
    </row>
    <row r="213" spans="1:17" ht="15.75" customHeight="1" x14ac:dyDescent="0.3">
      <c r="A213" s="17">
        <v>206</v>
      </c>
      <c r="B213" s="18">
        <v>44202</v>
      </c>
      <c r="C213" s="17" t="s">
        <v>595</v>
      </c>
      <c r="D213" s="17" t="s">
        <v>82</v>
      </c>
      <c r="E213" s="18">
        <v>44202</v>
      </c>
      <c r="F213" s="17" t="s">
        <v>596</v>
      </c>
      <c r="G213" s="17" t="s">
        <v>82</v>
      </c>
      <c r="H213" s="17" t="s">
        <v>594</v>
      </c>
      <c r="I213">
        <f t="shared" si="21"/>
        <v>0</v>
      </c>
      <c r="J213">
        <f t="shared" si="22"/>
        <v>0</v>
      </c>
      <c r="K213" s="14">
        <f t="shared" si="23"/>
        <v>0</v>
      </c>
      <c r="L213" s="14">
        <f>'Data &amp; Parameter'!$E$16*'Data &amp; Parameter'!$E$17*('Data &amp; Parameter'!$E$18+'Data &amp; Parameter'!$E$19)*'Data &amp; Parameter'!$E$20*'Data &amp; Parameter'!$E$28*K213</f>
        <v>0</v>
      </c>
      <c r="M213">
        <f t="shared" si="24"/>
        <v>0</v>
      </c>
      <c r="N213">
        <f t="shared" si="25"/>
        <v>0</v>
      </c>
      <c r="O213" s="14">
        <f t="shared" si="26"/>
        <v>0</v>
      </c>
      <c r="P213" s="14">
        <f>'Data &amp; Parameter'!$E$16*'Data &amp; Parameter'!$E$17*('Data &amp; Parameter'!$E$18+'Data &amp; Parameter'!$E$19)*'Data &amp; Parameter'!$E$20*'Data &amp; Parameter'!$E$28*O213</f>
        <v>0</v>
      </c>
      <c r="Q213" s="14">
        <f t="shared" si="27"/>
        <v>0</v>
      </c>
    </row>
    <row r="214" spans="1:17" ht="15.75" customHeight="1" x14ac:dyDescent="0.3">
      <c r="A214" s="17">
        <v>207</v>
      </c>
      <c r="B214" s="18">
        <v>44202</v>
      </c>
      <c r="C214" s="17" t="s">
        <v>597</v>
      </c>
      <c r="D214" s="17" t="s">
        <v>82</v>
      </c>
      <c r="E214" s="18">
        <v>44202</v>
      </c>
      <c r="F214" s="17" t="s">
        <v>598</v>
      </c>
      <c r="G214" s="17" t="s">
        <v>82</v>
      </c>
      <c r="H214" s="17" t="s">
        <v>139</v>
      </c>
      <c r="I214">
        <f t="shared" si="21"/>
        <v>0</v>
      </c>
      <c r="J214">
        <f t="shared" si="22"/>
        <v>0</v>
      </c>
      <c r="K214" s="14">
        <f t="shared" si="23"/>
        <v>0</v>
      </c>
      <c r="L214" s="14">
        <f>'Data &amp; Parameter'!$E$16*'Data &amp; Parameter'!$E$17*('Data &amp; Parameter'!$E$18+'Data &amp; Parameter'!$E$19)*'Data &amp; Parameter'!$E$20*'Data &amp; Parameter'!$E$28*K214</f>
        <v>0</v>
      </c>
      <c r="M214">
        <f t="shared" si="24"/>
        <v>0</v>
      </c>
      <c r="N214">
        <f t="shared" si="25"/>
        <v>0</v>
      </c>
      <c r="O214" s="14">
        <f t="shared" si="26"/>
        <v>0</v>
      </c>
      <c r="P214" s="14">
        <f>'Data &amp; Parameter'!$E$16*'Data &amp; Parameter'!$E$17*('Data &amp; Parameter'!$E$18+'Data &amp; Parameter'!$E$19)*'Data &amp; Parameter'!$E$20*'Data &amp; Parameter'!$E$28*O214</f>
        <v>0</v>
      </c>
      <c r="Q214" s="14">
        <f t="shared" si="27"/>
        <v>0</v>
      </c>
    </row>
    <row r="215" spans="1:17" ht="15.75" customHeight="1" x14ac:dyDescent="0.3">
      <c r="A215" s="17">
        <v>208</v>
      </c>
      <c r="B215" s="18">
        <v>44203</v>
      </c>
      <c r="C215" s="17" t="s">
        <v>599</v>
      </c>
      <c r="D215" s="17" t="s">
        <v>82</v>
      </c>
      <c r="E215" s="18">
        <v>44203</v>
      </c>
      <c r="F215" s="17" t="s">
        <v>600</v>
      </c>
      <c r="G215" s="17" t="s">
        <v>82</v>
      </c>
      <c r="H215" s="17" t="s">
        <v>601</v>
      </c>
      <c r="I215">
        <f t="shared" si="21"/>
        <v>0</v>
      </c>
      <c r="J215">
        <f t="shared" si="22"/>
        <v>0</v>
      </c>
      <c r="K215" s="14">
        <f t="shared" si="23"/>
        <v>0</v>
      </c>
      <c r="L215" s="14">
        <f>'Data &amp; Parameter'!$E$16*'Data &amp; Parameter'!$E$17*('Data &amp; Parameter'!$E$18+'Data &amp; Parameter'!$E$19)*'Data &amp; Parameter'!$E$20*'Data &amp; Parameter'!$E$28*K215</f>
        <v>0</v>
      </c>
      <c r="M215">
        <f t="shared" si="24"/>
        <v>0</v>
      </c>
      <c r="N215">
        <f t="shared" si="25"/>
        <v>0</v>
      </c>
      <c r="O215" s="14">
        <f t="shared" si="26"/>
        <v>0</v>
      </c>
      <c r="P215" s="14">
        <f>'Data &amp; Parameter'!$E$16*'Data &amp; Parameter'!$E$17*('Data &amp; Parameter'!$E$18+'Data &amp; Parameter'!$E$19)*'Data &amp; Parameter'!$E$20*'Data &amp; Parameter'!$E$28*O215</f>
        <v>0</v>
      </c>
      <c r="Q215" s="14">
        <f t="shared" si="27"/>
        <v>0</v>
      </c>
    </row>
    <row r="216" spans="1:17" ht="15.75" customHeight="1" x14ac:dyDescent="0.3">
      <c r="A216" s="17">
        <v>209</v>
      </c>
      <c r="B216" s="18">
        <v>44203</v>
      </c>
      <c r="C216" s="17" t="s">
        <v>602</v>
      </c>
      <c r="D216" s="17" t="s">
        <v>82</v>
      </c>
      <c r="E216" s="18">
        <v>44203</v>
      </c>
      <c r="F216" s="17" t="s">
        <v>603</v>
      </c>
      <c r="G216" s="17" t="s">
        <v>82</v>
      </c>
      <c r="H216" s="17" t="s">
        <v>601</v>
      </c>
      <c r="I216">
        <f t="shared" si="21"/>
        <v>0</v>
      </c>
      <c r="J216">
        <f t="shared" si="22"/>
        <v>0</v>
      </c>
      <c r="K216" s="14">
        <f t="shared" si="23"/>
        <v>0</v>
      </c>
      <c r="L216" s="14">
        <f>'Data &amp; Parameter'!$E$16*'Data &amp; Parameter'!$E$17*('Data &amp; Parameter'!$E$18+'Data &amp; Parameter'!$E$19)*'Data &amp; Parameter'!$E$20*'Data &amp; Parameter'!$E$28*K216</f>
        <v>0</v>
      </c>
      <c r="M216">
        <f t="shared" si="24"/>
        <v>0</v>
      </c>
      <c r="N216">
        <f t="shared" si="25"/>
        <v>0</v>
      </c>
      <c r="O216" s="14">
        <f t="shared" si="26"/>
        <v>0</v>
      </c>
      <c r="P216" s="14">
        <f>'Data &amp; Parameter'!$E$16*'Data &amp; Parameter'!$E$17*('Data &amp; Parameter'!$E$18+'Data &amp; Parameter'!$E$19)*'Data &amp; Parameter'!$E$20*'Data &amp; Parameter'!$E$28*O216</f>
        <v>0</v>
      </c>
      <c r="Q216" s="14">
        <f t="shared" si="27"/>
        <v>0</v>
      </c>
    </row>
    <row r="217" spans="1:17" ht="15.75" customHeight="1" x14ac:dyDescent="0.3">
      <c r="A217" s="17">
        <v>210</v>
      </c>
      <c r="B217" s="18">
        <v>44203</v>
      </c>
      <c r="C217" s="17" t="s">
        <v>604</v>
      </c>
      <c r="D217" s="17" t="s">
        <v>82</v>
      </c>
      <c r="E217" s="18">
        <v>44203</v>
      </c>
      <c r="F217" s="17" t="s">
        <v>605</v>
      </c>
      <c r="G217" s="17" t="s">
        <v>82</v>
      </c>
      <c r="H217" s="17" t="s">
        <v>601</v>
      </c>
      <c r="I217">
        <f t="shared" si="21"/>
        <v>0</v>
      </c>
      <c r="J217">
        <f t="shared" si="22"/>
        <v>0</v>
      </c>
      <c r="K217" s="14">
        <f t="shared" si="23"/>
        <v>0</v>
      </c>
      <c r="L217" s="14">
        <f>'Data &amp; Parameter'!$E$16*'Data &amp; Parameter'!$E$17*('Data &amp; Parameter'!$E$18+'Data &amp; Parameter'!$E$19)*'Data &amp; Parameter'!$E$20*'Data &amp; Parameter'!$E$28*K217</f>
        <v>0</v>
      </c>
      <c r="M217">
        <f t="shared" si="24"/>
        <v>0</v>
      </c>
      <c r="N217">
        <f t="shared" si="25"/>
        <v>0</v>
      </c>
      <c r="O217" s="14">
        <f t="shared" si="26"/>
        <v>0</v>
      </c>
      <c r="P217" s="14">
        <f>'Data &amp; Parameter'!$E$16*'Data &amp; Parameter'!$E$17*('Data &amp; Parameter'!$E$18+'Data &amp; Parameter'!$E$19)*'Data &amp; Parameter'!$E$20*'Data &amp; Parameter'!$E$28*O217</f>
        <v>0</v>
      </c>
      <c r="Q217" s="14">
        <f t="shared" si="27"/>
        <v>0</v>
      </c>
    </row>
    <row r="218" spans="1:17" ht="15.75" customHeight="1" x14ac:dyDescent="0.3">
      <c r="A218" s="17">
        <v>211</v>
      </c>
      <c r="B218" s="18">
        <v>44203</v>
      </c>
      <c r="C218" s="17" t="s">
        <v>607</v>
      </c>
      <c r="D218" s="17" t="s">
        <v>82</v>
      </c>
      <c r="E218" s="18">
        <v>44203</v>
      </c>
      <c r="F218" s="17" t="s">
        <v>608</v>
      </c>
      <c r="G218" s="17" t="s">
        <v>82</v>
      </c>
      <c r="H218" s="17" t="s">
        <v>609</v>
      </c>
      <c r="I218">
        <f t="shared" si="21"/>
        <v>0</v>
      </c>
      <c r="J218">
        <f t="shared" si="22"/>
        <v>0</v>
      </c>
      <c r="K218" s="14">
        <f t="shared" si="23"/>
        <v>0</v>
      </c>
      <c r="L218" s="14">
        <f>'Data &amp; Parameter'!$E$16*'Data &amp; Parameter'!$E$17*('Data &amp; Parameter'!$E$18+'Data &amp; Parameter'!$E$19)*'Data &amp; Parameter'!$E$20*'Data &amp; Parameter'!$E$28*K218</f>
        <v>0</v>
      </c>
      <c r="M218">
        <f t="shared" si="24"/>
        <v>0</v>
      </c>
      <c r="N218">
        <f t="shared" si="25"/>
        <v>0</v>
      </c>
      <c r="O218" s="14">
        <f t="shared" si="26"/>
        <v>0</v>
      </c>
      <c r="P218" s="14">
        <f>'Data &amp; Parameter'!$E$16*'Data &amp; Parameter'!$E$17*('Data &amp; Parameter'!$E$18+'Data &amp; Parameter'!$E$19)*'Data &amp; Parameter'!$E$20*'Data &amp; Parameter'!$E$28*O218</f>
        <v>0</v>
      </c>
      <c r="Q218" s="14">
        <f t="shared" si="27"/>
        <v>0</v>
      </c>
    </row>
    <row r="219" spans="1:17" ht="15.75" customHeight="1" x14ac:dyDescent="0.3">
      <c r="A219" s="17">
        <v>212</v>
      </c>
      <c r="B219" s="18">
        <v>44203</v>
      </c>
      <c r="C219" s="17" t="s">
        <v>610</v>
      </c>
      <c r="D219" s="17" t="s">
        <v>82</v>
      </c>
      <c r="E219" s="18">
        <v>44203</v>
      </c>
      <c r="F219" s="17" t="s">
        <v>611</v>
      </c>
      <c r="G219" s="17" t="s">
        <v>82</v>
      </c>
      <c r="H219" s="17" t="s">
        <v>139</v>
      </c>
      <c r="I219">
        <f t="shared" si="21"/>
        <v>0</v>
      </c>
      <c r="J219">
        <f t="shared" si="22"/>
        <v>0</v>
      </c>
      <c r="K219" s="14">
        <f t="shared" si="23"/>
        <v>0</v>
      </c>
      <c r="L219" s="14">
        <f>'Data &amp; Parameter'!$E$16*'Data &amp; Parameter'!$E$17*('Data &amp; Parameter'!$E$18+'Data &amp; Parameter'!$E$19)*'Data &amp; Parameter'!$E$20*'Data &amp; Parameter'!$E$28*K219</f>
        <v>0</v>
      </c>
      <c r="M219">
        <f t="shared" si="24"/>
        <v>0</v>
      </c>
      <c r="N219">
        <f t="shared" si="25"/>
        <v>0</v>
      </c>
      <c r="O219" s="14">
        <f t="shared" si="26"/>
        <v>0</v>
      </c>
      <c r="P219" s="14">
        <f>'Data &amp; Parameter'!$E$16*'Data &amp; Parameter'!$E$17*('Data &amp; Parameter'!$E$18+'Data &amp; Parameter'!$E$19)*'Data &amp; Parameter'!$E$20*'Data &amp; Parameter'!$E$28*O219</f>
        <v>0</v>
      </c>
      <c r="Q219" s="14">
        <f t="shared" si="27"/>
        <v>0</v>
      </c>
    </row>
    <row r="220" spans="1:17" ht="15.75" customHeight="1" x14ac:dyDescent="0.3">
      <c r="A220" s="17">
        <v>213</v>
      </c>
      <c r="B220" s="18">
        <v>44204</v>
      </c>
      <c r="C220" s="17" t="s">
        <v>612</v>
      </c>
      <c r="D220" s="17" t="s">
        <v>82</v>
      </c>
      <c r="E220" s="18">
        <v>44204</v>
      </c>
      <c r="F220" s="17" t="s">
        <v>613</v>
      </c>
      <c r="G220" s="17" t="s">
        <v>82</v>
      </c>
      <c r="H220" s="17" t="s">
        <v>436</v>
      </c>
      <c r="I220">
        <f t="shared" si="21"/>
        <v>0</v>
      </c>
      <c r="J220">
        <f t="shared" si="22"/>
        <v>0</v>
      </c>
      <c r="K220" s="14">
        <f t="shared" si="23"/>
        <v>0</v>
      </c>
      <c r="L220" s="14">
        <f>'Data &amp; Parameter'!$E$16*'Data &amp; Parameter'!$E$17*('Data &amp; Parameter'!$E$18+'Data &amp; Parameter'!$E$19)*'Data &amp; Parameter'!$E$20*'Data &amp; Parameter'!$E$28*K220</f>
        <v>0</v>
      </c>
      <c r="M220">
        <f t="shared" si="24"/>
        <v>0</v>
      </c>
      <c r="N220">
        <f t="shared" si="25"/>
        <v>0</v>
      </c>
      <c r="O220" s="14">
        <f t="shared" si="26"/>
        <v>0</v>
      </c>
      <c r="P220" s="14">
        <f>'Data &amp; Parameter'!$E$16*'Data &amp; Parameter'!$E$17*('Data &amp; Parameter'!$E$18+'Data &amp; Parameter'!$E$19)*'Data &amp; Parameter'!$E$20*'Data &amp; Parameter'!$E$28*O220</f>
        <v>0</v>
      </c>
      <c r="Q220" s="14">
        <f t="shared" si="27"/>
        <v>0</v>
      </c>
    </row>
    <row r="221" spans="1:17" ht="15.75" customHeight="1" x14ac:dyDescent="0.3">
      <c r="A221" s="17">
        <v>214</v>
      </c>
      <c r="B221" s="18">
        <v>44204</v>
      </c>
      <c r="C221" s="17" t="s">
        <v>614</v>
      </c>
      <c r="D221" s="17" t="s">
        <v>82</v>
      </c>
      <c r="E221" s="18">
        <v>44204</v>
      </c>
      <c r="F221" s="17" t="s">
        <v>615</v>
      </c>
      <c r="G221" s="17" t="s">
        <v>82</v>
      </c>
      <c r="H221" s="17" t="s">
        <v>616</v>
      </c>
      <c r="I221">
        <f t="shared" si="21"/>
        <v>0</v>
      </c>
      <c r="J221">
        <f t="shared" si="22"/>
        <v>0</v>
      </c>
      <c r="K221" s="14">
        <f t="shared" si="23"/>
        <v>0</v>
      </c>
      <c r="L221" s="14">
        <f>'Data &amp; Parameter'!$E$16*'Data &amp; Parameter'!$E$17*('Data &amp; Parameter'!$E$18+'Data &amp; Parameter'!$E$19)*'Data &amp; Parameter'!$E$20*'Data &amp; Parameter'!$E$28*K221</f>
        <v>0</v>
      </c>
      <c r="M221">
        <f t="shared" si="24"/>
        <v>0</v>
      </c>
      <c r="N221">
        <f t="shared" si="25"/>
        <v>0</v>
      </c>
      <c r="O221" s="14">
        <f t="shared" si="26"/>
        <v>0</v>
      </c>
      <c r="P221" s="14">
        <f>'Data &amp; Parameter'!$E$16*'Data &amp; Parameter'!$E$17*('Data &amp; Parameter'!$E$18+'Data &amp; Parameter'!$E$19)*'Data &amp; Parameter'!$E$20*'Data &amp; Parameter'!$E$28*O221</f>
        <v>0</v>
      </c>
      <c r="Q221" s="14">
        <f t="shared" si="27"/>
        <v>0</v>
      </c>
    </row>
    <row r="222" spans="1:17" ht="15.75" customHeight="1" x14ac:dyDescent="0.3">
      <c r="A222" s="17">
        <v>215</v>
      </c>
      <c r="B222" s="18">
        <v>44204</v>
      </c>
      <c r="C222" s="17" t="s">
        <v>617</v>
      </c>
      <c r="D222" s="17" t="s">
        <v>82</v>
      </c>
      <c r="E222" s="18">
        <v>44204</v>
      </c>
      <c r="F222" s="17" t="s">
        <v>618</v>
      </c>
      <c r="G222" s="17" t="s">
        <v>82</v>
      </c>
      <c r="H222" s="17" t="s">
        <v>431</v>
      </c>
      <c r="I222">
        <f t="shared" si="21"/>
        <v>0</v>
      </c>
      <c r="J222">
        <f t="shared" si="22"/>
        <v>0</v>
      </c>
      <c r="K222" s="14">
        <f t="shared" si="23"/>
        <v>0</v>
      </c>
      <c r="L222" s="14">
        <f>'Data &amp; Parameter'!$E$16*'Data &amp; Parameter'!$E$17*('Data &amp; Parameter'!$E$18+'Data &amp; Parameter'!$E$19)*'Data &amp; Parameter'!$E$20*'Data &amp; Parameter'!$E$28*K222</f>
        <v>0</v>
      </c>
      <c r="M222">
        <f t="shared" si="24"/>
        <v>0</v>
      </c>
      <c r="N222">
        <f t="shared" si="25"/>
        <v>0</v>
      </c>
      <c r="O222" s="14">
        <f t="shared" si="26"/>
        <v>0</v>
      </c>
      <c r="P222" s="14">
        <f>'Data &amp; Parameter'!$E$16*'Data &amp; Parameter'!$E$17*('Data &amp; Parameter'!$E$18+'Data &amp; Parameter'!$E$19)*'Data &amp; Parameter'!$E$20*'Data &amp; Parameter'!$E$28*O222</f>
        <v>0</v>
      </c>
      <c r="Q222" s="14">
        <f t="shared" si="27"/>
        <v>0</v>
      </c>
    </row>
    <row r="223" spans="1:17" ht="15.75" customHeight="1" x14ac:dyDescent="0.3">
      <c r="A223" s="17">
        <v>216</v>
      </c>
      <c r="B223" s="18">
        <v>44204</v>
      </c>
      <c r="C223" s="17" t="s">
        <v>619</v>
      </c>
      <c r="D223" s="17" t="s">
        <v>82</v>
      </c>
      <c r="E223" s="18">
        <v>44204</v>
      </c>
      <c r="F223" s="17" t="s">
        <v>620</v>
      </c>
      <c r="G223" s="17" t="s">
        <v>82</v>
      </c>
      <c r="H223" s="17" t="s">
        <v>431</v>
      </c>
      <c r="I223">
        <f t="shared" si="21"/>
        <v>0</v>
      </c>
      <c r="J223">
        <f t="shared" si="22"/>
        <v>0</v>
      </c>
      <c r="K223" s="14">
        <f t="shared" si="23"/>
        <v>0</v>
      </c>
      <c r="L223" s="14">
        <f>'Data &amp; Parameter'!$E$16*'Data &amp; Parameter'!$E$17*('Data &amp; Parameter'!$E$18+'Data &amp; Parameter'!$E$19)*'Data &amp; Parameter'!$E$20*'Data &amp; Parameter'!$E$28*K223</f>
        <v>0</v>
      </c>
      <c r="M223">
        <f t="shared" si="24"/>
        <v>0</v>
      </c>
      <c r="N223">
        <f t="shared" si="25"/>
        <v>0</v>
      </c>
      <c r="O223" s="14">
        <f t="shared" si="26"/>
        <v>0</v>
      </c>
      <c r="P223" s="14">
        <f>'Data &amp; Parameter'!$E$16*'Data &amp; Parameter'!$E$17*('Data &amp; Parameter'!$E$18+'Data &amp; Parameter'!$E$19)*'Data &amp; Parameter'!$E$20*'Data &amp; Parameter'!$E$28*O223</f>
        <v>0</v>
      </c>
      <c r="Q223" s="14">
        <f t="shared" si="27"/>
        <v>0</v>
      </c>
    </row>
    <row r="224" spans="1:17" ht="15.75" customHeight="1" x14ac:dyDescent="0.3">
      <c r="A224" s="17">
        <v>217</v>
      </c>
      <c r="B224" s="18">
        <v>44204</v>
      </c>
      <c r="C224" s="17" t="s">
        <v>621</v>
      </c>
      <c r="D224" s="17" t="s">
        <v>82</v>
      </c>
      <c r="E224" s="18">
        <v>44204</v>
      </c>
      <c r="F224" s="17" t="s">
        <v>622</v>
      </c>
      <c r="G224" s="17" t="s">
        <v>82</v>
      </c>
      <c r="H224" s="17" t="s">
        <v>623</v>
      </c>
      <c r="I224">
        <f t="shared" si="21"/>
        <v>0</v>
      </c>
      <c r="J224">
        <f t="shared" si="22"/>
        <v>0</v>
      </c>
      <c r="K224" s="14">
        <f t="shared" si="23"/>
        <v>0</v>
      </c>
      <c r="L224" s="14">
        <f>'Data &amp; Parameter'!$E$16*'Data &amp; Parameter'!$E$17*('Data &amp; Parameter'!$E$18+'Data &amp; Parameter'!$E$19)*'Data &amp; Parameter'!$E$20*'Data &amp; Parameter'!$E$28*K224</f>
        <v>0</v>
      </c>
      <c r="M224">
        <f t="shared" si="24"/>
        <v>0</v>
      </c>
      <c r="N224">
        <f t="shared" si="25"/>
        <v>0</v>
      </c>
      <c r="O224" s="14">
        <f t="shared" si="26"/>
        <v>0</v>
      </c>
      <c r="P224" s="14">
        <f>'Data &amp; Parameter'!$E$16*'Data &amp; Parameter'!$E$17*('Data &amp; Parameter'!$E$18+'Data &amp; Parameter'!$E$19)*'Data &amp; Parameter'!$E$20*'Data &amp; Parameter'!$E$28*O224</f>
        <v>0</v>
      </c>
      <c r="Q224" s="14">
        <f t="shared" si="27"/>
        <v>0</v>
      </c>
    </row>
    <row r="225" spans="1:17" ht="15.75" customHeight="1" x14ac:dyDescent="0.3">
      <c r="A225" s="17">
        <v>218</v>
      </c>
      <c r="B225" s="18">
        <v>44204</v>
      </c>
      <c r="C225" s="17" t="s">
        <v>624</v>
      </c>
      <c r="D225" s="17" t="s">
        <v>82</v>
      </c>
      <c r="E225" s="18">
        <v>44204</v>
      </c>
      <c r="F225" s="17" t="s">
        <v>625</v>
      </c>
      <c r="G225" s="17" t="s">
        <v>82</v>
      </c>
      <c r="H225" s="17" t="s">
        <v>626</v>
      </c>
      <c r="I225">
        <f t="shared" si="21"/>
        <v>0</v>
      </c>
      <c r="J225">
        <f t="shared" si="22"/>
        <v>0</v>
      </c>
      <c r="K225" s="14">
        <f t="shared" si="23"/>
        <v>0</v>
      </c>
      <c r="L225" s="14">
        <f>'Data &amp; Parameter'!$E$16*'Data &amp; Parameter'!$E$17*('Data &amp; Parameter'!$E$18+'Data &amp; Parameter'!$E$19)*'Data &amp; Parameter'!$E$20*'Data &amp; Parameter'!$E$28*K225</f>
        <v>0</v>
      </c>
      <c r="M225">
        <f t="shared" si="24"/>
        <v>0</v>
      </c>
      <c r="N225">
        <f t="shared" si="25"/>
        <v>0</v>
      </c>
      <c r="O225" s="14">
        <f t="shared" si="26"/>
        <v>0</v>
      </c>
      <c r="P225" s="14">
        <f>'Data &amp; Parameter'!$E$16*'Data &amp; Parameter'!$E$17*('Data &amp; Parameter'!$E$18+'Data &amp; Parameter'!$E$19)*'Data &amp; Parameter'!$E$20*'Data &amp; Parameter'!$E$28*O225</f>
        <v>0</v>
      </c>
      <c r="Q225" s="14">
        <f t="shared" si="27"/>
        <v>0</v>
      </c>
    </row>
    <row r="226" spans="1:17" ht="15.75" customHeight="1" x14ac:dyDescent="0.3">
      <c r="A226" s="17">
        <v>219</v>
      </c>
      <c r="B226" s="18">
        <v>44204</v>
      </c>
      <c r="C226" s="17" t="s">
        <v>627</v>
      </c>
      <c r="D226" s="17" t="s">
        <v>82</v>
      </c>
      <c r="E226" s="18">
        <v>44204</v>
      </c>
      <c r="F226" s="17" t="s">
        <v>628</v>
      </c>
      <c r="G226" s="17" t="s">
        <v>82</v>
      </c>
      <c r="H226" s="17" t="s">
        <v>626</v>
      </c>
      <c r="I226">
        <f t="shared" si="21"/>
        <v>0</v>
      </c>
      <c r="J226">
        <f t="shared" si="22"/>
        <v>0</v>
      </c>
      <c r="K226" s="14">
        <f t="shared" si="23"/>
        <v>0</v>
      </c>
      <c r="L226" s="14">
        <f>'Data &amp; Parameter'!$E$16*'Data &amp; Parameter'!$E$17*('Data &amp; Parameter'!$E$18+'Data &amp; Parameter'!$E$19)*'Data &amp; Parameter'!$E$20*'Data &amp; Parameter'!$E$28*K226</f>
        <v>0</v>
      </c>
      <c r="M226">
        <f t="shared" si="24"/>
        <v>0</v>
      </c>
      <c r="N226">
        <f t="shared" si="25"/>
        <v>0</v>
      </c>
      <c r="O226" s="14">
        <f t="shared" si="26"/>
        <v>0</v>
      </c>
      <c r="P226" s="14">
        <f>'Data &amp; Parameter'!$E$16*'Data &amp; Parameter'!$E$17*('Data &amp; Parameter'!$E$18+'Data &amp; Parameter'!$E$19)*'Data &amp; Parameter'!$E$20*'Data &amp; Parameter'!$E$28*O226</f>
        <v>0</v>
      </c>
      <c r="Q226" s="14">
        <f t="shared" si="27"/>
        <v>0</v>
      </c>
    </row>
    <row r="227" spans="1:17" ht="15.75" customHeight="1" x14ac:dyDescent="0.3">
      <c r="A227" s="17">
        <v>220</v>
      </c>
      <c r="B227" s="18">
        <v>44204</v>
      </c>
      <c r="C227" s="17" t="s">
        <v>629</v>
      </c>
      <c r="D227" s="17" t="s">
        <v>82</v>
      </c>
      <c r="E227" s="18">
        <v>44204</v>
      </c>
      <c r="F227" s="17" t="s">
        <v>630</v>
      </c>
      <c r="G227" s="17" t="s">
        <v>82</v>
      </c>
      <c r="H227" s="17" t="s">
        <v>631</v>
      </c>
      <c r="I227">
        <f t="shared" si="21"/>
        <v>0</v>
      </c>
      <c r="J227">
        <f t="shared" si="22"/>
        <v>0</v>
      </c>
      <c r="K227" s="14">
        <f t="shared" si="23"/>
        <v>0</v>
      </c>
      <c r="L227" s="14">
        <f>'Data &amp; Parameter'!$E$16*'Data &amp; Parameter'!$E$17*('Data &amp; Parameter'!$E$18+'Data &amp; Parameter'!$E$19)*'Data &amp; Parameter'!$E$20*'Data &amp; Parameter'!$E$28*K227</f>
        <v>0</v>
      </c>
      <c r="M227">
        <f t="shared" si="24"/>
        <v>0</v>
      </c>
      <c r="N227">
        <f t="shared" si="25"/>
        <v>0</v>
      </c>
      <c r="O227" s="14">
        <f t="shared" si="26"/>
        <v>0</v>
      </c>
      <c r="P227" s="14">
        <f>'Data &amp; Parameter'!$E$16*'Data &amp; Parameter'!$E$17*('Data &amp; Parameter'!$E$18+'Data &amp; Parameter'!$E$19)*'Data &amp; Parameter'!$E$20*'Data &amp; Parameter'!$E$28*O227</f>
        <v>0</v>
      </c>
      <c r="Q227" s="14">
        <f t="shared" si="27"/>
        <v>0</v>
      </c>
    </row>
    <row r="228" spans="1:17" ht="15.75" customHeight="1" x14ac:dyDescent="0.3">
      <c r="A228" s="17">
        <v>221</v>
      </c>
      <c r="B228" s="18">
        <v>44205</v>
      </c>
      <c r="C228" s="17" t="s">
        <v>632</v>
      </c>
      <c r="D228" s="17" t="s">
        <v>82</v>
      </c>
      <c r="E228" s="18">
        <v>44205</v>
      </c>
      <c r="F228" s="17" t="s">
        <v>633</v>
      </c>
      <c r="G228" s="17" t="s">
        <v>82</v>
      </c>
      <c r="H228" s="17" t="s">
        <v>634</v>
      </c>
      <c r="I228">
        <f t="shared" si="21"/>
        <v>0</v>
      </c>
      <c r="J228">
        <f t="shared" si="22"/>
        <v>0</v>
      </c>
      <c r="K228" s="14">
        <f t="shared" si="23"/>
        <v>0</v>
      </c>
      <c r="L228" s="14">
        <f>'Data &amp; Parameter'!$E$16*'Data &amp; Parameter'!$E$17*('Data &amp; Parameter'!$E$18+'Data &amp; Parameter'!$E$19)*'Data &amp; Parameter'!$E$20*'Data &amp; Parameter'!$E$28*K228</f>
        <v>0</v>
      </c>
      <c r="M228">
        <f t="shared" si="24"/>
        <v>0</v>
      </c>
      <c r="N228">
        <f t="shared" si="25"/>
        <v>0</v>
      </c>
      <c r="O228" s="14">
        <f t="shared" si="26"/>
        <v>0</v>
      </c>
      <c r="P228" s="14">
        <f>'Data &amp; Parameter'!$E$16*'Data &amp; Parameter'!$E$17*('Data &amp; Parameter'!$E$18+'Data &amp; Parameter'!$E$19)*'Data &amp; Parameter'!$E$20*'Data &amp; Parameter'!$E$28*O228</f>
        <v>0</v>
      </c>
      <c r="Q228" s="14">
        <f t="shared" si="27"/>
        <v>0</v>
      </c>
    </row>
    <row r="229" spans="1:17" ht="15.75" customHeight="1" x14ac:dyDescent="0.3">
      <c r="A229" s="17">
        <v>222</v>
      </c>
      <c r="B229" s="18">
        <v>44205</v>
      </c>
      <c r="C229" s="17" t="s">
        <v>635</v>
      </c>
      <c r="D229" s="17" t="s">
        <v>82</v>
      </c>
      <c r="E229" s="18">
        <v>44205</v>
      </c>
      <c r="F229" s="17" t="s">
        <v>636</v>
      </c>
      <c r="G229" s="17" t="s">
        <v>82</v>
      </c>
      <c r="H229" s="17" t="s">
        <v>637</v>
      </c>
      <c r="I229">
        <f t="shared" si="21"/>
        <v>0</v>
      </c>
      <c r="J229">
        <f t="shared" si="22"/>
        <v>0</v>
      </c>
      <c r="K229" s="14">
        <f t="shared" si="23"/>
        <v>0</v>
      </c>
      <c r="L229" s="14">
        <f>'Data &amp; Parameter'!$E$16*'Data &amp; Parameter'!$E$17*('Data &amp; Parameter'!$E$18+'Data &amp; Parameter'!$E$19)*'Data &amp; Parameter'!$E$20*'Data &amp; Parameter'!$E$28*K229</f>
        <v>0</v>
      </c>
      <c r="M229">
        <f t="shared" si="24"/>
        <v>0</v>
      </c>
      <c r="N229">
        <f t="shared" si="25"/>
        <v>0</v>
      </c>
      <c r="O229" s="14">
        <f t="shared" si="26"/>
        <v>0</v>
      </c>
      <c r="P229" s="14">
        <f>'Data &amp; Parameter'!$E$16*'Data &amp; Parameter'!$E$17*('Data &amp; Parameter'!$E$18+'Data &amp; Parameter'!$E$19)*'Data &amp; Parameter'!$E$20*'Data &amp; Parameter'!$E$28*O229</f>
        <v>0</v>
      </c>
      <c r="Q229" s="14">
        <f t="shared" si="27"/>
        <v>0</v>
      </c>
    </row>
    <row r="230" spans="1:17" ht="15.75" customHeight="1" x14ac:dyDescent="0.3">
      <c r="A230" s="17">
        <v>223</v>
      </c>
      <c r="B230" s="18">
        <v>44205</v>
      </c>
      <c r="C230" s="17" t="s">
        <v>638</v>
      </c>
      <c r="D230" s="17" t="s">
        <v>82</v>
      </c>
      <c r="E230" s="18">
        <v>44205</v>
      </c>
      <c r="F230" s="17" t="s">
        <v>639</v>
      </c>
      <c r="G230" s="17" t="s">
        <v>82</v>
      </c>
      <c r="H230" s="17" t="s">
        <v>452</v>
      </c>
      <c r="I230">
        <f t="shared" si="21"/>
        <v>0</v>
      </c>
      <c r="J230">
        <f t="shared" si="22"/>
        <v>0</v>
      </c>
      <c r="K230" s="14">
        <f t="shared" si="23"/>
        <v>0</v>
      </c>
      <c r="L230" s="14">
        <f>'Data &amp; Parameter'!$E$16*'Data &amp; Parameter'!$E$17*('Data &amp; Parameter'!$E$18+'Data &amp; Parameter'!$E$19)*'Data &amp; Parameter'!$E$20*'Data &amp; Parameter'!$E$28*K230</f>
        <v>0</v>
      </c>
      <c r="M230">
        <f t="shared" si="24"/>
        <v>0</v>
      </c>
      <c r="N230">
        <f t="shared" si="25"/>
        <v>0</v>
      </c>
      <c r="O230" s="14">
        <f t="shared" si="26"/>
        <v>0</v>
      </c>
      <c r="P230" s="14">
        <f>'Data &amp; Parameter'!$E$16*'Data &amp; Parameter'!$E$17*('Data &amp; Parameter'!$E$18+'Data &amp; Parameter'!$E$19)*'Data &amp; Parameter'!$E$20*'Data &amp; Parameter'!$E$28*O230</f>
        <v>0</v>
      </c>
      <c r="Q230" s="14">
        <f t="shared" si="27"/>
        <v>0</v>
      </c>
    </row>
    <row r="231" spans="1:17" ht="15.75" customHeight="1" x14ac:dyDescent="0.3">
      <c r="A231" s="17">
        <v>224</v>
      </c>
      <c r="B231" s="18">
        <v>44205</v>
      </c>
      <c r="C231" s="17" t="s">
        <v>640</v>
      </c>
      <c r="D231" s="17" t="s">
        <v>82</v>
      </c>
      <c r="E231" s="18">
        <v>44205</v>
      </c>
      <c r="F231" s="17" t="s">
        <v>641</v>
      </c>
      <c r="G231" s="17" t="s">
        <v>82</v>
      </c>
      <c r="H231" s="17" t="s">
        <v>452</v>
      </c>
      <c r="I231">
        <f t="shared" si="21"/>
        <v>0</v>
      </c>
      <c r="J231">
        <f t="shared" si="22"/>
        <v>0</v>
      </c>
      <c r="K231" s="14">
        <f t="shared" si="23"/>
        <v>0</v>
      </c>
      <c r="L231" s="14">
        <f>'Data &amp; Parameter'!$E$16*'Data &amp; Parameter'!$E$17*('Data &amp; Parameter'!$E$18+'Data &amp; Parameter'!$E$19)*'Data &amp; Parameter'!$E$20*'Data &amp; Parameter'!$E$28*K231</f>
        <v>0</v>
      </c>
      <c r="M231">
        <f t="shared" si="24"/>
        <v>0</v>
      </c>
      <c r="N231">
        <f t="shared" si="25"/>
        <v>0</v>
      </c>
      <c r="O231" s="14">
        <f t="shared" si="26"/>
        <v>0</v>
      </c>
      <c r="P231" s="14">
        <f>'Data &amp; Parameter'!$E$16*'Data &amp; Parameter'!$E$17*('Data &amp; Parameter'!$E$18+'Data &amp; Parameter'!$E$19)*'Data &amp; Parameter'!$E$20*'Data &amp; Parameter'!$E$28*O231</f>
        <v>0</v>
      </c>
      <c r="Q231" s="14">
        <f t="shared" si="27"/>
        <v>0</v>
      </c>
    </row>
    <row r="232" spans="1:17" ht="15.75" customHeight="1" x14ac:dyDescent="0.3">
      <c r="A232" s="17">
        <v>225</v>
      </c>
      <c r="B232" s="18">
        <v>44205</v>
      </c>
      <c r="C232" s="17" t="s">
        <v>642</v>
      </c>
      <c r="D232" s="17" t="s">
        <v>82</v>
      </c>
      <c r="E232" s="18">
        <v>44205</v>
      </c>
      <c r="F232" s="17" t="s">
        <v>643</v>
      </c>
      <c r="G232" s="17" t="s">
        <v>82</v>
      </c>
      <c r="H232" s="17" t="s">
        <v>644</v>
      </c>
      <c r="I232">
        <f t="shared" si="21"/>
        <v>0</v>
      </c>
      <c r="J232">
        <f t="shared" si="22"/>
        <v>0</v>
      </c>
      <c r="K232" s="14">
        <f t="shared" si="23"/>
        <v>0</v>
      </c>
      <c r="L232" s="14">
        <f>'Data &amp; Parameter'!$E$16*'Data &amp; Parameter'!$E$17*('Data &amp; Parameter'!$E$18+'Data &amp; Parameter'!$E$19)*'Data &amp; Parameter'!$E$20*'Data &amp; Parameter'!$E$28*K232</f>
        <v>0</v>
      </c>
      <c r="M232">
        <f t="shared" si="24"/>
        <v>0</v>
      </c>
      <c r="N232">
        <f t="shared" si="25"/>
        <v>0</v>
      </c>
      <c r="O232" s="14">
        <f t="shared" si="26"/>
        <v>0</v>
      </c>
      <c r="P232" s="14">
        <f>'Data &amp; Parameter'!$E$16*'Data &amp; Parameter'!$E$17*('Data &amp; Parameter'!$E$18+'Data &amp; Parameter'!$E$19)*'Data &amp; Parameter'!$E$20*'Data &amp; Parameter'!$E$28*O232</f>
        <v>0</v>
      </c>
      <c r="Q232" s="14">
        <f t="shared" si="27"/>
        <v>0</v>
      </c>
    </row>
    <row r="233" spans="1:17" ht="15.75" customHeight="1" x14ac:dyDescent="0.3">
      <c r="A233" s="17">
        <v>226</v>
      </c>
      <c r="B233" s="18">
        <v>44205</v>
      </c>
      <c r="C233" s="17" t="s">
        <v>645</v>
      </c>
      <c r="D233" s="17" t="s">
        <v>82</v>
      </c>
      <c r="E233" s="18">
        <v>44205</v>
      </c>
      <c r="F233" s="17" t="s">
        <v>646</v>
      </c>
      <c r="G233" s="17" t="s">
        <v>82</v>
      </c>
      <c r="H233" s="17" t="s">
        <v>644</v>
      </c>
      <c r="I233">
        <f t="shared" si="21"/>
        <v>0</v>
      </c>
      <c r="J233">
        <f t="shared" si="22"/>
        <v>0</v>
      </c>
      <c r="K233" s="14">
        <f t="shared" si="23"/>
        <v>0</v>
      </c>
      <c r="L233" s="14">
        <f>'Data &amp; Parameter'!$E$16*'Data &amp; Parameter'!$E$17*('Data &amp; Parameter'!$E$18+'Data &amp; Parameter'!$E$19)*'Data &amp; Parameter'!$E$20*'Data &amp; Parameter'!$E$28*K233</f>
        <v>0</v>
      </c>
      <c r="M233">
        <f t="shared" si="24"/>
        <v>0</v>
      </c>
      <c r="N233">
        <f t="shared" si="25"/>
        <v>0</v>
      </c>
      <c r="O233" s="14">
        <f t="shared" si="26"/>
        <v>0</v>
      </c>
      <c r="P233" s="14">
        <f>'Data &amp; Parameter'!$E$16*'Data &amp; Parameter'!$E$17*('Data &amp; Parameter'!$E$18+'Data &amp; Parameter'!$E$19)*'Data &amp; Parameter'!$E$20*'Data &amp; Parameter'!$E$28*O233</f>
        <v>0</v>
      </c>
      <c r="Q233" s="14">
        <f t="shared" si="27"/>
        <v>0</v>
      </c>
    </row>
    <row r="234" spans="1:17" ht="15.75" customHeight="1" x14ac:dyDescent="0.3">
      <c r="A234" s="17">
        <v>227</v>
      </c>
      <c r="B234" s="18">
        <v>44205</v>
      </c>
      <c r="C234" s="17" t="s">
        <v>647</v>
      </c>
      <c r="D234" s="17" t="s">
        <v>82</v>
      </c>
      <c r="E234" s="18">
        <v>44205</v>
      </c>
      <c r="F234" s="17" t="s">
        <v>648</v>
      </c>
      <c r="G234" s="17" t="s">
        <v>82</v>
      </c>
      <c r="H234" s="17" t="s">
        <v>649</v>
      </c>
      <c r="I234">
        <f t="shared" si="21"/>
        <v>0</v>
      </c>
      <c r="J234">
        <f t="shared" si="22"/>
        <v>0</v>
      </c>
      <c r="K234" s="14">
        <f t="shared" si="23"/>
        <v>0</v>
      </c>
      <c r="L234" s="14">
        <f>'Data &amp; Parameter'!$E$16*'Data &amp; Parameter'!$E$17*('Data &amp; Parameter'!$E$18+'Data &amp; Parameter'!$E$19)*'Data &amp; Parameter'!$E$20*'Data &amp; Parameter'!$E$28*K234</f>
        <v>0</v>
      </c>
      <c r="M234">
        <f t="shared" si="24"/>
        <v>0</v>
      </c>
      <c r="N234">
        <f t="shared" si="25"/>
        <v>0</v>
      </c>
      <c r="O234" s="14">
        <f t="shared" si="26"/>
        <v>0</v>
      </c>
      <c r="P234" s="14">
        <f>'Data &amp; Parameter'!$E$16*'Data &amp; Parameter'!$E$17*('Data &amp; Parameter'!$E$18+'Data &amp; Parameter'!$E$19)*'Data &amp; Parameter'!$E$20*'Data &amp; Parameter'!$E$28*O234</f>
        <v>0</v>
      </c>
      <c r="Q234" s="14">
        <f t="shared" si="27"/>
        <v>0</v>
      </c>
    </row>
    <row r="235" spans="1:17" ht="15.75" customHeight="1" x14ac:dyDescent="0.3">
      <c r="A235" s="17">
        <v>228</v>
      </c>
      <c r="B235" s="18">
        <v>44205</v>
      </c>
      <c r="C235" s="17" t="s">
        <v>650</v>
      </c>
      <c r="D235" s="17" t="s">
        <v>82</v>
      </c>
      <c r="E235" s="18">
        <v>44205</v>
      </c>
      <c r="F235" s="17" t="s">
        <v>651</v>
      </c>
      <c r="G235" s="17" t="s">
        <v>82</v>
      </c>
      <c r="H235" s="17" t="s">
        <v>455</v>
      </c>
      <c r="I235">
        <f t="shared" si="21"/>
        <v>0</v>
      </c>
      <c r="J235">
        <f t="shared" si="22"/>
        <v>0</v>
      </c>
      <c r="K235" s="14">
        <f t="shared" si="23"/>
        <v>0</v>
      </c>
      <c r="L235" s="14">
        <f>'Data &amp; Parameter'!$E$16*'Data &amp; Parameter'!$E$17*('Data &amp; Parameter'!$E$18+'Data &amp; Parameter'!$E$19)*'Data &amp; Parameter'!$E$20*'Data &amp; Parameter'!$E$28*K235</f>
        <v>0</v>
      </c>
      <c r="M235">
        <f t="shared" si="24"/>
        <v>0</v>
      </c>
      <c r="N235">
        <f t="shared" si="25"/>
        <v>0</v>
      </c>
      <c r="O235" s="14">
        <f t="shared" si="26"/>
        <v>0</v>
      </c>
      <c r="P235" s="14">
        <f>'Data &amp; Parameter'!$E$16*'Data &amp; Parameter'!$E$17*('Data &amp; Parameter'!$E$18+'Data &amp; Parameter'!$E$19)*'Data &amp; Parameter'!$E$20*'Data &amp; Parameter'!$E$28*O235</f>
        <v>0</v>
      </c>
      <c r="Q235" s="14">
        <f t="shared" si="27"/>
        <v>0</v>
      </c>
    </row>
    <row r="236" spans="1:17" ht="15.75" customHeight="1" x14ac:dyDescent="0.3">
      <c r="A236" s="17">
        <v>229</v>
      </c>
      <c r="B236" s="18">
        <v>44205</v>
      </c>
      <c r="C236" s="17" t="s">
        <v>652</v>
      </c>
      <c r="D236" s="17" t="s">
        <v>82</v>
      </c>
      <c r="E236" s="18">
        <v>44205</v>
      </c>
      <c r="F236" s="17" t="s">
        <v>653</v>
      </c>
      <c r="G236" s="17" t="s">
        <v>82</v>
      </c>
      <c r="H236" s="17" t="s">
        <v>455</v>
      </c>
      <c r="I236">
        <f t="shared" si="21"/>
        <v>0</v>
      </c>
      <c r="J236">
        <f t="shared" si="22"/>
        <v>0</v>
      </c>
      <c r="K236" s="14">
        <f t="shared" si="23"/>
        <v>0</v>
      </c>
      <c r="L236" s="14">
        <f>'Data &amp; Parameter'!$E$16*'Data &amp; Parameter'!$E$17*('Data &amp; Parameter'!$E$18+'Data &amp; Parameter'!$E$19)*'Data &amp; Parameter'!$E$20*'Data &amp; Parameter'!$E$28*K236</f>
        <v>0</v>
      </c>
      <c r="M236">
        <f t="shared" si="24"/>
        <v>0</v>
      </c>
      <c r="N236">
        <f t="shared" si="25"/>
        <v>0</v>
      </c>
      <c r="O236" s="14">
        <f t="shared" si="26"/>
        <v>0</v>
      </c>
      <c r="P236" s="14">
        <f>'Data &amp; Parameter'!$E$16*'Data &amp; Parameter'!$E$17*('Data &amp; Parameter'!$E$18+'Data &amp; Parameter'!$E$19)*'Data &amp; Parameter'!$E$20*'Data &amp; Parameter'!$E$28*O236</f>
        <v>0</v>
      </c>
      <c r="Q236" s="14">
        <f t="shared" si="27"/>
        <v>0</v>
      </c>
    </row>
    <row r="237" spans="1:17" ht="15.75" customHeight="1" x14ac:dyDescent="0.3">
      <c r="A237" s="17">
        <v>230</v>
      </c>
      <c r="B237" s="18">
        <v>44205</v>
      </c>
      <c r="C237" s="17" t="s">
        <v>654</v>
      </c>
      <c r="D237" s="17" t="s">
        <v>82</v>
      </c>
      <c r="E237" s="18">
        <v>44205</v>
      </c>
      <c r="F237" s="17" t="s">
        <v>655</v>
      </c>
      <c r="G237" s="17" t="s">
        <v>82</v>
      </c>
      <c r="H237" s="17" t="s">
        <v>656</v>
      </c>
      <c r="I237">
        <f t="shared" si="21"/>
        <v>0</v>
      </c>
      <c r="J237">
        <f t="shared" si="22"/>
        <v>0</v>
      </c>
      <c r="K237" s="14">
        <f t="shared" si="23"/>
        <v>0</v>
      </c>
      <c r="L237" s="14">
        <f>'Data &amp; Parameter'!$E$16*'Data &amp; Parameter'!$E$17*('Data &amp; Parameter'!$E$18+'Data &amp; Parameter'!$E$19)*'Data &amp; Parameter'!$E$20*'Data &amp; Parameter'!$E$28*K237</f>
        <v>0</v>
      </c>
      <c r="M237">
        <f t="shared" si="24"/>
        <v>0</v>
      </c>
      <c r="N237">
        <f t="shared" si="25"/>
        <v>0</v>
      </c>
      <c r="O237" s="14">
        <f t="shared" si="26"/>
        <v>0</v>
      </c>
      <c r="P237" s="14">
        <f>'Data &amp; Parameter'!$E$16*'Data &amp; Parameter'!$E$17*('Data &amp; Parameter'!$E$18+'Data &amp; Parameter'!$E$19)*'Data &amp; Parameter'!$E$20*'Data &amp; Parameter'!$E$28*O237</f>
        <v>0</v>
      </c>
      <c r="Q237" s="14">
        <f t="shared" si="27"/>
        <v>0</v>
      </c>
    </row>
    <row r="238" spans="1:17" ht="15.75" customHeight="1" x14ac:dyDescent="0.3">
      <c r="A238" s="17">
        <v>231</v>
      </c>
      <c r="B238" s="18">
        <v>44207</v>
      </c>
      <c r="C238" s="17" t="s">
        <v>657</v>
      </c>
      <c r="D238" s="17" t="s">
        <v>82</v>
      </c>
      <c r="E238" s="18">
        <v>44207</v>
      </c>
      <c r="F238" s="17" t="s">
        <v>658</v>
      </c>
      <c r="G238" s="17" t="s">
        <v>82</v>
      </c>
      <c r="H238" s="17" t="s">
        <v>443</v>
      </c>
      <c r="I238">
        <f t="shared" si="21"/>
        <v>0</v>
      </c>
      <c r="J238">
        <f t="shared" si="22"/>
        <v>0</v>
      </c>
      <c r="K238" s="14">
        <f t="shared" si="23"/>
        <v>0</v>
      </c>
      <c r="L238" s="14">
        <f>'Data &amp; Parameter'!$E$16*'Data &amp; Parameter'!$E$17*('Data &amp; Parameter'!$E$18+'Data &amp; Parameter'!$E$19)*'Data &amp; Parameter'!$E$20*'Data &amp; Parameter'!$E$28*K238</f>
        <v>0</v>
      </c>
      <c r="M238">
        <f t="shared" si="24"/>
        <v>0</v>
      </c>
      <c r="N238">
        <f t="shared" si="25"/>
        <v>0</v>
      </c>
      <c r="O238" s="14">
        <f t="shared" si="26"/>
        <v>0</v>
      </c>
      <c r="P238" s="14">
        <f>'Data &amp; Parameter'!$E$16*'Data &amp; Parameter'!$E$17*('Data &amp; Parameter'!$E$18+'Data &amp; Parameter'!$E$19)*'Data &amp; Parameter'!$E$20*'Data &amp; Parameter'!$E$28*O238</f>
        <v>0</v>
      </c>
      <c r="Q238" s="14">
        <f t="shared" si="27"/>
        <v>0</v>
      </c>
    </row>
    <row r="239" spans="1:17" ht="15.75" customHeight="1" x14ac:dyDescent="0.3">
      <c r="A239" s="17">
        <v>232</v>
      </c>
      <c r="B239" s="18">
        <v>44207</v>
      </c>
      <c r="C239" s="17" t="s">
        <v>659</v>
      </c>
      <c r="D239" s="17" t="s">
        <v>82</v>
      </c>
      <c r="E239" s="18">
        <v>44207</v>
      </c>
      <c r="F239" s="17" t="s">
        <v>660</v>
      </c>
      <c r="G239" s="17" t="s">
        <v>82</v>
      </c>
      <c r="H239" s="17" t="s">
        <v>443</v>
      </c>
      <c r="I239">
        <f t="shared" si="21"/>
        <v>0</v>
      </c>
      <c r="J239">
        <f t="shared" si="22"/>
        <v>0</v>
      </c>
      <c r="K239" s="14">
        <f t="shared" si="23"/>
        <v>0</v>
      </c>
      <c r="L239" s="14">
        <f>'Data &amp; Parameter'!$E$16*'Data &amp; Parameter'!$E$17*('Data &amp; Parameter'!$E$18+'Data &amp; Parameter'!$E$19)*'Data &amp; Parameter'!$E$20*'Data &amp; Parameter'!$E$28*K239</f>
        <v>0</v>
      </c>
      <c r="M239">
        <f t="shared" si="24"/>
        <v>0</v>
      </c>
      <c r="N239">
        <f t="shared" si="25"/>
        <v>0</v>
      </c>
      <c r="O239" s="14">
        <f t="shared" si="26"/>
        <v>0</v>
      </c>
      <c r="P239" s="14">
        <f>'Data &amp; Parameter'!$E$16*'Data &amp; Parameter'!$E$17*('Data &amp; Parameter'!$E$18+'Data &amp; Parameter'!$E$19)*'Data &amp; Parameter'!$E$20*'Data &amp; Parameter'!$E$28*O239</f>
        <v>0</v>
      </c>
      <c r="Q239" s="14">
        <f t="shared" si="27"/>
        <v>0</v>
      </c>
    </row>
    <row r="240" spans="1:17" ht="15.75" customHeight="1" x14ac:dyDescent="0.3">
      <c r="A240" s="17">
        <v>233</v>
      </c>
      <c r="B240" s="18">
        <v>44207</v>
      </c>
      <c r="C240" s="17" t="s">
        <v>661</v>
      </c>
      <c r="D240" s="17" t="s">
        <v>82</v>
      </c>
      <c r="E240" s="18">
        <v>44207</v>
      </c>
      <c r="F240" s="17" t="s">
        <v>662</v>
      </c>
      <c r="G240" s="17" t="s">
        <v>82</v>
      </c>
      <c r="H240" s="17" t="s">
        <v>443</v>
      </c>
      <c r="I240">
        <f t="shared" si="21"/>
        <v>0</v>
      </c>
      <c r="J240">
        <f t="shared" si="22"/>
        <v>0</v>
      </c>
      <c r="K240" s="14">
        <f t="shared" si="23"/>
        <v>0</v>
      </c>
      <c r="L240" s="14">
        <f>'Data &amp; Parameter'!$E$16*'Data &amp; Parameter'!$E$17*('Data &amp; Parameter'!$E$18+'Data &amp; Parameter'!$E$19)*'Data &amp; Parameter'!$E$20*'Data &amp; Parameter'!$E$28*K240</f>
        <v>0</v>
      </c>
      <c r="M240">
        <f t="shared" si="24"/>
        <v>0</v>
      </c>
      <c r="N240">
        <f t="shared" si="25"/>
        <v>0</v>
      </c>
      <c r="O240" s="14">
        <f t="shared" si="26"/>
        <v>0</v>
      </c>
      <c r="P240" s="14">
        <f>'Data &amp; Parameter'!$E$16*'Data &amp; Parameter'!$E$17*('Data &amp; Parameter'!$E$18+'Data &amp; Parameter'!$E$19)*'Data &amp; Parameter'!$E$20*'Data &amp; Parameter'!$E$28*O240</f>
        <v>0</v>
      </c>
      <c r="Q240" s="14">
        <f t="shared" si="27"/>
        <v>0</v>
      </c>
    </row>
    <row r="241" spans="1:17" ht="15.75" customHeight="1" x14ac:dyDescent="0.3">
      <c r="A241" s="17">
        <v>234</v>
      </c>
      <c r="B241" s="18">
        <v>44207</v>
      </c>
      <c r="C241" s="17" t="s">
        <v>663</v>
      </c>
      <c r="D241" s="17" t="s">
        <v>82</v>
      </c>
      <c r="E241" s="18">
        <v>44207</v>
      </c>
      <c r="F241" s="17" t="s">
        <v>664</v>
      </c>
      <c r="G241" s="17" t="s">
        <v>82</v>
      </c>
      <c r="H241" s="17" t="s">
        <v>443</v>
      </c>
      <c r="I241">
        <f t="shared" si="21"/>
        <v>0</v>
      </c>
      <c r="J241">
        <f t="shared" si="22"/>
        <v>0</v>
      </c>
      <c r="K241" s="14">
        <f t="shared" si="23"/>
        <v>0</v>
      </c>
      <c r="L241" s="14">
        <f>'Data &amp; Parameter'!$E$16*'Data &amp; Parameter'!$E$17*('Data &amp; Parameter'!$E$18+'Data &amp; Parameter'!$E$19)*'Data &amp; Parameter'!$E$20*'Data &amp; Parameter'!$E$28*K241</f>
        <v>0</v>
      </c>
      <c r="M241">
        <f t="shared" si="24"/>
        <v>0</v>
      </c>
      <c r="N241">
        <f t="shared" si="25"/>
        <v>0</v>
      </c>
      <c r="O241" s="14">
        <f t="shared" si="26"/>
        <v>0</v>
      </c>
      <c r="P241" s="14">
        <f>'Data &amp; Parameter'!$E$16*'Data &amp; Parameter'!$E$17*('Data &amp; Parameter'!$E$18+'Data &amp; Parameter'!$E$19)*'Data &amp; Parameter'!$E$20*'Data &amp; Parameter'!$E$28*O241</f>
        <v>0</v>
      </c>
      <c r="Q241" s="14">
        <f t="shared" si="27"/>
        <v>0</v>
      </c>
    </row>
    <row r="242" spans="1:17" ht="15.75" customHeight="1" x14ac:dyDescent="0.3">
      <c r="A242" s="17">
        <v>235</v>
      </c>
      <c r="B242" s="18">
        <v>44208</v>
      </c>
      <c r="C242" s="17" t="s">
        <v>665</v>
      </c>
      <c r="D242" s="17" t="s">
        <v>82</v>
      </c>
      <c r="E242" s="18">
        <v>44208</v>
      </c>
      <c r="F242" s="17" t="s">
        <v>666</v>
      </c>
      <c r="G242" s="17" t="s">
        <v>82</v>
      </c>
      <c r="H242" s="17" t="s">
        <v>667</v>
      </c>
      <c r="I242">
        <f t="shared" si="21"/>
        <v>0</v>
      </c>
      <c r="J242">
        <f t="shared" si="22"/>
        <v>0</v>
      </c>
      <c r="K242" s="14">
        <f t="shared" si="23"/>
        <v>0</v>
      </c>
      <c r="L242" s="14">
        <f>'Data &amp; Parameter'!$E$16*'Data &amp; Parameter'!$E$17*('Data &amp; Parameter'!$E$18+'Data &amp; Parameter'!$E$19)*'Data &amp; Parameter'!$E$20*'Data &amp; Parameter'!$E$28*K242</f>
        <v>0</v>
      </c>
      <c r="M242">
        <f t="shared" si="24"/>
        <v>0</v>
      </c>
      <c r="N242">
        <f t="shared" si="25"/>
        <v>0</v>
      </c>
      <c r="O242" s="14">
        <f t="shared" si="26"/>
        <v>0</v>
      </c>
      <c r="P242" s="14">
        <f>'Data &amp; Parameter'!$E$16*'Data &amp; Parameter'!$E$17*('Data &amp; Parameter'!$E$18+'Data &amp; Parameter'!$E$19)*'Data &amp; Parameter'!$E$20*'Data &amp; Parameter'!$E$28*O242</f>
        <v>0</v>
      </c>
      <c r="Q242" s="14">
        <f t="shared" si="27"/>
        <v>0</v>
      </c>
    </row>
    <row r="243" spans="1:17" ht="15.75" customHeight="1" x14ac:dyDescent="0.3">
      <c r="A243" s="17">
        <v>236</v>
      </c>
      <c r="B243" s="18">
        <v>44208</v>
      </c>
      <c r="C243" s="17" t="s">
        <v>668</v>
      </c>
      <c r="D243" s="17" t="s">
        <v>82</v>
      </c>
      <c r="E243" s="18">
        <v>44208</v>
      </c>
      <c r="F243" s="17" t="s">
        <v>669</v>
      </c>
      <c r="G243" s="17" t="s">
        <v>82</v>
      </c>
      <c r="H243" s="17" t="s">
        <v>201</v>
      </c>
      <c r="I243">
        <f t="shared" si="21"/>
        <v>0</v>
      </c>
      <c r="J243">
        <f t="shared" si="22"/>
        <v>0</v>
      </c>
      <c r="K243" s="14">
        <f t="shared" si="23"/>
        <v>0</v>
      </c>
      <c r="L243" s="14">
        <f>'Data &amp; Parameter'!$E$16*'Data &amp; Parameter'!$E$17*('Data &amp; Parameter'!$E$18+'Data &amp; Parameter'!$E$19)*'Data &amp; Parameter'!$E$20*'Data &amp; Parameter'!$E$28*K243</f>
        <v>0</v>
      </c>
      <c r="M243">
        <f t="shared" si="24"/>
        <v>0</v>
      </c>
      <c r="N243">
        <f t="shared" si="25"/>
        <v>0</v>
      </c>
      <c r="O243" s="14">
        <f t="shared" si="26"/>
        <v>0</v>
      </c>
      <c r="P243" s="14">
        <f>'Data &amp; Parameter'!$E$16*'Data &amp; Parameter'!$E$17*('Data &amp; Parameter'!$E$18+'Data &amp; Parameter'!$E$19)*'Data &amp; Parameter'!$E$20*'Data &amp; Parameter'!$E$28*O243</f>
        <v>0</v>
      </c>
      <c r="Q243" s="14">
        <f t="shared" si="27"/>
        <v>0</v>
      </c>
    </row>
    <row r="244" spans="1:17" ht="15.75" customHeight="1" x14ac:dyDescent="0.3">
      <c r="A244" s="17">
        <v>237</v>
      </c>
      <c r="B244" s="18">
        <v>44208</v>
      </c>
      <c r="C244" s="17" t="s">
        <v>670</v>
      </c>
      <c r="D244" s="17" t="s">
        <v>82</v>
      </c>
      <c r="E244" s="18">
        <v>44208</v>
      </c>
      <c r="F244" s="17" t="s">
        <v>671</v>
      </c>
      <c r="G244" s="17" t="s">
        <v>82</v>
      </c>
      <c r="H244" s="17" t="s">
        <v>181</v>
      </c>
      <c r="I244">
        <f t="shared" si="21"/>
        <v>0</v>
      </c>
      <c r="J244">
        <f t="shared" si="22"/>
        <v>0</v>
      </c>
      <c r="K244" s="14">
        <f t="shared" si="23"/>
        <v>0</v>
      </c>
      <c r="L244" s="14">
        <f>'Data &amp; Parameter'!$E$16*'Data &amp; Parameter'!$E$17*('Data &amp; Parameter'!$E$18+'Data &amp; Parameter'!$E$19)*'Data &amp; Parameter'!$E$20*'Data &amp; Parameter'!$E$28*K244</f>
        <v>0</v>
      </c>
      <c r="M244">
        <f t="shared" si="24"/>
        <v>0</v>
      </c>
      <c r="N244">
        <f t="shared" si="25"/>
        <v>0</v>
      </c>
      <c r="O244" s="14">
        <f t="shared" si="26"/>
        <v>0</v>
      </c>
      <c r="P244" s="14">
        <f>'Data &amp; Parameter'!$E$16*'Data &amp; Parameter'!$E$17*('Data &amp; Parameter'!$E$18+'Data &amp; Parameter'!$E$19)*'Data &amp; Parameter'!$E$20*'Data &amp; Parameter'!$E$28*O244</f>
        <v>0</v>
      </c>
      <c r="Q244" s="14">
        <f t="shared" si="27"/>
        <v>0</v>
      </c>
    </row>
    <row r="245" spans="1:17" ht="15.75" customHeight="1" x14ac:dyDescent="0.3">
      <c r="A245" s="17">
        <v>238</v>
      </c>
      <c r="B245" s="18">
        <v>44208</v>
      </c>
      <c r="C245" s="17" t="s">
        <v>672</v>
      </c>
      <c r="D245" s="17" t="s">
        <v>82</v>
      </c>
      <c r="E245" s="18">
        <v>44208</v>
      </c>
      <c r="F245" s="17" t="s">
        <v>673</v>
      </c>
      <c r="G245" s="17" t="s">
        <v>82</v>
      </c>
      <c r="H245" s="17" t="s">
        <v>674</v>
      </c>
      <c r="I245">
        <f t="shared" si="21"/>
        <v>0</v>
      </c>
      <c r="J245">
        <f t="shared" si="22"/>
        <v>0</v>
      </c>
      <c r="K245" s="14">
        <f t="shared" si="23"/>
        <v>0</v>
      </c>
      <c r="L245" s="14">
        <f>'Data &amp; Parameter'!$E$16*'Data &amp; Parameter'!$E$17*('Data &amp; Parameter'!$E$18+'Data &amp; Parameter'!$E$19)*'Data &amp; Parameter'!$E$20*'Data &amp; Parameter'!$E$28*K245</f>
        <v>0</v>
      </c>
      <c r="M245">
        <f t="shared" si="24"/>
        <v>0</v>
      </c>
      <c r="N245">
        <f t="shared" si="25"/>
        <v>0</v>
      </c>
      <c r="O245" s="14">
        <f t="shared" si="26"/>
        <v>0</v>
      </c>
      <c r="P245" s="14">
        <f>'Data &amp; Parameter'!$E$16*'Data &amp; Parameter'!$E$17*('Data &amp; Parameter'!$E$18+'Data &amp; Parameter'!$E$19)*'Data &amp; Parameter'!$E$20*'Data &amp; Parameter'!$E$28*O245</f>
        <v>0</v>
      </c>
      <c r="Q245" s="14">
        <f t="shared" si="27"/>
        <v>0</v>
      </c>
    </row>
    <row r="246" spans="1:17" ht="15.75" customHeight="1" x14ac:dyDescent="0.3">
      <c r="A246" s="17">
        <v>239</v>
      </c>
      <c r="B246" s="18">
        <v>44208</v>
      </c>
      <c r="C246" s="17" t="s">
        <v>675</v>
      </c>
      <c r="D246" s="17" t="s">
        <v>82</v>
      </c>
      <c r="E246" s="18">
        <v>44208</v>
      </c>
      <c r="F246" s="17" t="s">
        <v>676</v>
      </c>
      <c r="G246" s="17" t="s">
        <v>82</v>
      </c>
      <c r="H246" s="17" t="s">
        <v>677</v>
      </c>
      <c r="I246">
        <f t="shared" si="21"/>
        <v>0</v>
      </c>
      <c r="J246">
        <f t="shared" si="22"/>
        <v>0</v>
      </c>
      <c r="K246" s="14">
        <f t="shared" si="23"/>
        <v>0</v>
      </c>
      <c r="L246" s="14">
        <f>'Data &amp; Parameter'!$E$16*'Data &amp; Parameter'!$E$17*('Data &amp; Parameter'!$E$18+'Data &amp; Parameter'!$E$19)*'Data &amp; Parameter'!$E$20*'Data &amp; Parameter'!$E$28*K246</f>
        <v>0</v>
      </c>
      <c r="M246">
        <f t="shared" si="24"/>
        <v>0</v>
      </c>
      <c r="N246">
        <f t="shared" si="25"/>
        <v>0</v>
      </c>
      <c r="O246" s="14">
        <f t="shared" si="26"/>
        <v>0</v>
      </c>
      <c r="P246" s="14">
        <f>'Data &amp; Parameter'!$E$16*'Data &amp; Parameter'!$E$17*('Data &amp; Parameter'!$E$18+'Data &amp; Parameter'!$E$19)*'Data &amp; Parameter'!$E$20*'Data &amp; Parameter'!$E$28*O246</f>
        <v>0</v>
      </c>
      <c r="Q246" s="14">
        <f t="shared" si="27"/>
        <v>0</v>
      </c>
    </row>
    <row r="247" spans="1:17" ht="15.75" customHeight="1" x14ac:dyDescent="0.3">
      <c r="A247" s="17">
        <v>240</v>
      </c>
      <c r="B247" s="18">
        <v>44209</v>
      </c>
      <c r="C247" s="17" t="s">
        <v>678</v>
      </c>
      <c r="D247" s="17" t="s">
        <v>82</v>
      </c>
      <c r="E247" s="18">
        <v>44209</v>
      </c>
      <c r="F247" s="17" t="s">
        <v>679</v>
      </c>
      <c r="G247" s="17" t="s">
        <v>82</v>
      </c>
      <c r="H247" s="17" t="s">
        <v>249</v>
      </c>
      <c r="I247">
        <f t="shared" si="21"/>
        <v>0</v>
      </c>
      <c r="J247">
        <f t="shared" si="22"/>
        <v>0</v>
      </c>
      <c r="K247" s="14">
        <f t="shared" si="23"/>
        <v>0</v>
      </c>
      <c r="L247" s="14">
        <f>'Data &amp; Parameter'!$E$16*'Data &amp; Parameter'!$E$17*('Data &amp; Parameter'!$E$18+'Data &amp; Parameter'!$E$19)*'Data &amp; Parameter'!$E$20*'Data &amp; Parameter'!$E$28*K247</f>
        <v>0</v>
      </c>
      <c r="M247">
        <f t="shared" si="24"/>
        <v>0</v>
      </c>
      <c r="N247">
        <f t="shared" si="25"/>
        <v>0</v>
      </c>
      <c r="O247" s="14">
        <f t="shared" si="26"/>
        <v>0</v>
      </c>
      <c r="P247" s="14">
        <f>'Data &amp; Parameter'!$E$16*'Data &amp; Parameter'!$E$17*('Data &amp; Parameter'!$E$18+'Data &amp; Parameter'!$E$19)*'Data &amp; Parameter'!$E$20*'Data &amp; Parameter'!$E$28*O247</f>
        <v>0</v>
      </c>
      <c r="Q247" s="14">
        <f t="shared" si="27"/>
        <v>0</v>
      </c>
    </row>
    <row r="248" spans="1:17" ht="15.75" customHeight="1" x14ac:dyDescent="0.3">
      <c r="A248" s="17">
        <v>241</v>
      </c>
      <c r="B248" s="18">
        <v>44209</v>
      </c>
      <c r="C248" s="17" t="s">
        <v>680</v>
      </c>
      <c r="D248" s="17" t="s">
        <v>82</v>
      </c>
      <c r="E248" s="18">
        <v>44209</v>
      </c>
      <c r="F248" s="17" t="s">
        <v>681</v>
      </c>
      <c r="G248" s="17" t="s">
        <v>82</v>
      </c>
      <c r="H248" s="17" t="s">
        <v>682</v>
      </c>
      <c r="I248">
        <f t="shared" si="21"/>
        <v>0</v>
      </c>
      <c r="J248">
        <f t="shared" si="22"/>
        <v>0</v>
      </c>
      <c r="K248" s="14">
        <f t="shared" si="23"/>
        <v>0</v>
      </c>
      <c r="L248" s="14">
        <f>'Data &amp; Parameter'!$E$16*'Data &amp; Parameter'!$E$17*('Data &amp; Parameter'!$E$18+'Data &amp; Parameter'!$E$19)*'Data &amp; Parameter'!$E$20*'Data &amp; Parameter'!$E$28*K248</f>
        <v>0</v>
      </c>
      <c r="M248">
        <f t="shared" si="24"/>
        <v>0</v>
      </c>
      <c r="N248">
        <f t="shared" si="25"/>
        <v>0</v>
      </c>
      <c r="O248" s="14">
        <f t="shared" si="26"/>
        <v>0</v>
      </c>
      <c r="P248" s="14">
        <f>'Data &amp; Parameter'!$E$16*'Data &amp; Parameter'!$E$17*('Data &amp; Parameter'!$E$18+'Data &amp; Parameter'!$E$19)*'Data &amp; Parameter'!$E$20*'Data &amp; Parameter'!$E$28*O248</f>
        <v>0</v>
      </c>
      <c r="Q248" s="14">
        <f t="shared" si="27"/>
        <v>0</v>
      </c>
    </row>
    <row r="249" spans="1:17" ht="15.75" customHeight="1" x14ac:dyDescent="0.3">
      <c r="A249" s="17">
        <v>242</v>
      </c>
      <c r="B249" s="18">
        <v>44209</v>
      </c>
      <c r="C249" s="17" t="s">
        <v>683</v>
      </c>
      <c r="D249" s="17" t="s">
        <v>82</v>
      </c>
      <c r="E249" s="18">
        <v>44209</v>
      </c>
      <c r="F249" s="17" t="s">
        <v>684</v>
      </c>
      <c r="G249" s="17" t="s">
        <v>82</v>
      </c>
      <c r="H249" s="17" t="s">
        <v>682</v>
      </c>
      <c r="I249">
        <f t="shared" si="21"/>
        <v>0</v>
      </c>
      <c r="J249">
        <f t="shared" si="22"/>
        <v>0</v>
      </c>
      <c r="K249" s="14">
        <f t="shared" si="23"/>
        <v>0</v>
      </c>
      <c r="L249" s="14">
        <f>'Data &amp; Parameter'!$E$16*'Data &amp; Parameter'!$E$17*('Data &amp; Parameter'!$E$18+'Data &amp; Parameter'!$E$19)*'Data &amp; Parameter'!$E$20*'Data &amp; Parameter'!$E$28*K249</f>
        <v>0</v>
      </c>
      <c r="M249">
        <f t="shared" si="24"/>
        <v>0</v>
      </c>
      <c r="N249">
        <f t="shared" si="25"/>
        <v>0</v>
      </c>
      <c r="O249" s="14">
        <f t="shared" si="26"/>
        <v>0</v>
      </c>
      <c r="P249" s="14">
        <f>'Data &amp; Parameter'!$E$16*'Data &amp; Parameter'!$E$17*('Data &amp; Parameter'!$E$18+'Data &amp; Parameter'!$E$19)*'Data &amp; Parameter'!$E$20*'Data &amp; Parameter'!$E$28*O249</f>
        <v>0</v>
      </c>
      <c r="Q249" s="14">
        <f t="shared" si="27"/>
        <v>0</v>
      </c>
    </row>
    <row r="250" spans="1:17" ht="15.75" customHeight="1" x14ac:dyDescent="0.3">
      <c r="A250" s="17">
        <v>243</v>
      </c>
      <c r="B250" s="18">
        <v>44209</v>
      </c>
      <c r="C250" s="17" t="s">
        <v>685</v>
      </c>
      <c r="D250" s="17" t="s">
        <v>82</v>
      </c>
      <c r="E250" s="18">
        <v>44209</v>
      </c>
      <c r="F250" s="17" t="s">
        <v>686</v>
      </c>
      <c r="G250" s="17" t="s">
        <v>82</v>
      </c>
      <c r="H250" s="17" t="s">
        <v>682</v>
      </c>
      <c r="I250">
        <f t="shared" si="21"/>
        <v>0</v>
      </c>
      <c r="J250">
        <f t="shared" si="22"/>
        <v>0</v>
      </c>
      <c r="K250" s="14">
        <f t="shared" si="23"/>
        <v>0</v>
      </c>
      <c r="L250" s="14">
        <f>'Data &amp; Parameter'!$E$16*'Data &amp; Parameter'!$E$17*('Data &amp; Parameter'!$E$18+'Data &amp; Parameter'!$E$19)*'Data &amp; Parameter'!$E$20*'Data &amp; Parameter'!$E$28*K250</f>
        <v>0</v>
      </c>
      <c r="M250">
        <f t="shared" si="24"/>
        <v>0</v>
      </c>
      <c r="N250">
        <f t="shared" si="25"/>
        <v>0</v>
      </c>
      <c r="O250" s="14">
        <f t="shared" si="26"/>
        <v>0</v>
      </c>
      <c r="P250" s="14">
        <f>'Data &amp; Parameter'!$E$16*'Data &amp; Parameter'!$E$17*('Data &amp; Parameter'!$E$18+'Data &amp; Parameter'!$E$19)*'Data &amp; Parameter'!$E$20*'Data &amp; Parameter'!$E$28*O250</f>
        <v>0</v>
      </c>
      <c r="Q250" s="14">
        <f t="shared" si="27"/>
        <v>0</v>
      </c>
    </row>
    <row r="251" spans="1:17" ht="15.75" customHeight="1" x14ac:dyDescent="0.3">
      <c r="A251" s="17">
        <v>244</v>
      </c>
      <c r="B251" s="18">
        <v>44209</v>
      </c>
      <c r="C251" s="17" t="s">
        <v>687</v>
      </c>
      <c r="D251" s="17" t="s">
        <v>82</v>
      </c>
      <c r="E251" s="18">
        <v>44209</v>
      </c>
      <c r="F251" s="17" t="s">
        <v>688</v>
      </c>
      <c r="G251" s="17" t="s">
        <v>82</v>
      </c>
      <c r="H251" s="17" t="s">
        <v>682</v>
      </c>
      <c r="I251">
        <f t="shared" si="21"/>
        <v>0</v>
      </c>
      <c r="J251">
        <f t="shared" si="22"/>
        <v>0</v>
      </c>
      <c r="K251" s="14">
        <f t="shared" si="23"/>
        <v>0</v>
      </c>
      <c r="L251" s="14">
        <f>'Data &amp; Parameter'!$E$16*'Data &amp; Parameter'!$E$17*('Data &amp; Parameter'!$E$18+'Data &amp; Parameter'!$E$19)*'Data &amp; Parameter'!$E$20*'Data &amp; Parameter'!$E$28*K251</f>
        <v>0</v>
      </c>
      <c r="M251">
        <f t="shared" si="24"/>
        <v>0</v>
      </c>
      <c r="N251">
        <f t="shared" si="25"/>
        <v>0</v>
      </c>
      <c r="O251" s="14">
        <f t="shared" si="26"/>
        <v>0</v>
      </c>
      <c r="P251" s="14">
        <f>'Data &amp; Parameter'!$E$16*'Data &amp; Parameter'!$E$17*('Data &amp; Parameter'!$E$18+'Data &amp; Parameter'!$E$19)*'Data &amp; Parameter'!$E$20*'Data &amp; Parameter'!$E$28*O251</f>
        <v>0</v>
      </c>
      <c r="Q251" s="14">
        <f t="shared" si="27"/>
        <v>0</v>
      </c>
    </row>
    <row r="252" spans="1:17" ht="15.75" customHeight="1" x14ac:dyDescent="0.3">
      <c r="A252" s="17">
        <v>245</v>
      </c>
      <c r="B252" s="18">
        <v>44209</v>
      </c>
      <c r="C252" s="17" t="s">
        <v>689</v>
      </c>
      <c r="D252" s="17" t="s">
        <v>82</v>
      </c>
      <c r="E252" s="18">
        <v>44209</v>
      </c>
      <c r="F252" s="17" t="s">
        <v>690</v>
      </c>
      <c r="G252" s="17" t="s">
        <v>82</v>
      </c>
      <c r="H252" s="17" t="s">
        <v>682</v>
      </c>
      <c r="I252">
        <f t="shared" si="21"/>
        <v>0</v>
      </c>
      <c r="J252">
        <f t="shared" si="22"/>
        <v>0</v>
      </c>
      <c r="K252" s="14">
        <f t="shared" si="23"/>
        <v>0</v>
      </c>
      <c r="L252" s="14">
        <f>'Data &amp; Parameter'!$E$16*'Data &amp; Parameter'!$E$17*('Data &amp; Parameter'!$E$18+'Data &amp; Parameter'!$E$19)*'Data &amp; Parameter'!$E$20*'Data &amp; Parameter'!$E$28*K252</f>
        <v>0</v>
      </c>
      <c r="M252">
        <f t="shared" si="24"/>
        <v>0</v>
      </c>
      <c r="N252">
        <f t="shared" si="25"/>
        <v>0</v>
      </c>
      <c r="O252" s="14">
        <f t="shared" si="26"/>
        <v>0</v>
      </c>
      <c r="P252" s="14">
        <f>'Data &amp; Parameter'!$E$16*'Data &amp; Parameter'!$E$17*('Data &amp; Parameter'!$E$18+'Data &amp; Parameter'!$E$19)*'Data &amp; Parameter'!$E$20*'Data &amp; Parameter'!$E$28*O252</f>
        <v>0</v>
      </c>
      <c r="Q252" s="14">
        <f t="shared" si="27"/>
        <v>0</v>
      </c>
    </row>
    <row r="253" spans="1:17" ht="15.75" customHeight="1" x14ac:dyDescent="0.3">
      <c r="A253" s="17">
        <v>246</v>
      </c>
      <c r="B253" s="18">
        <v>44209</v>
      </c>
      <c r="C253" s="17" t="s">
        <v>691</v>
      </c>
      <c r="D253" s="17" t="s">
        <v>82</v>
      </c>
      <c r="E253" s="18">
        <v>44209</v>
      </c>
      <c r="F253" s="17" t="s">
        <v>692</v>
      </c>
      <c r="G253" s="17" t="s">
        <v>82</v>
      </c>
      <c r="H253" s="17" t="s">
        <v>682</v>
      </c>
      <c r="I253">
        <f t="shared" si="21"/>
        <v>0</v>
      </c>
      <c r="J253">
        <f t="shared" si="22"/>
        <v>0</v>
      </c>
      <c r="K253" s="14">
        <f t="shared" si="23"/>
        <v>0</v>
      </c>
      <c r="L253" s="14">
        <f>'Data &amp; Parameter'!$E$16*'Data &amp; Parameter'!$E$17*('Data &amp; Parameter'!$E$18+'Data &amp; Parameter'!$E$19)*'Data &amp; Parameter'!$E$20*'Data &amp; Parameter'!$E$28*K253</f>
        <v>0</v>
      </c>
      <c r="M253">
        <f t="shared" si="24"/>
        <v>0</v>
      </c>
      <c r="N253">
        <f t="shared" si="25"/>
        <v>0</v>
      </c>
      <c r="O253" s="14">
        <f t="shared" si="26"/>
        <v>0</v>
      </c>
      <c r="P253" s="14">
        <f>'Data &amp; Parameter'!$E$16*'Data &amp; Parameter'!$E$17*('Data &amp; Parameter'!$E$18+'Data &amp; Parameter'!$E$19)*'Data &amp; Parameter'!$E$20*'Data &amp; Parameter'!$E$28*O253</f>
        <v>0</v>
      </c>
      <c r="Q253" s="14">
        <f t="shared" si="27"/>
        <v>0</v>
      </c>
    </row>
    <row r="254" spans="1:17" ht="15.75" customHeight="1" x14ac:dyDescent="0.3">
      <c r="A254" s="17">
        <v>247</v>
      </c>
      <c r="B254" s="18">
        <v>44209</v>
      </c>
      <c r="C254" s="17" t="s">
        <v>693</v>
      </c>
      <c r="D254" s="17" t="s">
        <v>82</v>
      </c>
      <c r="E254" s="18">
        <v>44209</v>
      </c>
      <c r="F254" s="17" t="s">
        <v>694</v>
      </c>
      <c r="G254" s="17" t="s">
        <v>82</v>
      </c>
      <c r="H254" s="17" t="s">
        <v>696</v>
      </c>
      <c r="I254">
        <f t="shared" si="21"/>
        <v>0</v>
      </c>
      <c r="J254">
        <f t="shared" si="22"/>
        <v>0</v>
      </c>
      <c r="K254" s="14">
        <f t="shared" si="23"/>
        <v>0</v>
      </c>
      <c r="L254" s="14">
        <f>'Data &amp; Parameter'!$E$16*'Data &amp; Parameter'!$E$17*('Data &amp; Parameter'!$E$18+'Data &amp; Parameter'!$E$19)*'Data &amp; Parameter'!$E$20*'Data &amp; Parameter'!$E$28*K254</f>
        <v>0</v>
      </c>
      <c r="M254">
        <f t="shared" si="24"/>
        <v>0</v>
      </c>
      <c r="N254">
        <f t="shared" si="25"/>
        <v>0</v>
      </c>
      <c r="O254" s="14">
        <f t="shared" si="26"/>
        <v>0</v>
      </c>
      <c r="P254" s="14">
        <f>'Data &amp; Parameter'!$E$16*'Data &amp; Parameter'!$E$17*('Data &amp; Parameter'!$E$18+'Data &amp; Parameter'!$E$19)*'Data &amp; Parameter'!$E$20*'Data &amp; Parameter'!$E$28*O254</f>
        <v>0</v>
      </c>
      <c r="Q254" s="14">
        <f t="shared" si="27"/>
        <v>0</v>
      </c>
    </row>
    <row r="255" spans="1:17" ht="15.75" customHeight="1" x14ac:dyDescent="0.3">
      <c r="A255" s="17">
        <v>248</v>
      </c>
      <c r="B255" s="18">
        <v>44209</v>
      </c>
      <c r="C255" s="17" t="s">
        <v>697</v>
      </c>
      <c r="D255" s="17" t="s">
        <v>82</v>
      </c>
      <c r="E255" s="18">
        <v>44209</v>
      </c>
      <c r="F255" s="17" t="s">
        <v>698</v>
      </c>
      <c r="G255" s="17" t="s">
        <v>82</v>
      </c>
      <c r="H255" s="17" t="s">
        <v>699</v>
      </c>
      <c r="I255">
        <f t="shared" si="21"/>
        <v>0</v>
      </c>
      <c r="J255">
        <f t="shared" si="22"/>
        <v>0</v>
      </c>
      <c r="K255" s="14">
        <f t="shared" si="23"/>
        <v>0</v>
      </c>
      <c r="L255" s="14">
        <f>'Data &amp; Parameter'!$E$16*'Data &amp; Parameter'!$E$17*('Data &amp; Parameter'!$E$18+'Data &amp; Parameter'!$E$19)*'Data &amp; Parameter'!$E$20*'Data &amp; Parameter'!$E$28*K255</f>
        <v>0</v>
      </c>
      <c r="M255">
        <f t="shared" si="24"/>
        <v>0</v>
      </c>
      <c r="N255">
        <f t="shared" si="25"/>
        <v>0</v>
      </c>
      <c r="O255" s="14">
        <f t="shared" si="26"/>
        <v>0</v>
      </c>
      <c r="P255" s="14">
        <f>'Data &amp; Parameter'!$E$16*'Data &amp; Parameter'!$E$17*('Data &amp; Parameter'!$E$18+'Data &amp; Parameter'!$E$19)*'Data &amp; Parameter'!$E$20*'Data &amp; Parameter'!$E$28*O255</f>
        <v>0</v>
      </c>
      <c r="Q255" s="14">
        <f t="shared" si="27"/>
        <v>0</v>
      </c>
    </row>
    <row r="256" spans="1:17" ht="15.75" customHeight="1" x14ac:dyDescent="0.3">
      <c r="A256" s="17">
        <v>249</v>
      </c>
      <c r="B256" s="18">
        <v>44209</v>
      </c>
      <c r="C256" s="17" t="s">
        <v>700</v>
      </c>
      <c r="D256" s="17" t="s">
        <v>82</v>
      </c>
      <c r="E256" s="18">
        <v>44209</v>
      </c>
      <c r="F256" s="17" t="s">
        <v>701</v>
      </c>
      <c r="G256" s="17" t="s">
        <v>82</v>
      </c>
      <c r="H256" s="17" t="s">
        <v>696</v>
      </c>
      <c r="I256">
        <f t="shared" si="21"/>
        <v>0</v>
      </c>
      <c r="J256">
        <f t="shared" si="22"/>
        <v>0</v>
      </c>
      <c r="K256" s="14">
        <f t="shared" si="23"/>
        <v>0</v>
      </c>
      <c r="L256" s="14">
        <f>'Data &amp; Parameter'!$E$16*'Data &amp; Parameter'!$E$17*('Data &amp; Parameter'!$E$18+'Data &amp; Parameter'!$E$19)*'Data &amp; Parameter'!$E$20*'Data &amp; Parameter'!$E$28*K256</f>
        <v>0</v>
      </c>
      <c r="M256">
        <f t="shared" si="24"/>
        <v>0</v>
      </c>
      <c r="N256">
        <f t="shared" si="25"/>
        <v>0</v>
      </c>
      <c r="O256" s="14">
        <f t="shared" si="26"/>
        <v>0</v>
      </c>
      <c r="P256" s="14">
        <f>'Data &amp; Parameter'!$E$16*'Data &amp; Parameter'!$E$17*('Data &amp; Parameter'!$E$18+'Data &amp; Parameter'!$E$19)*'Data &amp; Parameter'!$E$20*'Data &amp; Parameter'!$E$28*O256</f>
        <v>0</v>
      </c>
      <c r="Q256" s="14">
        <f t="shared" si="27"/>
        <v>0</v>
      </c>
    </row>
    <row r="257" spans="1:17" ht="15.75" customHeight="1" x14ac:dyDescent="0.3">
      <c r="A257" s="17">
        <v>250</v>
      </c>
      <c r="B257" s="18">
        <v>44210</v>
      </c>
      <c r="C257" s="17" t="s">
        <v>702</v>
      </c>
      <c r="D257" s="17" t="s">
        <v>82</v>
      </c>
      <c r="E257" s="18">
        <v>44210</v>
      </c>
      <c r="F257" s="17" t="s">
        <v>703</v>
      </c>
      <c r="G257" s="17" t="s">
        <v>82</v>
      </c>
      <c r="H257" s="17" t="s">
        <v>139</v>
      </c>
      <c r="I257">
        <f t="shared" si="21"/>
        <v>0</v>
      </c>
      <c r="J257">
        <f t="shared" si="22"/>
        <v>0</v>
      </c>
      <c r="K257" s="14">
        <f t="shared" si="23"/>
        <v>0</v>
      </c>
      <c r="L257" s="14">
        <f>'Data &amp; Parameter'!$E$16*'Data &amp; Parameter'!$E$17*('Data &amp; Parameter'!$E$18+'Data &amp; Parameter'!$E$19)*'Data &amp; Parameter'!$E$20*'Data &amp; Parameter'!$E$28*K257</f>
        <v>0</v>
      </c>
      <c r="M257">
        <f t="shared" si="24"/>
        <v>0</v>
      </c>
      <c r="N257">
        <f t="shared" si="25"/>
        <v>0</v>
      </c>
      <c r="O257" s="14">
        <f t="shared" si="26"/>
        <v>0</v>
      </c>
      <c r="P257" s="14">
        <f>'Data &amp; Parameter'!$E$16*'Data &amp; Parameter'!$E$17*('Data &amp; Parameter'!$E$18+'Data &amp; Parameter'!$E$19)*'Data &amp; Parameter'!$E$20*'Data &amp; Parameter'!$E$28*O257</f>
        <v>0</v>
      </c>
      <c r="Q257" s="14">
        <f t="shared" si="27"/>
        <v>0</v>
      </c>
    </row>
    <row r="258" spans="1:17" ht="15.75" customHeight="1" x14ac:dyDescent="0.3">
      <c r="A258" s="17">
        <v>251</v>
      </c>
      <c r="B258" s="18">
        <v>44210</v>
      </c>
      <c r="C258" s="17" t="s">
        <v>704</v>
      </c>
      <c r="D258" s="17" t="s">
        <v>82</v>
      </c>
      <c r="E258" s="18">
        <v>44210</v>
      </c>
      <c r="F258" s="17" t="s">
        <v>705</v>
      </c>
      <c r="G258" s="17" t="s">
        <v>82</v>
      </c>
      <c r="H258" s="17" t="s">
        <v>139</v>
      </c>
      <c r="I258">
        <f t="shared" si="21"/>
        <v>0</v>
      </c>
      <c r="J258">
        <f t="shared" si="22"/>
        <v>0</v>
      </c>
      <c r="K258" s="14">
        <f t="shared" si="23"/>
        <v>0</v>
      </c>
      <c r="L258" s="14">
        <f>'Data &amp; Parameter'!$E$16*'Data &amp; Parameter'!$E$17*('Data &amp; Parameter'!$E$18+'Data &amp; Parameter'!$E$19)*'Data &amp; Parameter'!$E$20*'Data &amp; Parameter'!$E$28*K258</f>
        <v>0</v>
      </c>
      <c r="M258">
        <f t="shared" si="24"/>
        <v>0</v>
      </c>
      <c r="N258">
        <f t="shared" si="25"/>
        <v>0</v>
      </c>
      <c r="O258" s="14">
        <f t="shared" si="26"/>
        <v>0</v>
      </c>
      <c r="P258" s="14">
        <f>'Data &amp; Parameter'!$E$16*'Data &amp; Parameter'!$E$17*('Data &amp; Parameter'!$E$18+'Data &amp; Parameter'!$E$19)*'Data &amp; Parameter'!$E$20*'Data &amp; Parameter'!$E$28*O258</f>
        <v>0</v>
      </c>
      <c r="Q258" s="14">
        <f t="shared" si="27"/>
        <v>0</v>
      </c>
    </row>
    <row r="259" spans="1:17" ht="15.75" customHeight="1" x14ac:dyDescent="0.3">
      <c r="A259" s="17">
        <v>252</v>
      </c>
      <c r="B259" s="18">
        <v>44210</v>
      </c>
      <c r="C259" s="17" t="s">
        <v>706</v>
      </c>
      <c r="D259" s="17" t="s">
        <v>82</v>
      </c>
      <c r="E259" s="18">
        <v>44210</v>
      </c>
      <c r="F259" s="17" t="s">
        <v>707</v>
      </c>
      <c r="G259" s="17" t="s">
        <v>82</v>
      </c>
      <c r="H259" s="17" t="s">
        <v>708</v>
      </c>
      <c r="I259">
        <f t="shared" si="21"/>
        <v>0</v>
      </c>
      <c r="J259">
        <f t="shared" si="22"/>
        <v>0</v>
      </c>
      <c r="K259" s="14">
        <f t="shared" si="23"/>
        <v>0</v>
      </c>
      <c r="L259" s="14">
        <f>'Data &amp; Parameter'!$E$16*'Data &amp; Parameter'!$E$17*('Data &amp; Parameter'!$E$18+'Data &amp; Parameter'!$E$19)*'Data &amp; Parameter'!$E$20*'Data &amp; Parameter'!$E$28*K259</f>
        <v>0</v>
      </c>
      <c r="M259">
        <f t="shared" si="24"/>
        <v>0</v>
      </c>
      <c r="N259">
        <f t="shared" si="25"/>
        <v>0</v>
      </c>
      <c r="O259" s="14">
        <f t="shared" si="26"/>
        <v>0</v>
      </c>
      <c r="P259" s="14">
        <f>'Data &amp; Parameter'!$E$16*'Data &amp; Parameter'!$E$17*('Data &amp; Parameter'!$E$18+'Data &amp; Parameter'!$E$19)*'Data &amp; Parameter'!$E$20*'Data &amp; Parameter'!$E$28*O259</f>
        <v>0</v>
      </c>
      <c r="Q259" s="14">
        <f t="shared" si="27"/>
        <v>0</v>
      </c>
    </row>
    <row r="260" spans="1:17" ht="15.75" customHeight="1" x14ac:dyDescent="0.3">
      <c r="A260" s="17">
        <v>253</v>
      </c>
      <c r="B260" s="18">
        <v>44211</v>
      </c>
      <c r="C260" s="17" t="s">
        <v>709</v>
      </c>
      <c r="D260" s="17" t="s">
        <v>82</v>
      </c>
      <c r="E260" s="18">
        <v>44211</v>
      </c>
      <c r="F260" s="17" t="s">
        <v>710</v>
      </c>
      <c r="G260" s="17" t="s">
        <v>82</v>
      </c>
      <c r="H260" s="17" t="s">
        <v>711</v>
      </c>
      <c r="I260">
        <f t="shared" si="21"/>
        <v>0</v>
      </c>
      <c r="J260">
        <f t="shared" si="22"/>
        <v>0</v>
      </c>
      <c r="K260" s="14">
        <f t="shared" si="23"/>
        <v>0</v>
      </c>
      <c r="L260" s="14">
        <f>'Data &amp; Parameter'!$E$16*'Data &amp; Parameter'!$E$17*('Data &amp; Parameter'!$E$18+'Data &amp; Parameter'!$E$19)*'Data &amp; Parameter'!$E$20*'Data &amp; Parameter'!$E$28*K260</f>
        <v>0</v>
      </c>
      <c r="M260">
        <f t="shared" si="24"/>
        <v>0</v>
      </c>
      <c r="N260">
        <f t="shared" si="25"/>
        <v>0</v>
      </c>
      <c r="O260" s="14">
        <f t="shared" si="26"/>
        <v>0</v>
      </c>
      <c r="P260" s="14">
        <f>'Data &amp; Parameter'!$E$16*'Data &amp; Parameter'!$E$17*('Data &amp; Parameter'!$E$18+'Data &amp; Parameter'!$E$19)*'Data &amp; Parameter'!$E$20*'Data &amp; Parameter'!$E$28*O260</f>
        <v>0</v>
      </c>
      <c r="Q260" s="14">
        <f t="shared" si="27"/>
        <v>0</v>
      </c>
    </row>
    <row r="261" spans="1:17" ht="15.75" customHeight="1" x14ac:dyDescent="0.3">
      <c r="A261" s="17">
        <v>254</v>
      </c>
      <c r="B261" s="18">
        <v>44211</v>
      </c>
      <c r="C261" s="17" t="s">
        <v>712</v>
      </c>
      <c r="D261" s="17" t="s">
        <v>82</v>
      </c>
      <c r="E261" s="18">
        <v>44211</v>
      </c>
      <c r="F261" s="17" t="s">
        <v>713</v>
      </c>
      <c r="G261" s="17" t="s">
        <v>82</v>
      </c>
      <c r="H261" s="17" t="s">
        <v>711</v>
      </c>
      <c r="I261">
        <f t="shared" si="21"/>
        <v>0</v>
      </c>
      <c r="J261">
        <f t="shared" si="22"/>
        <v>0</v>
      </c>
      <c r="K261" s="14">
        <f t="shared" si="23"/>
        <v>0</v>
      </c>
      <c r="L261" s="14">
        <f>'Data &amp; Parameter'!$E$16*'Data &amp; Parameter'!$E$17*('Data &amp; Parameter'!$E$18+'Data &amp; Parameter'!$E$19)*'Data &amp; Parameter'!$E$20*'Data &amp; Parameter'!$E$28*K261</f>
        <v>0</v>
      </c>
      <c r="M261">
        <f t="shared" si="24"/>
        <v>0</v>
      </c>
      <c r="N261">
        <f t="shared" si="25"/>
        <v>0</v>
      </c>
      <c r="O261" s="14">
        <f t="shared" si="26"/>
        <v>0</v>
      </c>
      <c r="P261" s="14">
        <f>'Data &amp; Parameter'!$E$16*'Data &amp; Parameter'!$E$17*('Data &amp; Parameter'!$E$18+'Data &amp; Parameter'!$E$19)*'Data &amp; Parameter'!$E$20*'Data &amp; Parameter'!$E$28*O261</f>
        <v>0</v>
      </c>
      <c r="Q261" s="14">
        <f t="shared" si="27"/>
        <v>0</v>
      </c>
    </row>
    <row r="262" spans="1:17" ht="15.75" customHeight="1" x14ac:dyDescent="0.3">
      <c r="A262" s="17">
        <v>255</v>
      </c>
      <c r="B262" s="18">
        <v>44211</v>
      </c>
      <c r="C262" s="17" t="s">
        <v>714</v>
      </c>
      <c r="D262" s="17" t="s">
        <v>82</v>
      </c>
      <c r="E262" s="18">
        <v>44211</v>
      </c>
      <c r="F262" s="17" t="s">
        <v>715</v>
      </c>
      <c r="G262" s="17" t="s">
        <v>82</v>
      </c>
      <c r="H262" s="17" t="s">
        <v>711</v>
      </c>
      <c r="I262">
        <f t="shared" si="21"/>
        <v>0</v>
      </c>
      <c r="J262">
        <f t="shared" si="22"/>
        <v>0</v>
      </c>
      <c r="K262" s="14">
        <f t="shared" si="23"/>
        <v>0</v>
      </c>
      <c r="L262" s="14">
        <f>'Data &amp; Parameter'!$E$16*'Data &amp; Parameter'!$E$17*('Data &amp; Parameter'!$E$18+'Data &amp; Parameter'!$E$19)*'Data &amp; Parameter'!$E$20*'Data &amp; Parameter'!$E$28*K262</f>
        <v>0</v>
      </c>
      <c r="M262">
        <f t="shared" si="24"/>
        <v>0</v>
      </c>
      <c r="N262">
        <f t="shared" si="25"/>
        <v>0</v>
      </c>
      <c r="O262" s="14">
        <f t="shared" si="26"/>
        <v>0</v>
      </c>
      <c r="P262" s="14">
        <f>'Data &amp; Parameter'!$E$16*'Data &amp; Parameter'!$E$17*('Data &amp; Parameter'!$E$18+'Data &amp; Parameter'!$E$19)*'Data &amp; Parameter'!$E$20*'Data &amp; Parameter'!$E$28*O262</f>
        <v>0</v>
      </c>
      <c r="Q262" s="14">
        <f t="shared" si="27"/>
        <v>0</v>
      </c>
    </row>
    <row r="263" spans="1:17" ht="15.75" customHeight="1" x14ac:dyDescent="0.3">
      <c r="A263" s="17">
        <v>256</v>
      </c>
      <c r="B263" s="18">
        <v>44211</v>
      </c>
      <c r="C263" s="17" t="s">
        <v>716</v>
      </c>
      <c r="D263" s="17" t="s">
        <v>82</v>
      </c>
      <c r="E263" s="18">
        <v>44211</v>
      </c>
      <c r="F263" s="17" t="s">
        <v>717</v>
      </c>
      <c r="G263" s="17" t="s">
        <v>82</v>
      </c>
      <c r="H263" s="17" t="s">
        <v>711</v>
      </c>
      <c r="I263">
        <f t="shared" si="21"/>
        <v>0</v>
      </c>
      <c r="J263">
        <f t="shared" si="22"/>
        <v>0</v>
      </c>
      <c r="K263" s="14">
        <f t="shared" si="23"/>
        <v>0</v>
      </c>
      <c r="L263" s="14">
        <f>'Data &amp; Parameter'!$E$16*'Data &amp; Parameter'!$E$17*('Data &amp; Parameter'!$E$18+'Data &amp; Parameter'!$E$19)*'Data &amp; Parameter'!$E$20*'Data &amp; Parameter'!$E$28*K263</f>
        <v>0</v>
      </c>
      <c r="M263">
        <f t="shared" si="24"/>
        <v>0</v>
      </c>
      <c r="N263">
        <f t="shared" si="25"/>
        <v>0</v>
      </c>
      <c r="O263" s="14">
        <f t="shared" si="26"/>
        <v>0</v>
      </c>
      <c r="P263" s="14">
        <f>'Data &amp; Parameter'!$E$16*'Data &amp; Parameter'!$E$17*('Data &amp; Parameter'!$E$18+'Data &amp; Parameter'!$E$19)*'Data &amp; Parameter'!$E$20*'Data &amp; Parameter'!$E$28*O263</f>
        <v>0</v>
      </c>
      <c r="Q263" s="14">
        <f t="shared" si="27"/>
        <v>0</v>
      </c>
    </row>
    <row r="264" spans="1:17" ht="15.75" customHeight="1" x14ac:dyDescent="0.3">
      <c r="A264" s="17">
        <v>257</v>
      </c>
      <c r="B264" s="18">
        <v>44211</v>
      </c>
      <c r="C264" s="17" t="s">
        <v>718</v>
      </c>
      <c r="D264" s="17" t="s">
        <v>82</v>
      </c>
      <c r="E264" s="18">
        <v>44211</v>
      </c>
      <c r="F264" s="17" t="s">
        <v>719</v>
      </c>
      <c r="G264" s="17" t="s">
        <v>82</v>
      </c>
      <c r="H264" s="17" t="s">
        <v>711</v>
      </c>
      <c r="I264">
        <f t="shared" ref="I264:I327" si="28">ROUNDUP(IF(B264&gt;$D$4,0,($D$4-B264+1)/365),0)</f>
        <v>0</v>
      </c>
      <c r="J264">
        <f t="shared" ref="J264:J327" si="29">ROUNDUP(IF(B264&gt;$D$5,0,($D$5-B264+1)/365),0)</f>
        <v>0</v>
      </c>
      <c r="K264" s="14">
        <f t="shared" ref="K264:K327" si="30">IF(OR(I264=1,J264=1),IF(B264+364&lt;=$D$5,(B264+364-$D$4+1)/365,IF(B264&gt;$D$4,($D$5-B264+1)/365,$D$6/365)),0)</f>
        <v>0</v>
      </c>
      <c r="L264" s="14">
        <f>'Data &amp; Parameter'!$E$16*'Data &amp; Parameter'!$E$17*('Data &amp; Parameter'!$E$18+'Data &amp; Parameter'!$E$19)*'Data &amp; Parameter'!$E$20*'Data &amp; Parameter'!$E$28*K264</f>
        <v>0</v>
      </c>
      <c r="M264">
        <f t="shared" ref="M264:M327" si="31">ROUNDUP(IF(E264&gt;$D$4,0,($D$4-E264+1)/365),0)</f>
        <v>0</v>
      </c>
      <c r="N264">
        <f t="shared" ref="N264:N327" si="32">ROUNDUP(IF(E264&gt;$D$5,0,($D$5-E264+1)/365),0)</f>
        <v>0</v>
      </c>
      <c r="O264" s="14">
        <f t="shared" ref="O264:O327" si="33">IF(OR(M264=1,N264=1),IF(E264+364&lt;=$D$5,(E264+364-$D$4+1)/365,IF(E264&gt;$D$4,($D$5-E264+1)/365,$D$6/365)),0)</f>
        <v>0</v>
      </c>
      <c r="P264" s="14">
        <f>'Data &amp; Parameter'!$E$16*'Data &amp; Parameter'!$E$17*('Data &amp; Parameter'!$E$18+'Data &amp; Parameter'!$E$19)*'Data &amp; Parameter'!$E$20*'Data &amp; Parameter'!$E$28*O264</f>
        <v>0</v>
      </c>
      <c r="Q264" s="14">
        <f t="shared" si="27"/>
        <v>0</v>
      </c>
    </row>
    <row r="265" spans="1:17" ht="15.75" customHeight="1" x14ac:dyDescent="0.3">
      <c r="A265" s="17">
        <v>258</v>
      </c>
      <c r="B265" s="18">
        <v>44211</v>
      </c>
      <c r="C265" s="17" t="s">
        <v>720</v>
      </c>
      <c r="D265" s="17" t="s">
        <v>82</v>
      </c>
      <c r="E265" s="18">
        <v>44211</v>
      </c>
      <c r="F265" s="17" t="s">
        <v>721</v>
      </c>
      <c r="G265" s="17" t="s">
        <v>82</v>
      </c>
      <c r="H265" s="17" t="s">
        <v>711</v>
      </c>
      <c r="I265">
        <f t="shared" si="28"/>
        <v>0</v>
      </c>
      <c r="J265">
        <f t="shared" si="29"/>
        <v>0</v>
      </c>
      <c r="K265" s="14">
        <f t="shared" si="30"/>
        <v>0</v>
      </c>
      <c r="L265" s="14">
        <f>'Data &amp; Parameter'!$E$16*'Data &amp; Parameter'!$E$17*('Data &amp; Parameter'!$E$18+'Data &amp; Parameter'!$E$19)*'Data &amp; Parameter'!$E$20*'Data &amp; Parameter'!$E$28*K265</f>
        <v>0</v>
      </c>
      <c r="M265">
        <f t="shared" si="31"/>
        <v>0</v>
      </c>
      <c r="N265">
        <f t="shared" si="32"/>
        <v>0</v>
      </c>
      <c r="O265" s="14">
        <f t="shared" si="33"/>
        <v>0</v>
      </c>
      <c r="P265" s="14">
        <f>'Data &amp; Parameter'!$E$16*'Data &amp; Parameter'!$E$17*('Data &amp; Parameter'!$E$18+'Data &amp; Parameter'!$E$19)*'Data &amp; Parameter'!$E$20*'Data &amp; Parameter'!$E$28*O265</f>
        <v>0</v>
      </c>
      <c r="Q265" s="14">
        <f t="shared" ref="Q265:Q328" si="34">L265+P265</f>
        <v>0</v>
      </c>
    </row>
    <row r="266" spans="1:17" ht="15.75" customHeight="1" x14ac:dyDescent="0.3">
      <c r="A266" s="17">
        <v>259</v>
      </c>
      <c r="B266" s="18">
        <v>44211</v>
      </c>
      <c r="C266" s="17" t="s">
        <v>722</v>
      </c>
      <c r="D266" s="17" t="s">
        <v>82</v>
      </c>
      <c r="E266" s="18">
        <v>44211</v>
      </c>
      <c r="F266" s="17" t="s">
        <v>723</v>
      </c>
      <c r="G266" s="17" t="s">
        <v>82</v>
      </c>
      <c r="H266" s="17" t="s">
        <v>724</v>
      </c>
      <c r="I266">
        <f t="shared" si="28"/>
        <v>0</v>
      </c>
      <c r="J266">
        <f t="shared" si="29"/>
        <v>0</v>
      </c>
      <c r="K266" s="14">
        <f t="shared" si="30"/>
        <v>0</v>
      </c>
      <c r="L266" s="14">
        <f>'Data &amp; Parameter'!$E$16*'Data &amp; Parameter'!$E$17*('Data &amp; Parameter'!$E$18+'Data &amp; Parameter'!$E$19)*'Data &amp; Parameter'!$E$20*'Data &amp; Parameter'!$E$28*K266</f>
        <v>0</v>
      </c>
      <c r="M266">
        <f t="shared" si="31"/>
        <v>0</v>
      </c>
      <c r="N266">
        <f t="shared" si="32"/>
        <v>0</v>
      </c>
      <c r="O266" s="14">
        <f t="shared" si="33"/>
        <v>0</v>
      </c>
      <c r="P266" s="14">
        <f>'Data &amp; Parameter'!$E$16*'Data &amp; Parameter'!$E$17*('Data &amp; Parameter'!$E$18+'Data &amp; Parameter'!$E$19)*'Data &amp; Parameter'!$E$20*'Data &amp; Parameter'!$E$28*O266</f>
        <v>0</v>
      </c>
      <c r="Q266" s="14">
        <f t="shared" si="34"/>
        <v>0</v>
      </c>
    </row>
    <row r="267" spans="1:17" ht="15.75" customHeight="1" x14ac:dyDescent="0.3">
      <c r="A267" s="17">
        <v>260</v>
      </c>
      <c r="B267" s="18">
        <v>44211</v>
      </c>
      <c r="C267" s="17" t="s">
        <v>725</v>
      </c>
      <c r="D267" s="17" t="s">
        <v>82</v>
      </c>
      <c r="E267" s="18">
        <v>44211</v>
      </c>
      <c r="F267" s="17" t="s">
        <v>726</v>
      </c>
      <c r="G267" s="17" t="s">
        <v>82</v>
      </c>
      <c r="H267" s="17" t="s">
        <v>724</v>
      </c>
      <c r="I267">
        <f t="shared" si="28"/>
        <v>0</v>
      </c>
      <c r="J267">
        <f t="shared" si="29"/>
        <v>0</v>
      </c>
      <c r="K267" s="14">
        <f t="shared" si="30"/>
        <v>0</v>
      </c>
      <c r="L267" s="14">
        <f>'Data &amp; Parameter'!$E$16*'Data &amp; Parameter'!$E$17*('Data &amp; Parameter'!$E$18+'Data &amp; Parameter'!$E$19)*'Data &amp; Parameter'!$E$20*'Data &amp; Parameter'!$E$28*K267</f>
        <v>0</v>
      </c>
      <c r="M267">
        <f t="shared" si="31"/>
        <v>0</v>
      </c>
      <c r="N267">
        <f t="shared" si="32"/>
        <v>0</v>
      </c>
      <c r="O267" s="14">
        <f t="shared" si="33"/>
        <v>0</v>
      </c>
      <c r="P267" s="14">
        <f>'Data &amp; Parameter'!$E$16*'Data &amp; Parameter'!$E$17*('Data &amp; Parameter'!$E$18+'Data &amp; Parameter'!$E$19)*'Data &amp; Parameter'!$E$20*'Data &amp; Parameter'!$E$28*O267</f>
        <v>0</v>
      </c>
      <c r="Q267" s="14">
        <f t="shared" si="34"/>
        <v>0</v>
      </c>
    </row>
    <row r="268" spans="1:17" ht="15.75" customHeight="1" x14ac:dyDescent="0.3">
      <c r="A268" s="17">
        <v>261</v>
      </c>
      <c r="B268" s="18">
        <v>44211</v>
      </c>
      <c r="C268" s="17" t="s">
        <v>727</v>
      </c>
      <c r="D268" s="17" t="s">
        <v>82</v>
      </c>
      <c r="E268" s="18">
        <v>44211</v>
      </c>
      <c r="F268" s="17" t="s">
        <v>728</v>
      </c>
      <c r="G268" s="17" t="s">
        <v>82</v>
      </c>
      <c r="H268" s="17" t="s">
        <v>729</v>
      </c>
      <c r="I268">
        <f t="shared" si="28"/>
        <v>0</v>
      </c>
      <c r="J268">
        <f t="shared" si="29"/>
        <v>0</v>
      </c>
      <c r="K268" s="14">
        <f t="shared" si="30"/>
        <v>0</v>
      </c>
      <c r="L268" s="14">
        <f>'Data &amp; Parameter'!$E$16*'Data &amp; Parameter'!$E$17*('Data &amp; Parameter'!$E$18+'Data &amp; Parameter'!$E$19)*'Data &amp; Parameter'!$E$20*'Data &amp; Parameter'!$E$28*K268</f>
        <v>0</v>
      </c>
      <c r="M268">
        <f t="shared" si="31"/>
        <v>0</v>
      </c>
      <c r="N268">
        <f t="shared" si="32"/>
        <v>0</v>
      </c>
      <c r="O268" s="14">
        <f t="shared" si="33"/>
        <v>0</v>
      </c>
      <c r="P268" s="14">
        <f>'Data &amp; Parameter'!$E$16*'Data &amp; Parameter'!$E$17*('Data &amp; Parameter'!$E$18+'Data &amp; Parameter'!$E$19)*'Data &amp; Parameter'!$E$20*'Data &amp; Parameter'!$E$28*O268</f>
        <v>0</v>
      </c>
      <c r="Q268" s="14">
        <f t="shared" si="34"/>
        <v>0</v>
      </c>
    </row>
    <row r="269" spans="1:17" ht="15.75" customHeight="1" x14ac:dyDescent="0.3">
      <c r="A269" s="17">
        <v>262</v>
      </c>
      <c r="B269" s="18">
        <v>44211</v>
      </c>
      <c r="C269" s="17" t="s">
        <v>730</v>
      </c>
      <c r="D269" s="17" t="s">
        <v>82</v>
      </c>
      <c r="E269" s="18">
        <v>44211</v>
      </c>
      <c r="F269" s="17" t="s">
        <v>731</v>
      </c>
      <c r="G269" s="17" t="s">
        <v>82</v>
      </c>
      <c r="H269" s="17" t="s">
        <v>729</v>
      </c>
      <c r="I269">
        <f t="shared" si="28"/>
        <v>0</v>
      </c>
      <c r="J269">
        <f t="shared" si="29"/>
        <v>0</v>
      </c>
      <c r="K269" s="14">
        <f t="shared" si="30"/>
        <v>0</v>
      </c>
      <c r="L269" s="14">
        <f>'Data &amp; Parameter'!$E$16*'Data &amp; Parameter'!$E$17*('Data &amp; Parameter'!$E$18+'Data &amp; Parameter'!$E$19)*'Data &amp; Parameter'!$E$20*'Data &amp; Parameter'!$E$28*K269</f>
        <v>0</v>
      </c>
      <c r="M269">
        <f t="shared" si="31"/>
        <v>0</v>
      </c>
      <c r="N269">
        <f t="shared" si="32"/>
        <v>0</v>
      </c>
      <c r="O269" s="14">
        <f t="shared" si="33"/>
        <v>0</v>
      </c>
      <c r="P269" s="14">
        <f>'Data &amp; Parameter'!$E$16*'Data &amp; Parameter'!$E$17*('Data &amp; Parameter'!$E$18+'Data &amp; Parameter'!$E$19)*'Data &amp; Parameter'!$E$20*'Data &amp; Parameter'!$E$28*O269</f>
        <v>0</v>
      </c>
      <c r="Q269" s="14">
        <f t="shared" si="34"/>
        <v>0</v>
      </c>
    </row>
    <row r="270" spans="1:17" ht="15.75" customHeight="1" x14ac:dyDescent="0.3">
      <c r="A270" s="17">
        <v>263</v>
      </c>
      <c r="B270" s="18">
        <v>44212</v>
      </c>
      <c r="C270" s="17" t="s">
        <v>732</v>
      </c>
      <c r="D270" s="17" t="s">
        <v>82</v>
      </c>
      <c r="E270" s="18">
        <v>44212</v>
      </c>
      <c r="F270" s="17" t="s">
        <v>733</v>
      </c>
      <c r="G270" s="17" t="s">
        <v>82</v>
      </c>
      <c r="H270" s="17" t="s">
        <v>734</v>
      </c>
      <c r="I270">
        <f t="shared" si="28"/>
        <v>0</v>
      </c>
      <c r="J270">
        <f t="shared" si="29"/>
        <v>0</v>
      </c>
      <c r="K270" s="14">
        <f t="shared" si="30"/>
        <v>0</v>
      </c>
      <c r="L270" s="14">
        <f>'Data &amp; Parameter'!$E$16*'Data &amp; Parameter'!$E$17*('Data &amp; Parameter'!$E$18+'Data &amp; Parameter'!$E$19)*'Data &amp; Parameter'!$E$20*'Data &amp; Parameter'!$E$28*K270</f>
        <v>0</v>
      </c>
      <c r="M270">
        <f t="shared" si="31"/>
        <v>0</v>
      </c>
      <c r="N270">
        <f t="shared" si="32"/>
        <v>0</v>
      </c>
      <c r="O270" s="14">
        <f t="shared" si="33"/>
        <v>0</v>
      </c>
      <c r="P270" s="14">
        <f>'Data &amp; Parameter'!$E$16*'Data &amp; Parameter'!$E$17*('Data &amp; Parameter'!$E$18+'Data &amp; Parameter'!$E$19)*'Data &amp; Parameter'!$E$20*'Data &amp; Parameter'!$E$28*O270</f>
        <v>0</v>
      </c>
      <c r="Q270" s="14">
        <f t="shared" si="34"/>
        <v>0</v>
      </c>
    </row>
    <row r="271" spans="1:17" ht="15.75" customHeight="1" x14ac:dyDescent="0.3">
      <c r="A271" s="17">
        <v>264</v>
      </c>
      <c r="B271" s="18">
        <v>44212</v>
      </c>
      <c r="C271" s="17" t="s">
        <v>735</v>
      </c>
      <c r="D271" s="17" t="s">
        <v>82</v>
      </c>
      <c r="E271" s="18">
        <v>44212</v>
      </c>
      <c r="F271" s="17" t="s">
        <v>736</v>
      </c>
      <c r="G271" s="17" t="s">
        <v>82</v>
      </c>
      <c r="H271" s="17" t="s">
        <v>737</v>
      </c>
      <c r="I271">
        <f t="shared" si="28"/>
        <v>0</v>
      </c>
      <c r="J271">
        <f t="shared" si="29"/>
        <v>0</v>
      </c>
      <c r="K271" s="14">
        <f t="shared" si="30"/>
        <v>0</v>
      </c>
      <c r="L271" s="14">
        <f>'Data &amp; Parameter'!$E$16*'Data &amp; Parameter'!$E$17*('Data &amp; Parameter'!$E$18+'Data &amp; Parameter'!$E$19)*'Data &amp; Parameter'!$E$20*'Data &amp; Parameter'!$E$28*K271</f>
        <v>0</v>
      </c>
      <c r="M271">
        <f t="shared" si="31"/>
        <v>0</v>
      </c>
      <c r="N271">
        <f t="shared" si="32"/>
        <v>0</v>
      </c>
      <c r="O271" s="14">
        <f t="shared" si="33"/>
        <v>0</v>
      </c>
      <c r="P271" s="14">
        <f>'Data &amp; Parameter'!$E$16*'Data &amp; Parameter'!$E$17*('Data &amp; Parameter'!$E$18+'Data &amp; Parameter'!$E$19)*'Data &amp; Parameter'!$E$20*'Data &amp; Parameter'!$E$28*O271</f>
        <v>0</v>
      </c>
      <c r="Q271" s="14">
        <f t="shared" si="34"/>
        <v>0</v>
      </c>
    </row>
    <row r="272" spans="1:17" ht="15.75" customHeight="1" x14ac:dyDescent="0.3">
      <c r="A272" s="17">
        <v>265</v>
      </c>
      <c r="B272" s="18">
        <v>44213</v>
      </c>
      <c r="C272" s="17" t="s">
        <v>738</v>
      </c>
      <c r="D272" s="17" t="s">
        <v>82</v>
      </c>
      <c r="E272" s="18">
        <v>44213</v>
      </c>
      <c r="F272" s="17" t="s">
        <v>739</v>
      </c>
      <c r="G272" s="17" t="s">
        <v>82</v>
      </c>
      <c r="H272" s="17" t="s">
        <v>740</v>
      </c>
      <c r="I272">
        <f t="shared" si="28"/>
        <v>0</v>
      </c>
      <c r="J272">
        <f t="shared" si="29"/>
        <v>0</v>
      </c>
      <c r="K272" s="14">
        <f t="shared" si="30"/>
        <v>0</v>
      </c>
      <c r="L272" s="14">
        <f>'Data &amp; Parameter'!$E$16*'Data &amp; Parameter'!$E$17*('Data &amp; Parameter'!$E$18+'Data &amp; Parameter'!$E$19)*'Data &amp; Parameter'!$E$20*'Data &amp; Parameter'!$E$28*K272</f>
        <v>0</v>
      </c>
      <c r="M272">
        <f t="shared" si="31"/>
        <v>0</v>
      </c>
      <c r="N272">
        <f t="shared" si="32"/>
        <v>0</v>
      </c>
      <c r="O272" s="14">
        <f t="shared" si="33"/>
        <v>0</v>
      </c>
      <c r="P272" s="14">
        <f>'Data &amp; Parameter'!$E$16*'Data &amp; Parameter'!$E$17*('Data &amp; Parameter'!$E$18+'Data &amp; Parameter'!$E$19)*'Data &amp; Parameter'!$E$20*'Data &amp; Parameter'!$E$28*O272</f>
        <v>0</v>
      </c>
      <c r="Q272" s="14">
        <f t="shared" si="34"/>
        <v>0</v>
      </c>
    </row>
    <row r="273" spans="1:17" ht="15.75" customHeight="1" x14ac:dyDescent="0.3">
      <c r="A273" s="17">
        <v>266</v>
      </c>
      <c r="B273" s="18">
        <v>44215</v>
      </c>
      <c r="C273" s="17" t="s">
        <v>741</v>
      </c>
      <c r="D273" s="17" t="s">
        <v>82</v>
      </c>
      <c r="E273" s="18">
        <v>44215</v>
      </c>
      <c r="F273" s="17" t="s">
        <v>742</v>
      </c>
      <c r="G273" s="17" t="s">
        <v>82</v>
      </c>
      <c r="H273" s="17" t="s">
        <v>667</v>
      </c>
      <c r="I273">
        <f t="shared" si="28"/>
        <v>0</v>
      </c>
      <c r="J273">
        <f t="shared" si="29"/>
        <v>0</v>
      </c>
      <c r="K273" s="14">
        <f t="shared" si="30"/>
        <v>0</v>
      </c>
      <c r="L273" s="14">
        <f>'Data &amp; Parameter'!$E$16*'Data &amp; Parameter'!$E$17*('Data &amp; Parameter'!$E$18+'Data &amp; Parameter'!$E$19)*'Data &amp; Parameter'!$E$20*'Data &amp; Parameter'!$E$28*K273</f>
        <v>0</v>
      </c>
      <c r="M273">
        <f t="shared" si="31"/>
        <v>0</v>
      </c>
      <c r="N273">
        <f t="shared" si="32"/>
        <v>0</v>
      </c>
      <c r="O273" s="14">
        <f t="shared" si="33"/>
        <v>0</v>
      </c>
      <c r="P273" s="14">
        <f>'Data &amp; Parameter'!$E$16*'Data &amp; Parameter'!$E$17*('Data &amp; Parameter'!$E$18+'Data &amp; Parameter'!$E$19)*'Data &amp; Parameter'!$E$20*'Data &amp; Parameter'!$E$28*O273</f>
        <v>0</v>
      </c>
      <c r="Q273" s="14">
        <f t="shared" si="34"/>
        <v>0</v>
      </c>
    </row>
    <row r="274" spans="1:17" ht="15.75" customHeight="1" x14ac:dyDescent="0.3">
      <c r="A274" s="17">
        <v>267</v>
      </c>
      <c r="B274" s="18">
        <v>44216</v>
      </c>
      <c r="C274" s="17" t="s">
        <v>743</v>
      </c>
      <c r="D274" s="17" t="s">
        <v>82</v>
      </c>
      <c r="E274" s="18">
        <v>44216</v>
      </c>
      <c r="F274" s="17" t="s">
        <v>744</v>
      </c>
      <c r="G274" s="17" t="s">
        <v>82</v>
      </c>
      <c r="H274" s="17" t="s">
        <v>745</v>
      </c>
      <c r="I274">
        <f t="shared" si="28"/>
        <v>0</v>
      </c>
      <c r="J274">
        <f t="shared" si="29"/>
        <v>0</v>
      </c>
      <c r="K274" s="14">
        <f t="shared" si="30"/>
        <v>0</v>
      </c>
      <c r="L274" s="14">
        <f>'Data &amp; Parameter'!$E$16*'Data &amp; Parameter'!$E$17*('Data &amp; Parameter'!$E$18+'Data &amp; Parameter'!$E$19)*'Data &amp; Parameter'!$E$20*'Data &amp; Parameter'!$E$28*K274</f>
        <v>0</v>
      </c>
      <c r="M274">
        <f t="shared" si="31"/>
        <v>0</v>
      </c>
      <c r="N274">
        <f t="shared" si="32"/>
        <v>0</v>
      </c>
      <c r="O274" s="14">
        <f t="shared" si="33"/>
        <v>0</v>
      </c>
      <c r="P274" s="14">
        <f>'Data &amp; Parameter'!$E$16*'Data &amp; Parameter'!$E$17*('Data &amp; Parameter'!$E$18+'Data &amp; Parameter'!$E$19)*'Data &amp; Parameter'!$E$20*'Data &amp; Parameter'!$E$28*O274</f>
        <v>0</v>
      </c>
      <c r="Q274" s="14">
        <f t="shared" si="34"/>
        <v>0</v>
      </c>
    </row>
    <row r="275" spans="1:17" ht="15.75" customHeight="1" x14ac:dyDescent="0.3">
      <c r="A275" s="17">
        <v>268</v>
      </c>
      <c r="B275" s="18">
        <v>44216</v>
      </c>
      <c r="C275" s="17" t="s">
        <v>746</v>
      </c>
      <c r="D275" s="17" t="s">
        <v>82</v>
      </c>
      <c r="E275" s="18">
        <v>44216</v>
      </c>
      <c r="F275" s="17" t="s">
        <v>747</v>
      </c>
      <c r="G275" s="17" t="s">
        <v>82</v>
      </c>
      <c r="H275" s="17" t="s">
        <v>745</v>
      </c>
      <c r="I275">
        <f t="shared" si="28"/>
        <v>0</v>
      </c>
      <c r="J275">
        <f t="shared" si="29"/>
        <v>0</v>
      </c>
      <c r="K275" s="14">
        <f t="shared" si="30"/>
        <v>0</v>
      </c>
      <c r="L275" s="14">
        <f>'Data &amp; Parameter'!$E$16*'Data &amp; Parameter'!$E$17*('Data &amp; Parameter'!$E$18+'Data &amp; Parameter'!$E$19)*'Data &amp; Parameter'!$E$20*'Data &amp; Parameter'!$E$28*K275</f>
        <v>0</v>
      </c>
      <c r="M275">
        <f t="shared" si="31"/>
        <v>0</v>
      </c>
      <c r="N275">
        <f t="shared" si="32"/>
        <v>0</v>
      </c>
      <c r="O275" s="14">
        <f t="shared" si="33"/>
        <v>0</v>
      </c>
      <c r="P275" s="14">
        <f>'Data &amp; Parameter'!$E$16*'Data &amp; Parameter'!$E$17*('Data &amp; Parameter'!$E$18+'Data &amp; Parameter'!$E$19)*'Data &amp; Parameter'!$E$20*'Data &amp; Parameter'!$E$28*O275</f>
        <v>0</v>
      </c>
      <c r="Q275" s="14">
        <f t="shared" si="34"/>
        <v>0</v>
      </c>
    </row>
    <row r="276" spans="1:17" ht="15.75" customHeight="1" x14ac:dyDescent="0.3">
      <c r="A276" s="17">
        <v>269</v>
      </c>
      <c r="B276" s="18">
        <v>44216</v>
      </c>
      <c r="C276" s="17" t="s">
        <v>748</v>
      </c>
      <c r="D276" s="17" t="s">
        <v>82</v>
      </c>
      <c r="E276" s="18">
        <v>44216</v>
      </c>
      <c r="F276" s="17" t="s">
        <v>749</v>
      </c>
      <c r="G276" s="17" t="s">
        <v>82</v>
      </c>
      <c r="H276" s="17" t="s">
        <v>249</v>
      </c>
      <c r="I276">
        <f t="shared" si="28"/>
        <v>0</v>
      </c>
      <c r="J276">
        <f t="shared" si="29"/>
        <v>0</v>
      </c>
      <c r="K276" s="14">
        <f t="shared" si="30"/>
        <v>0</v>
      </c>
      <c r="L276" s="14">
        <f>'Data &amp; Parameter'!$E$16*'Data &amp; Parameter'!$E$17*('Data &amp; Parameter'!$E$18+'Data &amp; Parameter'!$E$19)*'Data &amp; Parameter'!$E$20*'Data &amp; Parameter'!$E$28*K276</f>
        <v>0</v>
      </c>
      <c r="M276">
        <f t="shared" si="31"/>
        <v>0</v>
      </c>
      <c r="N276">
        <f t="shared" si="32"/>
        <v>0</v>
      </c>
      <c r="O276" s="14">
        <f t="shared" si="33"/>
        <v>0</v>
      </c>
      <c r="P276" s="14">
        <f>'Data &amp; Parameter'!$E$16*'Data &amp; Parameter'!$E$17*('Data &amp; Parameter'!$E$18+'Data &amp; Parameter'!$E$19)*'Data &amp; Parameter'!$E$20*'Data &amp; Parameter'!$E$28*O276</f>
        <v>0</v>
      </c>
      <c r="Q276" s="14">
        <f t="shared" si="34"/>
        <v>0</v>
      </c>
    </row>
    <row r="277" spans="1:17" ht="15.75" customHeight="1" x14ac:dyDescent="0.3">
      <c r="A277" s="17">
        <v>270</v>
      </c>
      <c r="B277" s="18">
        <v>44216</v>
      </c>
      <c r="C277" s="17" t="s">
        <v>750</v>
      </c>
      <c r="D277" s="17" t="s">
        <v>82</v>
      </c>
      <c r="E277" s="18">
        <v>44216</v>
      </c>
      <c r="F277" s="17" t="s">
        <v>751</v>
      </c>
      <c r="G277" s="17" t="s">
        <v>82</v>
      </c>
      <c r="H277" s="17" t="s">
        <v>249</v>
      </c>
      <c r="I277">
        <f t="shared" si="28"/>
        <v>0</v>
      </c>
      <c r="J277">
        <f t="shared" si="29"/>
        <v>0</v>
      </c>
      <c r="K277" s="14">
        <f t="shared" si="30"/>
        <v>0</v>
      </c>
      <c r="L277" s="14">
        <f>'Data &amp; Parameter'!$E$16*'Data &amp; Parameter'!$E$17*('Data &amp; Parameter'!$E$18+'Data &amp; Parameter'!$E$19)*'Data &amp; Parameter'!$E$20*'Data &amp; Parameter'!$E$28*K277</f>
        <v>0</v>
      </c>
      <c r="M277">
        <f t="shared" si="31"/>
        <v>0</v>
      </c>
      <c r="N277">
        <f t="shared" si="32"/>
        <v>0</v>
      </c>
      <c r="O277" s="14">
        <f t="shared" si="33"/>
        <v>0</v>
      </c>
      <c r="P277" s="14">
        <f>'Data &amp; Parameter'!$E$16*'Data &amp; Parameter'!$E$17*('Data &amp; Parameter'!$E$18+'Data &amp; Parameter'!$E$19)*'Data &amp; Parameter'!$E$20*'Data &amp; Parameter'!$E$28*O277</f>
        <v>0</v>
      </c>
      <c r="Q277" s="14">
        <f t="shared" si="34"/>
        <v>0</v>
      </c>
    </row>
    <row r="278" spans="1:17" ht="15.75" customHeight="1" x14ac:dyDescent="0.3">
      <c r="A278" s="17">
        <v>271</v>
      </c>
      <c r="B278" s="18">
        <v>44216</v>
      </c>
      <c r="C278" s="17" t="s">
        <v>752</v>
      </c>
      <c r="D278" s="17" t="s">
        <v>82</v>
      </c>
      <c r="E278" s="18">
        <v>44216</v>
      </c>
      <c r="F278" s="17" t="s">
        <v>753</v>
      </c>
      <c r="G278" s="17" t="s">
        <v>82</v>
      </c>
      <c r="H278" s="17" t="s">
        <v>148</v>
      </c>
      <c r="I278">
        <f t="shared" si="28"/>
        <v>0</v>
      </c>
      <c r="J278">
        <f t="shared" si="29"/>
        <v>0</v>
      </c>
      <c r="K278" s="14">
        <f t="shared" si="30"/>
        <v>0</v>
      </c>
      <c r="L278" s="14">
        <f>'Data &amp; Parameter'!$E$16*'Data &amp; Parameter'!$E$17*('Data &amp; Parameter'!$E$18+'Data &amp; Parameter'!$E$19)*'Data &amp; Parameter'!$E$20*'Data &amp; Parameter'!$E$28*K278</f>
        <v>0</v>
      </c>
      <c r="M278">
        <f t="shared" si="31"/>
        <v>0</v>
      </c>
      <c r="N278">
        <f t="shared" si="32"/>
        <v>0</v>
      </c>
      <c r="O278" s="14">
        <f t="shared" si="33"/>
        <v>0</v>
      </c>
      <c r="P278" s="14">
        <f>'Data &amp; Parameter'!$E$16*'Data &amp; Parameter'!$E$17*('Data &amp; Parameter'!$E$18+'Data &amp; Parameter'!$E$19)*'Data &amp; Parameter'!$E$20*'Data &amp; Parameter'!$E$28*O278</f>
        <v>0</v>
      </c>
      <c r="Q278" s="14">
        <f t="shared" si="34"/>
        <v>0</v>
      </c>
    </row>
    <row r="279" spans="1:17" ht="15.75" customHeight="1" x14ac:dyDescent="0.3">
      <c r="A279" s="17">
        <v>272</v>
      </c>
      <c r="B279" s="18">
        <v>44216</v>
      </c>
      <c r="C279" s="17" t="s">
        <v>754</v>
      </c>
      <c r="D279" s="17" t="s">
        <v>82</v>
      </c>
      <c r="E279" s="18">
        <v>44216</v>
      </c>
      <c r="F279" s="17" t="s">
        <v>755</v>
      </c>
      <c r="G279" s="17" t="s">
        <v>82</v>
      </c>
      <c r="H279" s="17" t="s">
        <v>566</v>
      </c>
      <c r="I279">
        <f t="shared" si="28"/>
        <v>0</v>
      </c>
      <c r="J279">
        <f t="shared" si="29"/>
        <v>0</v>
      </c>
      <c r="K279" s="14">
        <f t="shared" si="30"/>
        <v>0</v>
      </c>
      <c r="L279" s="14">
        <f>'Data &amp; Parameter'!$E$16*'Data &amp; Parameter'!$E$17*('Data &amp; Parameter'!$E$18+'Data &amp; Parameter'!$E$19)*'Data &amp; Parameter'!$E$20*'Data &amp; Parameter'!$E$28*K279</f>
        <v>0</v>
      </c>
      <c r="M279">
        <f t="shared" si="31"/>
        <v>0</v>
      </c>
      <c r="N279">
        <f t="shared" si="32"/>
        <v>0</v>
      </c>
      <c r="O279" s="14">
        <f t="shared" si="33"/>
        <v>0</v>
      </c>
      <c r="P279" s="14">
        <f>'Data &amp; Parameter'!$E$16*'Data &amp; Parameter'!$E$17*('Data &amp; Parameter'!$E$18+'Data &amp; Parameter'!$E$19)*'Data &amp; Parameter'!$E$20*'Data &amp; Parameter'!$E$28*O279</f>
        <v>0</v>
      </c>
      <c r="Q279" s="14">
        <f t="shared" si="34"/>
        <v>0</v>
      </c>
    </row>
    <row r="280" spans="1:17" ht="15.75" customHeight="1" x14ac:dyDescent="0.3">
      <c r="A280" s="17">
        <v>273</v>
      </c>
      <c r="B280" s="18">
        <v>44216</v>
      </c>
      <c r="C280" s="17" t="s">
        <v>756</v>
      </c>
      <c r="D280" s="17" t="s">
        <v>82</v>
      </c>
      <c r="E280" s="18">
        <v>44216</v>
      </c>
      <c r="F280" s="17" t="s">
        <v>757</v>
      </c>
      <c r="G280" s="17" t="s">
        <v>82</v>
      </c>
      <c r="H280" s="17" t="s">
        <v>566</v>
      </c>
      <c r="I280">
        <f t="shared" si="28"/>
        <v>0</v>
      </c>
      <c r="J280">
        <f t="shared" si="29"/>
        <v>0</v>
      </c>
      <c r="K280" s="14">
        <f t="shared" si="30"/>
        <v>0</v>
      </c>
      <c r="L280" s="14">
        <f>'Data &amp; Parameter'!$E$16*'Data &amp; Parameter'!$E$17*('Data &amp; Parameter'!$E$18+'Data &amp; Parameter'!$E$19)*'Data &amp; Parameter'!$E$20*'Data &amp; Parameter'!$E$28*K280</f>
        <v>0</v>
      </c>
      <c r="M280">
        <f t="shared" si="31"/>
        <v>0</v>
      </c>
      <c r="N280">
        <f t="shared" si="32"/>
        <v>0</v>
      </c>
      <c r="O280" s="14">
        <f t="shared" si="33"/>
        <v>0</v>
      </c>
      <c r="P280" s="14">
        <f>'Data &amp; Parameter'!$E$16*'Data &amp; Parameter'!$E$17*('Data &amp; Parameter'!$E$18+'Data &amp; Parameter'!$E$19)*'Data &amp; Parameter'!$E$20*'Data &amp; Parameter'!$E$28*O280</f>
        <v>0</v>
      </c>
      <c r="Q280" s="14">
        <f t="shared" si="34"/>
        <v>0</v>
      </c>
    </row>
    <row r="281" spans="1:17" ht="15.75" customHeight="1" x14ac:dyDescent="0.3">
      <c r="A281" s="17">
        <v>274</v>
      </c>
      <c r="B281" s="18">
        <v>44216</v>
      </c>
      <c r="C281" s="17" t="s">
        <v>758</v>
      </c>
      <c r="D281" s="17" t="s">
        <v>82</v>
      </c>
      <c r="E281" s="18">
        <v>44216</v>
      </c>
      <c r="F281" s="17" t="s">
        <v>759</v>
      </c>
      <c r="G281" s="17" t="s">
        <v>82</v>
      </c>
      <c r="H281" s="17" t="s">
        <v>566</v>
      </c>
      <c r="I281">
        <f t="shared" si="28"/>
        <v>0</v>
      </c>
      <c r="J281">
        <f t="shared" si="29"/>
        <v>0</v>
      </c>
      <c r="K281" s="14">
        <f t="shared" si="30"/>
        <v>0</v>
      </c>
      <c r="L281" s="14">
        <f>'Data &amp; Parameter'!$E$16*'Data &amp; Parameter'!$E$17*('Data &amp; Parameter'!$E$18+'Data &amp; Parameter'!$E$19)*'Data &amp; Parameter'!$E$20*'Data &amp; Parameter'!$E$28*K281</f>
        <v>0</v>
      </c>
      <c r="M281">
        <f t="shared" si="31"/>
        <v>0</v>
      </c>
      <c r="N281">
        <f t="shared" si="32"/>
        <v>0</v>
      </c>
      <c r="O281" s="14">
        <f t="shared" si="33"/>
        <v>0</v>
      </c>
      <c r="P281" s="14">
        <f>'Data &amp; Parameter'!$E$16*'Data &amp; Parameter'!$E$17*('Data &amp; Parameter'!$E$18+'Data &amp; Parameter'!$E$19)*'Data &amp; Parameter'!$E$20*'Data &amp; Parameter'!$E$28*O281</f>
        <v>0</v>
      </c>
      <c r="Q281" s="14">
        <f t="shared" si="34"/>
        <v>0</v>
      </c>
    </row>
    <row r="282" spans="1:17" ht="15.75" customHeight="1" x14ac:dyDescent="0.3">
      <c r="A282" s="17">
        <v>275</v>
      </c>
      <c r="B282" s="18">
        <v>44216</v>
      </c>
      <c r="C282" s="17" t="s">
        <v>760</v>
      </c>
      <c r="D282" s="17" t="s">
        <v>82</v>
      </c>
      <c r="E282" s="18">
        <v>44216</v>
      </c>
      <c r="F282" s="17" t="s">
        <v>761</v>
      </c>
      <c r="G282" s="17" t="s">
        <v>82</v>
      </c>
      <c r="H282" s="17" t="s">
        <v>566</v>
      </c>
      <c r="I282">
        <f t="shared" si="28"/>
        <v>0</v>
      </c>
      <c r="J282">
        <f t="shared" si="29"/>
        <v>0</v>
      </c>
      <c r="K282" s="14">
        <f t="shared" si="30"/>
        <v>0</v>
      </c>
      <c r="L282" s="14">
        <f>'Data &amp; Parameter'!$E$16*'Data &amp; Parameter'!$E$17*('Data &amp; Parameter'!$E$18+'Data &amp; Parameter'!$E$19)*'Data &amp; Parameter'!$E$20*'Data &amp; Parameter'!$E$28*K282</f>
        <v>0</v>
      </c>
      <c r="M282">
        <f t="shared" si="31"/>
        <v>0</v>
      </c>
      <c r="N282">
        <f t="shared" si="32"/>
        <v>0</v>
      </c>
      <c r="O282" s="14">
        <f t="shared" si="33"/>
        <v>0</v>
      </c>
      <c r="P282" s="14">
        <f>'Data &amp; Parameter'!$E$16*'Data &amp; Parameter'!$E$17*('Data &amp; Parameter'!$E$18+'Data &amp; Parameter'!$E$19)*'Data &amp; Parameter'!$E$20*'Data &amp; Parameter'!$E$28*O282</f>
        <v>0</v>
      </c>
      <c r="Q282" s="14">
        <f t="shared" si="34"/>
        <v>0</v>
      </c>
    </row>
    <row r="283" spans="1:17" ht="15.75" customHeight="1" x14ac:dyDescent="0.3">
      <c r="A283" s="17">
        <v>276</v>
      </c>
      <c r="B283" s="18">
        <v>44216</v>
      </c>
      <c r="C283" s="17" t="s">
        <v>762</v>
      </c>
      <c r="D283" s="17" t="s">
        <v>82</v>
      </c>
      <c r="E283" s="18">
        <v>44216</v>
      </c>
      <c r="F283" s="17" t="s">
        <v>763</v>
      </c>
      <c r="G283" s="17" t="s">
        <v>82</v>
      </c>
      <c r="H283" s="17" t="s">
        <v>764</v>
      </c>
      <c r="I283">
        <f t="shared" si="28"/>
        <v>0</v>
      </c>
      <c r="J283">
        <f t="shared" si="29"/>
        <v>0</v>
      </c>
      <c r="K283" s="14">
        <f t="shared" si="30"/>
        <v>0</v>
      </c>
      <c r="L283" s="14">
        <f>'Data &amp; Parameter'!$E$16*'Data &amp; Parameter'!$E$17*('Data &amp; Parameter'!$E$18+'Data &amp; Parameter'!$E$19)*'Data &amp; Parameter'!$E$20*'Data &amp; Parameter'!$E$28*K283</f>
        <v>0</v>
      </c>
      <c r="M283">
        <f t="shared" si="31"/>
        <v>0</v>
      </c>
      <c r="N283">
        <f t="shared" si="32"/>
        <v>0</v>
      </c>
      <c r="O283" s="14">
        <f t="shared" si="33"/>
        <v>0</v>
      </c>
      <c r="P283" s="14">
        <f>'Data &amp; Parameter'!$E$16*'Data &amp; Parameter'!$E$17*('Data &amp; Parameter'!$E$18+'Data &amp; Parameter'!$E$19)*'Data &amp; Parameter'!$E$20*'Data &amp; Parameter'!$E$28*O283</f>
        <v>0</v>
      </c>
      <c r="Q283" s="14">
        <f t="shared" si="34"/>
        <v>0</v>
      </c>
    </row>
    <row r="284" spans="1:17" ht="15.75" customHeight="1" x14ac:dyDescent="0.3">
      <c r="A284" s="17">
        <v>277</v>
      </c>
      <c r="B284" s="18">
        <v>44216</v>
      </c>
      <c r="C284" s="17" t="s">
        <v>765</v>
      </c>
      <c r="D284" s="17" t="s">
        <v>82</v>
      </c>
      <c r="E284" s="18">
        <v>44216</v>
      </c>
      <c r="F284" s="17" t="s">
        <v>766</v>
      </c>
      <c r="G284" s="17" t="s">
        <v>82</v>
      </c>
      <c r="H284" s="17" t="s">
        <v>764</v>
      </c>
      <c r="I284">
        <f t="shared" si="28"/>
        <v>0</v>
      </c>
      <c r="J284">
        <f t="shared" si="29"/>
        <v>0</v>
      </c>
      <c r="K284" s="14">
        <f t="shared" si="30"/>
        <v>0</v>
      </c>
      <c r="L284" s="14">
        <f>'Data &amp; Parameter'!$E$16*'Data &amp; Parameter'!$E$17*('Data &amp; Parameter'!$E$18+'Data &amp; Parameter'!$E$19)*'Data &amp; Parameter'!$E$20*'Data &amp; Parameter'!$E$28*K284</f>
        <v>0</v>
      </c>
      <c r="M284">
        <f t="shared" si="31"/>
        <v>0</v>
      </c>
      <c r="N284">
        <f t="shared" si="32"/>
        <v>0</v>
      </c>
      <c r="O284" s="14">
        <f t="shared" si="33"/>
        <v>0</v>
      </c>
      <c r="P284" s="14">
        <f>'Data &amp; Parameter'!$E$16*'Data &amp; Parameter'!$E$17*('Data &amp; Parameter'!$E$18+'Data &amp; Parameter'!$E$19)*'Data &amp; Parameter'!$E$20*'Data &amp; Parameter'!$E$28*O284</f>
        <v>0</v>
      </c>
      <c r="Q284" s="14">
        <f t="shared" si="34"/>
        <v>0</v>
      </c>
    </row>
    <row r="285" spans="1:17" ht="15.75" customHeight="1" x14ac:dyDescent="0.3">
      <c r="A285" s="17">
        <v>278</v>
      </c>
      <c r="B285" s="18">
        <v>44217</v>
      </c>
      <c r="C285" s="17" t="s">
        <v>767</v>
      </c>
      <c r="D285" s="17" t="s">
        <v>82</v>
      </c>
      <c r="E285" s="18">
        <v>44217</v>
      </c>
      <c r="F285" s="17" t="s">
        <v>768</v>
      </c>
      <c r="G285" s="17" t="s">
        <v>82</v>
      </c>
      <c r="H285" s="17" t="s">
        <v>594</v>
      </c>
      <c r="I285">
        <f t="shared" si="28"/>
        <v>0</v>
      </c>
      <c r="J285">
        <f t="shared" si="29"/>
        <v>0</v>
      </c>
      <c r="K285" s="14">
        <f t="shared" si="30"/>
        <v>0</v>
      </c>
      <c r="L285" s="14">
        <f>'Data &amp; Parameter'!$E$16*'Data &amp; Parameter'!$E$17*('Data &amp; Parameter'!$E$18+'Data &amp; Parameter'!$E$19)*'Data &amp; Parameter'!$E$20*'Data &amp; Parameter'!$E$28*K285</f>
        <v>0</v>
      </c>
      <c r="M285">
        <f t="shared" si="31"/>
        <v>0</v>
      </c>
      <c r="N285">
        <f t="shared" si="32"/>
        <v>0</v>
      </c>
      <c r="O285" s="14">
        <f t="shared" si="33"/>
        <v>0</v>
      </c>
      <c r="P285" s="14">
        <f>'Data &amp; Parameter'!$E$16*'Data &amp; Parameter'!$E$17*('Data &amp; Parameter'!$E$18+'Data &amp; Parameter'!$E$19)*'Data &amp; Parameter'!$E$20*'Data &amp; Parameter'!$E$28*O285</f>
        <v>0</v>
      </c>
      <c r="Q285" s="14">
        <f t="shared" si="34"/>
        <v>0</v>
      </c>
    </row>
    <row r="286" spans="1:17" ht="15.75" customHeight="1" x14ac:dyDescent="0.3">
      <c r="A286" s="17">
        <v>279</v>
      </c>
      <c r="B286" s="18">
        <v>44217</v>
      </c>
      <c r="C286" s="17" t="s">
        <v>769</v>
      </c>
      <c r="D286" s="17" t="s">
        <v>82</v>
      </c>
      <c r="E286" s="18">
        <v>44217</v>
      </c>
      <c r="F286" s="17" t="s">
        <v>770</v>
      </c>
      <c r="G286" s="17" t="s">
        <v>82</v>
      </c>
      <c r="H286" s="17" t="s">
        <v>594</v>
      </c>
      <c r="I286">
        <f t="shared" si="28"/>
        <v>0</v>
      </c>
      <c r="J286">
        <f t="shared" si="29"/>
        <v>0</v>
      </c>
      <c r="K286" s="14">
        <f t="shared" si="30"/>
        <v>0</v>
      </c>
      <c r="L286" s="14">
        <f>'Data &amp; Parameter'!$E$16*'Data &amp; Parameter'!$E$17*('Data &amp; Parameter'!$E$18+'Data &amp; Parameter'!$E$19)*'Data &amp; Parameter'!$E$20*'Data &amp; Parameter'!$E$28*K286</f>
        <v>0</v>
      </c>
      <c r="M286">
        <f t="shared" si="31"/>
        <v>0</v>
      </c>
      <c r="N286">
        <f t="shared" si="32"/>
        <v>0</v>
      </c>
      <c r="O286" s="14">
        <f t="shared" si="33"/>
        <v>0</v>
      </c>
      <c r="P286" s="14">
        <f>'Data &amp; Parameter'!$E$16*'Data &amp; Parameter'!$E$17*('Data &amp; Parameter'!$E$18+'Data &amp; Parameter'!$E$19)*'Data &amp; Parameter'!$E$20*'Data &amp; Parameter'!$E$28*O286</f>
        <v>0</v>
      </c>
      <c r="Q286" s="14">
        <f t="shared" si="34"/>
        <v>0</v>
      </c>
    </row>
    <row r="287" spans="1:17" ht="15.75" customHeight="1" x14ac:dyDescent="0.3">
      <c r="A287" s="17">
        <v>280</v>
      </c>
      <c r="B287" s="18">
        <v>44217</v>
      </c>
      <c r="C287" s="17" t="s">
        <v>771</v>
      </c>
      <c r="D287" s="17" t="s">
        <v>82</v>
      </c>
      <c r="E287" s="18">
        <v>44217</v>
      </c>
      <c r="F287" s="17" t="s">
        <v>772</v>
      </c>
      <c r="G287" s="17" t="s">
        <v>82</v>
      </c>
      <c r="H287" s="17" t="s">
        <v>594</v>
      </c>
      <c r="I287">
        <f t="shared" si="28"/>
        <v>0</v>
      </c>
      <c r="J287">
        <f t="shared" si="29"/>
        <v>0</v>
      </c>
      <c r="K287" s="14">
        <f t="shared" si="30"/>
        <v>0</v>
      </c>
      <c r="L287" s="14">
        <f>'Data &amp; Parameter'!$E$16*'Data &amp; Parameter'!$E$17*('Data &amp; Parameter'!$E$18+'Data &amp; Parameter'!$E$19)*'Data &amp; Parameter'!$E$20*'Data &amp; Parameter'!$E$28*K287</f>
        <v>0</v>
      </c>
      <c r="M287">
        <f t="shared" si="31"/>
        <v>0</v>
      </c>
      <c r="N287">
        <f t="shared" si="32"/>
        <v>0</v>
      </c>
      <c r="O287" s="14">
        <f t="shared" si="33"/>
        <v>0</v>
      </c>
      <c r="P287" s="14">
        <f>'Data &amp; Parameter'!$E$16*'Data &amp; Parameter'!$E$17*('Data &amp; Parameter'!$E$18+'Data &amp; Parameter'!$E$19)*'Data &amp; Parameter'!$E$20*'Data &amp; Parameter'!$E$28*O287</f>
        <v>0</v>
      </c>
      <c r="Q287" s="14">
        <f t="shared" si="34"/>
        <v>0</v>
      </c>
    </row>
    <row r="288" spans="1:17" ht="15.75" customHeight="1" x14ac:dyDescent="0.3">
      <c r="A288" s="17">
        <v>281</v>
      </c>
      <c r="B288" s="18">
        <v>44217</v>
      </c>
      <c r="C288" s="17" t="s">
        <v>773</v>
      </c>
      <c r="D288" s="17" t="s">
        <v>82</v>
      </c>
      <c r="E288" s="18">
        <v>44217</v>
      </c>
      <c r="F288" s="17" t="s">
        <v>774</v>
      </c>
      <c r="G288" s="17" t="s">
        <v>82</v>
      </c>
      <c r="H288" s="17" t="s">
        <v>139</v>
      </c>
      <c r="I288">
        <f t="shared" si="28"/>
        <v>0</v>
      </c>
      <c r="J288">
        <f t="shared" si="29"/>
        <v>0</v>
      </c>
      <c r="K288" s="14">
        <f t="shared" si="30"/>
        <v>0</v>
      </c>
      <c r="L288" s="14">
        <f>'Data &amp; Parameter'!$E$16*'Data &amp; Parameter'!$E$17*('Data &amp; Parameter'!$E$18+'Data &amp; Parameter'!$E$19)*'Data &amp; Parameter'!$E$20*'Data &amp; Parameter'!$E$28*K288</f>
        <v>0</v>
      </c>
      <c r="M288">
        <f t="shared" si="31"/>
        <v>0</v>
      </c>
      <c r="N288">
        <f t="shared" si="32"/>
        <v>0</v>
      </c>
      <c r="O288" s="14">
        <f t="shared" si="33"/>
        <v>0</v>
      </c>
      <c r="P288" s="14">
        <f>'Data &amp; Parameter'!$E$16*'Data &amp; Parameter'!$E$17*('Data &amp; Parameter'!$E$18+'Data &amp; Parameter'!$E$19)*'Data &amp; Parameter'!$E$20*'Data &amp; Parameter'!$E$28*O288</f>
        <v>0</v>
      </c>
      <c r="Q288" s="14">
        <f t="shared" si="34"/>
        <v>0</v>
      </c>
    </row>
    <row r="289" spans="1:17" ht="15.75" customHeight="1" x14ac:dyDescent="0.3">
      <c r="A289" s="17">
        <v>282</v>
      </c>
      <c r="B289" s="18">
        <v>44217</v>
      </c>
      <c r="C289" s="17" t="s">
        <v>775</v>
      </c>
      <c r="D289" s="17" t="s">
        <v>82</v>
      </c>
      <c r="E289" s="18">
        <v>44217</v>
      </c>
      <c r="F289" s="17" t="s">
        <v>776</v>
      </c>
      <c r="G289" s="17" t="s">
        <v>82</v>
      </c>
      <c r="H289" s="17" t="s">
        <v>777</v>
      </c>
      <c r="I289">
        <f t="shared" si="28"/>
        <v>0</v>
      </c>
      <c r="J289">
        <f t="shared" si="29"/>
        <v>0</v>
      </c>
      <c r="K289" s="14">
        <f t="shared" si="30"/>
        <v>0</v>
      </c>
      <c r="L289" s="14">
        <f>'Data &amp; Parameter'!$E$16*'Data &amp; Parameter'!$E$17*('Data &amp; Parameter'!$E$18+'Data &amp; Parameter'!$E$19)*'Data &amp; Parameter'!$E$20*'Data &amp; Parameter'!$E$28*K289</f>
        <v>0</v>
      </c>
      <c r="M289">
        <f t="shared" si="31"/>
        <v>0</v>
      </c>
      <c r="N289">
        <f t="shared" si="32"/>
        <v>0</v>
      </c>
      <c r="O289" s="14">
        <f t="shared" si="33"/>
        <v>0</v>
      </c>
      <c r="P289" s="14">
        <f>'Data &amp; Parameter'!$E$16*'Data &amp; Parameter'!$E$17*('Data &amp; Parameter'!$E$18+'Data &amp; Parameter'!$E$19)*'Data &amp; Parameter'!$E$20*'Data &amp; Parameter'!$E$28*O289</f>
        <v>0</v>
      </c>
      <c r="Q289" s="14">
        <f t="shared" si="34"/>
        <v>0</v>
      </c>
    </row>
    <row r="290" spans="1:17" ht="15.75" customHeight="1" x14ac:dyDescent="0.3">
      <c r="A290" s="17">
        <v>283</v>
      </c>
      <c r="B290" s="18">
        <v>44217</v>
      </c>
      <c r="C290" s="17" t="s">
        <v>778</v>
      </c>
      <c r="D290" s="17" t="s">
        <v>82</v>
      </c>
      <c r="E290" s="18">
        <v>44217</v>
      </c>
      <c r="F290" s="17" t="s">
        <v>779</v>
      </c>
      <c r="G290" s="17" t="s">
        <v>82</v>
      </c>
      <c r="H290" s="17" t="s">
        <v>780</v>
      </c>
      <c r="I290">
        <f t="shared" si="28"/>
        <v>0</v>
      </c>
      <c r="J290">
        <f t="shared" si="29"/>
        <v>0</v>
      </c>
      <c r="K290" s="14">
        <f t="shared" si="30"/>
        <v>0</v>
      </c>
      <c r="L290" s="14">
        <f>'Data &amp; Parameter'!$E$16*'Data &amp; Parameter'!$E$17*('Data &amp; Parameter'!$E$18+'Data &amp; Parameter'!$E$19)*'Data &amp; Parameter'!$E$20*'Data &amp; Parameter'!$E$28*K290</f>
        <v>0</v>
      </c>
      <c r="M290">
        <f t="shared" si="31"/>
        <v>0</v>
      </c>
      <c r="N290">
        <f t="shared" si="32"/>
        <v>0</v>
      </c>
      <c r="O290" s="14">
        <f t="shared" si="33"/>
        <v>0</v>
      </c>
      <c r="P290" s="14">
        <f>'Data &amp; Parameter'!$E$16*'Data &amp; Parameter'!$E$17*('Data &amp; Parameter'!$E$18+'Data &amp; Parameter'!$E$19)*'Data &amp; Parameter'!$E$20*'Data &amp; Parameter'!$E$28*O290</f>
        <v>0</v>
      </c>
      <c r="Q290" s="14">
        <f t="shared" si="34"/>
        <v>0</v>
      </c>
    </row>
    <row r="291" spans="1:17" ht="15.75" customHeight="1" x14ac:dyDescent="0.3">
      <c r="A291" s="17">
        <v>284</v>
      </c>
      <c r="B291" s="18">
        <v>44217</v>
      </c>
      <c r="C291" s="17" t="s">
        <v>781</v>
      </c>
      <c r="D291" s="17" t="s">
        <v>82</v>
      </c>
      <c r="E291" s="18">
        <v>44217</v>
      </c>
      <c r="F291" s="17" t="s">
        <v>782</v>
      </c>
      <c r="G291" s="17" t="s">
        <v>82</v>
      </c>
      <c r="H291" s="17" t="s">
        <v>783</v>
      </c>
      <c r="I291">
        <f t="shared" si="28"/>
        <v>0</v>
      </c>
      <c r="J291">
        <f t="shared" si="29"/>
        <v>0</v>
      </c>
      <c r="K291" s="14">
        <f t="shared" si="30"/>
        <v>0</v>
      </c>
      <c r="L291" s="14">
        <f>'Data &amp; Parameter'!$E$16*'Data &amp; Parameter'!$E$17*('Data &amp; Parameter'!$E$18+'Data &amp; Parameter'!$E$19)*'Data &amp; Parameter'!$E$20*'Data &amp; Parameter'!$E$28*K291</f>
        <v>0</v>
      </c>
      <c r="M291">
        <f t="shared" si="31"/>
        <v>0</v>
      </c>
      <c r="N291">
        <f t="shared" si="32"/>
        <v>0</v>
      </c>
      <c r="O291" s="14">
        <f t="shared" si="33"/>
        <v>0</v>
      </c>
      <c r="P291" s="14">
        <f>'Data &amp; Parameter'!$E$16*'Data &amp; Parameter'!$E$17*('Data &amp; Parameter'!$E$18+'Data &amp; Parameter'!$E$19)*'Data &amp; Parameter'!$E$20*'Data &amp; Parameter'!$E$28*O291</f>
        <v>0</v>
      </c>
      <c r="Q291" s="14">
        <f t="shared" si="34"/>
        <v>0</v>
      </c>
    </row>
    <row r="292" spans="1:17" ht="15.75" customHeight="1" x14ac:dyDescent="0.3">
      <c r="A292" s="17">
        <v>285</v>
      </c>
      <c r="B292" s="18">
        <v>44217</v>
      </c>
      <c r="C292" s="17" t="s">
        <v>784</v>
      </c>
      <c r="D292" s="17" t="s">
        <v>82</v>
      </c>
      <c r="E292" s="18">
        <v>44217</v>
      </c>
      <c r="F292" s="17" t="s">
        <v>785</v>
      </c>
      <c r="G292" s="17" t="s">
        <v>82</v>
      </c>
      <c r="H292" s="17" t="s">
        <v>786</v>
      </c>
      <c r="I292">
        <f t="shared" si="28"/>
        <v>0</v>
      </c>
      <c r="J292">
        <f t="shared" si="29"/>
        <v>0</v>
      </c>
      <c r="K292" s="14">
        <f t="shared" si="30"/>
        <v>0</v>
      </c>
      <c r="L292" s="14">
        <f>'Data &amp; Parameter'!$E$16*'Data &amp; Parameter'!$E$17*('Data &amp; Parameter'!$E$18+'Data &amp; Parameter'!$E$19)*'Data &amp; Parameter'!$E$20*'Data &amp; Parameter'!$E$28*K292</f>
        <v>0</v>
      </c>
      <c r="M292">
        <f t="shared" si="31"/>
        <v>0</v>
      </c>
      <c r="N292">
        <f t="shared" si="32"/>
        <v>0</v>
      </c>
      <c r="O292" s="14">
        <f t="shared" si="33"/>
        <v>0</v>
      </c>
      <c r="P292" s="14">
        <f>'Data &amp; Parameter'!$E$16*'Data &amp; Parameter'!$E$17*('Data &amp; Parameter'!$E$18+'Data &amp; Parameter'!$E$19)*'Data &amp; Parameter'!$E$20*'Data &amp; Parameter'!$E$28*O292</f>
        <v>0</v>
      </c>
      <c r="Q292" s="14">
        <f t="shared" si="34"/>
        <v>0</v>
      </c>
    </row>
    <row r="293" spans="1:17" ht="15.75" customHeight="1" x14ac:dyDescent="0.3">
      <c r="A293" s="17">
        <v>286</v>
      </c>
      <c r="B293" s="18">
        <v>44218</v>
      </c>
      <c r="C293" s="17" t="s">
        <v>787</v>
      </c>
      <c r="D293" s="17" t="s">
        <v>82</v>
      </c>
      <c r="E293" s="18">
        <v>44218</v>
      </c>
      <c r="F293" s="17" t="s">
        <v>788</v>
      </c>
      <c r="G293" s="17" t="s">
        <v>82</v>
      </c>
      <c r="H293" s="17" t="s">
        <v>789</v>
      </c>
      <c r="I293">
        <f t="shared" si="28"/>
        <v>0</v>
      </c>
      <c r="J293">
        <f t="shared" si="29"/>
        <v>0</v>
      </c>
      <c r="K293" s="14">
        <f t="shared" si="30"/>
        <v>0</v>
      </c>
      <c r="L293" s="14">
        <f>'Data &amp; Parameter'!$E$16*'Data &amp; Parameter'!$E$17*('Data &amp; Parameter'!$E$18+'Data &amp; Parameter'!$E$19)*'Data &amp; Parameter'!$E$20*'Data &amp; Parameter'!$E$28*K293</f>
        <v>0</v>
      </c>
      <c r="M293">
        <f t="shared" si="31"/>
        <v>0</v>
      </c>
      <c r="N293">
        <f t="shared" si="32"/>
        <v>0</v>
      </c>
      <c r="O293" s="14">
        <f t="shared" si="33"/>
        <v>0</v>
      </c>
      <c r="P293" s="14">
        <f>'Data &amp; Parameter'!$E$16*'Data &amp; Parameter'!$E$17*('Data &amp; Parameter'!$E$18+'Data &amp; Parameter'!$E$19)*'Data &amp; Parameter'!$E$20*'Data &amp; Parameter'!$E$28*O293</f>
        <v>0</v>
      </c>
      <c r="Q293" s="14">
        <f t="shared" si="34"/>
        <v>0</v>
      </c>
    </row>
    <row r="294" spans="1:17" ht="15.75" customHeight="1" x14ac:dyDescent="0.3">
      <c r="A294" s="17">
        <v>287</v>
      </c>
      <c r="B294" s="18">
        <v>44218</v>
      </c>
      <c r="C294" s="17" t="s">
        <v>790</v>
      </c>
      <c r="D294" s="17" t="s">
        <v>82</v>
      </c>
      <c r="E294" s="18">
        <v>44218</v>
      </c>
      <c r="F294" s="17" t="s">
        <v>791</v>
      </c>
      <c r="G294" s="17" t="s">
        <v>82</v>
      </c>
      <c r="H294" s="17" t="s">
        <v>792</v>
      </c>
      <c r="I294">
        <f t="shared" si="28"/>
        <v>0</v>
      </c>
      <c r="J294">
        <f t="shared" si="29"/>
        <v>0</v>
      </c>
      <c r="K294" s="14">
        <f t="shared" si="30"/>
        <v>0</v>
      </c>
      <c r="L294" s="14">
        <f>'Data &amp; Parameter'!$E$16*'Data &amp; Parameter'!$E$17*('Data &amp; Parameter'!$E$18+'Data &amp; Parameter'!$E$19)*'Data &amp; Parameter'!$E$20*'Data &amp; Parameter'!$E$28*K294</f>
        <v>0</v>
      </c>
      <c r="M294">
        <f t="shared" si="31"/>
        <v>0</v>
      </c>
      <c r="N294">
        <f t="shared" si="32"/>
        <v>0</v>
      </c>
      <c r="O294" s="14">
        <f t="shared" si="33"/>
        <v>0</v>
      </c>
      <c r="P294" s="14">
        <f>'Data &amp; Parameter'!$E$16*'Data &amp; Parameter'!$E$17*('Data &amp; Parameter'!$E$18+'Data &amp; Parameter'!$E$19)*'Data &amp; Parameter'!$E$20*'Data &amp; Parameter'!$E$28*O294</f>
        <v>0</v>
      </c>
      <c r="Q294" s="14">
        <f t="shared" si="34"/>
        <v>0</v>
      </c>
    </row>
    <row r="295" spans="1:17" ht="15.75" customHeight="1" x14ac:dyDescent="0.3">
      <c r="A295" s="17">
        <v>288</v>
      </c>
      <c r="B295" s="18">
        <v>44218</v>
      </c>
      <c r="C295" s="17" t="s">
        <v>793</v>
      </c>
      <c r="D295" s="17" t="s">
        <v>82</v>
      </c>
      <c r="E295" s="18">
        <v>44218</v>
      </c>
      <c r="F295" s="17" t="s">
        <v>794</v>
      </c>
      <c r="G295" s="17" t="s">
        <v>82</v>
      </c>
      <c r="H295" s="17" t="s">
        <v>795</v>
      </c>
      <c r="I295">
        <f t="shared" si="28"/>
        <v>0</v>
      </c>
      <c r="J295">
        <f t="shared" si="29"/>
        <v>0</v>
      </c>
      <c r="K295" s="14">
        <f t="shared" si="30"/>
        <v>0</v>
      </c>
      <c r="L295" s="14">
        <f>'Data &amp; Parameter'!$E$16*'Data &amp; Parameter'!$E$17*('Data &amp; Parameter'!$E$18+'Data &amp; Parameter'!$E$19)*'Data &amp; Parameter'!$E$20*'Data &amp; Parameter'!$E$28*K295</f>
        <v>0</v>
      </c>
      <c r="M295">
        <f t="shared" si="31"/>
        <v>0</v>
      </c>
      <c r="N295">
        <f t="shared" si="32"/>
        <v>0</v>
      </c>
      <c r="O295" s="14">
        <f t="shared" si="33"/>
        <v>0</v>
      </c>
      <c r="P295" s="14">
        <f>'Data &amp; Parameter'!$E$16*'Data &amp; Parameter'!$E$17*('Data &amp; Parameter'!$E$18+'Data &amp; Parameter'!$E$19)*'Data &amp; Parameter'!$E$20*'Data &amp; Parameter'!$E$28*O295</f>
        <v>0</v>
      </c>
      <c r="Q295" s="14">
        <f t="shared" si="34"/>
        <v>0</v>
      </c>
    </row>
    <row r="296" spans="1:17" ht="15.75" customHeight="1" x14ac:dyDescent="0.3">
      <c r="A296" s="17">
        <v>289</v>
      </c>
      <c r="B296" s="18">
        <v>44218</v>
      </c>
      <c r="C296" s="17" t="s">
        <v>796</v>
      </c>
      <c r="D296" s="17" t="s">
        <v>82</v>
      </c>
      <c r="E296" s="18">
        <v>44218</v>
      </c>
      <c r="F296" s="17" t="s">
        <v>797</v>
      </c>
      <c r="G296" s="17" t="s">
        <v>82</v>
      </c>
      <c r="H296" s="17" t="s">
        <v>798</v>
      </c>
      <c r="I296">
        <f t="shared" si="28"/>
        <v>0</v>
      </c>
      <c r="J296">
        <f t="shared" si="29"/>
        <v>0</v>
      </c>
      <c r="K296" s="14">
        <f t="shared" si="30"/>
        <v>0</v>
      </c>
      <c r="L296" s="14">
        <f>'Data &amp; Parameter'!$E$16*'Data &amp; Parameter'!$E$17*('Data &amp; Parameter'!$E$18+'Data &amp; Parameter'!$E$19)*'Data &amp; Parameter'!$E$20*'Data &amp; Parameter'!$E$28*K296</f>
        <v>0</v>
      </c>
      <c r="M296">
        <f t="shared" si="31"/>
        <v>0</v>
      </c>
      <c r="N296">
        <f t="shared" si="32"/>
        <v>0</v>
      </c>
      <c r="O296" s="14">
        <f t="shared" si="33"/>
        <v>0</v>
      </c>
      <c r="P296" s="14">
        <f>'Data &amp; Parameter'!$E$16*'Data &amp; Parameter'!$E$17*('Data &amp; Parameter'!$E$18+'Data &amp; Parameter'!$E$19)*'Data &amp; Parameter'!$E$20*'Data &amp; Parameter'!$E$28*O296</f>
        <v>0</v>
      </c>
      <c r="Q296" s="14">
        <f t="shared" si="34"/>
        <v>0</v>
      </c>
    </row>
    <row r="297" spans="1:17" ht="15.75" customHeight="1" x14ac:dyDescent="0.3">
      <c r="A297" s="17">
        <v>290</v>
      </c>
      <c r="B297" s="18">
        <v>44219</v>
      </c>
      <c r="C297" s="17" t="s">
        <v>799</v>
      </c>
      <c r="D297" s="17" t="s">
        <v>82</v>
      </c>
      <c r="E297" s="18">
        <v>44219</v>
      </c>
      <c r="F297" s="17" t="s">
        <v>800</v>
      </c>
      <c r="G297" s="17" t="s">
        <v>82</v>
      </c>
      <c r="H297" s="17" t="s">
        <v>436</v>
      </c>
      <c r="I297">
        <f t="shared" si="28"/>
        <v>0</v>
      </c>
      <c r="J297">
        <f t="shared" si="29"/>
        <v>0</v>
      </c>
      <c r="K297" s="14">
        <f t="shared" si="30"/>
        <v>0</v>
      </c>
      <c r="L297" s="14">
        <f>'Data &amp; Parameter'!$E$16*'Data &amp; Parameter'!$E$17*('Data &amp; Parameter'!$E$18+'Data &amp; Parameter'!$E$19)*'Data &amp; Parameter'!$E$20*'Data &amp; Parameter'!$E$28*K297</f>
        <v>0</v>
      </c>
      <c r="M297">
        <f t="shared" si="31"/>
        <v>0</v>
      </c>
      <c r="N297">
        <f t="shared" si="32"/>
        <v>0</v>
      </c>
      <c r="O297" s="14">
        <f t="shared" si="33"/>
        <v>0</v>
      </c>
      <c r="P297" s="14">
        <f>'Data &amp; Parameter'!$E$16*'Data &amp; Parameter'!$E$17*('Data &amp; Parameter'!$E$18+'Data &amp; Parameter'!$E$19)*'Data &amp; Parameter'!$E$20*'Data &amp; Parameter'!$E$28*O297</f>
        <v>0</v>
      </c>
      <c r="Q297" s="14">
        <f t="shared" si="34"/>
        <v>0</v>
      </c>
    </row>
    <row r="298" spans="1:17" ht="15.75" customHeight="1" x14ac:dyDescent="0.3">
      <c r="A298" s="17">
        <v>291</v>
      </c>
      <c r="B298" s="18">
        <v>44219</v>
      </c>
      <c r="C298" s="17" t="s">
        <v>801</v>
      </c>
      <c r="D298" s="17" t="s">
        <v>82</v>
      </c>
      <c r="E298" s="18">
        <v>44219</v>
      </c>
      <c r="F298" s="17" t="s">
        <v>802</v>
      </c>
      <c r="G298" s="17" t="s">
        <v>82</v>
      </c>
      <c r="H298" s="17" t="s">
        <v>436</v>
      </c>
      <c r="I298">
        <f t="shared" si="28"/>
        <v>0</v>
      </c>
      <c r="J298">
        <f t="shared" si="29"/>
        <v>0</v>
      </c>
      <c r="K298" s="14">
        <f t="shared" si="30"/>
        <v>0</v>
      </c>
      <c r="L298" s="14">
        <f>'Data &amp; Parameter'!$E$16*'Data &amp; Parameter'!$E$17*('Data &amp; Parameter'!$E$18+'Data &amp; Parameter'!$E$19)*'Data &amp; Parameter'!$E$20*'Data &amp; Parameter'!$E$28*K298</f>
        <v>0</v>
      </c>
      <c r="M298">
        <f t="shared" si="31"/>
        <v>0</v>
      </c>
      <c r="N298">
        <f t="shared" si="32"/>
        <v>0</v>
      </c>
      <c r="O298" s="14">
        <f t="shared" si="33"/>
        <v>0</v>
      </c>
      <c r="P298" s="14">
        <f>'Data &amp; Parameter'!$E$16*'Data &amp; Parameter'!$E$17*('Data &amp; Parameter'!$E$18+'Data &amp; Parameter'!$E$19)*'Data &amp; Parameter'!$E$20*'Data &amp; Parameter'!$E$28*O298</f>
        <v>0</v>
      </c>
      <c r="Q298" s="14">
        <f t="shared" si="34"/>
        <v>0</v>
      </c>
    </row>
    <row r="299" spans="1:17" ht="15.75" customHeight="1" x14ac:dyDescent="0.3">
      <c r="A299" s="17">
        <v>292</v>
      </c>
      <c r="B299" s="18">
        <v>44219</v>
      </c>
      <c r="C299" s="17" t="s">
        <v>803</v>
      </c>
      <c r="D299" s="17" t="s">
        <v>82</v>
      </c>
      <c r="E299" s="18">
        <v>44219</v>
      </c>
      <c r="F299" s="17" t="s">
        <v>804</v>
      </c>
      <c r="G299" s="17" t="s">
        <v>82</v>
      </c>
      <c r="H299" s="17" t="s">
        <v>805</v>
      </c>
      <c r="I299">
        <f t="shared" si="28"/>
        <v>0</v>
      </c>
      <c r="J299">
        <f t="shared" si="29"/>
        <v>0</v>
      </c>
      <c r="K299" s="14">
        <f t="shared" si="30"/>
        <v>0</v>
      </c>
      <c r="L299" s="14">
        <f>'Data &amp; Parameter'!$E$16*'Data &amp; Parameter'!$E$17*('Data &amp; Parameter'!$E$18+'Data &amp; Parameter'!$E$19)*'Data &amp; Parameter'!$E$20*'Data &amp; Parameter'!$E$28*K299</f>
        <v>0</v>
      </c>
      <c r="M299">
        <f t="shared" si="31"/>
        <v>0</v>
      </c>
      <c r="N299">
        <f t="shared" si="32"/>
        <v>0</v>
      </c>
      <c r="O299" s="14">
        <f t="shared" si="33"/>
        <v>0</v>
      </c>
      <c r="P299" s="14">
        <f>'Data &amp; Parameter'!$E$16*'Data &amp; Parameter'!$E$17*('Data &amp; Parameter'!$E$18+'Data &amp; Parameter'!$E$19)*'Data &amp; Parameter'!$E$20*'Data &amp; Parameter'!$E$28*O299</f>
        <v>0</v>
      </c>
      <c r="Q299" s="14">
        <f t="shared" si="34"/>
        <v>0</v>
      </c>
    </row>
    <row r="300" spans="1:17" ht="15.75" customHeight="1" x14ac:dyDescent="0.3">
      <c r="A300" s="17">
        <v>293</v>
      </c>
      <c r="B300" s="18">
        <v>44219</v>
      </c>
      <c r="C300" s="17" t="s">
        <v>806</v>
      </c>
      <c r="D300" s="17" t="s">
        <v>82</v>
      </c>
      <c r="E300" s="18">
        <v>44219</v>
      </c>
      <c r="F300" s="17" t="s">
        <v>807</v>
      </c>
      <c r="G300" s="17" t="s">
        <v>82</v>
      </c>
      <c r="H300" s="17" t="s">
        <v>129</v>
      </c>
      <c r="I300">
        <f t="shared" si="28"/>
        <v>0</v>
      </c>
      <c r="J300">
        <f t="shared" si="29"/>
        <v>0</v>
      </c>
      <c r="K300" s="14">
        <f t="shared" si="30"/>
        <v>0</v>
      </c>
      <c r="L300" s="14">
        <f>'Data &amp; Parameter'!$E$16*'Data &amp; Parameter'!$E$17*('Data &amp; Parameter'!$E$18+'Data &amp; Parameter'!$E$19)*'Data &amp; Parameter'!$E$20*'Data &amp; Parameter'!$E$28*K300</f>
        <v>0</v>
      </c>
      <c r="M300">
        <f t="shared" si="31"/>
        <v>0</v>
      </c>
      <c r="N300">
        <f t="shared" si="32"/>
        <v>0</v>
      </c>
      <c r="O300" s="14">
        <f t="shared" si="33"/>
        <v>0</v>
      </c>
      <c r="P300" s="14">
        <f>'Data &amp; Parameter'!$E$16*'Data &amp; Parameter'!$E$17*('Data &amp; Parameter'!$E$18+'Data &amp; Parameter'!$E$19)*'Data &amp; Parameter'!$E$20*'Data &amp; Parameter'!$E$28*O300</f>
        <v>0</v>
      </c>
      <c r="Q300" s="14">
        <f t="shared" si="34"/>
        <v>0</v>
      </c>
    </row>
    <row r="301" spans="1:17" ht="15.75" customHeight="1" x14ac:dyDescent="0.3">
      <c r="A301" s="17">
        <v>294</v>
      </c>
      <c r="B301" s="18">
        <v>44219</v>
      </c>
      <c r="C301" s="17" t="s">
        <v>808</v>
      </c>
      <c r="D301" s="17" t="s">
        <v>82</v>
      </c>
      <c r="E301" s="18">
        <v>44219</v>
      </c>
      <c r="F301" s="17" t="s">
        <v>809</v>
      </c>
      <c r="G301" s="17" t="s">
        <v>82</v>
      </c>
      <c r="H301" s="17" t="s">
        <v>129</v>
      </c>
      <c r="I301">
        <f t="shared" si="28"/>
        <v>0</v>
      </c>
      <c r="J301">
        <f t="shared" si="29"/>
        <v>0</v>
      </c>
      <c r="K301" s="14">
        <f t="shared" si="30"/>
        <v>0</v>
      </c>
      <c r="L301" s="14">
        <f>'Data &amp; Parameter'!$E$16*'Data &amp; Parameter'!$E$17*('Data &amp; Parameter'!$E$18+'Data &amp; Parameter'!$E$19)*'Data &amp; Parameter'!$E$20*'Data &amp; Parameter'!$E$28*K301</f>
        <v>0</v>
      </c>
      <c r="M301">
        <f t="shared" si="31"/>
        <v>0</v>
      </c>
      <c r="N301">
        <f t="shared" si="32"/>
        <v>0</v>
      </c>
      <c r="O301" s="14">
        <f t="shared" si="33"/>
        <v>0</v>
      </c>
      <c r="P301" s="14">
        <f>'Data &amp; Parameter'!$E$16*'Data &amp; Parameter'!$E$17*('Data &amp; Parameter'!$E$18+'Data &amp; Parameter'!$E$19)*'Data &amp; Parameter'!$E$20*'Data &amp; Parameter'!$E$28*O301</f>
        <v>0</v>
      </c>
      <c r="Q301" s="14">
        <f t="shared" si="34"/>
        <v>0</v>
      </c>
    </row>
    <row r="302" spans="1:17" ht="15.75" customHeight="1" x14ac:dyDescent="0.3">
      <c r="A302" s="17">
        <v>295</v>
      </c>
      <c r="B302" s="18">
        <v>44219</v>
      </c>
      <c r="C302" s="17" t="s">
        <v>810</v>
      </c>
      <c r="D302" s="17" t="s">
        <v>82</v>
      </c>
      <c r="E302" s="18">
        <v>44219</v>
      </c>
      <c r="F302" s="17" t="s">
        <v>811</v>
      </c>
      <c r="G302" s="17" t="s">
        <v>82</v>
      </c>
      <c r="H302" s="17" t="s">
        <v>129</v>
      </c>
      <c r="I302">
        <f t="shared" si="28"/>
        <v>0</v>
      </c>
      <c r="J302">
        <f t="shared" si="29"/>
        <v>0</v>
      </c>
      <c r="K302" s="14">
        <f t="shared" si="30"/>
        <v>0</v>
      </c>
      <c r="L302" s="14">
        <f>'Data &amp; Parameter'!$E$16*'Data &amp; Parameter'!$E$17*('Data &amp; Parameter'!$E$18+'Data &amp; Parameter'!$E$19)*'Data &amp; Parameter'!$E$20*'Data &amp; Parameter'!$E$28*K302</f>
        <v>0</v>
      </c>
      <c r="M302">
        <f t="shared" si="31"/>
        <v>0</v>
      </c>
      <c r="N302">
        <f t="shared" si="32"/>
        <v>0</v>
      </c>
      <c r="O302" s="14">
        <f t="shared" si="33"/>
        <v>0</v>
      </c>
      <c r="P302" s="14">
        <f>'Data &amp; Parameter'!$E$16*'Data &amp; Parameter'!$E$17*('Data &amp; Parameter'!$E$18+'Data &amp; Parameter'!$E$19)*'Data &amp; Parameter'!$E$20*'Data &amp; Parameter'!$E$28*O302</f>
        <v>0</v>
      </c>
      <c r="Q302" s="14">
        <f t="shared" si="34"/>
        <v>0</v>
      </c>
    </row>
    <row r="303" spans="1:17" ht="15.75" customHeight="1" x14ac:dyDescent="0.3">
      <c r="A303" s="17">
        <v>296</v>
      </c>
      <c r="B303" s="18">
        <v>44221</v>
      </c>
      <c r="C303" s="17" t="s">
        <v>812</v>
      </c>
      <c r="D303" s="17" t="s">
        <v>82</v>
      </c>
      <c r="E303" s="18">
        <v>44221</v>
      </c>
      <c r="F303" s="17" t="s">
        <v>813</v>
      </c>
      <c r="G303" s="17" t="s">
        <v>82</v>
      </c>
      <c r="H303" s="17" t="s">
        <v>814</v>
      </c>
      <c r="I303">
        <f t="shared" si="28"/>
        <v>0</v>
      </c>
      <c r="J303">
        <f t="shared" si="29"/>
        <v>0</v>
      </c>
      <c r="K303" s="14">
        <f t="shared" si="30"/>
        <v>0</v>
      </c>
      <c r="L303" s="14">
        <f>'Data &amp; Parameter'!$E$16*'Data &amp; Parameter'!$E$17*('Data &amp; Parameter'!$E$18+'Data &amp; Parameter'!$E$19)*'Data &amp; Parameter'!$E$20*'Data &amp; Parameter'!$E$28*K303</f>
        <v>0</v>
      </c>
      <c r="M303">
        <f t="shared" si="31"/>
        <v>0</v>
      </c>
      <c r="N303">
        <f t="shared" si="32"/>
        <v>0</v>
      </c>
      <c r="O303" s="14">
        <f t="shared" si="33"/>
        <v>0</v>
      </c>
      <c r="P303" s="14">
        <f>'Data &amp; Parameter'!$E$16*'Data &amp; Parameter'!$E$17*('Data &amp; Parameter'!$E$18+'Data &amp; Parameter'!$E$19)*'Data &amp; Parameter'!$E$20*'Data &amp; Parameter'!$E$28*O303</f>
        <v>0</v>
      </c>
      <c r="Q303" s="14">
        <f t="shared" si="34"/>
        <v>0</v>
      </c>
    </row>
    <row r="304" spans="1:17" ht="15.75" customHeight="1" x14ac:dyDescent="0.3">
      <c r="A304" s="17">
        <v>297</v>
      </c>
      <c r="B304" s="18">
        <v>44221</v>
      </c>
      <c r="C304" s="17" t="s">
        <v>815</v>
      </c>
      <c r="D304" s="17" t="s">
        <v>82</v>
      </c>
      <c r="E304" s="18">
        <v>44221</v>
      </c>
      <c r="F304" s="17" t="s">
        <v>816</v>
      </c>
      <c r="G304" s="17" t="s">
        <v>82</v>
      </c>
      <c r="H304" s="17" t="s">
        <v>129</v>
      </c>
      <c r="I304">
        <f t="shared" si="28"/>
        <v>0</v>
      </c>
      <c r="J304">
        <f t="shared" si="29"/>
        <v>0</v>
      </c>
      <c r="K304" s="14">
        <f t="shared" si="30"/>
        <v>0</v>
      </c>
      <c r="L304" s="14">
        <f>'Data &amp; Parameter'!$E$16*'Data &amp; Parameter'!$E$17*('Data &amp; Parameter'!$E$18+'Data &amp; Parameter'!$E$19)*'Data &amp; Parameter'!$E$20*'Data &amp; Parameter'!$E$28*K304</f>
        <v>0</v>
      </c>
      <c r="M304">
        <f t="shared" si="31"/>
        <v>0</v>
      </c>
      <c r="N304">
        <f t="shared" si="32"/>
        <v>0</v>
      </c>
      <c r="O304" s="14">
        <f t="shared" si="33"/>
        <v>0</v>
      </c>
      <c r="P304" s="14">
        <f>'Data &amp; Parameter'!$E$16*'Data &amp; Parameter'!$E$17*('Data &amp; Parameter'!$E$18+'Data &amp; Parameter'!$E$19)*'Data &amp; Parameter'!$E$20*'Data &amp; Parameter'!$E$28*O304</f>
        <v>0</v>
      </c>
      <c r="Q304" s="14">
        <f t="shared" si="34"/>
        <v>0</v>
      </c>
    </row>
    <row r="305" spans="1:17" ht="15.75" customHeight="1" x14ac:dyDescent="0.3">
      <c r="A305" s="17">
        <v>298</v>
      </c>
      <c r="B305" s="18">
        <v>44221</v>
      </c>
      <c r="C305" s="17" t="s">
        <v>817</v>
      </c>
      <c r="D305" s="17" t="s">
        <v>82</v>
      </c>
      <c r="E305" s="18">
        <v>44221</v>
      </c>
      <c r="F305" s="17" t="s">
        <v>818</v>
      </c>
      <c r="G305" s="17" t="s">
        <v>82</v>
      </c>
      <c r="H305" s="17" t="s">
        <v>819</v>
      </c>
      <c r="I305">
        <f t="shared" si="28"/>
        <v>0</v>
      </c>
      <c r="J305">
        <f t="shared" si="29"/>
        <v>0</v>
      </c>
      <c r="K305" s="14">
        <f t="shared" si="30"/>
        <v>0</v>
      </c>
      <c r="L305" s="14">
        <f>'Data &amp; Parameter'!$E$16*'Data &amp; Parameter'!$E$17*('Data &amp; Parameter'!$E$18+'Data &amp; Parameter'!$E$19)*'Data &amp; Parameter'!$E$20*'Data &amp; Parameter'!$E$28*K305</f>
        <v>0</v>
      </c>
      <c r="M305">
        <f t="shared" si="31"/>
        <v>0</v>
      </c>
      <c r="N305">
        <f t="shared" si="32"/>
        <v>0</v>
      </c>
      <c r="O305" s="14">
        <f t="shared" si="33"/>
        <v>0</v>
      </c>
      <c r="P305" s="14">
        <f>'Data &amp; Parameter'!$E$16*'Data &amp; Parameter'!$E$17*('Data &amp; Parameter'!$E$18+'Data &amp; Parameter'!$E$19)*'Data &amp; Parameter'!$E$20*'Data &amp; Parameter'!$E$28*O305</f>
        <v>0</v>
      </c>
      <c r="Q305" s="14">
        <f t="shared" si="34"/>
        <v>0</v>
      </c>
    </row>
    <row r="306" spans="1:17" ht="15.75" customHeight="1" x14ac:dyDescent="0.3">
      <c r="A306" s="17">
        <v>299</v>
      </c>
      <c r="B306" s="18">
        <v>44221</v>
      </c>
      <c r="C306" s="17" t="s">
        <v>820</v>
      </c>
      <c r="D306" s="17" t="s">
        <v>82</v>
      </c>
      <c r="E306" s="18">
        <v>44221</v>
      </c>
      <c r="F306" s="17" t="s">
        <v>821</v>
      </c>
      <c r="G306" s="17" t="s">
        <v>82</v>
      </c>
      <c r="H306" s="17" t="s">
        <v>777</v>
      </c>
      <c r="I306">
        <f t="shared" si="28"/>
        <v>0</v>
      </c>
      <c r="J306">
        <f t="shared" si="29"/>
        <v>0</v>
      </c>
      <c r="K306" s="14">
        <f t="shared" si="30"/>
        <v>0</v>
      </c>
      <c r="L306" s="14">
        <f>'Data &amp; Parameter'!$E$16*'Data &amp; Parameter'!$E$17*('Data &amp; Parameter'!$E$18+'Data &amp; Parameter'!$E$19)*'Data &amp; Parameter'!$E$20*'Data &amp; Parameter'!$E$28*K306</f>
        <v>0</v>
      </c>
      <c r="M306">
        <f t="shared" si="31"/>
        <v>0</v>
      </c>
      <c r="N306">
        <f t="shared" si="32"/>
        <v>0</v>
      </c>
      <c r="O306" s="14">
        <f t="shared" si="33"/>
        <v>0</v>
      </c>
      <c r="P306" s="14">
        <f>'Data &amp; Parameter'!$E$16*'Data &amp; Parameter'!$E$17*('Data &amp; Parameter'!$E$18+'Data &amp; Parameter'!$E$19)*'Data &amp; Parameter'!$E$20*'Data &amp; Parameter'!$E$28*O306</f>
        <v>0</v>
      </c>
      <c r="Q306" s="14">
        <f t="shared" si="34"/>
        <v>0</v>
      </c>
    </row>
    <row r="307" spans="1:17" ht="15.75" customHeight="1" x14ac:dyDescent="0.3">
      <c r="A307" s="17">
        <v>300</v>
      </c>
      <c r="B307" s="18">
        <v>44221</v>
      </c>
      <c r="C307" s="17" t="s">
        <v>822</v>
      </c>
      <c r="D307" s="17" t="s">
        <v>82</v>
      </c>
      <c r="E307" s="18">
        <v>44221</v>
      </c>
      <c r="F307" s="17" t="s">
        <v>823</v>
      </c>
      <c r="G307" s="17" t="s">
        <v>82</v>
      </c>
      <c r="H307" s="17" t="s">
        <v>824</v>
      </c>
      <c r="I307">
        <f t="shared" si="28"/>
        <v>0</v>
      </c>
      <c r="J307">
        <f t="shared" si="29"/>
        <v>0</v>
      </c>
      <c r="K307" s="14">
        <f t="shared" si="30"/>
        <v>0</v>
      </c>
      <c r="L307" s="14">
        <f>'Data &amp; Parameter'!$E$16*'Data &amp; Parameter'!$E$17*('Data &amp; Parameter'!$E$18+'Data &amp; Parameter'!$E$19)*'Data &amp; Parameter'!$E$20*'Data &amp; Parameter'!$E$28*K307</f>
        <v>0</v>
      </c>
      <c r="M307">
        <f t="shared" si="31"/>
        <v>0</v>
      </c>
      <c r="N307">
        <f t="shared" si="32"/>
        <v>0</v>
      </c>
      <c r="O307" s="14">
        <f t="shared" si="33"/>
        <v>0</v>
      </c>
      <c r="P307" s="14">
        <f>'Data &amp; Parameter'!$E$16*'Data &amp; Parameter'!$E$17*('Data &amp; Parameter'!$E$18+'Data &amp; Parameter'!$E$19)*'Data &amp; Parameter'!$E$20*'Data &amp; Parameter'!$E$28*O307</f>
        <v>0</v>
      </c>
      <c r="Q307" s="14">
        <f t="shared" si="34"/>
        <v>0</v>
      </c>
    </row>
    <row r="308" spans="1:17" ht="15.75" customHeight="1" x14ac:dyDescent="0.3">
      <c r="A308" s="17">
        <v>301</v>
      </c>
      <c r="B308" s="18">
        <v>44222</v>
      </c>
      <c r="C308" s="17" t="s">
        <v>825</v>
      </c>
      <c r="D308" s="17" t="s">
        <v>82</v>
      </c>
      <c r="E308" s="18">
        <v>44222</v>
      </c>
      <c r="F308" s="17" t="s">
        <v>826</v>
      </c>
      <c r="G308" s="17" t="s">
        <v>82</v>
      </c>
      <c r="H308" s="17" t="s">
        <v>827</v>
      </c>
      <c r="I308">
        <f t="shared" si="28"/>
        <v>0</v>
      </c>
      <c r="J308">
        <f t="shared" si="29"/>
        <v>0</v>
      </c>
      <c r="K308" s="14">
        <f t="shared" si="30"/>
        <v>0</v>
      </c>
      <c r="L308" s="14">
        <f>'Data &amp; Parameter'!$E$16*'Data &amp; Parameter'!$E$17*('Data &amp; Parameter'!$E$18+'Data &amp; Parameter'!$E$19)*'Data &amp; Parameter'!$E$20*'Data &amp; Parameter'!$E$28*K308</f>
        <v>0</v>
      </c>
      <c r="M308">
        <f t="shared" si="31"/>
        <v>0</v>
      </c>
      <c r="N308">
        <f t="shared" si="32"/>
        <v>0</v>
      </c>
      <c r="O308" s="14">
        <f t="shared" si="33"/>
        <v>0</v>
      </c>
      <c r="P308" s="14">
        <f>'Data &amp; Parameter'!$E$16*'Data &amp; Parameter'!$E$17*('Data &amp; Parameter'!$E$18+'Data &amp; Parameter'!$E$19)*'Data &amp; Parameter'!$E$20*'Data &amp; Parameter'!$E$28*O308</f>
        <v>0</v>
      </c>
      <c r="Q308" s="14">
        <f t="shared" si="34"/>
        <v>0</v>
      </c>
    </row>
    <row r="309" spans="1:17" ht="15.75" customHeight="1" x14ac:dyDescent="0.3">
      <c r="A309" s="17">
        <v>302</v>
      </c>
      <c r="B309" s="18">
        <v>44222</v>
      </c>
      <c r="C309" s="17" t="s">
        <v>828</v>
      </c>
      <c r="D309" s="17" t="s">
        <v>82</v>
      </c>
      <c r="E309" s="18">
        <v>44222</v>
      </c>
      <c r="F309" s="17" t="s">
        <v>829</v>
      </c>
      <c r="G309" s="17" t="s">
        <v>82</v>
      </c>
      <c r="H309" s="17" t="s">
        <v>830</v>
      </c>
      <c r="I309">
        <f t="shared" si="28"/>
        <v>0</v>
      </c>
      <c r="J309">
        <f t="shared" si="29"/>
        <v>0</v>
      </c>
      <c r="K309" s="14">
        <f t="shared" si="30"/>
        <v>0</v>
      </c>
      <c r="L309" s="14">
        <f>'Data &amp; Parameter'!$E$16*'Data &amp; Parameter'!$E$17*('Data &amp; Parameter'!$E$18+'Data &amp; Parameter'!$E$19)*'Data &amp; Parameter'!$E$20*'Data &amp; Parameter'!$E$28*K309</f>
        <v>0</v>
      </c>
      <c r="M309">
        <f t="shared" si="31"/>
        <v>0</v>
      </c>
      <c r="N309">
        <f t="shared" si="32"/>
        <v>0</v>
      </c>
      <c r="O309" s="14">
        <f t="shared" si="33"/>
        <v>0</v>
      </c>
      <c r="P309" s="14">
        <f>'Data &amp; Parameter'!$E$16*'Data &amp; Parameter'!$E$17*('Data &amp; Parameter'!$E$18+'Data &amp; Parameter'!$E$19)*'Data &amp; Parameter'!$E$20*'Data &amp; Parameter'!$E$28*O309</f>
        <v>0</v>
      </c>
      <c r="Q309" s="14">
        <f t="shared" si="34"/>
        <v>0</v>
      </c>
    </row>
    <row r="310" spans="1:17" ht="15.75" customHeight="1" x14ac:dyDescent="0.3">
      <c r="A310" s="17">
        <v>303</v>
      </c>
      <c r="B310" s="18">
        <v>44222</v>
      </c>
      <c r="C310" s="17" t="s">
        <v>831</v>
      </c>
      <c r="D310" s="17" t="s">
        <v>82</v>
      </c>
      <c r="E310" s="18">
        <v>44222</v>
      </c>
      <c r="F310" s="17" t="s">
        <v>832</v>
      </c>
      <c r="G310" s="17" t="s">
        <v>82</v>
      </c>
      <c r="H310" s="17" t="s">
        <v>830</v>
      </c>
      <c r="I310">
        <f t="shared" si="28"/>
        <v>0</v>
      </c>
      <c r="J310">
        <f t="shared" si="29"/>
        <v>0</v>
      </c>
      <c r="K310" s="14">
        <f t="shared" si="30"/>
        <v>0</v>
      </c>
      <c r="L310" s="14">
        <f>'Data &amp; Parameter'!$E$16*'Data &amp; Parameter'!$E$17*('Data &amp; Parameter'!$E$18+'Data &amp; Parameter'!$E$19)*'Data &amp; Parameter'!$E$20*'Data &amp; Parameter'!$E$28*K310</f>
        <v>0</v>
      </c>
      <c r="M310">
        <f t="shared" si="31"/>
        <v>0</v>
      </c>
      <c r="N310">
        <f t="shared" si="32"/>
        <v>0</v>
      </c>
      <c r="O310" s="14">
        <f t="shared" si="33"/>
        <v>0</v>
      </c>
      <c r="P310" s="14">
        <f>'Data &amp; Parameter'!$E$16*'Data &amp; Parameter'!$E$17*('Data &amp; Parameter'!$E$18+'Data &amp; Parameter'!$E$19)*'Data &amp; Parameter'!$E$20*'Data &amp; Parameter'!$E$28*O310</f>
        <v>0</v>
      </c>
      <c r="Q310" s="14">
        <f t="shared" si="34"/>
        <v>0</v>
      </c>
    </row>
    <row r="311" spans="1:17" ht="15.75" customHeight="1" x14ac:dyDescent="0.3">
      <c r="A311" s="17">
        <v>304</v>
      </c>
      <c r="B311" s="18">
        <v>44223</v>
      </c>
      <c r="C311" s="17" t="s">
        <v>833</v>
      </c>
      <c r="D311" s="17" t="s">
        <v>82</v>
      </c>
      <c r="E311" s="18">
        <v>44223</v>
      </c>
      <c r="F311" s="17" t="s">
        <v>834</v>
      </c>
      <c r="G311" s="17" t="s">
        <v>82</v>
      </c>
      <c r="H311" s="17" t="s">
        <v>283</v>
      </c>
      <c r="I311">
        <f t="shared" si="28"/>
        <v>0</v>
      </c>
      <c r="J311">
        <f t="shared" si="29"/>
        <v>0</v>
      </c>
      <c r="K311" s="14">
        <f t="shared" si="30"/>
        <v>0</v>
      </c>
      <c r="L311" s="14">
        <f>'Data &amp; Parameter'!$E$16*'Data &amp; Parameter'!$E$17*('Data &amp; Parameter'!$E$18+'Data &amp; Parameter'!$E$19)*'Data &amp; Parameter'!$E$20*'Data &amp; Parameter'!$E$28*K311</f>
        <v>0</v>
      </c>
      <c r="M311">
        <f t="shared" si="31"/>
        <v>0</v>
      </c>
      <c r="N311">
        <f t="shared" si="32"/>
        <v>0</v>
      </c>
      <c r="O311" s="14">
        <f t="shared" si="33"/>
        <v>0</v>
      </c>
      <c r="P311" s="14">
        <f>'Data &amp; Parameter'!$E$16*'Data &amp; Parameter'!$E$17*('Data &amp; Parameter'!$E$18+'Data &amp; Parameter'!$E$19)*'Data &amp; Parameter'!$E$20*'Data &amp; Parameter'!$E$28*O311</f>
        <v>0</v>
      </c>
      <c r="Q311" s="14">
        <f t="shared" si="34"/>
        <v>0</v>
      </c>
    </row>
    <row r="312" spans="1:17" ht="15.75" customHeight="1" x14ac:dyDescent="0.3">
      <c r="A312" s="17">
        <v>305</v>
      </c>
      <c r="B312" s="18">
        <v>44223</v>
      </c>
      <c r="C312" s="17" t="s">
        <v>835</v>
      </c>
      <c r="D312" s="17" t="s">
        <v>82</v>
      </c>
      <c r="E312" s="18">
        <v>44223</v>
      </c>
      <c r="F312" s="17" t="s">
        <v>836</v>
      </c>
      <c r="G312" s="17" t="s">
        <v>82</v>
      </c>
      <c r="H312" s="17" t="s">
        <v>606</v>
      </c>
      <c r="I312">
        <f t="shared" si="28"/>
        <v>0</v>
      </c>
      <c r="J312">
        <f t="shared" si="29"/>
        <v>0</v>
      </c>
      <c r="K312" s="14">
        <f t="shared" si="30"/>
        <v>0</v>
      </c>
      <c r="L312" s="14">
        <f>'Data &amp; Parameter'!$E$16*'Data &amp; Parameter'!$E$17*('Data &amp; Parameter'!$E$18+'Data &amp; Parameter'!$E$19)*'Data &amp; Parameter'!$E$20*'Data &amp; Parameter'!$E$28*K312</f>
        <v>0</v>
      </c>
      <c r="M312">
        <f t="shared" si="31"/>
        <v>0</v>
      </c>
      <c r="N312">
        <f t="shared" si="32"/>
        <v>0</v>
      </c>
      <c r="O312" s="14">
        <f t="shared" si="33"/>
        <v>0</v>
      </c>
      <c r="P312" s="14">
        <f>'Data &amp; Parameter'!$E$16*'Data &amp; Parameter'!$E$17*('Data &amp; Parameter'!$E$18+'Data &amp; Parameter'!$E$19)*'Data &amp; Parameter'!$E$20*'Data &amp; Parameter'!$E$28*O312</f>
        <v>0</v>
      </c>
      <c r="Q312" s="14">
        <f t="shared" si="34"/>
        <v>0</v>
      </c>
    </row>
    <row r="313" spans="1:17" ht="15.75" customHeight="1" x14ac:dyDescent="0.3">
      <c r="A313" s="17">
        <v>306</v>
      </c>
      <c r="B313" s="18">
        <v>44223</v>
      </c>
      <c r="C313" s="17" t="s">
        <v>837</v>
      </c>
      <c r="D313" s="17" t="s">
        <v>82</v>
      </c>
      <c r="E313" s="18">
        <v>44223</v>
      </c>
      <c r="F313" s="17" t="s">
        <v>838</v>
      </c>
      <c r="G313" s="17" t="s">
        <v>82</v>
      </c>
      <c r="H313" s="17" t="s">
        <v>839</v>
      </c>
      <c r="I313">
        <f t="shared" si="28"/>
        <v>0</v>
      </c>
      <c r="J313">
        <f t="shared" si="29"/>
        <v>0</v>
      </c>
      <c r="K313" s="14">
        <f t="shared" si="30"/>
        <v>0</v>
      </c>
      <c r="L313" s="14">
        <f>'Data &amp; Parameter'!$E$16*'Data &amp; Parameter'!$E$17*('Data &amp; Parameter'!$E$18+'Data &amp; Parameter'!$E$19)*'Data &amp; Parameter'!$E$20*'Data &amp; Parameter'!$E$28*K313</f>
        <v>0</v>
      </c>
      <c r="M313">
        <f t="shared" si="31"/>
        <v>0</v>
      </c>
      <c r="N313">
        <f t="shared" si="32"/>
        <v>0</v>
      </c>
      <c r="O313" s="14">
        <f t="shared" si="33"/>
        <v>0</v>
      </c>
      <c r="P313" s="14">
        <f>'Data &amp; Parameter'!$E$16*'Data &amp; Parameter'!$E$17*('Data &amp; Parameter'!$E$18+'Data &amp; Parameter'!$E$19)*'Data &amp; Parameter'!$E$20*'Data &amp; Parameter'!$E$28*O313</f>
        <v>0</v>
      </c>
      <c r="Q313" s="14">
        <f t="shared" si="34"/>
        <v>0</v>
      </c>
    </row>
    <row r="314" spans="1:17" ht="15.75" customHeight="1" x14ac:dyDescent="0.3">
      <c r="A314" s="17">
        <v>307</v>
      </c>
      <c r="B314" s="18">
        <v>44223</v>
      </c>
      <c r="C314" s="17" t="s">
        <v>840</v>
      </c>
      <c r="D314" s="17" t="s">
        <v>82</v>
      </c>
      <c r="E314" s="18">
        <v>44223</v>
      </c>
      <c r="F314" s="17" t="s">
        <v>841</v>
      </c>
      <c r="G314" s="17" t="s">
        <v>82</v>
      </c>
      <c r="H314" s="17" t="s">
        <v>842</v>
      </c>
      <c r="I314">
        <f t="shared" si="28"/>
        <v>0</v>
      </c>
      <c r="J314">
        <f t="shared" si="29"/>
        <v>0</v>
      </c>
      <c r="K314" s="14">
        <f t="shared" si="30"/>
        <v>0</v>
      </c>
      <c r="L314" s="14">
        <f>'Data &amp; Parameter'!$E$16*'Data &amp; Parameter'!$E$17*('Data &amp; Parameter'!$E$18+'Data &amp; Parameter'!$E$19)*'Data &amp; Parameter'!$E$20*'Data &amp; Parameter'!$E$28*K314</f>
        <v>0</v>
      </c>
      <c r="M314">
        <f t="shared" si="31"/>
        <v>0</v>
      </c>
      <c r="N314">
        <f t="shared" si="32"/>
        <v>0</v>
      </c>
      <c r="O314" s="14">
        <f t="shared" si="33"/>
        <v>0</v>
      </c>
      <c r="P314" s="14">
        <f>'Data &amp; Parameter'!$E$16*'Data &amp; Parameter'!$E$17*('Data &amp; Parameter'!$E$18+'Data &amp; Parameter'!$E$19)*'Data &amp; Parameter'!$E$20*'Data &amp; Parameter'!$E$28*O314</f>
        <v>0</v>
      </c>
      <c r="Q314" s="14">
        <f t="shared" si="34"/>
        <v>0</v>
      </c>
    </row>
    <row r="315" spans="1:17" ht="15.75" customHeight="1" x14ac:dyDescent="0.3">
      <c r="A315" s="17">
        <v>308</v>
      </c>
      <c r="B315" s="18">
        <v>44223</v>
      </c>
      <c r="C315" s="17" t="s">
        <v>843</v>
      </c>
      <c r="D315" s="17" t="s">
        <v>82</v>
      </c>
      <c r="E315" s="18">
        <v>44223</v>
      </c>
      <c r="F315" s="17" t="s">
        <v>844</v>
      </c>
      <c r="G315" s="17" t="s">
        <v>82</v>
      </c>
      <c r="H315" s="17" t="s">
        <v>845</v>
      </c>
      <c r="I315">
        <f t="shared" si="28"/>
        <v>0</v>
      </c>
      <c r="J315">
        <f t="shared" si="29"/>
        <v>0</v>
      </c>
      <c r="K315" s="14">
        <f t="shared" si="30"/>
        <v>0</v>
      </c>
      <c r="L315" s="14">
        <f>'Data &amp; Parameter'!$E$16*'Data &amp; Parameter'!$E$17*('Data &amp; Parameter'!$E$18+'Data &amp; Parameter'!$E$19)*'Data &amp; Parameter'!$E$20*'Data &amp; Parameter'!$E$28*K315</f>
        <v>0</v>
      </c>
      <c r="M315">
        <f t="shared" si="31"/>
        <v>0</v>
      </c>
      <c r="N315">
        <f t="shared" si="32"/>
        <v>0</v>
      </c>
      <c r="O315" s="14">
        <f t="shared" si="33"/>
        <v>0</v>
      </c>
      <c r="P315" s="14">
        <f>'Data &amp; Parameter'!$E$16*'Data &amp; Parameter'!$E$17*('Data &amp; Parameter'!$E$18+'Data &amp; Parameter'!$E$19)*'Data &amp; Parameter'!$E$20*'Data &amp; Parameter'!$E$28*O315</f>
        <v>0</v>
      </c>
      <c r="Q315" s="14">
        <f t="shared" si="34"/>
        <v>0</v>
      </c>
    </row>
    <row r="316" spans="1:17" ht="15.75" customHeight="1" x14ac:dyDescent="0.3">
      <c r="A316" s="17">
        <v>309</v>
      </c>
      <c r="B316" s="18">
        <v>44223</v>
      </c>
      <c r="C316" s="17" t="s">
        <v>846</v>
      </c>
      <c r="D316" s="17" t="s">
        <v>82</v>
      </c>
      <c r="E316" s="18">
        <v>44223</v>
      </c>
      <c r="F316" s="17" t="s">
        <v>847</v>
      </c>
      <c r="G316" s="17" t="s">
        <v>82</v>
      </c>
      <c r="H316" s="17" t="s">
        <v>848</v>
      </c>
      <c r="I316">
        <f t="shared" si="28"/>
        <v>0</v>
      </c>
      <c r="J316">
        <f t="shared" si="29"/>
        <v>0</v>
      </c>
      <c r="K316" s="14">
        <f t="shared" si="30"/>
        <v>0</v>
      </c>
      <c r="L316" s="14">
        <f>'Data &amp; Parameter'!$E$16*'Data &amp; Parameter'!$E$17*('Data &amp; Parameter'!$E$18+'Data &amp; Parameter'!$E$19)*'Data &amp; Parameter'!$E$20*'Data &amp; Parameter'!$E$28*K316</f>
        <v>0</v>
      </c>
      <c r="M316">
        <f t="shared" si="31"/>
        <v>0</v>
      </c>
      <c r="N316">
        <f t="shared" si="32"/>
        <v>0</v>
      </c>
      <c r="O316" s="14">
        <f t="shared" si="33"/>
        <v>0</v>
      </c>
      <c r="P316" s="14">
        <f>'Data &amp; Parameter'!$E$16*'Data &amp; Parameter'!$E$17*('Data &amp; Parameter'!$E$18+'Data &amp; Parameter'!$E$19)*'Data &amp; Parameter'!$E$20*'Data &amp; Parameter'!$E$28*O316</f>
        <v>0</v>
      </c>
      <c r="Q316" s="14">
        <f t="shared" si="34"/>
        <v>0</v>
      </c>
    </row>
    <row r="317" spans="1:17" ht="15.75" customHeight="1" x14ac:dyDescent="0.3">
      <c r="A317" s="17">
        <v>310</v>
      </c>
      <c r="B317" s="18">
        <v>44223</v>
      </c>
      <c r="C317" s="17" t="s">
        <v>849</v>
      </c>
      <c r="D317" s="17" t="s">
        <v>82</v>
      </c>
      <c r="E317" s="18">
        <v>44223</v>
      </c>
      <c r="F317" s="17" t="s">
        <v>850</v>
      </c>
      <c r="G317" s="17" t="s">
        <v>82</v>
      </c>
      <c r="H317" s="17" t="s">
        <v>851</v>
      </c>
      <c r="I317">
        <f t="shared" si="28"/>
        <v>0</v>
      </c>
      <c r="J317">
        <f t="shared" si="29"/>
        <v>0</v>
      </c>
      <c r="K317" s="14">
        <f t="shared" si="30"/>
        <v>0</v>
      </c>
      <c r="L317" s="14">
        <f>'Data &amp; Parameter'!$E$16*'Data &amp; Parameter'!$E$17*('Data &amp; Parameter'!$E$18+'Data &amp; Parameter'!$E$19)*'Data &amp; Parameter'!$E$20*'Data &amp; Parameter'!$E$28*K317</f>
        <v>0</v>
      </c>
      <c r="M317">
        <f t="shared" si="31"/>
        <v>0</v>
      </c>
      <c r="N317">
        <f t="shared" si="32"/>
        <v>0</v>
      </c>
      <c r="O317" s="14">
        <f t="shared" si="33"/>
        <v>0</v>
      </c>
      <c r="P317" s="14">
        <f>'Data &amp; Parameter'!$E$16*'Data &amp; Parameter'!$E$17*('Data &amp; Parameter'!$E$18+'Data &amp; Parameter'!$E$19)*'Data &amp; Parameter'!$E$20*'Data &amp; Parameter'!$E$28*O317</f>
        <v>0</v>
      </c>
      <c r="Q317" s="14">
        <f t="shared" si="34"/>
        <v>0</v>
      </c>
    </row>
    <row r="318" spans="1:17" ht="15.75" customHeight="1" x14ac:dyDescent="0.3">
      <c r="A318" s="17">
        <v>311</v>
      </c>
      <c r="B318" s="18">
        <v>44223</v>
      </c>
      <c r="C318" s="17" t="s">
        <v>852</v>
      </c>
      <c r="D318" s="17" t="s">
        <v>82</v>
      </c>
      <c r="E318" s="18">
        <v>44223</v>
      </c>
      <c r="F318" s="17" t="s">
        <v>853</v>
      </c>
      <c r="G318" s="17" t="s">
        <v>82</v>
      </c>
      <c r="H318" s="17" t="s">
        <v>851</v>
      </c>
      <c r="I318">
        <f t="shared" si="28"/>
        <v>0</v>
      </c>
      <c r="J318">
        <f t="shared" si="29"/>
        <v>0</v>
      </c>
      <c r="K318" s="14">
        <f t="shared" si="30"/>
        <v>0</v>
      </c>
      <c r="L318" s="14">
        <f>'Data &amp; Parameter'!$E$16*'Data &amp; Parameter'!$E$17*('Data &amp; Parameter'!$E$18+'Data &amp; Parameter'!$E$19)*'Data &amp; Parameter'!$E$20*'Data &amp; Parameter'!$E$28*K318</f>
        <v>0</v>
      </c>
      <c r="M318">
        <f t="shared" si="31"/>
        <v>0</v>
      </c>
      <c r="N318">
        <f t="shared" si="32"/>
        <v>0</v>
      </c>
      <c r="O318" s="14">
        <f t="shared" si="33"/>
        <v>0</v>
      </c>
      <c r="P318" s="14">
        <f>'Data &amp; Parameter'!$E$16*'Data &amp; Parameter'!$E$17*('Data &amp; Parameter'!$E$18+'Data &amp; Parameter'!$E$19)*'Data &amp; Parameter'!$E$20*'Data &amp; Parameter'!$E$28*O318</f>
        <v>0</v>
      </c>
      <c r="Q318" s="14">
        <f t="shared" si="34"/>
        <v>0</v>
      </c>
    </row>
    <row r="319" spans="1:17" ht="15.75" customHeight="1" x14ac:dyDescent="0.3">
      <c r="A319" s="17">
        <v>312</v>
      </c>
      <c r="B319" s="18">
        <v>44223</v>
      </c>
      <c r="C319" s="17" t="s">
        <v>854</v>
      </c>
      <c r="D319" s="17" t="s">
        <v>82</v>
      </c>
      <c r="E319" s="18">
        <v>44223</v>
      </c>
      <c r="F319" s="17" t="s">
        <v>855</v>
      </c>
      <c r="G319" s="17" t="s">
        <v>82</v>
      </c>
      <c r="H319" s="17" t="s">
        <v>856</v>
      </c>
      <c r="I319">
        <f t="shared" si="28"/>
        <v>0</v>
      </c>
      <c r="J319">
        <f t="shared" si="29"/>
        <v>0</v>
      </c>
      <c r="K319" s="14">
        <f t="shared" si="30"/>
        <v>0</v>
      </c>
      <c r="L319" s="14">
        <f>'Data &amp; Parameter'!$E$16*'Data &amp; Parameter'!$E$17*('Data &amp; Parameter'!$E$18+'Data &amp; Parameter'!$E$19)*'Data &amp; Parameter'!$E$20*'Data &amp; Parameter'!$E$28*K319</f>
        <v>0</v>
      </c>
      <c r="M319">
        <f t="shared" si="31"/>
        <v>0</v>
      </c>
      <c r="N319">
        <f t="shared" si="32"/>
        <v>0</v>
      </c>
      <c r="O319" s="14">
        <f t="shared" si="33"/>
        <v>0</v>
      </c>
      <c r="P319" s="14">
        <f>'Data &amp; Parameter'!$E$16*'Data &amp; Parameter'!$E$17*('Data &amp; Parameter'!$E$18+'Data &amp; Parameter'!$E$19)*'Data &amp; Parameter'!$E$20*'Data &amp; Parameter'!$E$28*O319</f>
        <v>0</v>
      </c>
      <c r="Q319" s="14">
        <f t="shared" si="34"/>
        <v>0</v>
      </c>
    </row>
    <row r="320" spans="1:17" ht="15.75" customHeight="1" x14ac:dyDescent="0.3">
      <c r="A320" s="17">
        <v>313</v>
      </c>
      <c r="B320" s="18">
        <v>44223</v>
      </c>
      <c r="C320" s="17" t="s">
        <v>857</v>
      </c>
      <c r="D320" s="17" t="s">
        <v>82</v>
      </c>
      <c r="E320" s="18">
        <v>44223</v>
      </c>
      <c r="F320" s="17" t="s">
        <v>858</v>
      </c>
      <c r="G320" s="17" t="s">
        <v>82</v>
      </c>
      <c r="H320" s="17" t="s">
        <v>856</v>
      </c>
      <c r="I320">
        <f t="shared" si="28"/>
        <v>0</v>
      </c>
      <c r="J320">
        <f t="shared" si="29"/>
        <v>0</v>
      </c>
      <c r="K320" s="14">
        <f t="shared" si="30"/>
        <v>0</v>
      </c>
      <c r="L320" s="14">
        <f>'Data &amp; Parameter'!$E$16*'Data &amp; Parameter'!$E$17*('Data &amp; Parameter'!$E$18+'Data &amp; Parameter'!$E$19)*'Data &amp; Parameter'!$E$20*'Data &amp; Parameter'!$E$28*K320</f>
        <v>0</v>
      </c>
      <c r="M320">
        <f t="shared" si="31"/>
        <v>0</v>
      </c>
      <c r="N320">
        <f t="shared" si="32"/>
        <v>0</v>
      </c>
      <c r="O320" s="14">
        <f t="shared" si="33"/>
        <v>0</v>
      </c>
      <c r="P320" s="14">
        <f>'Data &amp; Parameter'!$E$16*'Data &amp; Parameter'!$E$17*('Data &amp; Parameter'!$E$18+'Data &amp; Parameter'!$E$19)*'Data &amp; Parameter'!$E$20*'Data &amp; Parameter'!$E$28*O320</f>
        <v>0</v>
      </c>
      <c r="Q320" s="14">
        <f t="shared" si="34"/>
        <v>0</v>
      </c>
    </row>
    <row r="321" spans="1:17" ht="15.75" customHeight="1" x14ac:dyDescent="0.3">
      <c r="A321" s="17">
        <v>314</v>
      </c>
      <c r="B321" s="18">
        <v>44223</v>
      </c>
      <c r="C321" s="17" t="s">
        <v>859</v>
      </c>
      <c r="D321" s="17" t="s">
        <v>82</v>
      </c>
      <c r="E321" s="18">
        <v>44223</v>
      </c>
      <c r="F321" s="17" t="s">
        <v>860</v>
      </c>
      <c r="G321" s="17" t="s">
        <v>82</v>
      </c>
      <c r="H321" s="17" t="s">
        <v>861</v>
      </c>
      <c r="I321">
        <f t="shared" si="28"/>
        <v>0</v>
      </c>
      <c r="J321">
        <f t="shared" si="29"/>
        <v>0</v>
      </c>
      <c r="K321" s="14">
        <f t="shared" si="30"/>
        <v>0</v>
      </c>
      <c r="L321" s="14">
        <f>'Data &amp; Parameter'!$E$16*'Data &amp; Parameter'!$E$17*('Data &amp; Parameter'!$E$18+'Data &amp; Parameter'!$E$19)*'Data &amp; Parameter'!$E$20*'Data &amp; Parameter'!$E$28*K321</f>
        <v>0</v>
      </c>
      <c r="M321">
        <f t="shared" si="31"/>
        <v>0</v>
      </c>
      <c r="N321">
        <f t="shared" si="32"/>
        <v>0</v>
      </c>
      <c r="O321" s="14">
        <f t="shared" si="33"/>
        <v>0</v>
      </c>
      <c r="P321" s="14">
        <f>'Data &amp; Parameter'!$E$16*'Data &amp; Parameter'!$E$17*('Data &amp; Parameter'!$E$18+'Data &amp; Parameter'!$E$19)*'Data &amp; Parameter'!$E$20*'Data &amp; Parameter'!$E$28*O321</f>
        <v>0</v>
      </c>
      <c r="Q321" s="14">
        <f t="shared" si="34"/>
        <v>0</v>
      </c>
    </row>
    <row r="322" spans="1:17" ht="15.75" customHeight="1" x14ac:dyDescent="0.3">
      <c r="A322" s="17">
        <v>315</v>
      </c>
      <c r="B322" s="18">
        <v>44223</v>
      </c>
      <c r="C322" s="17" t="s">
        <v>862</v>
      </c>
      <c r="D322" s="17" t="s">
        <v>82</v>
      </c>
      <c r="E322" s="18">
        <v>44223</v>
      </c>
      <c r="F322" s="17" t="s">
        <v>863</v>
      </c>
      <c r="G322" s="17" t="s">
        <v>82</v>
      </c>
      <c r="H322" s="17" t="s">
        <v>861</v>
      </c>
      <c r="I322">
        <f t="shared" si="28"/>
        <v>0</v>
      </c>
      <c r="J322">
        <f t="shared" si="29"/>
        <v>0</v>
      </c>
      <c r="K322" s="14">
        <f t="shared" si="30"/>
        <v>0</v>
      </c>
      <c r="L322" s="14">
        <f>'Data &amp; Parameter'!$E$16*'Data &amp; Parameter'!$E$17*('Data &amp; Parameter'!$E$18+'Data &amp; Parameter'!$E$19)*'Data &amp; Parameter'!$E$20*'Data &amp; Parameter'!$E$28*K322</f>
        <v>0</v>
      </c>
      <c r="M322">
        <f t="shared" si="31"/>
        <v>0</v>
      </c>
      <c r="N322">
        <f t="shared" si="32"/>
        <v>0</v>
      </c>
      <c r="O322" s="14">
        <f t="shared" si="33"/>
        <v>0</v>
      </c>
      <c r="P322" s="14">
        <f>'Data &amp; Parameter'!$E$16*'Data &amp; Parameter'!$E$17*('Data &amp; Parameter'!$E$18+'Data &amp; Parameter'!$E$19)*'Data &amp; Parameter'!$E$20*'Data &amp; Parameter'!$E$28*O322</f>
        <v>0</v>
      </c>
      <c r="Q322" s="14">
        <f t="shared" si="34"/>
        <v>0</v>
      </c>
    </row>
    <row r="323" spans="1:17" ht="15.75" customHeight="1" x14ac:dyDescent="0.3">
      <c r="A323" s="17">
        <v>316</v>
      </c>
      <c r="B323" s="18">
        <v>44224</v>
      </c>
      <c r="C323" s="17" t="s">
        <v>864</v>
      </c>
      <c r="D323" s="17" t="s">
        <v>82</v>
      </c>
      <c r="E323" s="18">
        <v>44224</v>
      </c>
      <c r="F323" s="17" t="s">
        <v>865</v>
      </c>
      <c r="G323" s="17" t="s">
        <v>82</v>
      </c>
      <c r="H323" s="17" t="s">
        <v>431</v>
      </c>
      <c r="I323">
        <f t="shared" si="28"/>
        <v>0</v>
      </c>
      <c r="J323">
        <f t="shared" si="29"/>
        <v>0</v>
      </c>
      <c r="K323" s="14">
        <f t="shared" si="30"/>
        <v>0</v>
      </c>
      <c r="L323" s="14">
        <f>'Data &amp; Parameter'!$E$16*'Data &amp; Parameter'!$E$17*('Data &amp; Parameter'!$E$18+'Data &amp; Parameter'!$E$19)*'Data &amp; Parameter'!$E$20*'Data &amp; Parameter'!$E$28*K323</f>
        <v>0</v>
      </c>
      <c r="M323">
        <f t="shared" si="31"/>
        <v>0</v>
      </c>
      <c r="N323">
        <f t="shared" si="32"/>
        <v>0</v>
      </c>
      <c r="O323" s="14">
        <f t="shared" si="33"/>
        <v>0</v>
      </c>
      <c r="P323" s="14">
        <f>'Data &amp; Parameter'!$E$16*'Data &amp; Parameter'!$E$17*('Data &amp; Parameter'!$E$18+'Data &amp; Parameter'!$E$19)*'Data &amp; Parameter'!$E$20*'Data &amp; Parameter'!$E$28*O323</f>
        <v>0</v>
      </c>
      <c r="Q323" s="14">
        <f t="shared" si="34"/>
        <v>0</v>
      </c>
    </row>
    <row r="324" spans="1:17" ht="15.75" customHeight="1" x14ac:dyDescent="0.3">
      <c r="A324" s="17">
        <v>317</v>
      </c>
      <c r="B324" s="18">
        <v>44224</v>
      </c>
      <c r="C324" s="17" t="s">
        <v>866</v>
      </c>
      <c r="D324" s="17" t="s">
        <v>82</v>
      </c>
      <c r="E324" s="18">
        <v>44224</v>
      </c>
      <c r="F324" s="17" t="s">
        <v>867</v>
      </c>
      <c r="G324" s="17" t="s">
        <v>82</v>
      </c>
      <c r="H324" s="17" t="s">
        <v>431</v>
      </c>
      <c r="I324">
        <f t="shared" si="28"/>
        <v>0</v>
      </c>
      <c r="J324">
        <f t="shared" si="29"/>
        <v>0</v>
      </c>
      <c r="K324" s="14">
        <f t="shared" si="30"/>
        <v>0</v>
      </c>
      <c r="L324" s="14">
        <f>'Data &amp; Parameter'!$E$16*'Data &amp; Parameter'!$E$17*('Data &amp; Parameter'!$E$18+'Data &amp; Parameter'!$E$19)*'Data &amp; Parameter'!$E$20*'Data &amp; Parameter'!$E$28*K324</f>
        <v>0</v>
      </c>
      <c r="M324">
        <f t="shared" si="31"/>
        <v>0</v>
      </c>
      <c r="N324">
        <f t="shared" si="32"/>
        <v>0</v>
      </c>
      <c r="O324" s="14">
        <f t="shared" si="33"/>
        <v>0</v>
      </c>
      <c r="P324" s="14">
        <f>'Data &amp; Parameter'!$E$16*'Data &amp; Parameter'!$E$17*('Data &amp; Parameter'!$E$18+'Data &amp; Parameter'!$E$19)*'Data &amp; Parameter'!$E$20*'Data &amp; Parameter'!$E$28*O324</f>
        <v>0</v>
      </c>
      <c r="Q324" s="14">
        <f t="shared" si="34"/>
        <v>0</v>
      </c>
    </row>
    <row r="325" spans="1:17" ht="15.75" customHeight="1" x14ac:dyDescent="0.3">
      <c r="A325" s="17">
        <v>318</v>
      </c>
      <c r="B325" s="18">
        <v>44224</v>
      </c>
      <c r="C325" s="17" t="s">
        <v>868</v>
      </c>
      <c r="D325" s="17" t="s">
        <v>82</v>
      </c>
      <c r="E325" s="18">
        <v>44224</v>
      </c>
      <c r="F325" s="17" t="s">
        <v>869</v>
      </c>
      <c r="G325" s="17" t="s">
        <v>82</v>
      </c>
      <c r="H325" s="17" t="s">
        <v>431</v>
      </c>
      <c r="I325">
        <f t="shared" si="28"/>
        <v>0</v>
      </c>
      <c r="J325">
        <f t="shared" si="29"/>
        <v>0</v>
      </c>
      <c r="K325" s="14">
        <f t="shared" si="30"/>
        <v>0</v>
      </c>
      <c r="L325" s="14">
        <f>'Data &amp; Parameter'!$E$16*'Data &amp; Parameter'!$E$17*('Data &amp; Parameter'!$E$18+'Data &amp; Parameter'!$E$19)*'Data &amp; Parameter'!$E$20*'Data &amp; Parameter'!$E$28*K325</f>
        <v>0</v>
      </c>
      <c r="M325">
        <f t="shared" si="31"/>
        <v>0</v>
      </c>
      <c r="N325">
        <f t="shared" si="32"/>
        <v>0</v>
      </c>
      <c r="O325" s="14">
        <f t="shared" si="33"/>
        <v>0</v>
      </c>
      <c r="P325" s="14">
        <f>'Data &amp; Parameter'!$E$16*'Data &amp; Parameter'!$E$17*('Data &amp; Parameter'!$E$18+'Data &amp; Parameter'!$E$19)*'Data &amp; Parameter'!$E$20*'Data &amp; Parameter'!$E$28*O325</f>
        <v>0</v>
      </c>
      <c r="Q325" s="14">
        <f t="shared" si="34"/>
        <v>0</v>
      </c>
    </row>
    <row r="326" spans="1:17" ht="15.75" customHeight="1" x14ac:dyDescent="0.3">
      <c r="A326" s="17">
        <v>319</v>
      </c>
      <c r="B326" s="18">
        <v>44224</v>
      </c>
      <c r="C326" s="17" t="s">
        <v>870</v>
      </c>
      <c r="D326" s="17" t="s">
        <v>82</v>
      </c>
      <c r="E326" s="18">
        <v>44224</v>
      </c>
      <c r="F326" s="17" t="s">
        <v>871</v>
      </c>
      <c r="G326" s="17" t="s">
        <v>82</v>
      </c>
      <c r="H326" s="17" t="s">
        <v>431</v>
      </c>
      <c r="I326">
        <f t="shared" si="28"/>
        <v>0</v>
      </c>
      <c r="J326">
        <f t="shared" si="29"/>
        <v>0</v>
      </c>
      <c r="K326" s="14">
        <f t="shared" si="30"/>
        <v>0</v>
      </c>
      <c r="L326" s="14">
        <f>'Data &amp; Parameter'!$E$16*'Data &amp; Parameter'!$E$17*('Data &amp; Parameter'!$E$18+'Data &amp; Parameter'!$E$19)*'Data &amp; Parameter'!$E$20*'Data &amp; Parameter'!$E$28*K326</f>
        <v>0</v>
      </c>
      <c r="M326">
        <f t="shared" si="31"/>
        <v>0</v>
      </c>
      <c r="N326">
        <f t="shared" si="32"/>
        <v>0</v>
      </c>
      <c r="O326" s="14">
        <f t="shared" si="33"/>
        <v>0</v>
      </c>
      <c r="P326" s="14">
        <f>'Data &amp; Parameter'!$E$16*'Data &amp; Parameter'!$E$17*('Data &amp; Parameter'!$E$18+'Data &amp; Parameter'!$E$19)*'Data &amp; Parameter'!$E$20*'Data &amp; Parameter'!$E$28*O326</f>
        <v>0</v>
      </c>
      <c r="Q326" s="14">
        <f t="shared" si="34"/>
        <v>0</v>
      </c>
    </row>
    <row r="327" spans="1:17" ht="15.75" customHeight="1" x14ac:dyDescent="0.3">
      <c r="A327" s="17">
        <v>320</v>
      </c>
      <c r="B327" s="18">
        <v>44224</v>
      </c>
      <c r="C327" s="17" t="s">
        <v>872</v>
      </c>
      <c r="D327" s="17" t="s">
        <v>82</v>
      </c>
      <c r="E327" s="18">
        <v>44224</v>
      </c>
      <c r="F327" s="17" t="s">
        <v>873</v>
      </c>
      <c r="G327" s="17" t="s">
        <v>82</v>
      </c>
      <c r="H327" s="17" t="s">
        <v>436</v>
      </c>
      <c r="I327">
        <f t="shared" si="28"/>
        <v>0</v>
      </c>
      <c r="J327">
        <f t="shared" si="29"/>
        <v>0</v>
      </c>
      <c r="K327" s="14">
        <f t="shared" si="30"/>
        <v>0</v>
      </c>
      <c r="L327" s="14">
        <f>'Data &amp; Parameter'!$E$16*'Data &amp; Parameter'!$E$17*('Data &amp; Parameter'!$E$18+'Data &amp; Parameter'!$E$19)*'Data &amp; Parameter'!$E$20*'Data &amp; Parameter'!$E$28*K327</f>
        <v>0</v>
      </c>
      <c r="M327">
        <f t="shared" si="31"/>
        <v>0</v>
      </c>
      <c r="N327">
        <f t="shared" si="32"/>
        <v>0</v>
      </c>
      <c r="O327" s="14">
        <f t="shared" si="33"/>
        <v>0</v>
      </c>
      <c r="P327" s="14">
        <f>'Data &amp; Parameter'!$E$16*'Data &amp; Parameter'!$E$17*('Data &amp; Parameter'!$E$18+'Data &amp; Parameter'!$E$19)*'Data &amp; Parameter'!$E$20*'Data &amp; Parameter'!$E$28*O327</f>
        <v>0</v>
      </c>
      <c r="Q327" s="14">
        <f t="shared" si="34"/>
        <v>0</v>
      </c>
    </row>
    <row r="328" spans="1:17" ht="15.75" customHeight="1" x14ac:dyDescent="0.3">
      <c r="A328" s="17">
        <v>321</v>
      </c>
      <c r="B328" s="18">
        <v>44224</v>
      </c>
      <c r="C328" s="17" t="s">
        <v>874</v>
      </c>
      <c r="D328" s="17" t="s">
        <v>82</v>
      </c>
      <c r="E328" s="18">
        <v>44224</v>
      </c>
      <c r="F328" s="17" t="s">
        <v>875</v>
      </c>
      <c r="G328" s="17" t="s">
        <v>82</v>
      </c>
      <c r="H328" s="17" t="s">
        <v>436</v>
      </c>
      <c r="I328">
        <f t="shared" ref="I328:I391" si="35">ROUNDUP(IF(B328&gt;$D$4,0,($D$4-B328+1)/365),0)</f>
        <v>0</v>
      </c>
      <c r="J328">
        <f t="shared" ref="J328:J391" si="36">ROUNDUP(IF(B328&gt;$D$5,0,($D$5-B328+1)/365),0)</f>
        <v>0</v>
      </c>
      <c r="K328" s="14">
        <f t="shared" ref="K328:K391" si="37">IF(OR(I328=1,J328=1),IF(B328+364&lt;=$D$5,(B328+364-$D$4+1)/365,IF(B328&gt;$D$4,($D$5-B328+1)/365,$D$6/365)),0)</f>
        <v>0</v>
      </c>
      <c r="L328" s="14">
        <f>'Data &amp; Parameter'!$E$16*'Data &amp; Parameter'!$E$17*('Data &amp; Parameter'!$E$18+'Data &amp; Parameter'!$E$19)*'Data &amp; Parameter'!$E$20*'Data &amp; Parameter'!$E$28*K328</f>
        <v>0</v>
      </c>
      <c r="M328">
        <f t="shared" ref="M328:M391" si="38">ROUNDUP(IF(E328&gt;$D$4,0,($D$4-E328+1)/365),0)</f>
        <v>0</v>
      </c>
      <c r="N328">
        <f t="shared" ref="N328:N391" si="39">ROUNDUP(IF(E328&gt;$D$5,0,($D$5-E328+1)/365),0)</f>
        <v>0</v>
      </c>
      <c r="O328" s="14">
        <f t="shared" ref="O328:O391" si="40">IF(OR(M328=1,N328=1),IF(E328+364&lt;=$D$5,(E328+364-$D$4+1)/365,IF(E328&gt;$D$4,($D$5-E328+1)/365,$D$6/365)),0)</f>
        <v>0</v>
      </c>
      <c r="P328" s="14">
        <f>'Data &amp; Parameter'!$E$16*'Data &amp; Parameter'!$E$17*('Data &amp; Parameter'!$E$18+'Data &amp; Parameter'!$E$19)*'Data &amp; Parameter'!$E$20*'Data &amp; Parameter'!$E$28*O328</f>
        <v>0</v>
      </c>
      <c r="Q328" s="14">
        <f t="shared" si="34"/>
        <v>0</v>
      </c>
    </row>
    <row r="329" spans="1:17" ht="15.75" customHeight="1" x14ac:dyDescent="0.3">
      <c r="A329" s="17">
        <v>322</v>
      </c>
      <c r="B329" s="18">
        <v>44224</v>
      </c>
      <c r="C329" s="17" t="s">
        <v>876</v>
      </c>
      <c r="D329" s="17" t="s">
        <v>82</v>
      </c>
      <c r="E329" s="18">
        <v>44224</v>
      </c>
      <c r="F329" s="17" t="s">
        <v>877</v>
      </c>
      <c r="G329" s="17" t="s">
        <v>82</v>
      </c>
      <c r="H329" s="17" t="s">
        <v>436</v>
      </c>
      <c r="I329">
        <f t="shared" si="35"/>
        <v>0</v>
      </c>
      <c r="J329">
        <f t="shared" si="36"/>
        <v>0</v>
      </c>
      <c r="K329" s="14">
        <f t="shared" si="37"/>
        <v>0</v>
      </c>
      <c r="L329" s="14">
        <f>'Data &amp; Parameter'!$E$16*'Data &amp; Parameter'!$E$17*('Data &amp; Parameter'!$E$18+'Data &amp; Parameter'!$E$19)*'Data &amp; Parameter'!$E$20*'Data &amp; Parameter'!$E$28*K329</f>
        <v>0</v>
      </c>
      <c r="M329">
        <f t="shared" si="38"/>
        <v>0</v>
      </c>
      <c r="N329">
        <f t="shared" si="39"/>
        <v>0</v>
      </c>
      <c r="O329" s="14">
        <f t="shared" si="40"/>
        <v>0</v>
      </c>
      <c r="P329" s="14">
        <f>'Data &amp; Parameter'!$E$16*'Data &amp; Parameter'!$E$17*('Data &amp; Parameter'!$E$18+'Data &amp; Parameter'!$E$19)*'Data &amp; Parameter'!$E$20*'Data &amp; Parameter'!$E$28*O329</f>
        <v>0</v>
      </c>
      <c r="Q329" s="14">
        <f t="shared" ref="Q329:Q392" si="41">L329+P329</f>
        <v>0</v>
      </c>
    </row>
    <row r="330" spans="1:17" ht="15.75" customHeight="1" x14ac:dyDescent="0.3">
      <c r="A330" s="17">
        <v>323</v>
      </c>
      <c r="B330" s="18">
        <v>44224</v>
      </c>
      <c r="C330" s="17" t="s">
        <v>878</v>
      </c>
      <c r="D330" s="17" t="s">
        <v>82</v>
      </c>
      <c r="E330" s="18">
        <v>44224</v>
      </c>
      <c r="F330" s="17" t="s">
        <v>879</v>
      </c>
      <c r="G330" s="17" t="s">
        <v>82</v>
      </c>
      <c r="H330" s="17" t="s">
        <v>120</v>
      </c>
      <c r="I330">
        <f t="shared" si="35"/>
        <v>0</v>
      </c>
      <c r="J330">
        <f t="shared" si="36"/>
        <v>0</v>
      </c>
      <c r="K330" s="14">
        <f t="shared" si="37"/>
        <v>0</v>
      </c>
      <c r="L330" s="14">
        <f>'Data &amp; Parameter'!$E$16*'Data &amp; Parameter'!$E$17*('Data &amp; Parameter'!$E$18+'Data &amp; Parameter'!$E$19)*'Data &amp; Parameter'!$E$20*'Data &amp; Parameter'!$E$28*K330</f>
        <v>0</v>
      </c>
      <c r="M330">
        <f t="shared" si="38"/>
        <v>0</v>
      </c>
      <c r="N330">
        <f t="shared" si="39"/>
        <v>0</v>
      </c>
      <c r="O330" s="14">
        <f t="shared" si="40"/>
        <v>0</v>
      </c>
      <c r="P330" s="14">
        <f>'Data &amp; Parameter'!$E$16*'Data &amp; Parameter'!$E$17*('Data &amp; Parameter'!$E$18+'Data &amp; Parameter'!$E$19)*'Data &amp; Parameter'!$E$20*'Data &amp; Parameter'!$E$28*O330</f>
        <v>0</v>
      </c>
      <c r="Q330" s="14">
        <f t="shared" si="41"/>
        <v>0</v>
      </c>
    </row>
    <row r="331" spans="1:17" ht="15.75" customHeight="1" x14ac:dyDescent="0.3">
      <c r="A331" s="17">
        <v>324</v>
      </c>
      <c r="B331" s="18">
        <v>44224</v>
      </c>
      <c r="C331" s="17" t="s">
        <v>880</v>
      </c>
      <c r="D331" s="17" t="s">
        <v>82</v>
      </c>
      <c r="E331" s="18">
        <v>44224</v>
      </c>
      <c r="F331" s="17" t="s">
        <v>881</v>
      </c>
      <c r="G331" s="17" t="s">
        <v>82</v>
      </c>
      <c r="H331" s="17" t="s">
        <v>882</v>
      </c>
      <c r="I331">
        <f t="shared" si="35"/>
        <v>0</v>
      </c>
      <c r="J331">
        <f t="shared" si="36"/>
        <v>0</v>
      </c>
      <c r="K331" s="14">
        <f t="shared" si="37"/>
        <v>0</v>
      </c>
      <c r="L331" s="14">
        <f>'Data &amp; Parameter'!$E$16*'Data &amp; Parameter'!$E$17*('Data &amp; Parameter'!$E$18+'Data &amp; Parameter'!$E$19)*'Data &amp; Parameter'!$E$20*'Data &amp; Parameter'!$E$28*K331</f>
        <v>0</v>
      </c>
      <c r="M331">
        <f t="shared" si="38"/>
        <v>0</v>
      </c>
      <c r="N331">
        <f t="shared" si="39"/>
        <v>0</v>
      </c>
      <c r="O331" s="14">
        <f t="shared" si="40"/>
        <v>0</v>
      </c>
      <c r="P331" s="14">
        <f>'Data &amp; Parameter'!$E$16*'Data &amp; Parameter'!$E$17*('Data &amp; Parameter'!$E$18+'Data &amp; Parameter'!$E$19)*'Data &amp; Parameter'!$E$20*'Data &amp; Parameter'!$E$28*O331</f>
        <v>0</v>
      </c>
      <c r="Q331" s="14">
        <f t="shared" si="41"/>
        <v>0</v>
      </c>
    </row>
    <row r="332" spans="1:17" ht="15.75" customHeight="1" x14ac:dyDescent="0.3">
      <c r="A332" s="17">
        <v>325</v>
      </c>
      <c r="B332" s="18">
        <v>44224</v>
      </c>
      <c r="C332" s="17" t="s">
        <v>883</v>
      </c>
      <c r="D332" s="17" t="s">
        <v>82</v>
      </c>
      <c r="E332" s="18">
        <v>44224</v>
      </c>
      <c r="F332" s="17" t="s">
        <v>884</v>
      </c>
      <c r="G332" s="17" t="s">
        <v>82</v>
      </c>
      <c r="H332" s="17" t="s">
        <v>120</v>
      </c>
      <c r="I332">
        <f t="shared" si="35"/>
        <v>0</v>
      </c>
      <c r="J332">
        <f t="shared" si="36"/>
        <v>0</v>
      </c>
      <c r="K332" s="14">
        <f t="shared" si="37"/>
        <v>0</v>
      </c>
      <c r="L332" s="14">
        <f>'Data &amp; Parameter'!$E$16*'Data &amp; Parameter'!$E$17*('Data &amp; Parameter'!$E$18+'Data &amp; Parameter'!$E$19)*'Data &amp; Parameter'!$E$20*'Data &amp; Parameter'!$E$28*K332</f>
        <v>0</v>
      </c>
      <c r="M332">
        <f t="shared" si="38"/>
        <v>0</v>
      </c>
      <c r="N332">
        <f t="shared" si="39"/>
        <v>0</v>
      </c>
      <c r="O332" s="14">
        <f t="shared" si="40"/>
        <v>0</v>
      </c>
      <c r="P332" s="14">
        <f>'Data &amp; Parameter'!$E$16*'Data &amp; Parameter'!$E$17*('Data &amp; Parameter'!$E$18+'Data &amp; Parameter'!$E$19)*'Data &amp; Parameter'!$E$20*'Data &amp; Parameter'!$E$28*O332</f>
        <v>0</v>
      </c>
      <c r="Q332" s="14">
        <f t="shared" si="41"/>
        <v>0</v>
      </c>
    </row>
    <row r="333" spans="1:17" ht="15.75" customHeight="1" x14ac:dyDescent="0.3">
      <c r="A333" s="17">
        <v>326</v>
      </c>
      <c r="B333" s="18">
        <v>44224</v>
      </c>
      <c r="C333" s="17" t="s">
        <v>885</v>
      </c>
      <c r="D333" s="17" t="s">
        <v>82</v>
      </c>
      <c r="E333" s="18">
        <v>44224</v>
      </c>
      <c r="F333" s="17" t="s">
        <v>886</v>
      </c>
      <c r="G333" s="17" t="s">
        <v>82</v>
      </c>
      <c r="H333" s="17" t="s">
        <v>830</v>
      </c>
      <c r="I333">
        <f t="shared" si="35"/>
        <v>0</v>
      </c>
      <c r="J333">
        <f t="shared" si="36"/>
        <v>0</v>
      </c>
      <c r="K333" s="14">
        <f t="shared" si="37"/>
        <v>0</v>
      </c>
      <c r="L333" s="14">
        <f>'Data &amp; Parameter'!$E$16*'Data &amp; Parameter'!$E$17*('Data &amp; Parameter'!$E$18+'Data &amp; Parameter'!$E$19)*'Data &amp; Parameter'!$E$20*'Data &amp; Parameter'!$E$28*K333</f>
        <v>0</v>
      </c>
      <c r="M333">
        <f t="shared" si="38"/>
        <v>0</v>
      </c>
      <c r="N333">
        <f t="shared" si="39"/>
        <v>0</v>
      </c>
      <c r="O333" s="14">
        <f t="shared" si="40"/>
        <v>0</v>
      </c>
      <c r="P333" s="14">
        <f>'Data &amp; Parameter'!$E$16*'Data &amp; Parameter'!$E$17*('Data &amp; Parameter'!$E$18+'Data &amp; Parameter'!$E$19)*'Data &amp; Parameter'!$E$20*'Data &amp; Parameter'!$E$28*O333</f>
        <v>0</v>
      </c>
      <c r="Q333" s="14">
        <f t="shared" si="41"/>
        <v>0</v>
      </c>
    </row>
    <row r="334" spans="1:17" ht="15.75" customHeight="1" x14ac:dyDescent="0.3">
      <c r="A334" s="17">
        <v>327</v>
      </c>
      <c r="B334" s="18">
        <v>44224</v>
      </c>
      <c r="C334" s="17" t="s">
        <v>887</v>
      </c>
      <c r="D334" s="17" t="s">
        <v>82</v>
      </c>
      <c r="E334" s="18">
        <v>44224</v>
      </c>
      <c r="F334" s="17" t="s">
        <v>888</v>
      </c>
      <c r="G334" s="17" t="s">
        <v>82</v>
      </c>
      <c r="H334" s="17" t="s">
        <v>389</v>
      </c>
      <c r="I334">
        <f t="shared" si="35"/>
        <v>0</v>
      </c>
      <c r="J334">
        <f t="shared" si="36"/>
        <v>0</v>
      </c>
      <c r="K334" s="14">
        <f t="shared" si="37"/>
        <v>0</v>
      </c>
      <c r="L334" s="14">
        <f>'Data &amp; Parameter'!$E$16*'Data &amp; Parameter'!$E$17*('Data &amp; Parameter'!$E$18+'Data &amp; Parameter'!$E$19)*'Data &amp; Parameter'!$E$20*'Data &amp; Parameter'!$E$28*K334</f>
        <v>0</v>
      </c>
      <c r="M334">
        <f t="shared" si="38"/>
        <v>0</v>
      </c>
      <c r="N334">
        <f t="shared" si="39"/>
        <v>0</v>
      </c>
      <c r="O334" s="14">
        <f t="shared" si="40"/>
        <v>0</v>
      </c>
      <c r="P334" s="14">
        <f>'Data &amp; Parameter'!$E$16*'Data &amp; Parameter'!$E$17*('Data &amp; Parameter'!$E$18+'Data &amp; Parameter'!$E$19)*'Data &amp; Parameter'!$E$20*'Data &amp; Parameter'!$E$28*O334</f>
        <v>0</v>
      </c>
      <c r="Q334" s="14">
        <f t="shared" si="41"/>
        <v>0</v>
      </c>
    </row>
    <row r="335" spans="1:17" ht="15.75" customHeight="1" x14ac:dyDescent="0.3">
      <c r="A335" s="17">
        <v>328</v>
      </c>
      <c r="B335" s="18">
        <v>44224</v>
      </c>
      <c r="C335" s="17" t="s">
        <v>889</v>
      </c>
      <c r="D335" s="17" t="s">
        <v>82</v>
      </c>
      <c r="E335" s="18">
        <v>44224</v>
      </c>
      <c r="F335" s="17" t="s">
        <v>890</v>
      </c>
      <c r="G335" s="17" t="s">
        <v>82</v>
      </c>
      <c r="H335" s="17" t="s">
        <v>395</v>
      </c>
      <c r="I335">
        <f t="shared" si="35"/>
        <v>0</v>
      </c>
      <c r="J335">
        <f t="shared" si="36"/>
        <v>0</v>
      </c>
      <c r="K335" s="14">
        <f t="shared" si="37"/>
        <v>0</v>
      </c>
      <c r="L335" s="14">
        <f>'Data &amp; Parameter'!$E$16*'Data &amp; Parameter'!$E$17*('Data &amp; Parameter'!$E$18+'Data &amp; Parameter'!$E$19)*'Data &amp; Parameter'!$E$20*'Data &amp; Parameter'!$E$28*K335</f>
        <v>0</v>
      </c>
      <c r="M335">
        <f t="shared" si="38"/>
        <v>0</v>
      </c>
      <c r="N335">
        <f t="shared" si="39"/>
        <v>0</v>
      </c>
      <c r="O335" s="14">
        <f t="shared" si="40"/>
        <v>0</v>
      </c>
      <c r="P335" s="14">
        <f>'Data &amp; Parameter'!$E$16*'Data &amp; Parameter'!$E$17*('Data &amp; Parameter'!$E$18+'Data &amp; Parameter'!$E$19)*'Data &amp; Parameter'!$E$20*'Data &amp; Parameter'!$E$28*O335</f>
        <v>0</v>
      </c>
      <c r="Q335" s="14">
        <f t="shared" si="41"/>
        <v>0</v>
      </c>
    </row>
    <row r="336" spans="1:17" ht="15.75" customHeight="1" x14ac:dyDescent="0.3">
      <c r="A336" s="17">
        <v>329</v>
      </c>
      <c r="B336" s="18">
        <v>44224</v>
      </c>
      <c r="C336" s="17" t="s">
        <v>891</v>
      </c>
      <c r="D336" s="17" t="s">
        <v>82</v>
      </c>
      <c r="E336" s="18">
        <v>44224</v>
      </c>
      <c r="F336" s="17" t="s">
        <v>892</v>
      </c>
      <c r="G336" s="17" t="s">
        <v>82</v>
      </c>
      <c r="H336" s="17" t="s">
        <v>830</v>
      </c>
      <c r="I336">
        <f t="shared" si="35"/>
        <v>0</v>
      </c>
      <c r="J336">
        <f t="shared" si="36"/>
        <v>0</v>
      </c>
      <c r="K336" s="14">
        <f t="shared" si="37"/>
        <v>0</v>
      </c>
      <c r="L336" s="14">
        <f>'Data &amp; Parameter'!$E$16*'Data &amp; Parameter'!$E$17*('Data &amp; Parameter'!$E$18+'Data &amp; Parameter'!$E$19)*'Data &amp; Parameter'!$E$20*'Data &amp; Parameter'!$E$28*K336</f>
        <v>0</v>
      </c>
      <c r="M336">
        <f t="shared" si="38"/>
        <v>0</v>
      </c>
      <c r="N336">
        <f t="shared" si="39"/>
        <v>0</v>
      </c>
      <c r="O336" s="14">
        <f t="shared" si="40"/>
        <v>0</v>
      </c>
      <c r="P336" s="14">
        <f>'Data &amp; Parameter'!$E$16*'Data &amp; Parameter'!$E$17*('Data &amp; Parameter'!$E$18+'Data &amp; Parameter'!$E$19)*'Data &amp; Parameter'!$E$20*'Data &amp; Parameter'!$E$28*O336</f>
        <v>0</v>
      </c>
      <c r="Q336" s="14">
        <f t="shared" si="41"/>
        <v>0</v>
      </c>
    </row>
    <row r="337" spans="1:17" ht="15.75" customHeight="1" x14ac:dyDescent="0.3">
      <c r="A337" s="17">
        <v>330</v>
      </c>
      <c r="B337" s="18">
        <v>44224</v>
      </c>
      <c r="C337" s="17" t="s">
        <v>893</v>
      </c>
      <c r="D337" s="17" t="s">
        <v>82</v>
      </c>
      <c r="E337" s="18">
        <v>44224</v>
      </c>
      <c r="F337" s="17" t="s">
        <v>894</v>
      </c>
      <c r="G337" s="17" t="s">
        <v>82</v>
      </c>
      <c r="H337" s="17" t="s">
        <v>895</v>
      </c>
      <c r="I337">
        <f t="shared" si="35"/>
        <v>0</v>
      </c>
      <c r="J337">
        <f t="shared" si="36"/>
        <v>0</v>
      </c>
      <c r="K337" s="14">
        <f t="shared" si="37"/>
        <v>0</v>
      </c>
      <c r="L337" s="14">
        <f>'Data &amp; Parameter'!$E$16*'Data &amp; Parameter'!$E$17*('Data &amp; Parameter'!$E$18+'Data &amp; Parameter'!$E$19)*'Data &amp; Parameter'!$E$20*'Data &amp; Parameter'!$E$28*K337</f>
        <v>0</v>
      </c>
      <c r="M337">
        <f t="shared" si="38"/>
        <v>0</v>
      </c>
      <c r="N337">
        <f t="shared" si="39"/>
        <v>0</v>
      </c>
      <c r="O337" s="14">
        <f t="shared" si="40"/>
        <v>0</v>
      </c>
      <c r="P337" s="14">
        <f>'Data &amp; Parameter'!$E$16*'Data &amp; Parameter'!$E$17*('Data &amp; Parameter'!$E$18+'Data &amp; Parameter'!$E$19)*'Data &amp; Parameter'!$E$20*'Data &amp; Parameter'!$E$28*O337</f>
        <v>0</v>
      </c>
      <c r="Q337" s="14">
        <f t="shared" si="41"/>
        <v>0</v>
      </c>
    </row>
    <row r="338" spans="1:17" ht="15.75" customHeight="1" x14ac:dyDescent="0.3">
      <c r="A338" s="17">
        <v>331</v>
      </c>
      <c r="B338" s="18">
        <v>44224</v>
      </c>
      <c r="C338" s="17" t="s">
        <v>896</v>
      </c>
      <c r="D338" s="17" t="s">
        <v>82</v>
      </c>
      <c r="E338" s="18">
        <v>44224</v>
      </c>
      <c r="F338" s="17" t="s">
        <v>897</v>
      </c>
      <c r="G338" s="17" t="s">
        <v>82</v>
      </c>
      <c r="H338" s="17" t="s">
        <v>898</v>
      </c>
      <c r="I338">
        <f t="shared" si="35"/>
        <v>0</v>
      </c>
      <c r="J338">
        <f t="shared" si="36"/>
        <v>0</v>
      </c>
      <c r="K338" s="14">
        <f t="shared" si="37"/>
        <v>0</v>
      </c>
      <c r="L338" s="14">
        <f>'Data &amp; Parameter'!$E$16*'Data &amp; Parameter'!$E$17*('Data &amp; Parameter'!$E$18+'Data &amp; Parameter'!$E$19)*'Data &amp; Parameter'!$E$20*'Data &amp; Parameter'!$E$28*K338</f>
        <v>0</v>
      </c>
      <c r="M338">
        <f t="shared" si="38"/>
        <v>0</v>
      </c>
      <c r="N338">
        <f t="shared" si="39"/>
        <v>0</v>
      </c>
      <c r="O338" s="14">
        <f t="shared" si="40"/>
        <v>0</v>
      </c>
      <c r="P338" s="14">
        <f>'Data &amp; Parameter'!$E$16*'Data &amp; Parameter'!$E$17*('Data &amp; Parameter'!$E$18+'Data &amp; Parameter'!$E$19)*'Data &amp; Parameter'!$E$20*'Data &amp; Parameter'!$E$28*O338</f>
        <v>0</v>
      </c>
      <c r="Q338" s="14">
        <f t="shared" si="41"/>
        <v>0</v>
      </c>
    </row>
    <row r="339" spans="1:17" ht="15.75" customHeight="1" x14ac:dyDescent="0.3">
      <c r="A339" s="17">
        <v>332</v>
      </c>
      <c r="B339" s="18">
        <v>44224</v>
      </c>
      <c r="C339" s="17" t="s">
        <v>899</v>
      </c>
      <c r="D339" s="17" t="s">
        <v>82</v>
      </c>
      <c r="E339" s="18">
        <v>44224</v>
      </c>
      <c r="F339" s="17" t="s">
        <v>900</v>
      </c>
      <c r="G339" s="17" t="s">
        <v>82</v>
      </c>
      <c r="H339" s="17" t="s">
        <v>901</v>
      </c>
      <c r="I339">
        <f t="shared" si="35"/>
        <v>0</v>
      </c>
      <c r="J339">
        <f t="shared" si="36"/>
        <v>0</v>
      </c>
      <c r="K339" s="14">
        <f t="shared" si="37"/>
        <v>0</v>
      </c>
      <c r="L339" s="14">
        <f>'Data &amp; Parameter'!$E$16*'Data &amp; Parameter'!$E$17*('Data &amp; Parameter'!$E$18+'Data &amp; Parameter'!$E$19)*'Data &amp; Parameter'!$E$20*'Data &amp; Parameter'!$E$28*K339</f>
        <v>0</v>
      </c>
      <c r="M339">
        <f t="shared" si="38"/>
        <v>0</v>
      </c>
      <c r="N339">
        <f t="shared" si="39"/>
        <v>0</v>
      </c>
      <c r="O339" s="14">
        <f t="shared" si="40"/>
        <v>0</v>
      </c>
      <c r="P339" s="14">
        <f>'Data &amp; Parameter'!$E$16*'Data &amp; Parameter'!$E$17*('Data &amp; Parameter'!$E$18+'Data &amp; Parameter'!$E$19)*'Data &amp; Parameter'!$E$20*'Data &amp; Parameter'!$E$28*O339</f>
        <v>0</v>
      </c>
      <c r="Q339" s="14">
        <f t="shared" si="41"/>
        <v>0</v>
      </c>
    </row>
    <row r="340" spans="1:17" ht="15.75" customHeight="1" x14ac:dyDescent="0.3">
      <c r="A340" s="17">
        <v>333</v>
      </c>
      <c r="B340" s="18">
        <v>44224</v>
      </c>
      <c r="C340" s="17" t="s">
        <v>902</v>
      </c>
      <c r="D340" s="17" t="s">
        <v>82</v>
      </c>
      <c r="E340" s="18">
        <v>44224</v>
      </c>
      <c r="F340" s="17" t="s">
        <v>903</v>
      </c>
      <c r="G340" s="17" t="s">
        <v>82</v>
      </c>
      <c r="H340" s="17" t="s">
        <v>830</v>
      </c>
      <c r="I340">
        <f t="shared" si="35"/>
        <v>0</v>
      </c>
      <c r="J340">
        <f t="shared" si="36"/>
        <v>0</v>
      </c>
      <c r="K340" s="14">
        <f t="shared" si="37"/>
        <v>0</v>
      </c>
      <c r="L340" s="14">
        <f>'Data &amp; Parameter'!$E$16*'Data &amp; Parameter'!$E$17*('Data &amp; Parameter'!$E$18+'Data &amp; Parameter'!$E$19)*'Data &amp; Parameter'!$E$20*'Data &amp; Parameter'!$E$28*K340</f>
        <v>0</v>
      </c>
      <c r="M340">
        <f t="shared" si="38"/>
        <v>0</v>
      </c>
      <c r="N340">
        <f t="shared" si="39"/>
        <v>0</v>
      </c>
      <c r="O340" s="14">
        <f t="shared" si="40"/>
        <v>0</v>
      </c>
      <c r="P340" s="14">
        <f>'Data &amp; Parameter'!$E$16*'Data &amp; Parameter'!$E$17*('Data &amp; Parameter'!$E$18+'Data &amp; Parameter'!$E$19)*'Data &amp; Parameter'!$E$20*'Data &amp; Parameter'!$E$28*O340</f>
        <v>0</v>
      </c>
      <c r="Q340" s="14">
        <f t="shared" si="41"/>
        <v>0</v>
      </c>
    </row>
    <row r="341" spans="1:17" ht="15.75" customHeight="1" x14ac:dyDescent="0.3">
      <c r="A341" s="17">
        <v>334</v>
      </c>
      <c r="B341" s="18">
        <v>44224</v>
      </c>
      <c r="C341" s="17" t="s">
        <v>904</v>
      </c>
      <c r="D341" s="17" t="s">
        <v>82</v>
      </c>
      <c r="E341" s="18">
        <v>44224</v>
      </c>
      <c r="F341" s="17" t="s">
        <v>905</v>
      </c>
      <c r="G341" s="17" t="s">
        <v>82</v>
      </c>
      <c r="H341" s="17" t="s">
        <v>901</v>
      </c>
      <c r="I341">
        <f t="shared" si="35"/>
        <v>0</v>
      </c>
      <c r="J341">
        <f t="shared" si="36"/>
        <v>0</v>
      </c>
      <c r="K341" s="14">
        <f t="shared" si="37"/>
        <v>0</v>
      </c>
      <c r="L341" s="14">
        <f>'Data &amp; Parameter'!$E$16*'Data &amp; Parameter'!$E$17*('Data &amp; Parameter'!$E$18+'Data &amp; Parameter'!$E$19)*'Data &amp; Parameter'!$E$20*'Data &amp; Parameter'!$E$28*K341</f>
        <v>0</v>
      </c>
      <c r="M341">
        <f t="shared" si="38"/>
        <v>0</v>
      </c>
      <c r="N341">
        <f t="shared" si="39"/>
        <v>0</v>
      </c>
      <c r="O341" s="14">
        <f t="shared" si="40"/>
        <v>0</v>
      </c>
      <c r="P341" s="14">
        <f>'Data &amp; Parameter'!$E$16*'Data &amp; Parameter'!$E$17*('Data &amp; Parameter'!$E$18+'Data &amp; Parameter'!$E$19)*'Data &amp; Parameter'!$E$20*'Data &amp; Parameter'!$E$28*O341</f>
        <v>0</v>
      </c>
      <c r="Q341" s="14">
        <f t="shared" si="41"/>
        <v>0</v>
      </c>
    </row>
    <row r="342" spans="1:17" ht="15.75" customHeight="1" x14ac:dyDescent="0.3">
      <c r="A342" s="17">
        <v>335</v>
      </c>
      <c r="B342" s="18">
        <v>44224</v>
      </c>
      <c r="C342" s="17" t="s">
        <v>906</v>
      </c>
      <c r="D342" s="17" t="s">
        <v>82</v>
      </c>
      <c r="E342" s="18">
        <v>44224</v>
      </c>
      <c r="F342" s="17" t="s">
        <v>907</v>
      </c>
      <c r="G342" s="17" t="s">
        <v>82</v>
      </c>
      <c r="H342" s="17" t="s">
        <v>792</v>
      </c>
      <c r="I342">
        <f t="shared" si="35"/>
        <v>0</v>
      </c>
      <c r="J342">
        <f t="shared" si="36"/>
        <v>0</v>
      </c>
      <c r="K342" s="14">
        <f t="shared" si="37"/>
        <v>0</v>
      </c>
      <c r="L342" s="14">
        <f>'Data &amp; Parameter'!$E$16*'Data &amp; Parameter'!$E$17*('Data &amp; Parameter'!$E$18+'Data &amp; Parameter'!$E$19)*'Data &amp; Parameter'!$E$20*'Data &amp; Parameter'!$E$28*K342</f>
        <v>0</v>
      </c>
      <c r="M342">
        <f t="shared" si="38"/>
        <v>0</v>
      </c>
      <c r="N342">
        <f t="shared" si="39"/>
        <v>0</v>
      </c>
      <c r="O342" s="14">
        <f t="shared" si="40"/>
        <v>0</v>
      </c>
      <c r="P342" s="14">
        <f>'Data &amp; Parameter'!$E$16*'Data &amp; Parameter'!$E$17*('Data &amp; Parameter'!$E$18+'Data &amp; Parameter'!$E$19)*'Data &amp; Parameter'!$E$20*'Data &amp; Parameter'!$E$28*O342</f>
        <v>0</v>
      </c>
      <c r="Q342" s="14">
        <f t="shared" si="41"/>
        <v>0</v>
      </c>
    </row>
    <row r="343" spans="1:17" ht="15.75" customHeight="1" x14ac:dyDescent="0.3">
      <c r="A343" s="17">
        <v>336</v>
      </c>
      <c r="B343" s="18">
        <v>44225</v>
      </c>
      <c r="C343" s="17" t="s">
        <v>908</v>
      </c>
      <c r="D343" s="17" t="s">
        <v>82</v>
      </c>
      <c r="E343" s="18">
        <v>44225</v>
      </c>
      <c r="F343" s="17" t="s">
        <v>909</v>
      </c>
      <c r="G343" s="17" t="s">
        <v>82</v>
      </c>
      <c r="H343" s="17" t="s">
        <v>283</v>
      </c>
      <c r="I343">
        <f t="shared" si="35"/>
        <v>0</v>
      </c>
      <c r="J343">
        <f t="shared" si="36"/>
        <v>0</v>
      </c>
      <c r="K343" s="14">
        <f t="shared" si="37"/>
        <v>0</v>
      </c>
      <c r="L343" s="14">
        <f>'Data &amp; Parameter'!$E$16*'Data &amp; Parameter'!$E$17*('Data &amp; Parameter'!$E$18+'Data &amp; Parameter'!$E$19)*'Data &amp; Parameter'!$E$20*'Data &amp; Parameter'!$E$28*K343</f>
        <v>0</v>
      </c>
      <c r="M343">
        <f t="shared" si="38"/>
        <v>0</v>
      </c>
      <c r="N343">
        <f t="shared" si="39"/>
        <v>0</v>
      </c>
      <c r="O343" s="14">
        <f t="shared" si="40"/>
        <v>0</v>
      </c>
      <c r="P343" s="14">
        <f>'Data &amp; Parameter'!$E$16*'Data &amp; Parameter'!$E$17*('Data &amp; Parameter'!$E$18+'Data &amp; Parameter'!$E$19)*'Data &amp; Parameter'!$E$20*'Data &amp; Parameter'!$E$28*O343</f>
        <v>0</v>
      </c>
      <c r="Q343" s="14">
        <f t="shared" si="41"/>
        <v>0</v>
      </c>
    </row>
    <row r="344" spans="1:17" ht="15.75" customHeight="1" x14ac:dyDescent="0.3">
      <c r="A344" s="17">
        <v>337</v>
      </c>
      <c r="B344" s="18">
        <v>44225</v>
      </c>
      <c r="C344" s="17" t="s">
        <v>910</v>
      </c>
      <c r="D344" s="17" t="s">
        <v>82</v>
      </c>
      <c r="E344" s="18">
        <v>44225</v>
      </c>
      <c r="F344" s="17" t="s">
        <v>911</v>
      </c>
      <c r="G344" s="17" t="s">
        <v>82</v>
      </c>
      <c r="H344" s="17" t="s">
        <v>283</v>
      </c>
      <c r="I344">
        <f t="shared" si="35"/>
        <v>0</v>
      </c>
      <c r="J344">
        <f t="shared" si="36"/>
        <v>0</v>
      </c>
      <c r="K344" s="14">
        <f t="shared" si="37"/>
        <v>0</v>
      </c>
      <c r="L344" s="14">
        <f>'Data &amp; Parameter'!$E$16*'Data &amp; Parameter'!$E$17*('Data &amp; Parameter'!$E$18+'Data &amp; Parameter'!$E$19)*'Data &amp; Parameter'!$E$20*'Data &amp; Parameter'!$E$28*K344</f>
        <v>0</v>
      </c>
      <c r="M344">
        <f t="shared" si="38"/>
        <v>0</v>
      </c>
      <c r="N344">
        <f t="shared" si="39"/>
        <v>0</v>
      </c>
      <c r="O344" s="14">
        <f t="shared" si="40"/>
        <v>0</v>
      </c>
      <c r="P344" s="14">
        <f>'Data &amp; Parameter'!$E$16*'Data &amp; Parameter'!$E$17*('Data &amp; Parameter'!$E$18+'Data &amp; Parameter'!$E$19)*'Data &amp; Parameter'!$E$20*'Data &amp; Parameter'!$E$28*O344</f>
        <v>0</v>
      </c>
      <c r="Q344" s="14">
        <f t="shared" si="41"/>
        <v>0</v>
      </c>
    </row>
    <row r="345" spans="1:17" ht="15.75" customHeight="1" x14ac:dyDescent="0.3">
      <c r="A345" s="17">
        <v>338</v>
      </c>
      <c r="B345" s="18">
        <v>44225</v>
      </c>
      <c r="C345" s="17" t="s">
        <v>912</v>
      </c>
      <c r="D345" s="17" t="s">
        <v>82</v>
      </c>
      <c r="E345" s="18">
        <v>44225</v>
      </c>
      <c r="F345" s="17" t="s">
        <v>913</v>
      </c>
      <c r="G345" s="17" t="s">
        <v>82</v>
      </c>
      <c r="H345" s="17" t="s">
        <v>914</v>
      </c>
      <c r="I345">
        <f t="shared" si="35"/>
        <v>0</v>
      </c>
      <c r="J345">
        <f t="shared" si="36"/>
        <v>0</v>
      </c>
      <c r="K345" s="14">
        <f t="shared" si="37"/>
        <v>0</v>
      </c>
      <c r="L345" s="14">
        <f>'Data &amp; Parameter'!$E$16*'Data &amp; Parameter'!$E$17*('Data &amp; Parameter'!$E$18+'Data &amp; Parameter'!$E$19)*'Data &amp; Parameter'!$E$20*'Data &amp; Parameter'!$E$28*K345</f>
        <v>0</v>
      </c>
      <c r="M345">
        <f t="shared" si="38"/>
        <v>0</v>
      </c>
      <c r="N345">
        <f t="shared" si="39"/>
        <v>0</v>
      </c>
      <c r="O345" s="14">
        <f t="shared" si="40"/>
        <v>0</v>
      </c>
      <c r="P345" s="14">
        <f>'Data &amp; Parameter'!$E$16*'Data &amp; Parameter'!$E$17*('Data &amp; Parameter'!$E$18+'Data &amp; Parameter'!$E$19)*'Data &amp; Parameter'!$E$20*'Data &amp; Parameter'!$E$28*O345</f>
        <v>0</v>
      </c>
      <c r="Q345" s="14">
        <f t="shared" si="41"/>
        <v>0</v>
      </c>
    </row>
    <row r="346" spans="1:17" ht="15.75" customHeight="1" x14ac:dyDescent="0.3">
      <c r="A346" s="17">
        <v>339</v>
      </c>
      <c r="B346" s="18">
        <v>44225</v>
      </c>
      <c r="C346" s="17" t="s">
        <v>915</v>
      </c>
      <c r="D346" s="17" t="s">
        <v>82</v>
      </c>
      <c r="E346" s="18">
        <v>44225</v>
      </c>
      <c r="F346" s="17" t="s">
        <v>916</v>
      </c>
      <c r="G346" s="17" t="s">
        <v>82</v>
      </c>
      <c r="H346" s="17" t="s">
        <v>917</v>
      </c>
      <c r="I346">
        <f t="shared" si="35"/>
        <v>0</v>
      </c>
      <c r="J346">
        <f t="shared" si="36"/>
        <v>0</v>
      </c>
      <c r="K346" s="14">
        <f t="shared" si="37"/>
        <v>0</v>
      </c>
      <c r="L346" s="14">
        <f>'Data &amp; Parameter'!$E$16*'Data &amp; Parameter'!$E$17*('Data &amp; Parameter'!$E$18+'Data &amp; Parameter'!$E$19)*'Data &amp; Parameter'!$E$20*'Data &amp; Parameter'!$E$28*K346</f>
        <v>0</v>
      </c>
      <c r="M346">
        <f t="shared" si="38"/>
        <v>0</v>
      </c>
      <c r="N346">
        <f t="shared" si="39"/>
        <v>0</v>
      </c>
      <c r="O346" s="14">
        <f t="shared" si="40"/>
        <v>0</v>
      </c>
      <c r="P346" s="14">
        <f>'Data &amp; Parameter'!$E$16*'Data &amp; Parameter'!$E$17*('Data &amp; Parameter'!$E$18+'Data &amp; Parameter'!$E$19)*'Data &amp; Parameter'!$E$20*'Data &amp; Parameter'!$E$28*O346</f>
        <v>0</v>
      </c>
      <c r="Q346" s="14">
        <f t="shared" si="41"/>
        <v>0</v>
      </c>
    </row>
    <row r="347" spans="1:17" ht="15.75" customHeight="1" x14ac:dyDescent="0.3">
      <c r="A347" s="17">
        <v>340</v>
      </c>
      <c r="B347" s="18">
        <v>44225</v>
      </c>
      <c r="C347" s="17" t="s">
        <v>918</v>
      </c>
      <c r="D347" s="17" t="s">
        <v>82</v>
      </c>
      <c r="E347" s="18">
        <v>44225</v>
      </c>
      <c r="F347" s="17" t="s">
        <v>919</v>
      </c>
      <c r="G347" s="17" t="s">
        <v>82</v>
      </c>
      <c r="H347" s="17" t="s">
        <v>839</v>
      </c>
      <c r="I347">
        <f t="shared" si="35"/>
        <v>0</v>
      </c>
      <c r="J347">
        <f t="shared" si="36"/>
        <v>0</v>
      </c>
      <c r="K347" s="14">
        <f t="shared" si="37"/>
        <v>0</v>
      </c>
      <c r="L347" s="14">
        <f>'Data &amp; Parameter'!$E$16*'Data &amp; Parameter'!$E$17*('Data &amp; Parameter'!$E$18+'Data &amp; Parameter'!$E$19)*'Data &amp; Parameter'!$E$20*'Data &amp; Parameter'!$E$28*K347</f>
        <v>0</v>
      </c>
      <c r="M347">
        <f t="shared" si="38"/>
        <v>0</v>
      </c>
      <c r="N347">
        <f t="shared" si="39"/>
        <v>0</v>
      </c>
      <c r="O347" s="14">
        <f t="shared" si="40"/>
        <v>0</v>
      </c>
      <c r="P347" s="14">
        <f>'Data &amp; Parameter'!$E$16*'Data &amp; Parameter'!$E$17*('Data &amp; Parameter'!$E$18+'Data &amp; Parameter'!$E$19)*'Data &amp; Parameter'!$E$20*'Data &amp; Parameter'!$E$28*O347</f>
        <v>0</v>
      </c>
      <c r="Q347" s="14">
        <f t="shared" si="41"/>
        <v>0</v>
      </c>
    </row>
    <row r="348" spans="1:17" ht="15.75" customHeight="1" x14ac:dyDescent="0.3">
      <c r="A348" s="17">
        <v>341</v>
      </c>
      <c r="B348" s="18">
        <v>44225</v>
      </c>
      <c r="C348" s="17" t="s">
        <v>920</v>
      </c>
      <c r="D348" s="17" t="s">
        <v>82</v>
      </c>
      <c r="E348" s="18">
        <v>44225</v>
      </c>
      <c r="F348" s="17" t="s">
        <v>921</v>
      </c>
      <c r="G348" s="17" t="s">
        <v>82</v>
      </c>
      <c r="H348" s="17" t="s">
        <v>922</v>
      </c>
      <c r="I348">
        <f t="shared" si="35"/>
        <v>0</v>
      </c>
      <c r="J348">
        <f t="shared" si="36"/>
        <v>0</v>
      </c>
      <c r="K348" s="14">
        <f t="shared" si="37"/>
        <v>0</v>
      </c>
      <c r="L348" s="14">
        <f>'Data &amp; Parameter'!$E$16*'Data &amp; Parameter'!$E$17*('Data &amp; Parameter'!$E$18+'Data &amp; Parameter'!$E$19)*'Data &amp; Parameter'!$E$20*'Data &amp; Parameter'!$E$28*K348</f>
        <v>0</v>
      </c>
      <c r="M348">
        <f t="shared" si="38"/>
        <v>0</v>
      </c>
      <c r="N348">
        <f t="shared" si="39"/>
        <v>0</v>
      </c>
      <c r="O348" s="14">
        <f t="shared" si="40"/>
        <v>0</v>
      </c>
      <c r="P348" s="14">
        <f>'Data &amp; Parameter'!$E$16*'Data &amp; Parameter'!$E$17*('Data &amp; Parameter'!$E$18+'Data &amp; Parameter'!$E$19)*'Data &amp; Parameter'!$E$20*'Data &amp; Parameter'!$E$28*O348</f>
        <v>0</v>
      </c>
      <c r="Q348" s="14">
        <f t="shared" si="41"/>
        <v>0</v>
      </c>
    </row>
    <row r="349" spans="1:17" ht="15.75" customHeight="1" x14ac:dyDescent="0.3">
      <c r="A349" s="17">
        <v>342</v>
      </c>
      <c r="B349" s="18">
        <v>44226</v>
      </c>
      <c r="C349" s="17" t="s">
        <v>923</v>
      </c>
      <c r="D349" s="17" t="s">
        <v>82</v>
      </c>
      <c r="E349" s="18">
        <v>44226</v>
      </c>
      <c r="F349" s="17" t="s">
        <v>924</v>
      </c>
      <c r="G349" s="17" t="s">
        <v>82</v>
      </c>
      <c r="H349" s="17" t="s">
        <v>925</v>
      </c>
      <c r="I349">
        <f t="shared" si="35"/>
        <v>0</v>
      </c>
      <c r="J349">
        <f t="shared" si="36"/>
        <v>0</v>
      </c>
      <c r="K349" s="14">
        <f t="shared" si="37"/>
        <v>0</v>
      </c>
      <c r="L349" s="14">
        <f>'Data &amp; Parameter'!$E$16*'Data &amp; Parameter'!$E$17*('Data &amp; Parameter'!$E$18+'Data &amp; Parameter'!$E$19)*'Data &amp; Parameter'!$E$20*'Data &amp; Parameter'!$E$28*K349</f>
        <v>0</v>
      </c>
      <c r="M349">
        <f t="shared" si="38"/>
        <v>0</v>
      </c>
      <c r="N349">
        <f t="shared" si="39"/>
        <v>0</v>
      </c>
      <c r="O349" s="14">
        <f t="shared" si="40"/>
        <v>0</v>
      </c>
      <c r="P349" s="14">
        <f>'Data &amp; Parameter'!$E$16*'Data &amp; Parameter'!$E$17*('Data &amp; Parameter'!$E$18+'Data &amp; Parameter'!$E$19)*'Data &amp; Parameter'!$E$20*'Data &amp; Parameter'!$E$28*O349</f>
        <v>0</v>
      </c>
      <c r="Q349" s="14">
        <f t="shared" si="41"/>
        <v>0</v>
      </c>
    </row>
    <row r="350" spans="1:17" ht="15.75" customHeight="1" x14ac:dyDescent="0.3">
      <c r="A350" s="17">
        <v>343</v>
      </c>
      <c r="B350" s="18">
        <v>44226</v>
      </c>
      <c r="C350" s="17" t="s">
        <v>926</v>
      </c>
      <c r="D350" s="17" t="s">
        <v>82</v>
      </c>
      <c r="E350" s="18">
        <v>44226</v>
      </c>
      <c r="F350" s="17" t="s">
        <v>927</v>
      </c>
      <c r="G350" s="17" t="s">
        <v>82</v>
      </c>
      <c r="H350" s="17" t="s">
        <v>928</v>
      </c>
      <c r="I350">
        <f t="shared" si="35"/>
        <v>0</v>
      </c>
      <c r="J350">
        <f t="shared" si="36"/>
        <v>0</v>
      </c>
      <c r="K350" s="14">
        <f t="shared" si="37"/>
        <v>0</v>
      </c>
      <c r="L350" s="14">
        <f>'Data &amp; Parameter'!$E$16*'Data &amp; Parameter'!$E$17*('Data &amp; Parameter'!$E$18+'Data &amp; Parameter'!$E$19)*'Data &amp; Parameter'!$E$20*'Data &amp; Parameter'!$E$28*K350</f>
        <v>0</v>
      </c>
      <c r="M350">
        <f t="shared" si="38"/>
        <v>0</v>
      </c>
      <c r="N350">
        <f t="shared" si="39"/>
        <v>0</v>
      </c>
      <c r="O350" s="14">
        <f t="shared" si="40"/>
        <v>0</v>
      </c>
      <c r="P350" s="14">
        <f>'Data &amp; Parameter'!$E$16*'Data &amp; Parameter'!$E$17*('Data &amp; Parameter'!$E$18+'Data &amp; Parameter'!$E$19)*'Data &amp; Parameter'!$E$20*'Data &amp; Parameter'!$E$28*O350</f>
        <v>0</v>
      </c>
      <c r="Q350" s="14">
        <f t="shared" si="41"/>
        <v>0</v>
      </c>
    </row>
    <row r="351" spans="1:17" ht="15.75" customHeight="1" x14ac:dyDescent="0.3">
      <c r="A351" s="17">
        <v>344</v>
      </c>
      <c r="B351" s="18">
        <v>44226</v>
      </c>
      <c r="C351" s="17" t="s">
        <v>929</v>
      </c>
      <c r="D351" s="17" t="s">
        <v>82</v>
      </c>
      <c r="E351" s="18">
        <v>44226</v>
      </c>
      <c r="F351" s="17" t="s">
        <v>930</v>
      </c>
      <c r="G351" s="17" t="s">
        <v>82</v>
      </c>
      <c r="H351" s="17" t="s">
        <v>928</v>
      </c>
      <c r="I351">
        <f t="shared" si="35"/>
        <v>0</v>
      </c>
      <c r="J351">
        <f t="shared" si="36"/>
        <v>0</v>
      </c>
      <c r="K351" s="14">
        <f t="shared" si="37"/>
        <v>0</v>
      </c>
      <c r="L351" s="14">
        <f>'Data &amp; Parameter'!$E$16*'Data &amp; Parameter'!$E$17*('Data &amp; Parameter'!$E$18+'Data &amp; Parameter'!$E$19)*'Data &amp; Parameter'!$E$20*'Data &amp; Parameter'!$E$28*K351</f>
        <v>0</v>
      </c>
      <c r="M351">
        <f t="shared" si="38"/>
        <v>0</v>
      </c>
      <c r="N351">
        <f t="shared" si="39"/>
        <v>0</v>
      </c>
      <c r="O351" s="14">
        <f t="shared" si="40"/>
        <v>0</v>
      </c>
      <c r="P351" s="14">
        <f>'Data &amp; Parameter'!$E$16*'Data &amp; Parameter'!$E$17*('Data &amp; Parameter'!$E$18+'Data &amp; Parameter'!$E$19)*'Data &amp; Parameter'!$E$20*'Data &amp; Parameter'!$E$28*O351</f>
        <v>0</v>
      </c>
      <c r="Q351" s="14">
        <f t="shared" si="41"/>
        <v>0</v>
      </c>
    </row>
    <row r="352" spans="1:17" ht="15.75" customHeight="1" x14ac:dyDescent="0.3">
      <c r="A352" s="17">
        <v>345</v>
      </c>
      <c r="B352" s="18">
        <v>44226</v>
      </c>
      <c r="C352" s="17" t="s">
        <v>931</v>
      </c>
      <c r="D352" s="17" t="s">
        <v>82</v>
      </c>
      <c r="E352" s="18">
        <v>44226</v>
      </c>
      <c r="F352" s="17" t="s">
        <v>932</v>
      </c>
      <c r="G352" s="17" t="s">
        <v>82</v>
      </c>
      <c r="H352" s="17" t="s">
        <v>928</v>
      </c>
      <c r="I352">
        <f t="shared" si="35"/>
        <v>0</v>
      </c>
      <c r="J352">
        <f t="shared" si="36"/>
        <v>0</v>
      </c>
      <c r="K352" s="14">
        <f t="shared" si="37"/>
        <v>0</v>
      </c>
      <c r="L352" s="14">
        <f>'Data &amp; Parameter'!$E$16*'Data &amp; Parameter'!$E$17*('Data &amp; Parameter'!$E$18+'Data &amp; Parameter'!$E$19)*'Data &amp; Parameter'!$E$20*'Data &amp; Parameter'!$E$28*K352</f>
        <v>0</v>
      </c>
      <c r="M352">
        <f t="shared" si="38"/>
        <v>0</v>
      </c>
      <c r="N352">
        <f t="shared" si="39"/>
        <v>0</v>
      </c>
      <c r="O352" s="14">
        <f t="shared" si="40"/>
        <v>0</v>
      </c>
      <c r="P352" s="14">
        <f>'Data &amp; Parameter'!$E$16*'Data &amp; Parameter'!$E$17*('Data &amp; Parameter'!$E$18+'Data &amp; Parameter'!$E$19)*'Data &amp; Parameter'!$E$20*'Data &amp; Parameter'!$E$28*O352</f>
        <v>0</v>
      </c>
      <c r="Q352" s="14">
        <f t="shared" si="41"/>
        <v>0</v>
      </c>
    </row>
    <row r="353" spans="1:17" ht="15.75" customHeight="1" x14ac:dyDescent="0.3">
      <c r="A353" s="17">
        <v>346</v>
      </c>
      <c r="B353" s="18">
        <v>44226</v>
      </c>
      <c r="C353" s="17" t="s">
        <v>933</v>
      </c>
      <c r="D353" s="17" t="s">
        <v>82</v>
      </c>
      <c r="E353" s="18">
        <v>44226</v>
      </c>
      <c r="F353" s="17" t="s">
        <v>934</v>
      </c>
      <c r="G353" s="17" t="s">
        <v>82</v>
      </c>
      <c r="H353" s="17" t="s">
        <v>201</v>
      </c>
      <c r="I353">
        <f t="shared" si="35"/>
        <v>0</v>
      </c>
      <c r="J353">
        <f t="shared" si="36"/>
        <v>0</v>
      </c>
      <c r="K353" s="14">
        <f t="shared" si="37"/>
        <v>0</v>
      </c>
      <c r="L353" s="14">
        <f>'Data &amp; Parameter'!$E$16*'Data &amp; Parameter'!$E$17*('Data &amp; Parameter'!$E$18+'Data &amp; Parameter'!$E$19)*'Data &amp; Parameter'!$E$20*'Data &amp; Parameter'!$E$28*K353</f>
        <v>0</v>
      </c>
      <c r="M353">
        <f t="shared" si="38"/>
        <v>0</v>
      </c>
      <c r="N353">
        <f t="shared" si="39"/>
        <v>0</v>
      </c>
      <c r="O353" s="14">
        <f t="shared" si="40"/>
        <v>0</v>
      </c>
      <c r="P353" s="14">
        <f>'Data &amp; Parameter'!$E$16*'Data &amp; Parameter'!$E$17*('Data &amp; Parameter'!$E$18+'Data &amp; Parameter'!$E$19)*'Data &amp; Parameter'!$E$20*'Data &amp; Parameter'!$E$28*O353</f>
        <v>0</v>
      </c>
      <c r="Q353" s="14">
        <f t="shared" si="41"/>
        <v>0</v>
      </c>
    </row>
    <row r="354" spans="1:17" ht="15.75" customHeight="1" x14ac:dyDescent="0.3">
      <c r="A354" s="17">
        <v>347</v>
      </c>
      <c r="B354" s="18">
        <v>44226</v>
      </c>
      <c r="C354" s="17" t="s">
        <v>935</v>
      </c>
      <c r="D354" s="17" t="s">
        <v>82</v>
      </c>
      <c r="E354" s="18">
        <v>44226</v>
      </c>
      <c r="F354" s="17" t="s">
        <v>936</v>
      </c>
      <c r="G354" s="17" t="s">
        <v>82</v>
      </c>
      <c r="H354" s="17" t="s">
        <v>201</v>
      </c>
      <c r="I354">
        <f t="shared" si="35"/>
        <v>0</v>
      </c>
      <c r="J354">
        <f t="shared" si="36"/>
        <v>0</v>
      </c>
      <c r="K354" s="14">
        <f t="shared" si="37"/>
        <v>0</v>
      </c>
      <c r="L354" s="14">
        <f>'Data &amp; Parameter'!$E$16*'Data &amp; Parameter'!$E$17*('Data &amp; Parameter'!$E$18+'Data &amp; Parameter'!$E$19)*'Data &amp; Parameter'!$E$20*'Data &amp; Parameter'!$E$28*K354</f>
        <v>0</v>
      </c>
      <c r="M354">
        <f t="shared" si="38"/>
        <v>0</v>
      </c>
      <c r="N354">
        <f t="shared" si="39"/>
        <v>0</v>
      </c>
      <c r="O354" s="14">
        <f t="shared" si="40"/>
        <v>0</v>
      </c>
      <c r="P354" s="14">
        <f>'Data &amp; Parameter'!$E$16*'Data &amp; Parameter'!$E$17*('Data &amp; Parameter'!$E$18+'Data &amp; Parameter'!$E$19)*'Data &amp; Parameter'!$E$20*'Data &amp; Parameter'!$E$28*O354</f>
        <v>0</v>
      </c>
      <c r="Q354" s="14">
        <f t="shared" si="41"/>
        <v>0</v>
      </c>
    </row>
    <row r="355" spans="1:17" ht="15.75" customHeight="1" x14ac:dyDescent="0.3">
      <c r="A355" s="17">
        <v>348</v>
      </c>
      <c r="B355" s="18">
        <v>44226</v>
      </c>
      <c r="C355" s="17" t="s">
        <v>937</v>
      </c>
      <c r="D355" s="17" t="s">
        <v>82</v>
      </c>
      <c r="E355" s="18">
        <v>44226</v>
      </c>
      <c r="F355" s="17" t="s">
        <v>938</v>
      </c>
      <c r="G355" s="17" t="s">
        <v>82</v>
      </c>
      <c r="H355" s="17" t="s">
        <v>939</v>
      </c>
      <c r="I355">
        <f t="shared" si="35"/>
        <v>0</v>
      </c>
      <c r="J355">
        <f t="shared" si="36"/>
        <v>0</v>
      </c>
      <c r="K355" s="14">
        <f t="shared" si="37"/>
        <v>0</v>
      </c>
      <c r="L355" s="14">
        <f>'Data &amp; Parameter'!$E$16*'Data &amp; Parameter'!$E$17*('Data &amp; Parameter'!$E$18+'Data &amp; Parameter'!$E$19)*'Data &amp; Parameter'!$E$20*'Data &amp; Parameter'!$E$28*K355</f>
        <v>0</v>
      </c>
      <c r="M355">
        <f t="shared" si="38"/>
        <v>0</v>
      </c>
      <c r="N355">
        <f t="shared" si="39"/>
        <v>0</v>
      </c>
      <c r="O355" s="14">
        <f t="shared" si="40"/>
        <v>0</v>
      </c>
      <c r="P355" s="14">
        <f>'Data &amp; Parameter'!$E$16*'Data &amp; Parameter'!$E$17*('Data &amp; Parameter'!$E$18+'Data &amp; Parameter'!$E$19)*'Data &amp; Parameter'!$E$20*'Data &amp; Parameter'!$E$28*O355</f>
        <v>0</v>
      </c>
      <c r="Q355" s="14">
        <f t="shared" si="41"/>
        <v>0</v>
      </c>
    </row>
    <row r="356" spans="1:17" ht="15.75" customHeight="1" x14ac:dyDescent="0.3">
      <c r="A356" s="17">
        <v>349</v>
      </c>
      <c r="B356" s="18">
        <v>44226</v>
      </c>
      <c r="C356" s="17" t="s">
        <v>940</v>
      </c>
      <c r="D356" s="17" t="s">
        <v>82</v>
      </c>
      <c r="E356" s="18">
        <v>44226</v>
      </c>
      <c r="F356" s="17" t="s">
        <v>941</v>
      </c>
      <c r="G356" s="17" t="s">
        <v>82</v>
      </c>
      <c r="H356" s="17" t="s">
        <v>942</v>
      </c>
      <c r="I356">
        <f t="shared" si="35"/>
        <v>0</v>
      </c>
      <c r="J356">
        <f t="shared" si="36"/>
        <v>0</v>
      </c>
      <c r="K356" s="14">
        <f t="shared" si="37"/>
        <v>0</v>
      </c>
      <c r="L356" s="14">
        <f>'Data &amp; Parameter'!$E$16*'Data &amp; Parameter'!$E$17*('Data &amp; Parameter'!$E$18+'Data &amp; Parameter'!$E$19)*'Data &amp; Parameter'!$E$20*'Data &amp; Parameter'!$E$28*K356</f>
        <v>0</v>
      </c>
      <c r="M356">
        <f t="shared" si="38"/>
        <v>0</v>
      </c>
      <c r="N356">
        <f t="shared" si="39"/>
        <v>0</v>
      </c>
      <c r="O356" s="14">
        <f t="shared" si="40"/>
        <v>0</v>
      </c>
      <c r="P356" s="14">
        <f>'Data &amp; Parameter'!$E$16*'Data &amp; Parameter'!$E$17*('Data &amp; Parameter'!$E$18+'Data &amp; Parameter'!$E$19)*'Data &amp; Parameter'!$E$20*'Data &amp; Parameter'!$E$28*O356</f>
        <v>0</v>
      </c>
      <c r="Q356" s="14">
        <f t="shared" si="41"/>
        <v>0</v>
      </c>
    </row>
    <row r="357" spans="1:17" ht="15.75" customHeight="1" x14ac:dyDescent="0.3">
      <c r="A357" s="17">
        <v>350</v>
      </c>
      <c r="B357" s="18">
        <v>44226</v>
      </c>
      <c r="C357" s="17" t="s">
        <v>943</v>
      </c>
      <c r="D357" s="17" t="s">
        <v>82</v>
      </c>
      <c r="E357" s="18">
        <v>44226</v>
      </c>
      <c r="F357" s="17" t="s">
        <v>944</v>
      </c>
      <c r="G357" s="17" t="s">
        <v>82</v>
      </c>
      <c r="H357" s="17" t="s">
        <v>942</v>
      </c>
      <c r="I357">
        <f t="shared" si="35"/>
        <v>0</v>
      </c>
      <c r="J357">
        <f t="shared" si="36"/>
        <v>0</v>
      </c>
      <c r="K357" s="14">
        <f t="shared" si="37"/>
        <v>0</v>
      </c>
      <c r="L357" s="14">
        <f>'Data &amp; Parameter'!$E$16*'Data &amp; Parameter'!$E$17*('Data &amp; Parameter'!$E$18+'Data &amp; Parameter'!$E$19)*'Data &amp; Parameter'!$E$20*'Data &amp; Parameter'!$E$28*K357</f>
        <v>0</v>
      </c>
      <c r="M357">
        <f t="shared" si="38"/>
        <v>0</v>
      </c>
      <c r="N357">
        <f t="shared" si="39"/>
        <v>0</v>
      </c>
      <c r="O357" s="14">
        <f t="shared" si="40"/>
        <v>0</v>
      </c>
      <c r="P357" s="14">
        <f>'Data &amp; Parameter'!$E$16*'Data &amp; Parameter'!$E$17*('Data &amp; Parameter'!$E$18+'Data &amp; Parameter'!$E$19)*'Data &amp; Parameter'!$E$20*'Data &amp; Parameter'!$E$28*O357</f>
        <v>0</v>
      </c>
      <c r="Q357" s="14">
        <f t="shared" si="41"/>
        <v>0</v>
      </c>
    </row>
    <row r="358" spans="1:17" ht="15.75" customHeight="1" x14ac:dyDescent="0.3">
      <c r="A358" s="17">
        <v>351</v>
      </c>
      <c r="B358" s="18">
        <v>44226</v>
      </c>
      <c r="C358" s="17" t="s">
        <v>945</v>
      </c>
      <c r="D358" s="17" t="s">
        <v>82</v>
      </c>
      <c r="E358" s="18">
        <v>44226</v>
      </c>
      <c r="F358" s="17" t="s">
        <v>946</v>
      </c>
      <c r="G358" s="17" t="s">
        <v>82</v>
      </c>
      <c r="H358" s="17" t="s">
        <v>792</v>
      </c>
      <c r="I358">
        <f t="shared" si="35"/>
        <v>0</v>
      </c>
      <c r="J358">
        <f t="shared" si="36"/>
        <v>0</v>
      </c>
      <c r="K358" s="14">
        <f t="shared" si="37"/>
        <v>0</v>
      </c>
      <c r="L358" s="14">
        <f>'Data &amp; Parameter'!$E$16*'Data &amp; Parameter'!$E$17*('Data &amp; Parameter'!$E$18+'Data &amp; Parameter'!$E$19)*'Data &amp; Parameter'!$E$20*'Data &amp; Parameter'!$E$28*K358</f>
        <v>0</v>
      </c>
      <c r="M358">
        <f t="shared" si="38"/>
        <v>0</v>
      </c>
      <c r="N358">
        <f t="shared" si="39"/>
        <v>0</v>
      </c>
      <c r="O358" s="14">
        <f t="shared" si="40"/>
        <v>0</v>
      </c>
      <c r="P358" s="14">
        <f>'Data &amp; Parameter'!$E$16*'Data &amp; Parameter'!$E$17*('Data &amp; Parameter'!$E$18+'Data &amp; Parameter'!$E$19)*'Data &amp; Parameter'!$E$20*'Data &amp; Parameter'!$E$28*O358</f>
        <v>0</v>
      </c>
      <c r="Q358" s="14">
        <f t="shared" si="41"/>
        <v>0</v>
      </c>
    </row>
    <row r="359" spans="1:17" ht="15.75" customHeight="1" x14ac:dyDescent="0.3">
      <c r="A359" s="17">
        <v>352</v>
      </c>
      <c r="B359" s="18">
        <v>44226</v>
      </c>
      <c r="C359" s="17" t="s">
        <v>947</v>
      </c>
      <c r="D359" s="17" t="s">
        <v>82</v>
      </c>
      <c r="E359" s="18">
        <v>44226</v>
      </c>
      <c r="F359" s="17" t="s">
        <v>948</v>
      </c>
      <c r="G359" s="17" t="s">
        <v>82</v>
      </c>
      <c r="H359" s="17" t="s">
        <v>949</v>
      </c>
      <c r="I359">
        <f t="shared" si="35"/>
        <v>0</v>
      </c>
      <c r="J359">
        <f t="shared" si="36"/>
        <v>0</v>
      </c>
      <c r="K359" s="14">
        <f t="shared" si="37"/>
        <v>0</v>
      </c>
      <c r="L359" s="14">
        <f>'Data &amp; Parameter'!$E$16*'Data &amp; Parameter'!$E$17*('Data &amp; Parameter'!$E$18+'Data &amp; Parameter'!$E$19)*'Data &amp; Parameter'!$E$20*'Data &amp; Parameter'!$E$28*K359</f>
        <v>0</v>
      </c>
      <c r="M359">
        <f t="shared" si="38"/>
        <v>0</v>
      </c>
      <c r="N359">
        <f t="shared" si="39"/>
        <v>0</v>
      </c>
      <c r="O359" s="14">
        <f t="shared" si="40"/>
        <v>0</v>
      </c>
      <c r="P359" s="14">
        <f>'Data &amp; Parameter'!$E$16*'Data &amp; Parameter'!$E$17*('Data &amp; Parameter'!$E$18+'Data &amp; Parameter'!$E$19)*'Data &amp; Parameter'!$E$20*'Data &amp; Parameter'!$E$28*O359</f>
        <v>0</v>
      </c>
      <c r="Q359" s="14">
        <f t="shared" si="41"/>
        <v>0</v>
      </c>
    </row>
    <row r="360" spans="1:17" ht="15.75" customHeight="1" x14ac:dyDescent="0.3">
      <c r="A360" s="17">
        <v>353</v>
      </c>
      <c r="B360" s="18">
        <v>44226</v>
      </c>
      <c r="C360" s="17" t="s">
        <v>950</v>
      </c>
      <c r="D360" s="17" t="s">
        <v>82</v>
      </c>
      <c r="E360" s="18">
        <v>44226</v>
      </c>
      <c r="F360" s="17" t="s">
        <v>951</v>
      </c>
      <c r="G360" s="17" t="s">
        <v>82</v>
      </c>
      <c r="H360" s="17" t="s">
        <v>129</v>
      </c>
      <c r="I360">
        <f t="shared" si="35"/>
        <v>0</v>
      </c>
      <c r="J360">
        <f t="shared" si="36"/>
        <v>0</v>
      </c>
      <c r="K360" s="14">
        <f t="shared" si="37"/>
        <v>0</v>
      </c>
      <c r="L360" s="14">
        <f>'Data &amp; Parameter'!$E$16*'Data &amp; Parameter'!$E$17*('Data &amp; Parameter'!$E$18+'Data &amp; Parameter'!$E$19)*'Data &amp; Parameter'!$E$20*'Data &amp; Parameter'!$E$28*K360</f>
        <v>0</v>
      </c>
      <c r="M360">
        <f t="shared" si="38"/>
        <v>0</v>
      </c>
      <c r="N360">
        <f t="shared" si="39"/>
        <v>0</v>
      </c>
      <c r="O360" s="14">
        <f t="shared" si="40"/>
        <v>0</v>
      </c>
      <c r="P360" s="14">
        <f>'Data &amp; Parameter'!$E$16*'Data &amp; Parameter'!$E$17*('Data &amp; Parameter'!$E$18+'Data &amp; Parameter'!$E$19)*'Data &amp; Parameter'!$E$20*'Data &amp; Parameter'!$E$28*O360</f>
        <v>0</v>
      </c>
      <c r="Q360" s="14">
        <f t="shared" si="41"/>
        <v>0</v>
      </c>
    </row>
    <row r="361" spans="1:17" ht="15.75" customHeight="1" x14ac:dyDescent="0.3">
      <c r="A361" s="17">
        <v>354</v>
      </c>
      <c r="B361" s="18">
        <v>44226</v>
      </c>
      <c r="C361" s="17" t="s">
        <v>952</v>
      </c>
      <c r="D361" s="17" t="s">
        <v>82</v>
      </c>
      <c r="E361" s="18">
        <v>44226</v>
      </c>
      <c r="F361" s="17" t="s">
        <v>953</v>
      </c>
      <c r="G361" s="17" t="s">
        <v>82</v>
      </c>
      <c r="H361" s="17" t="s">
        <v>792</v>
      </c>
      <c r="I361">
        <f t="shared" si="35"/>
        <v>0</v>
      </c>
      <c r="J361">
        <f t="shared" si="36"/>
        <v>0</v>
      </c>
      <c r="K361" s="14">
        <f t="shared" si="37"/>
        <v>0</v>
      </c>
      <c r="L361" s="14">
        <f>'Data &amp; Parameter'!$E$16*'Data &amp; Parameter'!$E$17*('Data &amp; Parameter'!$E$18+'Data &amp; Parameter'!$E$19)*'Data &amp; Parameter'!$E$20*'Data &amp; Parameter'!$E$28*K361</f>
        <v>0</v>
      </c>
      <c r="M361">
        <f t="shared" si="38"/>
        <v>0</v>
      </c>
      <c r="N361">
        <f t="shared" si="39"/>
        <v>0</v>
      </c>
      <c r="O361" s="14">
        <f t="shared" si="40"/>
        <v>0</v>
      </c>
      <c r="P361" s="14">
        <f>'Data &amp; Parameter'!$E$16*'Data &amp; Parameter'!$E$17*('Data &amp; Parameter'!$E$18+'Data &amp; Parameter'!$E$19)*'Data &amp; Parameter'!$E$20*'Data &amp; Parameter'!$E$28*O361</f>
        <v>0</v>
      </c>
      <c r="Q361" s="14">
        <f t="shared" si="41"/>
        <v>0</v>
      </c>
    </row>
    <row r="362" spans="1:17" ht="15.75" customHeight="1" x14ac:dyDescent="0.3">
      <c r="A362" s="17">
        <v>355</v>
      </c>
      <c r="B362" s="18">
        <v>44226</v>
      </c>
      <c r="C362" s="17" t="s">
        <v>954</v>
      </c>
      <c r="D362" s="17" t="s">
        <v>82</v>
      </c>
      <c r="E362" s="18">
        <v>44226</v>
      </c>
      <c r="F362" s="17" t="s">
        <v>955</v>
      </c>
      <c r="G362" s="17" t="s">
        <v>82</v>
      </c>
      <c r="H362" s="17" t="s">
        <v>129</v>
      </c>
      <c r="I362">
        <f t="shared" si="35"/>
        <v>0</v>
      </c>
      <c r="J362">
        <f t="shared" si="36"/>
        <v>0</v>
      </c>
      <c r="K362" s="14">
        <f t="shared" si="37"/>
        <v>0</v>
      </c>
      <c r="L362" s="14">
        <f>'Data &amp; Parameter'!$E$16*'Data &amp; Parameter'!$E$17*('Data &amp; Parameter'!$E$18+'Data &amp; Parameter'!$E$19)*'Data &amp; Parameter'!$E$20*'Data &amp; Parameter'!$E$28*K362</f>
        <v>0</v>
      </c>
      <c r="M362">
        <f t="shared" si="38"/>
        <v>0</v>
      </c>
      <c r="N362">
        <f t="shared" si="39"/>
        <v>0</v>
      </c>
      <c r="O362" s="14">
        <f t="shared" si="40"/>
        <v>0</v>
      </c>
      <c r="P362" s="14">
        <f>'Data &amp; Parameter'!$E$16*'Data &amp; Parameter'!$E$17*('Data &amp; Parameter'!$E$18+'Data &amp; Parameter'!$E$19)*'Data &amp; Parameter'!$E$20*'Data &amp; Parameter'!$E$28*O362</f>
        <v>0</v>
      </c>
      <c r="Q362" s="14">
        <f t="shared" si="41"/>
        <v>0</v>
      </c>
    </row>
    <row r="363" spans="1:17" ht="15.75" customHeight="1" x14ac:dyDescent="0.3">
      <c r="A363" s="17">
        <v>356</v>
      </c>
      <c r="B363" s="18">
        <v>44226</v>
      </c>
      <c r="C363" s="17" t="s">
        <v>956</v>
      </c>
      <c r="D363" s="17" t="s">
        <v>82</v>
      </c>
      <c r="E363" s="18">
        <v>44226</v>
      </c>
      <c r="F363" s="17" t="s">
        <v>957</v>
      </c>
      <c r="G363" s="17" t="s">
        <v>82</v>
      </c>
      <c r="H363" s="17" t="s">
        <v>129</v>
      </c>
      <c r="I363">
        <f t="shared" si="35"/>
        <v>0</v>
      </c>
      <c r="J363">
        <f t="shared" si="36"/>
        <v>0</v>
      </c>
      <c r="K363" s="14">
        <f t="shared" si="37"/>
        <v>0</v>
      </c>
      <c r="L363" s="14">
        <f>'Data &amp; Parameter'!$E$16*'Data &amp; Parameter'!$E$17*('Data &amp; Parameter'!$E$18+'Data &amp; Parameter'!$E$19)*'Data &amp; Parameter'!$E$20*'Data &amp; Parameter'!$E$28*K363</f>
        <v>0</v>
      </c>
      <c r="M363">
        <f t="shared" si="38"/>
        <v>0</v>
      </c>
      <c r="N363">
        <f t="shared" si="39"/>
        <v>0</v>
      </c>
      <c r="O363" s="14">
        <f t="shared" si="40"/>
        <v>0</v>
      </c>
      <c r="P363" s="14">
        <f>'Data &amp; Parameter'!$E$16*'Data &amp; Parameter'!$E$17*('Data &amp; Parameter'!$E$18+'Data &amp; Parameter'!$E$19)*'Data &amp; Parameter'!$E$20*'Data &amp; Parameter'!$E$28*O363</f>
        <v>0</v>
      </c>
      <c r="Q363" s="14">
        <f t="shared" si="41"/>
        <v>0</v>
      </c>
    </row>
    <row r="364" spans="1:17" ht="15.75" customHeight="1" x14ac:dyDescent="0.3">
      <c r="A364" s="17">
        <v>357</v>
      </c>
      <c r="B364" s="18">
        <v>44227</v>
      </c>
      <c r="C364" s="17" t="s">
        <v>958</v>
      </c>
      <c r="D364" s="17" t="s">
        <v>82</v>
      </c>
      <c r="E364" s="18">
        <v>44227</v>
      </c>
      <c r="F364" s="17" t="s">
        <v>959</v>
      </c>
      <c r="G364" s="17" t="s">
        <v>82</v>
      </c>
      <c r="H364" s="17" t="s">
        <v>960</v>
      </c>
      <c r="I364">
        <f t="shared" si="35"/>
        <v>0</v>
      </c>
      <c r="J364">
        <f t="shared" si="36"/>
        <v>0</v>
      </c>
      <c r="K364" s="14">
        <f t="shared" si="37"/>
        <v>0</v>
      </c>
      <c r="L364" s="14">
        <f>'Data &amp; Parameter'!$E$16*'Data &amp; Parameter'!$E$17*('Data &amp; Parameter'!$E$18+'Data &amp; Parameter'!$E$19)*'Data &amp; Parameter'!$E$20*'Data &amp; Parameter'!$E$28*K364</f>
        <v>0</v>
      </c>
      <c r="M364">
        <f t="shared" si="38"/>
        <v>0</v>
      </c>
      <c r="N364">
        <f t="shared" si="39"/>
        <v>0</v>
      </c>
      <c r="O364" s="14">
        <f t="shared" si="40"/>
        <v>0</v>
      </c>
      <c r="P364" s="14">
        <f>'Data &amp; Parameter'!$E$16*'Data &amp; Parameter'!$E$17*('Data &amp; Parameter'!$E$18+'Data &amp; Parameter'!$E$19)*'Data &amp; Parameter'!$E$20*'Data &amp; Parameter'!$E$28*O364</f>
        <v>0</v>
      </c>
      <c r="Q364" s="14">
        <f t="shared" si="41"/>
        <v>0</v>
      </c>
    </row>
    <row r="365" spans="1:17" ht="15.75" customHeight="1" x14ac:dyDescent="0.3">
      <c r="A365" s="17">
        <v>358</v>
      </c>
      <c r="B365" s="18">
        <v>44227</v>
      </c>
      <c r="C365" s="17" t="s">
        <v>961</v>
      </c>
      <c r="D365" s="17" t="s">
        <v>82</v>
      </c>
      <c r="E365" s="18">
        <v>44227</v>
      </c>
      <c r="F365" s="17" t="s">
        <v>962</v>
      </c>
      <c r="G365" s="17" t="s">
        <v>82</v>
      </c>
      <c r="H365" s="17" t="s">
        <v>963</v>
      </c>
      <c r="I365">
        <f t="shared" si="35"/>
        <v>0</v>
      </c>
      <c r="J365">
        <f t="shared" si="36"/>
        <v>0</v>
      </c>
      <c r="K365" s="14">
        <f t="shared" si="37"/>
        <v>0</v>
      </c>
      <c r="L365" s="14">
        <f>'Data &amp; Parameter'!$E$16*'Data &amp; Parameter'!$E$17*('Data &amp; Parameter'!$E$18+'Data &amp; Parameter'!$E$19)*'Data &amp; Parameter'!$E$20*'Data &amp; Parameter'!$E$28*K365</f>
        <v>0</v>
      </c>
      <c r="M365">
        <f t="shared" si="38"/>
        <v>0</v>
      </c>
      <c r="N365">
        <f t="shared" si="39"/>
        <v>0</v>
      </c>
      <c r="O365" s="14">
        <f t="shared" si="40"/>
        <v>0</v>
      </c>
      <c r="P365" s="14">
        <f>'Data &amp; Parameter'!$E$16*'Data &amp; Parameter'!$E$17*('Data &amp; Parameter'!$E$18+'Data &amp; Parameter'!$E$19)*'Data &amp; Parameter'!$E$20*'Data &amp; Parameter'!$E$28*O365</f>
        <v>0</v>
      </c>
      <c r="Q365" s="14">
        <f t="shared" si="41"/>
        <v>0</v>
      </c>
    </row>
    <row r="366" spans="1:17" ht="15.75" customHeight="1" x14ac:dyDescent="0.3">
      <c r="A366" s="17">
        <v>359</v>
      </c>
      <c r="B366" s="18">
        <v>44227</v>
      </c>
      <c r="C366" s="17" t="s">
        <v>964</v>
      </c>
      <c r="D366" s="17" t="s">
        <v>82</v>
      </c>
      <c r="E366" s="18">
        <v>44227</v>
      </c>
      <c r="F366" s="17" t="s">
        <v>965</v>
      </c>
      <c r="G366" s="17" t="s">
        <v>82</v>
      </c>
      <c r="H366" s="17" t="s">
        <v>898</v>
      </c>
      <c r="I366">
        <f t="shared" si="35"/>
        <v>0</v>
      </c>
      <c r="J366">
        <f t="shared" si="36"/>
        <v>0</v>
      </c>
      <c r="K366" s="14">
        <f t="shared" si="37"/>
        <v>0</v>
      </c>
      <c r="L366" s="14">
        <f>'Data &amp; Parameter'!$E$16*'Data &amp; Parameter'!$E$17*('Data &amp; Parameter'!$E$18+'Data &amp; Parameter'!$E$19)*'Data &amp; Parameter'!$E$20*'Data &amp; Parameter'!$E$28*K366</f>
        <v>0</v>
      </c>
      <c r="M366">
        <f t="shared" si="38"/>
        <v>0</v>
      </c>
      <c r="N366">
        <f t="shared" si="39"/>
        <v>0</v>
      </c>
      <c r="O366" s="14">
        <f t="shared" si="40"/>
        <v>0</v>
      </c>
      <c r="P366" s="14">
        <f>'Data &amp; Parameter'!$E$16*'Data &amp; Parameter'!$E$17*('Data &amp; Parameter'!$E$18+'Data &amp; Parameter'!$E$19)*'Data &amp; Parameter'!$E$20*'Data &amp; Parameter'!$E$28*O366</f>
        <v>0</v>
      </c>
      <c r="Q366" s="14">
        <f t="shared" si="41"/>
        <v>0</v>
      </c>
    </row>
    <row r="367" spans="1:17" ht="15.75" customHeight="1" x14ac:dyDescent="0.3">
      <c r="A367" s="17">
        <v>360</v>
      </c>
      <c r="B367" s="18">
        <v>44227</v>
      </c>
      <c r="C367" s="17" t="s">
        <v>966</v>
      </c>
      <c r="D367" s="17" t="s">
        <v>82</v>
      </c>
      <c r="E367" s="18">
        <v>44227</v>
      </c>
      <c r="F367" s="17" t="s">
        <v>967</v>
      </c>
      <c r="G367" s="17" t="s">
        <v>82</v>
      </c>
      <c r="H367" s="17" t="s">
        <v>395</v>
      </c>
      <c r="I367">
        <f t="shared" si="35"/>
        <v>0</v>
      </c>
      <c r="J367">
        <f t="shared" si="36"/>
        <v>0</v>
      </c>
      <c r="K367" s="14">
        <f t="shared" si="37"/>
        <v>0</v>
      </c>
      <c r="L367" s="14">
        <f>'Data &amp; Parameter'!$E$16*'Data &amp; Parameter'!$E$17*('Data &amp; Parameter'!$E$18+'Data &amp; Parameter'!$E$19)*'Data &amp; Parameter'!$E$20*'Data &amp; Parameter'!$E$28*K367</f>
        <v>0</v>
      </c>
      <c r="M367">
        <f t="shared" si="38"/>
        <v>0</v>
      </c>
      <c r="N367">
        <f t="shared" si="39"/>
        <v>0</v>
      </c>
      <c r="O367" s="14">
        <f t="shared" si="40"/>
        <v>0</v>
      </c>
      <c r="P367" s="14">
        <f>'Data &amp; Parameter'!$E$16*'Data &amp; Parameter'!$E$17*('Data &amp; Parameter'!$E$18+'Data &amp; Parameter'!$E$19)*'Data &amp; Parameter'!$E$20*'Data &amp; Parameter'!$E$28*O367</f>
        <v>0</v>
      </c>
      <c r="Q367" s="14">
        <f t="shared" si="41"/>
        <v>0</v>
      </c>
    </row>
    <row r="368" spans="1:17" ht="15.75" customHeight="1" x14ac:dyDescent="0.3">
      <c r="A368" s="17">
        <v>361</v>
      </c>
      <c r="B368" s="18">
        <v>44228</v>
      </c>
      <c r="C368" s="17" t="s">
        <v>968</v>
      </c>
      <c r="D368" s="17" t="s">
        <v>82</v>
      </c>
      <c r="E368" s="18">
        <v>44228</v>
      </c>
      <c r="F368" s="17" t="s">
        <v>969</v>
      </c>
      <c r="G368" s="17" t="s">
        <v>82</v>
      </c>
      <c r="H368" s="17" t="s">
        <v>970</v>
      </c>
      <c r="I368">
        <f t="shared" si="35"/>
        <v>0</v>
      </c>
      <c r="J368">
        <f t="shared" si="36"/>
        <v>0</v>
      </c>
      <c r="K368" s="14">
        <f t="shared" si="37"/>
        <v>0</v>
      </c>
      <c r="L368" s="14">
        <f>'Data &amp; Parameter'!$E$16*'Data &amp; Parameter'!$E$17*('Data &amp; Parameter'!$E$18+'Data &amp; Parameter'!$E$19)*'Data &amp; Parameter'!$E$20*'Data &amp; Parameter'!$E$28*K368</f>
        <v>0</v>
      </c>
      <c r="M368">
        <f t="shared" si="38"/>
        <v>0</v>
      </c>
      <c r="N368">
        <f t="shared" si="39"/>
        <v>0</v>
      </c>
      <c r="O368" s="14">
        <f t="shared" si="40"/>
        <v>0</v>
      </c>
      <c r="P368" s="14">
        <f>'Data &amp; Parameter'!$E$16*'Data &amp; Parameter'!$E$17*('Data &amp; Parameter'!$E$18+'Data &amp; Parameter'!$E$19)*'Data &amp; Parameter'!$E$20*'Data &amp; Parameter'!$E$28*O368</f>
        <v>0</v>
      </c>
      <c r="Q368" s="14">
        <f t="shared" si="41"/>
        <v>0</v>
      </c>
    </row>
    <row r="369" spans="1:17" ht="15.75" customHeight="1" x14ac:dyDescent="0.3">
      <c r="A369" s="17">
        <v>362</v>
      </c>
      <c r="B369" s="18">
        <v>44228</v>
      </c>
      <c r="C369" s="17" t="s">
        <v>971</v>
      </c>
      <c r="D369" s="17" t="s">
        <v>82</v>
      </c>
      <c r="E369" s="18">
        <v>44228</v>
      </c>
      <c r="F369" s="17" t="s">
        <v>972</v>
      </c>
      <c r="G369" s="17" t="s">
        <v>82</v>
      </c>
      <c r="H369" s="17" t="s">
        <v>973</v>
      </c>
      <c r="I369">
        <f t="shared" si="35"/>
        <v>0</v>
      </c>
      <c r="J369">
        <f t="shared" si="36"/>
        <v>0</v>
      </c>
      <c r="K369" s="14">
        <f t="shared" si="37"/>
        <v>0</v>
      </c>
      <c r="L369" s="14">
        <f>'Data &amp; Parameter'!$E$16*'Data &amp; Parameter'!$E$17*('Data &amp; Parameter'!$E$18+'Data &amp; Parameter'!$E$19)*'Data &amp; Parameter'!$E$20*'Data &amp; Parameter'!$E$28*K369</f>
        <v>0</v>
      </c>
      <c r="M369">
        <f t="shared" si="38"/>
        <v>0</v>
      </c>
      <c r="N369">
        <f t="shared" si="39"/>
        <v>0</v>
      </c>
      <c r="O369" s="14">
        <f t="shared" si="40"/>
        <v>0</v>
      </c>
      <c r="P369" s="14">
        <f>'Data &amp; Parameter'!$E$16*'Data &amp; Parameter'!$E$17*('Data &amp; Parameter'!$E$18+'Data &amp; Parameter'!$E$19)*'Data &amp; Parameter'!$E$20*'Data &amp; Parameter'!$E$28*O369</f>
        <v>0</v>
      </c>
      <c r="Q369" s="14">
        <f t="shared" si="41"/>
        <v>0</v>
      </c>
    </row>
    <row r="370" spans="1:17" ht="15.75" customHeight="1" x14ac:dyDescent="0.3">
      <c r="A370" s="17">
        <v>363</v>
      </c>
      <c r="B370" s="18">
        <v>44228</v>
      </c>
      <c r="C370" s="17" t="s">
        <v>974</v>
      </c>
      <c r="D370" s="17" t="s">
        <v>82</v>
      </c>
      <c r="E370" s="18">
        <v>44228</v>
      </c>
      <c r="F370" s="17" t="s">
        <v>975</v>
      </c>
      <c r="G370" s="17" t="s">
        <v>82</v>
      </c>
      <c r="H370" s="17" t="s">
        <v>973</v>
      </c>
      <c r="I370">
        <f t="shared" si="35"/>
        <v>0</v>
      </c>
      <c r="J370">
        <f t="shared" si="36"/>
        <v>0</v>
      </c>
      <c r="K370" s="14">
        <f t="shared" si="37"/>
        <v>0</v>
      </c>
      <c r="L370" s="14">
        <f>'Data &amp; Parameter'!$E$16*'Data &amp; Parameter'!$E$17*('Data &amp; Parameter'!$E$18+'Data &amp; Parameter'!$E$19)*'Data &amp; Parameter'!$E$20*'Data &amp; Parameter'!$E$28*K370</f>
        <v>0</v>
      </c>
      <c r="M370">
        <f t="shared" si="38"/>
        <v>0</v>
      </c>
      <c r="N370">
        <f t="shared" si="39"/>
        <v>0</v>
      </c>
      <c r="O370" s="14">
        <f t="shared" si="40"/>
        <v>0</v>
      </c>
      <c r="P370" s="14">
        <f>'Data &amp; Parameter'!$E$16*'Data &amp; Parameter'!$E$17*('Data &amp; Parameter'!$E$18+'Data &amp; Parameter'!$E$19)*'Data &amp; Parameter'!$E$20*'Data &amp; Parameter'!$E$28*O370</f>
        <v>0</v>
      </c>
      <c r="Q370" s="14">
        <f t="shared" si="41"/>
        <v>0</v>
      </c>
    </row>
    <row r="371" spans="1:17" ht="15.75" customHeight="1" x14ac:dyDescent="0.3">
      <c r="A371" s="17">
        <v>364</v>
      </c>
      <c r="B371" s="18">
        <v>44228</v>
      </c>
      <c r="C371" s="17" t="s">
        <v>976</v>
      </c>
      <c r="D371" s="17" t="s">
        <v>82</v>
      </c>
      <c r="E371" s="18">
        <v>44228</v>
      </c>
      <c r="F371" s="17" t="s">
        <v>977</v>
      </c>
      <c r="G371" s="17" t="s">
        <v>82</v>
      </c>
      <c r="H371" s="17" t="s">
        <v>973</v>
      </c>
      <c r="I371">
        <f t="shared" si="35"/>
        <v>0</v>
      </c>
      <c r="J371">
        <f t="shared" si="36"/>
        <v>0</v>
      </c>
      <c r="K371" s="14">
        <f t="shared" si="37"/>
        <v>0</v>
      </c>
      <c r="L371" s="14">
        <f>'Data &amp; Parameter'!$E$16*'Data &amp; Parameter'!$E$17*('Data &amp; Parameter'!$E$18+'Data &amp; Parameter'!$E$19)*'Data &amp; Parameter'!$E$20*'Data &amp; Parameter'!$E$28*K371</f>
        <v>0</v>
      </c>
      <c r="M371">
        <f t="shared" si="38"/>
        <v>0</v>
      </c>
      <c r="N371">
        <f t="shared" si="39"/>
        <v>0</v>
      </c>
      <c r="O371" s="14">
        <f t="shared" si="40"/>
        <v>0</v>
      </c>
      <c r="P371" s="14">
        <f>'Data &amp; Parameter'!$E$16*'Data &amp; Parameter'!$E$17*('Data &amp; Parameter'!$E$18+'Data &amp; Parameter'!$E$19)*'Data &amp; Parameter'!$E$20*'Data &amp; Parameter'!$E$28*O371</f>
        <v>0</v>
      </c>
      <c r="Q371" s="14">
        <f t="shared" si="41"/>
        <v>0</v>
      </c>
    </row>
    <row r="372" spans="1:17" ht="15.75" customHeight="1" x14ac:dyDescent="0.3">
      <c r="A372" s="17">
        <v>365</v>
      </c>
      <c r="B372" s="18">
        <v>44228</v>
      </c>
      <c r="C372" s="17" t="s">
        <v>978</v>
      </c>
      <c r="D372" s="17" t="s">
        <v>82</v>
      </c>
      <c r="E372" s="18">
        <v>44228</v>
      </c>
      <c r="F372" s="17" t="s">
        <v>979</v>
      </c>
      <c r="G372" s="17" t="s">
        <v>82</v>
      </c>
      <c r="H372" s="17" t="s">
        <v>980</v>
      </c>
      <c r="I372">
        <f t="shared" si="35"/>
        <v>0</v>
      </c>
      <c r="J372">
        <f t="shared" si="36"/>
        <v>0</v>
      </c>
      <c r="K372" s="14">
        <f t="shared" si="37"/>
        <v>0</v>
      </c>
      <c r="L372" s="14">
        <f>'Data &amp; Parameter'!$E$16*'Data &amp; Parameter'!$E$17*('Data &amp; Parameter'!$E$18+'Data &amp; Parameter'!$E$19)*'Data &amp; Parameter'!$E$20*'Data &amp; Parameter'!$E$28*K372</f>
        <v>0</v>
      </c>
      <c r="M372">
        <f t="shared" si="38"/>
        <v>0</v>
      </c>
      <c r="N372">
        <f t="shared" si="39"/>
        <v>0</v>
      </c>
      <c r="O372" s="14">
        <f t="shared" si="40"/>
        <v>0</v>
      </c>
      <c r="P372" s="14">
        <f>'Data &amp; Parameter'!$E$16*'Data &amp; Parameter'!$E$17*('Data &amp; Parameter'!$E$18+'Data &amp; Parameter'!$E$19)*'Data &amp; Parameter'!$E$20*'Data &amp; Parameter'!$E$28*O372</f>
        <v>0</v>
      </c>
      <c r="Q372" s="14">
        <f t="shared" si="41"/>
        <v>0</v>
      </c>
    </row>
    <row r="373" spans="1:17" ht="15.75" customHeight="1" x14ac:dyDescent="0.3">
      <c r="A373" s="17">
        <v>366</v>
      </c>
      <c r="B373" s="18">
        <v>44228</v>
      </c>
      <c r="C373" s="17" t="s">
        <v>981</v>
      </c>
      <c r="D373" s="17" t="s">
        <v>82</v>
      </c>
      <c r="E373" s="18">
        <v>44228</v>
      </c>
      <c r="F373" s="17" t="s">
        <v>982</v>
      </c>
      <c r="G373" s="17" t="s">
        <v>82</v>
      </c>
      <c r="H373" s="17" t="s">
        <v>980</v>
      </c>
      <c r="I373">
        <f t="shared" si="35"/>
        <v>0</v>
      </c>
      <c r="J373">
        <f t="shared" si="36"/>
        <v>0</v>
      </c>
      <c r="K373" s="14">
        <f t="shared" si="37"/>
        <v>0</v>
      </c>
      <c r="L373" s="14">
        <f>'Data &amp; Parameter'!$E$16*'Data &amp; Parameter'!$E$17*('Data &amp; Parameter'!$E$18+'Data &amp; Parameter'!$E$19)*'Data &amp; Parameter'!$E$20*'Data &amp; Parameter'!$E$28*K373</f>
        <v>0</v>
      </c>
      <c r="M373">
        <f t="shared" si="38"/>
        <v>0</v>
      </c>
      <c r="N373">
        <f t="shared" si="39"/>
        <v>0</v>
      </c>
      <c r="O373" s="14">
        <f t="shared" si="40"/>
        <v>0</v>
      </c>
      <c r="P373" s="14">
        <f>'Data &amp; Parameter'!$E$16*'Data &amp; Parameter'!$E$17*('Data &amp; Parameter'!$E$18+'Data &amp; Parameter'!$E$19)*'Data &amp; Parameter'!$E$20*'Data &amp; Parameter'!$E$28*O373</f>
        <v>0</v>
      </c>
      <c r="Q373" s="14">
        <f t="shared" si="41"/>
        <v>0</v>
      </c>
    </row>
    <row r="374" spans="1:17" ht="15.75" customHeight="1" x14ac:dyDescent="0.3">
      <c r="A374" s="17">
        <v>367</v>
      </c>
      <c r="B374" s="18">
        <v>44228</v>
      </c>
      <c r="C374" s="17" t="s">
        <v>983</v>
      </c>
      <c r="D374" s="17" t="s">
        <v>82</v>
      </c>
      <c r="E374" s="18">
        <v>44228</v>
      </c>
      <c r="F374" s="17" t="s">
        <v>984</v>
      </c>
      <c r="G374" s="17" t="s">
        <v>82</v>
      </c>
      <c r="H374" s="17" t="s">
        <v>980</v>
      </c>
      <c r="I374">
        <f t="shared" si="35"/>
        <v>0</v>
      </c>
      <c r="J374">
        <f t="shared" si="36"/>
        <v>0</v>
      </c>
      <c r="K374" s="14">
        <f t="shared" si="37"/>
        <v>0</v>
      </c>
      <c r="L374" s="14">
        <f>'Data &amp; Parameter'!$E$16*'Data &amp; Parameter'!$E$17*('Data &amp; Parameter'!$E$18+'Data &amp; Parameter'!$E$19)*'Data &amp; Parameter'!$E$20*'Data &amp; Parameter'!$E$28*K374</f>
        <v>0</v>
      </c>
      <c r="M374">
        <f t="shared" si="38"/>
        <v>0</v>
      </c>
      <c r="N374">
        <f t="shared" si="39"/>
        <v>0</v>
      </c>
      <c r="O374" s="14">
        <f t="shared" si="40"/>
        <v>0</v>
      </c>
      <c r="P374" s="14">
        <f>'Data &amp; Parameter'!$E$16*'Data &amp; Parameter'!$E$17*('Data &amp; Parameter'!$E$18+'Data &amp; Parameter'!$E$19)*'Data &amp; Parameter'!$E$20*'Data &amp; Parameter'!$E$28*O374</f>
        <v>0</v>
      </c>
      <c r="Q374" s="14">
        <f t="shared" si="41"/>
        <v>0</v>
      </c>
    </row>
    <row r="375" spans="1:17" ht="15.75" customHeight="1" x14ac:dyDescent="0.3">
      <c r="A375" s="17">
        <v>368</v>
      </c>
      <c r="B375" s="18">
        <v>44228</v>
      </c>
      <c r="C375" s="17" t="s">
        <v>985</v>
      </c>
      <c r="D375" s="17" t="s">
        <v>82</v>
      </c>
      <c r="E375" s="18">
        <v>44228</v>
      </c>
      <c r="F375" s="17" t="s">
        <v>986</v>
      </c>
      <c r="G375" s="17" t="s">
        <v>82</v>
      </c>
      <c r="H375" s="17" t="s">
        <v>980</v>
      </c>
      <c r="I375">
        <f t="shared" si="35"/>
        <v>0</v>
      </c>
      <c r="J375">
        <f t="shared" si="36"/>
        <v>0</v>
      </c>
      <c r="K375" s="14">
        <f t="shared" si="37"/>
        <v>0</v>
      </c>
      <c r="L375" s="14">
        <f>'Data &amp; Parameter'!$E$16*'Data &amp; Parameter'!$E$17*('Data &amp; Parameter'!$E$18+'Data &amp; Parameter'!$E$19)*'Data &amp; Parameter'!$E$20*'Data &amp; Parameter'!$E$28*K375</f>
        <v>0</v>
      </c>
      <c r="M375">
        <f t="shared" si="38"/>
        <v>0</v>
      </c>
      <c r="N375">
        <f t="shared" si="39"/>
        <v>0</v>
      </c>
      <c r="O375" s="14">
        <f t="shared" si="40"/>
        <v>0</v>
      </c>
      <c r="P375" s="14">
        <f>'Data &amp; Parameter'!$E$16*'Data &amp; Parameter'!$E$17*('Data &amp; Parameter'!$E$18+'Data &amp; Parameter'!$E$19)*'Data &amp; Parameter'!$E$20*'Data &amp; Parameter'!$E$28*O375</f>
        <v>0</v>
      </c>
      <c r="Q375" s="14">
        <f t="shared" si="41"/>
        <v>0</v>
      </c>
    </row>
    <row r="376" spans="1:17" ht="15.75" customHeight="1" x14ac:dyDescent="0.3">
      <c r="A376" s="17">
        <v>369</v>
      </c>
      <c r="B376" s="18">
        <v>44228</v>
      </c>
      <c r="C376" s="17" t="s">
        <v>987</v>
      </c>
      <c r="D376" s="17" t="s">
        <v>82</v>
      </c>
      <c r="E376" s="18">
        <v>44228</v>
      </c>
      <c r="F376" s="17" t="s">
        <v>988</v>
      </c>
      <c r="G376" s="17" t="s">
        <v>82</v>
      </c>
      <c r="H376" s="17" t="s">
        <v>989</v>
      </c>
      <c r="I376">
        <f t="shared" si="35"/>
        <v>0</v>
      </c>
      <c r="J376">
        <f t="shared" si="36"/>
        <v>0</v>
      </c>
      <c r="K376" s="14">
        <f t="shared" si="37"/>
        <v>0</v>
      </c>
      <c r="L376" s="14">
        <f>'Data &amp; Parameter'!$E$16*'Data &amp; Parameter'!$E$17*('Data &amp; Parameter'!$E$18+'Data &amp; Parameter'!$E$19)*'Data &amp; Parameter'!$E$20*'Data &amp; Parameter'!$E$28*K376</f>
        <v>0</v>
      </c>
      <c r="M376">
        <f t="shared" si="38"/>
        <v>0</v>
      </c>
      <c r="N376">
        <f t="shared" si="39"/>
        <v>0</v>
      </c>
      <c r="O376" s="14">
        <f t="shared" si="40"/>
        <v>0</v>
      </c>
      <c r="P376" s="14">
        <f>'Data &amp; Parameter'!$E$16*'Data &amp; Parameter'!$E$17*('Data &amp; Parameter'!$E$18+'Data &amp; Parameter'!$E$19)*'Data &amp; Parameter'!$E$20*'Data &amp; Parameter'!$E$28*O376</f>
        <v>0</v>
      </c>
      <c r="Q376" s="14">
        <f t="shared" si="41"/>
        <v>0</v>
      </c>
    </row>
    <row r="377" spans="1:17" ht="15.75" customHeight="1" x14ac:dyDescent="0.3">
      <c r="A377" s="17">
        <v>370</v>
      </c>
      <c r="B377" s="18">
        <v>44228</v>
      </c>
      <c r="C377" s="17" t="s">
        <v>990</v>
      </c>
      <c r="D377" s="17" t="s">
        <v>82</v>
      </c>
      <c r="E377" s="18">
        <v>44228</v>
      </c>
      <c r="F377" s="17" t="s">
        <v>991</v>
      </c>
      <c r="G377" s="17" t="s">
        <v>82</v>
      </c>
      <c r="H377" s="17" t="s">
        <v>992</v>
      </c>
      <c r="I377">
        <f t="shared" si="35"/>
        <v>0</v>
      </c>
      <c r="J377">
        <f t="shared" si="36"/>
        <v>0</v>
      </c>
      <c r="K377" s="14">
        <f t="shared" si="37"/>
        <v>0</v>
      </c>
      <c r="L377" s="14">
        <f>'Data &amp; Parameter'!$E$16*'Data &amp; Parameter'!$E$17*('Data &amp; Parameter'!$E$18+'Data &amp; Parameter'!$E$19)*'Data &amp; Parameter'!$E$20*'Data &amp; Parameter'!$E$28*K377</f>
        <v>0</v>
      </c>
      <c r="M377">
        <f t="shared" si="38"/>
        <v>0</v>
      </c>
      <c r="N377">
        <f t="shared" si="39"/>
        <v>0</v>
      </c>
      <c r="O377" s="14">
        <f t="shared" si="40"/>
        <v>0</v>
      </c>
      <c r="P377" s="14">
        <f>'Data &amp; Parameter'!$E$16*'Data &amp; Parameter'!$E$17*('Data &amp; Parameter'!$E$18+'Data &amp; Parameter'!$E$19)*'Data &amp; Parameter'!$E$20*'Data &amp; Parameter'!$E$28*O377</f>
        <v>0</v>
      </c>
      <c r="Q377" s="14">
        <f t="shared" si="41"/>
        <v>0</v>
      </c>
    </row>
    <row r="378" spans="1:17" ht="15.75" customHeight="1" x14ac:dyDescent="0.3">
      <c r="A378" s="17">
        <v>371</v>
      </c>
      <c r="B378" s="18">
        <v>44228</v>
      </c>
      <c r="C378" s="17" t="s">
        <v>993</v>
      </c>
      <c r="D378" s="17" t="s">
        <v>82</v>
      </c>
      <c r="E378" s="18">
        <v>44228</v>
      </c>
      <c r="F378" s="17" t="s">
        <v>994</v>
      </c>
      <c r="G378" s="17" t="s">
        <v>82</v>
      </c>
      <c r="H378" s="17" t="s">
        <v>995</v>
      </c>
      <c r="I378">
        <f t="shared" si="35"/>
        <v>0</v>
      </c>
      <c r="J378">
        <f t="shared" si="36"/>
        <v>0</v>
      </c>
      <c r="K378" s="14">
        <f t="shared" si="37"/>
        <v>0</v>
      </c>
      <c r="L378" s="14">
        <f>'Data &amp; Parameter'!$E$16*'Data &amp; Parameter'!$E$17*('Data &amp; Parameter'!$E$18+'Data &amp; Parameter'!$E$19)*'Data &amp; Parameter'!$E$20*'Data &amp; Parameter'!$E$28*K378</f>
        <v>0</v>
      </c>
      <c r="M378">
        <f t="shared" si="38"/>
        <v>0</v>
      </c>
      <c r="N378">
        <f t="shared" si="39"/>
        <v>0</v>
      </c>
      <c r="O378" s="14">
        <f t="shared" si="40"/>
        <v>0</v>
      </c>
      <c r="P378" s="14">
        <f>'Data &amp; Parameter'!$E$16*'Data &amp; Parameter'!$E$17*('Data &amp; Parameter'!$E$18+'Data &amp; Parameter'!$E$19)*'Data &amp; Parameter'!$E$20*'Data &amp; Parameter'!$E$28*O378</f>
        <v>0</v>
      </c>
      <c r="Q378" s="14">
        <f t="shared" si="41"/>
        <v>0</v>
      </c>
    </row>
    <row r="379" spans="1:17" ht="15.75" customHeight="1" x14ac:dyDescent="0.3">
      <c r="A379" s="17">
        <v>372</v>
      </c>
      <c r="B379" s="18">
        <v>44228</v>
      </c>
      <c r="C379" s="17" t="s">
        <v>996</v>
      </c>
      <c r="D379" s="17" t="s">
        <v>82</v>
      </c>
      <c r="E379" s="18">
        <v>44228</v>
      </c>
      <c r="F379" s="17" t="s">
        <v>997</v>
      </c>
      <c r="G379" s="17" t="s">
        <v>82</v>
      </c>
      <c r="H379" s="17" t="s">
        <v>995</v>
      </c>
      <c r="I379">
        <f t="shared" si="35"/>
        <v>0</v>
      </c>
      <c r="J379">
        <f t="shared" si="36"/>
        <v>0</v>
      </c>
      <c r="K379" s="14">
        <f t="shared" si="37"/>
        <v>0</v>
      </c>
      <c r="L379" s="14">
        <f>'Data &amp; Parameter'!$E$16*'Data &amp; Parameter'!$E$17*('Data &amp; Parameter'!$E$18+'Data &amp; Parameter'!$E$19)*'Data &amp; Parameter'!$E$20*'Data &amp; Parameter'!$E$28*K379</f>
        <v>0</v>
      </c>
      <c r="M379">
        <f t="shared" si="38"/>
        <v>0</v>
      </c>
      <c r="N379">
        <f t="shared" si="39"/>
        <v>0</v>
      </c>
      <c r="O379" s="14">
        <f t="shared" si="40"/>
        <v>0</v>
      </c>
      <c r="P379" s="14">
        <f>'Data &amp; Parameter'!$E$16*'Data &amp; Parameter'!$E$17*('Data &amp; Parameter'!$E$18+'Data &amp; Parameter'!$E$19)*'Data &amp; Parameter'!$E$20*'Data &amp; Parameter'!$E$28*O379</f>
        <v>0</v>
      </c>
      <c r="Q379" s="14">
        <f t="shared" si="41"/>
        <v>0</v>
      </c>
    </row>
    <row r="380" spans="1:17" ht="15.75" customHeight="1" x14ac:dyDescent="0.3">
      <c r="A380" s="17">
        <v>373</v>
      </c>
      <c r="B380" s="18">
        <v>44229</v>
      </c>
      <c r="C380" s="17" t="s">
        <v>998</v>
      </c>
      <c r="D380" s="17" t="s">
        <v>82</v>
      </c>
      <c r="E380" s="18">
        <v>44229</v>
      </c>
      <c r="F380" s="17" t="s">
        <v>999</v>
      </c>
      <c r="G380" s="17" t="s">
        <v>82</v>
      </c>
      <c r="H380" s="17" t="s">
        <v>792</v>
      </c>
      <c r="I380">
        <f t="shared" si="35"/>
        <v>0</v>
      </c>
      <c r="J380">
        <f t="shared" si="36"/>
        <v>0</v>
      </c>
      <c r="K380" s="14">
        <f t="shared" si="37"/>
        <v>0</v>
      </c>
      <c r="L380" s="14">
        <f>'Data &amp; Parameter'!$E$16*'Data &amp; Parameter'!$E$17*('Data &amp; Parameter'!$E$18+'Data &amp; Parameter'!$E$19)*'Data &amp; Parameter'!$E$20*'Data &amp; Parameter'!$E$28*K380</f>
        <v>0</v>
      </c>
      <c r="M380">
        <f t="shared" si="38"/>
        <v>0</v>
      </c>
      <c r="N380">
        <f t="shared" si="39"/>
        <v>0</v>
      </c>
      <c r="O380" s="14">
        <f t="shared" si="40"/>
        <v>0</v>
      </c>
      <c r="P380" s="14">
        <f>'Data &amp; Parameter'!$E$16*'Data &amp; Parameter'!$E$17*('Data &amp; Parameter'!$E$18+'Data &amp; Parameter'!$E$19)*'Data &amp; Parameter'!$E$20*'Data &amp; Parameter'!$E$28*O380</f>
        <v>0</v>
      </c>
      <c r="Q380" s="14">
        <f t="shared" si="41"/>
        <v>0</v>
      </c>
    </row>
    <row r="381" spans="1:17" ht="15.75" customHeight="1" x14ac:dyDescent="0.3">
      <c r="A381" s="17">
        <v>374</v>
      </c>
      <c r="B381" s="18">
        <v>44229</v>
      </c>
      <c r="C381" s="17" t="s">
        <v>1000</v>
      </c>
      <c r="D381" s="17" t="s">
        <v>82</v>
      </c>
      <c r="E381" s="18">
        <v>44229</v>
      </c>
      <c r="F381" s="17" t="s">
        <v>1001</v>
      </c>
      <c r="G381" s="17" t="s">
        <v>82</v>
      </c>
      <c r="H381" s="17" t="s">
        <v>1002</v>
      </c>
      <c r="I381">
        <f t="shared" si="35"/>
        <v>0</v>
      </c>
      <c r="J381">
        <f t="shared" si="36"/>
        <v>0</v>
      </c>
      <c r="K381" s="14">
        <f t="shared" si="37"/>
        <v>0</v>
      </c>
      <c r="L381" s="14">
        <f>'Data &amp; Parameter'!$E$16*'Data &amp; Parameter'!$E$17*('Data &amp; Parameter'!$E$18+'Data &amp; Parameter'!$E$19)*'Data &amp; Parameter'!$E$20*'Data &amp; Parameter'!$E$28*K381</f>
        <v>0</v>
      </c>
      <c r="M381">
        <f t="shared" si="38"/>
        <v>0</v>
      </c>
      <c r="N381">
        <f t="shared" si="39"/>
        <v>0</v>
      </c>
      <c r="O381" s="14">
        <f t="shared" si="40"/>
        <v>0</v>
      </c>
      <c r="P381" s="14">
        <f>'Data &amp; Parameter'!$E$16*'Data &amp; Parameter'!$E$17*('Data &amp; Parameter'!$E$18+'Data &amp; Parameter'!$E$19)*'Data &amp; Parameter'!$E$20*'Data &amp; Parameter'!$E$28*O381</f>
        <v>0</v>
      </c>
      <c r="Q381" s="14">
        <f t="shared" si="41"/>
        <v>0</v>
      </c>
    </row>
    <row r="382" spans="1:17" ht="15.75" customHeight="1" x14ac:dyDescent="0.3">
      <c r="A382" s="17">
        <v>375</v>
      </c>
      <c r="B382" s="18">
        <v>44229</v>
      </c>
      <c r="C382" s="17" t="s">
        <v>1003</v>
      </c>
      <c r="D382" s="17" t="s">
        <v>82</v>
      </c>
      <c r="E382" s="18">
        <v>44229</v>
      </c>
      <c r="F382" s="17" t="s">
        <v>1004</v>
      </c>
      <c r="G382" s="17" t="s">
        <v>82</v>
      </c>
      <c r="H382" s="17" t="s">
        <v>895</v>
      </c>
      <c r="I382">
        <f t="shared" si="35"/>
        <v>0</v>
      </c>
      <c r="J382">
        <f t="shared" si="36"/>
        <v>0</v>
      </c>
      <c r="K382" s="14">
        <f t="shared" si="37"/>
        <v>0</v>
      </c>
      <c r="L382" s="14">
        <f>'Data &amp; Parameter'!$E$16*'Data &amp; Parameter'!$E$17*('Data &amp; Parameter'!$E$18+'Data &amp; Parameter'!$E$19)*'Data &amp; Parameter'!$E$20*'Data &amp; Parameter'!$E$28*K382</f>
        <v>0</v>
      </c>
      <c r="M382">
        <f t="shared" si="38"/>
        <v>0</v>
      </c>
      <c r="N382">
        <f t="shared" si="39"/>
        <v>0</v>
      </c>
      <c r="O382" s="14">
        <f t="shared" si="40"/>
        <v>0</v>
      </c>
      <c r="P382" s="14">
        <f>'Data &amp; Parameter'!$E$16*'Data &amp; Parameter'!$E$17*('Data &amp; Parameter'!$E$18+'Data &amp; Parameter'!$E$19)*'Data &amp; Parameter'!$E$20*'Data &amp; Parameter'!$E$28*O382</f>
        <v>0</v>
      </c>
      <c r="Q382" s="14">
        <f t="shared" si="41"/>
        <v>0</v>
      </c>
    </row>
    <row r="383" spans="1:17" ht="15.75" customHeight="1" x14ac:dyDescent="0.3">
      <c r="A383" s="17">
        <v>376</v>
      </c>
      <c r="B383" s="18">
        <v>44229</v>
      </c>
      <c r="C383" s="17" t="s">
        <v>1005</v>
      </c>
      <c r="D383" s="17" t="s">
        <v>82</v>
      </c>
      <c r="E383" s="18">
        <v>44229</v>
      </c>
      <c r="F383" s="17" t="s">
        <v>1006</v>
      </c>
      <c r="G383" s="17" t="s">
        <v>82</v>
      </c>
      <c r="H383" s="17" t="s">
        <v>895</v>
      </c>
      <c r="I383">
        <f t="shared" si="35"/>
        <v>0</v>
      </c>
      <c r="J383">
        <f t="shared" si="36"/>
        <v>0</v>
      </c>
      <c r="K383" s="14">
        <f t="shared" si="37"/>
        <v>0</v>
      </c>
      <c r="L383" s="14">
        <f>'Data &amp; Parameter'!$E$16*'Data &amp; Parameter'!$E$17*('Data &amp; Parameter'!$E$18+'Data &amp; Parameter'!$E$19)*'Data &amp; Parameter'!$E$20*'Data &amp; Parameter'!$E$28*K383</f>
        <v>0</v>
      </c>
      <c r="M383">
        <f t="shared" si="38"/>
        <v>0</v>
      </c>
      <c r="N383">
        <f t="shared" si="39"/>
        <v>0</v>
      </c>
      <c r="O383" s="14">
        <f t="shared" si="40"/>
        <v>0</v>
      </c>
      <c r="P383" s="14">
        <f>'Data &amp; Parameter'!$E$16*'Data &amp; Parameter'!$E$17*('Data &amp; Parameter'!$E$18+'Data &amp; Parameter'!$E$19)*'Data &amp; Parameter'!$E$20*'Data &amp; Parameter'!$E$28*O383</f>
        <v>0</v>
      </c>
      <c r="Q383" s="14">
        <f t="shared" si="41"/>
        <v>0</v>
      </c>
    </row>
    <row r="384" spans="1:17" ht="15.75" customHeight="1" x14ac:dyDescent="0.3">
      <c r="A384" s="17">
        <v>377</v>
      </c>
      <c r="B384" s="18">
        <v>44229</v>
      </c>
      <c r="C384" s="17" t="s">
        <v>1007</v>
      </c>
      <c r="D384" s="17" t="s">
        <v>82</v>
      </c>
      <c r="E384" s="18">
        <v>44229</v>
      </c>
      <c r="F384" s="17" t="s">
        <v>1008</v>
      </c>
      <c r="G384" s="17" t="s">
        <v>82</v>
      </c>
      <c r="H384" s="17" t="s">
        <v>895</v>
      </c>
      <c r="I384">
        <f t="shared" si="35"/>
        <v>0</v>
      </c>
      <c r="J384">
        <f t="shared" si="36"/>
        <v>0</v>
      </c>
      <c r="K384" s="14">
        <f t="shared" si="37"/>
        <v>0</v>
      </c>
      <c r="L384" s="14">
        <f>'Data &amp; Parameter'!$E$16*'Data &amp; Parameter'!$E$17*('Data &amp; Parameter'!$E$18+'Data &amp; Parameter'!$E$19)*'Data &amp; Parameter'!$E$20*'Data &amp; Parameter'!$E$28*K384</f>
        <v>0</v>
      </c>
      <c r="M384">
        <f t="shared" si="38"/>
        <v>0</v>
      </c>
      <c r="N384">
        <f t="shared" si="39"/>
        <v>0</v>
      </c>
      <c r="O384" s="14">
        <f t="shared" si="40"/>
        <v>0</v>
      </c>
      <c r="P384" s="14">
        <f>'Data &amp; Parameter'!$E$16*'Data &amp; Parameter'!$E$17*('Data &amp; Parameter'!$E$18+'Data &amp; Parameter'!$E$19)*'Data &amp; Parameter'!$E$20*'Data &amp; Parameter'!$E$28*O384</f>
        <v>0</v>
      </c>
      <c r="Q384" s="14">
        <f t="shared" si="41"/>
        <v>0</v>
      </c>
    </row>
    <row r="385" spans="1:17" ht="15.75" customHeight="1" x14ac:dyDescent="0.3">
      <c r="A385" s="17">
        <v>378</v>
      </c>
      <c r="B385" s="18">
        <v>44229</v>
      </c>
      <c r="C385" s="17" t="s">
        <v>1009</v>
      </c>
      <c r="D385" s="17" t="s">
        <v>82</v>
      </c>
      <c r="E385" s="18">
        <v>44229</v>
      </c>
      <c r="F385" s="17" t="s">
        <v>1010</v>
      </c>
      <c r="G385" s="17" t="s">
        <v>82</v>
      </c>
      <c r="H385" s="17" t="s">
        <v>895</v>
      </c>
      <c r="I385">
        <f t="shared" si="35"/>
        <v>0</v>
      </c>
      <c r="J385">
        <f t="shared" si="36"/>
        <v>0</v>
      </c>
      <c r="K385" s="14">
        <f t="shared" si="37"/>
        <v>0</v>
      </c>
      <c r="L385" s="14">
        <f>'Data &amp; Parameter'!$E$16*'Data &amp; Parameter'!$E$17*('Data &amp; Parameter'!$E$18+'Data &amp; Parameter'!$E$19)*'Data &amp; Parameter'!$E$20*'Data &amp; Parameter'!$E$28*K385</f>
        <v>0</v>
      </c>
      <c r="M385">
        <f t="shared" si="38"/>
        <v>0</v>
      </c>
      <c r="N385">
        <f t="shared" si="39"/>
        <v>0</v>
      </c>
      <c r="O385" s="14">
        <f t="shared" si="40"/>
        <v>0</v>
      </c>
      <c r="P385" s="14">
        <f>'Data &amp; Parameter'!$E$16*'Data &amp; Parameter'!$E$17*('Data &amp; Parameter'!$E$18+'Data &amp; Parameter'!$E$19)*'Data &amp; Parameter'!$E$20*'Data &amp; Parameter'!$E$28*O385</f>
        <v>0</v>
      </c>
      <c r="Q385" s="14">
        <f t="shared" si="41"/>
        <v>0</v>
      </c>
    </row>
    <row r="386" spans="1:17" ht="15.75" customHeight="1" x14ac:dyDescent="0.3">
      <c r="A386" s="17">
        <v>379</v>
      </c>
      <c r="B386" s="18">
        <v>44229</v>
      </c>
      <c r="C386" s="17" t="s">
        <v>1011</v>
      </c>
      <c r="D386" s="17" t="s">
        <v>82</v>
      </c>
      <c r="E386" s="18">
        <v>44229</v>
      </c>
      <c r="F386" s="17" t="s">
        <v>1012</v>
      </c>
      <c r="G386" s="17" t="s">
        <v>82</v>
      </c>
      <c r="H386" s="17" t="s">
        <v>895</v>
      </c>
      <c r="I386">
        <f t="shared" si="35"/>
        <v>0</v>
      </c>
      <c r="J386">
        <f t="shared" si="36"/>
        <v>0</v>
      </c>
      <c r="K386" s="14">
        <f t="shared" si="37"/>
        <v>0</v>
      </c>
      <c r="L386" s="14">
        <f>'Data &amp; Parameter'!$E$16*'Data &amp; Parameter'!$E$17*('Data &amp; Parameter'!$E$18+'Data &amp; Parameter'!$E$19)*'Data &amp; Parameter'!$E$20*'Data &amp; Parameter'!$E$28*K386</f>
        <v>0</v>
      </c>
      <c r="M386">
        <f t="shared" si="38"/>
        <v>0</v>
      </c>
      <c r="N386">
        <f t="shared" si="39"/>
        <v>0</v>
      </c>
      <c r="O386" s="14">
        <f t="shared" si="40"/>
        <v>0</v>
      </c>
      <c r="P386" s="14">
        <f>'Data &amp; Parameter'!$E$16*'Data &amp; Parameter'!$E$17*('Data &amp; Parameter'!$E$18+'Data &amp; Parameter'!$E$19)*'Data &amp; Parameter'!$E$20*'Data &amp; Parameter'!$E$28*O386</f>
        <v>0</v>
      </c>
      <c r="Q386" s="14">
        <f t="shared" si="41"/>
        <v>0</v>
      </c>
    </row>
    <row r="387" spans="1:17" ht="15.75" customHeight="1" x14ac:dyDescent="0.3">
      <c r="A387" s="17">
        <v>380</v>
      </c>
      <c r="B387" s="18">
        <v>44229</v>
      </c>
      <c r="C387" s="17" t="s">
        <v>1013</v>
      </c>
      <c r="D387" s="17" t="s">
        <v>82</v>
      </c>
      <c r="E387" s="18">
        <v>44229</v>
      </c>
      <c r="F387" s="17" t="s">
        <v>1014</v>
      </c>
      <c r="G387" s="17" t="s">
        <v>82</v>
      </c>
      <c r="H387" s="17" t="s">
        <v>895</v>
      </c>
      <c r="I387">
        <f t="shared" si="35"/>
        <v>0</v>
      </c>
      <c r="J387">
        <f t="shared" si="36"/>
        <v>0</v>
      </c>
      <c r="K387" s="14">
        <f t="shared" si="37"/>
        <v>0</v>
      </c>
      <c r="L387" s="14">
        <f>'Data &amp; Parameter'!$E$16*'Data &amp; Parameter'!$E$17*('Data &amp; Parameter'!$E$18+'Data &amp; Parameter'!$E$19)*'Data &amp; Parameter'!$E$20*'Data &amp; Parameter'!$E$28*K387</f>
        <v>0</v>
      </c>
      <c r="M387">
        <f t="shared" si="38"/>
        <v>0</v>
      </c>
      <c r="N387">
        <f t="shared" si="39"/>
        <v>0</v>
      </c>
      <c r="O387" s="14">
        <f t="shared" si="40"/>
        <v>0</v>
      </c>
      <c r="P387" s="14">
        <f>'Data &amp; Parameter'!$E$16*'Data &amp; Parameter'!$E$17*('Data &amp; Parameter'!$E$18+'Data &amp; Parameter'!$E$19)*'Data &amp; Parameter'!$E$20*'Data &amp; Parameter'!$E$28*O387</f>
        <v>0</v>
      </c>
      <c r="Q387" s="14">
        <f t="shared" si="41"/>
        <v>0</v>
      </c>
    </row>
    <row r="388" spans="1:17" ht="15.75" customHeight="1" x14ac:dyDescent="0.3">
      <c r="A388" s="17">
        <v>381</v>
      </c>
      <c r="B388" s="18">
        <v>44229</v>
      </c>
      <c r="C388" s="17" t="s">
        <v>1015</v>
      </c>
      <c r="D388" s="17" t="s">
        <v>82</v>
      </c>
      <c r="E388" s="18">
        <v>44229</v>
      </c>
      <c r="F388" s="17" t="s">
        <v>1016</v>
      </c>
      <c r="G388" s="17" t="s">
        <v>82</v>
      </c>
      <c r="H388" s="17" t="s">
        <v>895</v>
      </c>
      <c r="I388">
        <f t="shared" si="35"/>
        <v>0</v>
      </c>
      <c r="J388">
        <f t="shared" si="36"/>
        <v>0</v>
      </c>
      <c r="K388" s="14">
        <f t="shared" si="37"/>
        <v>0</v>
      </c>
      <c r="L388" s="14">
        <f>'Data &amp; Parameter'!$E$16*'Data &amp; Parameter'!$E$17*('Data &amp; Parameter'!$E$18+'Data &amp; Parameter'!$E$19)*'Data &amp; Parameter'!$E$20*'Data &amp; Parameter'!$E$28*K388</f>
        <v>0</v>
      </c>
      <c r="M388">
        <f t="shared" si="38"/>
        <v>0</v>
      </c>
      <c r="N388">
        <f t="shared" si="39"/>
        <v>0</v>
      </c>
      <c r="O388" s="14">
        <f t="shared" si="40"/>
        <v>0</v>
      </c>
      <c r="P388" s="14">
        <f>'Data &amp; Parameter'!$E$16*'Data &amp; Parameter'!$E$17*('Data &amp; Parameter'!$E$18+'Data &amp; Parameter'!$E$19)*'Data &amp; Parameter'!$E$20*'Data &amp; Parameter'!$E$28*O388</f>
        <v>0</v>
      </c>
      <c r="Q388" s="14">
        <f t="shared" si="41"/>
        <v>0</v>
      </c>
    </row>
    <row r="389" spans="1:17" ht="15.75" customHeight="1" x14ac:dyDescent="0.3">
      <c r="A389" s="17">
        <v>382</v>
      </c>
      <c r="B389" s="18">
        <v>44229</v>
      </c>
      <c r="C389" s="17" t="s">
        <v>1017</v>
      </c>
      <c r="D389" s="17" t="s">
        <v>82</v>
      </c>
      <c r="E389" s="18">
        <v>44229</v>
      </c>
      <c r="F389" s="17" t="s">
        <v>1018</v>
      </c>
      <c r="G389" s="17" t="s">
        <v>82</v>
      </c>
      <c r="H389" s="17" t="s">
        <v>1019</v>
      </c>
      <c r="I389">
        <f t="shared" si="35"/>
        <v>0</v>
      </c>
      <c r="J389">
        <f t="shared" si="36"/>
        <v>0</v>
      </c>
      <c r="K389" s="14">
        <f t="shared" si="37"/>
        <v>0</v>
      </c>
      <c r="L389" s="14">
        <f>'Data &amp; Parameter'!$E$16*'Data &amp; Parameter'!$E$17*('Data &amp; Parameter'!$E$18+'Data &amp; Parameter'!$E$19)*'Data &amp; Parameter'!$E$20*'Data &amp; Parameter'!$E$28*K389</f>
        <v>0</v>
      </c>
      <c r="M389">
        <f t="shared" si="38"/>
        <v>0</v>
      </c>
      <c r="N389">
        <f t="shared" si="39"/>
        <v>0</v>
      </c>
      <c r="O389" s="14">
        <f t="shared" si="40"/>
        <v>0</v>
      </c>
      <c r="P389" s="14">
        <f>'Data &amp; Parameter'!$E$16*'Data &amp; Parameter'!$E$17*('Data &amp; Parameter'!$E$18+'Data &amp; Parameter'!$E$19)*'Data &amp; Parameter'!$E$20*'Data &amp; Parameter'!$E$28*O389</f>
        <v>0</v>
      </c>
      <c r="Q389" s="14">
        <f t="shared" si="41"/>
        <v>0</v>
      </c>
    </row>
    <row r="390" spans="1:17" ht="15.75" customHeight="1" x14ac:dyDescent="0.3">
      <c r="A390" s="17">
        <v>383</v>
      </c>
      <c r="B390" s="18">
        <v>44229</v>
      </c>
      <c r="C390" s="17" t="s">
        <v>1020</v>
      </c>
      <c r="D390" s="17" t="s">
        <v>82</v>
      </c>
      <c r="E390" s="18">
        <v>44229</v>
      </c>
      <c r="F390" s="17" t="s">
        <v>1021</v>
      </c>
      <c r="G390" s="17" t="s">
        <v>82</v>
      </c>
      <c r="H390" s="17" t="s">
        <v>1023</v>
      </c>
      <c r="I390">
        <f t="shared" si="35"/>
        <v>0</v>
      </c>
      <c r="J390">
        <f t="shared" si="36"/>
        <v>0</v>
      </c>
      <c r="K390" s="14">
        <f t="shared" si="37"/>
        <v>0</v>
      </c>
      <c r="L390" s="14">
        <f>'Data &amp; Parameter'!$E$16*'Data &amp; Parameter'!$E$17*('Data &amp; Parameter'!$E$18+'Data &amp; Parameter'!$E$19)*'Data &amp; Parameter'!$E$20*'Data &amp; Parameter'!$E$28*K390</f>
        <v>0</v>
      </c>
      <c r="M390">
        <f t="shared" si="38"/>
        <v>0</v>
      </c>
      <c r="N390">
        <f t="shared" si="39"/>
        <v>0</v>
      </c>
      <c r="O390" s="14">
        <f t="shared" si="40"/>
        <v>0</v>
      </c>
      <c r="P390" s="14">
        <f>'Data &amp; Parameter'!$E$16*'Data &amp; Parameter'!$E$17*('Data &amp; Parameter'!$E$18+'Data &amp; Parameter'!$E$19)*'Data &amp; Parameter'!$E$20*'Data &amp; Parameter'!$E$28*O390</f>
        <v>0</v>
      </c>
      <c r="Q390" s="14">
        <f t="shared" si="41"/>
        <v>0</v>
      </c>
    </row>
    <row r="391" spans="1:17" ht="15.75" customHeight="1" x14ac:dyDescent="0.3">
      <c r="A391" s="17">
        <v>384</v>
      </c>
      <c r="B391" s="18">
        <v>44229</v>
      </c>
      <c r="C391" s="17" t="s">
        <v>1024</v>
      </c>
      <c r="D391" s="17" t="s">
        <v>82</v>
      </c>
      <c r="E391" s="18">
        <v>44229</v>
      </c>
      <c r="F391" s="17" t="s">
        <v>1025</v>
      </c>
      <c r="G391" s="17" t="s">
        <v>82</v>
      </c>
      <c r="H391" s="17" t="s">
        <v>1026</v>
      </c>
      <c r="I391">
        <f t="shared" si="35"/>
        <v>0</v>
      </c>
      <c r="J391">
        <f t="shared" si="36"/>
        <v>0</v>
      </c>
      <c r="K391" s="14">
        <f t="shared" si="37"/>
        <v>0</v>
      </c>
      <c r="L391" s="14">
        <f>'Data &amp; Parameter'!$E$16*'Data &amp; Parameter'!$E$17*('Data &amp; Parameter'!$E$18+'Data &amp; Parameter'!$E$19)*'Data &amp; Parameter'!$E$20*'Data &amp; Parameter'!$E$28*K391</f>
        <v>0</v>
      </c>
      <c r="M391">
        <f t="shared" si="38"/>
        <v>0</v>
      </c>
      <c r="N391">
        <f t="shared" si="39"/>
        <v>0</v>
      </c>
      <c r="O391" s="14">
        <f t="shared" si="40"/>
        <v>0</v>
      </c>
      <c r="P391" s="14">
        <f>'Data &amp; Parameter'!$E$16*'Data &amp; Parameter'!$E$17*('Data &amp; Parameter'!$E$18+'Data &amp; Parameter'!$E$19)*'Data &amp; Parameter'!$E$20*'Data &amp; Parameter'!$E$28*O391</f>
        <v>0</v>
      </c>
      <c r="Q391" s="14">
        <f t="shared" si="41"/>
        <v>0</v>
      </c>
    </row>
    <row r="392" spans="1:17" ht="15.75" customHeight="1" x14ac:dyDescent="0.3">
      <c r="A392" s="17">
        <v>385</v>
      </c>
      <c r="B392" s="18">
        <v>44229</v>
      </c>
      <c r="C392" s="17" t="s">
        <v>1027</v>
      </c>
      <c r="D392" s="17" t="s">
        <v>82</v>
      </c>
      <c r="E392" s="18">
        <v>44229</v>
      </c>
      <c r="F392" s="17" t="s">
        <v>1028</v>
      </c>
      <c r="G392" s="17" t="s">
        <v>82</v>
      </c>
      <c r="H392" s="17" t="s">
        <v>1029</v>
      </c>
      <c r="I392">
        <f t="shared" ref="I392:I455" si="42">ROUNDUP(IF(B392&gt;$D$4,0,($D$4-B392+1)/365),0)</f>
        <v>0</v>
      </c>
      <c r="J392">
        <f t="shared" ref="J392:J455" si="43">ROUNDUP(IF(B392&gt;$D$5,0,($D$5-B392+1)/365),0)</f>
        <v>0</v>
      </c>
      <c r="K392" s="14">
        <f t="shared" ref="K392:K455" si="44">IF(OR(I392=1,J392=1),IF(B392+364&lt;=$D$5,(B392+364-$D$4+1)/365,IF(B392&gt;$D$4,($D$5-B392+1)/365,$D$6/365)),0)</f>
        <v>0</v>
      </c>
      <c r="L392" s="14">
        <f>'Data &amp; Parameter'!$E$16*'Data &amp; Parameter'!$E$17*('Data &amp; Parameter'!$E$18+'Data &amp; Parameter'!$E$19)*'Data &amp; Parameter'!$E$20*'Data &amp; Parameter'!$E$28*K392</f>
        <v>0</v>
      </c>
      <c r="M392">
        <f t="shared" ref="M392:M455" si="45">ROUNDUP(IF(E392&gt;$D$4,0,($D$4-E392+1)/365),0)</f>
        <v>0</v>
      </c>
      <c r="N392">
        <f t="shared" ref="N392:N455" si="46">ROUNDUP(IF(E392&gt;$D$5,0,($D$5-E392+1)/365),0)</f>
        <v>0</v>
      </c>
      <c r="O392" s="14">
        <f t="shared" ref="O392:O455" si="47">IF(OR(M392=1,N392=1),IF(E392+364&lt;=$D$5,(E392+364-$D$4+1)/365,IF(E392&gt;$D$4,($D$5-E392+1)/365,$D$6/365)),0)</f>
        <v>0</v>
      </c>
      <c r="P392" s="14">
        <f>'Data &amp; Parameter'!$E$16*'Data &amp; Parameter'!$E$17*('Data &amp; Parameter'!$E$18+'Data &amp; Parameter'!$E$19)*'Data &amp; Parameter'!$E$20*'Data &amp; Parameter'!$E$28*O392</f>
        <v>0</v>
      </c>
      <c r="Q392" s="14">
        <f t="shared" si="41"/>
        <v>0</v>
      </c>
    </row>
    <row r="393" spans="1:17" ht="15.75" customHeight="1" x14ac:dyDescent="0.3">
      <c r="A393" s="17">
        <v>386</v>
      </c>
      <c r="B393" s="18">
        <v>44229</v>
      </c>
      <c r="C393" s="17" t="s">
        <v>1030</v>
      </c>
      <c r="D393" s="17" t="s">
        <v>82</v>
      </c>
      <c r="E393" s="18">
        <v>44229</v>
      </c>
      <c r="F393" s="17" t="s">
        <v>1031</v>
      </c>
      <c r="G393" s="17" t="s">
        <v>82</v>
      </c>
      <c r="H393" s="17" t="s">
        <v>1032</v>
      </c>
      <c r="I393">
        <f t="shared" si="42"/>
        <v>0</v>
      </c>
      <c r="J393">
        <f t="shared" si="43"/>
        <v>0</v>
      </c>
      <c r="K393" s="14">
        <f t="shared" si="44"/>
        <v>0</v>
      </c>
      <c r="L393" s="14">
        <f>'Data &amp; Parameter'!$E$16*'Data &amp; Parameter'!$E$17*('Data &amp; Parameter'!$E$18+'Data &amp; Parameter'!$E$19)*'Data &amp; Parameter'!$E$20*'Data &amp; Parameter'!$E$28*K393</f>
        <v>0</v>
      </c>
      <c r="M393">
        <f t="shared" si="45"/>
        <v>0</v>
      </c>
      <c r="N393">
        <f t="shared" si="46"/>
        <v>0</v>
      </c>
      <c r="O393" s="14">
        <f t="shared" si="47"/>
        <v>0</v>
      </c>
      <c r="P393" s="14">
        <f>'Data &amp; Parameter'!$E$16*'Data &amp; Parameter'!$E$17*('Data &amp; Parameter'!$E$18+'Data &amp; Parameter'!$E$19)*'Data &amp; Parameter'!$E$20*'Data &amp; Parameter'!$E$28*O393</f>
        <v>0</v>
      </c>
      <c r="Q393" s="14">
        <f t="shared" ref="Q393:Q456" si="48">L393+P393</f>
        <v>0</v>
      </c>
    </row>
    <row r="394" spans="1:17" ht="15.75" customHeight="1" x14ac:dyDescent="0.3">
      <c r="A394" s="17">
        <v>387</v>
      </c>
      <c r="B394" s="18">
        <v>44229</v>
      </c>
      <c r="C394" s="17" t="s">
        <v>1033</v>
      </c>
      <c r="D394" s="17" t="s">
        <v>82</v>
      </c>
      <c r="E394" s="18">
        <v>44229</v>
      </c>
      <c r="F394" s="17" t="s">
        <v>1034</v>
      </c>
      <c r="G394" s="17" t="s">
        <v>82</v>
      </c>
      <c r="H394" s="17" t="s">
        <v>1035</v>
      </c>
      <c r="I394">
        <f t="shared" si="42"/>
        <v>0</v>
      </c>
      <c r="J394">
        <f t="shared" si="43"/>
        <v>0</v>
      </c>
      <c r="K394" s="14">
        <f t="shared" si="44"/>
        <v>0</v>
      </c>
      <c r="L394" s="14">
        <f>'Data &amp; Parameter'!$E$16*'Data &amp; Parameter'!$E$17*('Data &amp; Parameter'!$E$18+'Data &amp; Parameter'!$E$19)*'Data &amp; Parameter'!$E$20*'Data &amp; Parameter'!$E$28*K394</f>
        <v>0</v>
      </c>
      <c r="M394">
        <f t="shared" si="45"/>
        <v>0</v>
      </c>
      <c r="N394">
        <f t="shared" si="46"/>
        <v>0</v>
      </c>
      <c r="O394" s="14">
        <f t="shared" si="47"/>
        <v>0</v>
      </c>
      <c r="P394" s="14">
        <f>'Data &amp; Parameter'!$E$16*'Data &amp; Parameter'!$E$17*('Data &amp; Parameter'!$E$18+'Data &amp; Parameter'!$E$19)*'Data &amp; Parameter'!$E$20*'Data &amp; Parameter'!$E$28*O394</f>
        <v>0</v>
      </c>
      <c r="Q394" s="14">
        <f t="shared" si="48"/>
        <v>0</v>
      </c>
    </row>
    <row r="395" spans="1:17" ht="15.75" customHeight="1" x14ac:dyDescent="0.3">
      <c r="A395" s="17">
        <v>388</v>
      </c>
      <c r="B395" s="18">
        <v>44229</v>
      </c>
      <c r="C395" s="17" t="s">
        <v>1036</v>
      </c>
      <c r="D395" s="17" t="s">
        <v>82</v>
      </c>
      <c r="E395" s="18">
        <v>44229</v>
      </c>
      <c r="F395" s="17" t="s">
        <v>1037</v>
      </c>
      <c r="G395" s="17" t="s">
        <v>82</v>
      </c>
      <c r="H395" s="17" t="s">
        <v>1038</v>
      </c>
      <c r="I395">
        <f t="shared" si="42"/>
        <v>0</v>
      </c>
      <c r="J395">
        <f t="shared" si="43"/>
        <v>0</v>
      </c>
      <c r="K395" s="14">
        <f t="shared" si="44"/>
        <v>0</v>
      </c>
      <c r="L395" s="14">
        <f>'Data &amp; Parameter'!$E$16*'Data &amp; Parameter'!$E$17*('Data &amp; Parameter'!$E$18+'Data &amp; Parameter'!$E$19)*'Data &amp; Parameter'!$E$20*'Data &amp; Parameter'!$E$28*K395</f>
        <v>0</v>
      </c>
      <c r="M395">
        <f t="shared" si="45"/>
        <v>0</v>
      </c>
      <c r="N395">
        <f t="shared" si="46"/>
        <v>0</v>
      </c>
      <c r="O395" s="14">
        <f t="shared" si="47"/>
        <v>0</v>
      </c>
      <c r="P395" s="14">
        <f>'Data &amp; Parameter'!$E$16*'Data &amp; Parameter'!$E$17*('Data &amp; Parameter'!$E$18+'Data &amp; Parameter'!$E$19)*'Data &amp; Parameter'!$E$20*'Data &amp; Parameter'!$E$28*O395</f>
        <v>0</v>
      </c>
      <c r="Q395" s="14">
        <f t="shared" si="48"/>
        <v>0</v>
      </c>
    </row>
    <row r="396" spans="1:17" ht="15.75" customHeight="1" x14ac:dyDescent="0.3">
      <c r="A396" s="17">
        <v>389</v>
      </c>
      <c r="B396" s="18">
        <v>44229</v>
      </c>
      <c r="C396" s="17" t="s">
        <v>1039</v>
      </c>
      <c r="D396" s="17" t="s">
        <v>82</v>
      </c>
      <c r="E396" s="18">
        <v>44229</v>
      </c>
      <c r="F396" s="17" t="s">
        <v>1040</v>
      </c>
      <c r="G396" s="17" t="s">
        <v>82</v>
      </c>
      <c r="H396" s="17" t="s">
        <v>1041</v>
      </c>
      <c r="I396">
        <f t="shared" si="42"/>
        <v>0</v>
      </c>
      <c r="J396">
        <f t="shared" si="43"/>
        <v>0</v>
      </c>
      <c r="K396" s="14">
        <f t="shared" si="44"/>
        <v>0</v>
      </c>
      <c r="L396" s="14">
        <f>'Data &amp; Parameter'!$E$16*'Data &amp; Parameter'!$E$17*('Data &amp; Parameter'!$E$18+'Data &amp; Parameter'!$E$19)*'Data &amp; Parameter'!$E$20*'Data &amp; Parameter'!$E$28*K396</f>
        <v>0</v>
      </c>
      <c r="M396">
        <f t="shared" si="45"/>
        <v>0</v>
      </c>
      <c r="N396">
        <f t="shared" si="46"/>
        <v>0</v>
      </c>
      <c r="O396" s="14">
        <f t="shared" si="47"/>
        <v>0</v>
      </c>
      <c r="P396" s="14">
        <f>'Data &amp; Parameter'!$E$16*'Data &amp; Parameter'!$E$17*('Data &amp; Parameter'!$E$18+'Data &amp; Parameter'!$E$19)*'Data &amp; Parameter'!$E$20*'Data &amp; Parameter'!$E$28*O396</f>
        <v>0</v>
      </c>
      <c r="Q396" s="14">
        <f t="shared" si="48"/>
        <v>0</v>
      </c>
    </row>
    <row r="397" spans="1:17" ht="15.75" customHeight="1" x14ac:dyDescent="0.3">
      <c r="A397" s="17">
        <v>390</v>
      </c>
      <c r="B397" s="18">
        <v>44229</v>
      </c>
      <c r="C397" s="17" t="s">
        <v>1042</v>
      </c>
      <c r="D397" s="17" t="s">
        <v>82</v>
      </c>
      <c r="E397" s="18">
        <v>44229</v>
      </c>
      <c r="F397" s="17" t="s">
        <v>1043</v>
      </c>
      <c r="G397" s="17" t="s">
        <v>82</v>
      </c>
      <c r="H397" s="17" t="s">
        <v>789</v>
      </c>
      <c r="I397">
        <f t="shared" si="42"/>
        <v>0</v>
      </c>
      <c r="J397">
        <f t="shared" si="43"/>
        <v>0</v>
      </c>
      <c r="K397" s="14">
        <f t="shared" si="44"/>
        <v>0</v>
      </c>
      <c r="L397" s="14">
        <f>'Data &amp; Parameter'!$E$16*'Data &amp; Parameter'!$E$17*('Data &amp; Parameter'!$E$18+'Data &amp; Parameter'!$E$19)*'Data &amp; Parameter'!$E$20*'Data &amp; Parameter'!$E$28*K397</f>
        <v>0</v>
      </c>
      <c r="M397">
        <f t="shared" si="45"/>
        <v>0</v>
      </c>
      <c r="N397">
        <f t="shared" si="46"/>
        <v>0</v>
      </c>
      <c r="O397" s="14">
        <f t="shared" si="47"/>
        <v>0</v>
      </c>
      <c r="P397" s="14">
        <f>'Data &amp; Parameter'!$E$16*'Data &amp; Parameter'!$E$17*('Data &amp; Parameter'!$E$18+'Data &amp; Parameter'!$E$19)*'Data &amp; Parameter'!$E$20*'Data &amp; Parameter'!$E$28*O397</f>
        <v>0</v>
      </c>
      <c r="Q397" s="14">
        <f t="shared" si="48"/>
        <v>0</v>
      </c>
    </row>
    <row r="398" spans="1:17" ht="15.75" customHeight="1" x14ac:dyDescent="0.3">
      <c r="A398" s="17">
        <v>391</v>
      </c>
      <c r="B398" s="18">
        <v>44229</v>
      </c>
      <c r="C398" s="17" t="s">
        <v>1044</v>
      </c>
      <c r="D398" s="17" t="s">
        <v>82</v>
      </c>
      <c r="E398" s="18">
        <v>44229</v>
      </c>
      <c r="F398" s="17" t="s">
        <v>1045</v>
      </c>
      <c r="G398" s="17" t="s">
        <v>82</v>
      </c>
      <c r="H398" s="17" t="s">
        <v>1038</v>
      </c>
      <c r="I398">
        <f t="shared" si="42"/>
        <v>0</v>
      </c>
      <c r="J398">
        <f t="shared" si="43"/>
        <v>0</v>
      </c>
      <c r="K398" s="14">
        <f t="shared" si="44"/>
        <v>0</v>
      </c>
      <c r="L398" s="14">
        <f>'Data &amp; Parameter'!$E$16*'Data &amp; Parameter'!$E$17*('Data &amp; Parameter'!$E$18+'Data &amp; Parameter'!$E$19)*'Data &amp; Parameter'!$E$20*'Data &amp; Parameter'!$E$28*K398</f>
        <v>0</v>
      </c>
      <c r="M398">
        <f t="shared" si="45"/>
        <v>0</v>
      </c>
      <c r="N398">
        <f t="shared" si="46"/>
        <v>0</v>
      </c>
      <c r="O398" s="14">
        <f t="shared" si="47"/>
        <v>0</v>
      </c>
      <c r="P398" s="14">
        <f>'Data &amp; Parameter'!$E$16*'Data &amp; Parameter'!$E$17*('Data &amp; Parameter'!$E$18+'Data &amp; Parameter'!$E$19)*'Data &amp; Parameter'!$E$20*'Data &amp; Parameter'!$E$28*O398</f>
        <v>0</v>
      </c>
      <c r="Q398" s="14">
        <f t="shared" si="48"/>
        <v>0</v>
      </c>
    </row>
    <row r="399" spans="1:17" ht="15.75" customHeight="1" x14ac:dyDescent="0.3">
      <c r="A399" s="17">
        <v>392</v>
      </c>
      <c r="B399" s="18">
        <v>44229</v>
      </c>
      <c r="C399" s="17" t="s">
        <v>1046</v>
      </c>
      <c r="D399" s="17" t="s">
        <v>82</v>
      </c>
      <c r="E399" s="18">
        <v>44229</v>
      </c>
      <c r="F399" s="17" t="s">
        <v>1047</v>
      </c>
      <c r="G399" s="17" t="s">
        <v>82</v>
      </c>
      <c r="H399" s="17" t="s">
        <v>814</v>
      </c>
      <c r="I399">
        <f t="shared" si="42"/>
        <v>0</v>
      </c>
      <c r="J399">
        <f t="shared" si="43"/>
        <v>0</v>
      </c>
      <c r="K399" s="14">
        <f t="shared" si="44"/>
        <v>0</v>
      </c>
      <c r="L399" s="14">
        <f>'Data &amp; Parameter'!$E$16*'Data &amp; Parameter'!$E$17*('Data &amp; Parameter'!$E$18+'Data &amp; Parameter'!$E$19)*'Data &amp; Parameter'!$E$20*'Data &amp; Parameter'!$E$28*K399</f>
        <v>0</v>
      </c>
      <c r="M399">
        <f t="shared" si="45"/>
        <v>0</v>
      </c>
      <c r="N399">
        <f t="shared" si="46"/>
        <v>0</v>
      </c>
      <c r="O399" s="14">
        <f t="shared" si="47"/>
        <v>0</v>
      </c>
      <c r="P399" s="14">
        <f>'Data &amp; Parameter'!$E$16*'Data &amp; Parameter'!$E$17*('Data &amp; Parameter'!$E$18+'Data &amp; Parameter'!$E$19)*'Data &amp; Parameter'!$E$20*'Data &amp; Parameter'!$E$28*O399</f>
        <v>0</v>
      </c>
      <c r="Q399" s="14">
        <f t="shared" si="48"/>
        <v>0</v>
      </c>
    </row>
    <row r="400" spans="1:17" ht="15.75" customHeight="1" x14ac:dyDescent="0.3">
      <c r="A400" s="17">
        <v>393</v>
      </c>
      <c r="B400" s="18">
        <v>44229</v>
      </c>
      <c r="C400" s="17" t="s">
        <v>1048</v>
      </c>
      <c r="D400" s="17" t="s">
        <v>82</v>
      </c>
      <c r="E400" s="18">
        <v>44229</v>
      </c>
      <c r="F400" s="17" t="s">
        <v>1049</v>
      </c>
      <c r="G400" s="17" t="s">
        <v>82</v>
      </c>
      <c r="H400" s="17" t="s">
        <v>1038</v>
      </c>
      <c r="I400">
        <f t="shared" si="42"/>
        <v>0</v>
      </c>
      <c r="J400">
        <f t="shared" si="43"/>
        <v>0</v>
      </c>
      <c r="K400" s="14">
        <f t="shared" si="44"/>
        <v>0</v>
      </c>
      <c r="L400" s="14">
        <f>'Data &amp; Parameter'!$E$16*'Data &amp; Parameter'!$E$17*('Data &amp; Parameter'!$E$18+'Data &amp; Parameter'!$E$19)*'Data &amp; Parameter'!$E$20*'Data &amp; Parameter'!$E$28*K400</f>
        <v>0</v>
      </c>
      <c r="M400">
        <f t="shared" si="45"/>
        <v>0</v>
      </c>
      <c r="N400">
        <f t="shared" si="46"/>
        <v>0</v>
      </c>
      <c r="O400" s="14">
        <f t="shared" si="47"/>
        <v>0</v>
      </c>
      <c r="P400" s="14">
        <f>'Data &amp; Parameter'!$E$16*'Data &amp; Parameter'!$E$17*('Data &amp; Parameter'!$E$18+'Data &amp; Parameter'!$E$19)*'Data &amp; Parameter'!$E$20*'Data &amp; Parameter'!$E$28*O400</f>
        <v>0</v>
      </c>
      <c r="Q400" s="14">
        <f t="shared" si="48"/>
        <v>0</v>
      </c>
    </row>
    <row r="401" spans="1:17" ht="15.75" customHeight="1" x14ac:dyDescent="0.3">
      <c r="A401" s="17">
        <v>394</v>
      </c>
      <c r="B401" s="18">
        <v>44229</v>
      </c>
      <c r="C401" s="17" t="s">
        <v>1050</v>
      </c>
      <c r="D401" s="17" t="s">
        <v>82</v>
      </c>
      <c r="E401" s="18">
        <v>44229</v>
      </c>
      <c r="F401" s="17" t="s">
        <v>1051</v>
      </c>
      <c r="G401" s="17" t="s">
        <v>82</v>
      </c>
      <c r="H401" s="17" t="s">
        <v>1052</v>
      </c>
      <c r="I401">
        <f t="shared" si="42"/>
        <v>0</v>
      </c>
      <c r="J401">
        <f t="shared" si="43"/>
        <v>0</v>
      </c>
      <c r="K401" s="14">
        <f t="shared" si="44"/>
        <v>0</v>
      </c>
      <c r="L401" s="14">
        <f>'Data &amp; Parameter'!$E$16*'Data &amp; Parameter'!$E$17*('Data &amp; Parameter'!$E$18+'Data &amp; Parameter'!$E$19)*'Data &amp; Parameter'!$E$20*'Data &amp; Parameter'!$E$28*K401</f>
        <v>0</v>
      </c>
      <c r="M401">
        <f t="shared" si="45"/>
        <v>0</v>
      </c>
      <c r="N401">
        <f t="shared" si="46"/>
        <v>0</v>
      </c>
      <c r="O401" s="14">
        <f t="shared" si="47"/>
        <v>0</v>
      </c>
      <c r="P401" s="14">
        <f>'Data &amp; Parameter'!$E$16*'Data &amp; Parameter'!$E$17*('Data &amp; Parameter'!$E$18+'Data &amp; Parameter'!$E$19)*'Data &amp; Parameter'!$E$20*'Data &amp; Parameter'!$E$28*O401</f>
        <v>0</v>
      </c>
      <c r="Q401" s="14">
        <f t="shared" si="48"/>
        <v>0</v>
      </c>
    </row>
    <row r="402" spans="1:17" ht="15.75" customHeight="1" x14ac:dyDescent="0.3">
      <c r="A402" s="17">
        <v>395</v>
      </c>
      <c r="B402" s="18">
        <v>44229</v>
      </c>
      <c r="C402" s="17" t="s">
        <v>1053</v>
      </c>
      <c r="D402" s="17" t="s">
        <v>82</v>
      </c>
      <c r="E402" s="18">
        <v>44229</v>
      </c>
      <c r="F402" s="17" t="s">
        <v>1054</v>
      </c>
      <c r="G402" s="17" t="s">
        <v>82</v>
      </c>
      <c r="H402" s="17" t="s">
        <v>1052</v>
      </c>
      <c r="I402">
        <f t="shared" si="42"/>
        <v>0</v>
      </c>
      <c r="J402">
        <f t="shared" si="43"/>
        <v>0</v>
      </c>
      <c r="K402" s="14">
        <f t="shared" si="44"/>
        <v>0</v>
      </c>
      <c r="L402" s="14">
        <f>'Data &amp; Parameter'!$E$16*'Data &amp; Parameter'!$E$17*('Data &amp; Parameter'!$E$18+'Data &amp; Parameter'!$E$19)*'Data &amp; Parameter'!$E$20*'Data &amp; Parameter'!$E$28*K402</f>
        <v>0</v>
      </c>
      <c r="M402">
        <f t="shared" si="45"/>
        <v>0</v>
      </c>
      <c r="N402">
        <f t="shared" si="46"/>
        <v>0</v>
      </c>
      <c r="O402" s="14">
        <f t="shared" si="47"/>
        <v>0</v>
      </c>
      <c r="P402" s="14">
        <f>'Data &amp; Parameter'!$E$16*'Data &amp; Parameter'!$E$17*('Data &amp; Parameter'!$E$18+'Data &amp; Parameter'!$E$19)*'Data &amp; Parameter'!$E$20*'Data &amp; Parameter'!$E$28*O402</f>
        <v>0</v>
      </c>
      <c r="Q402" s="14">
        <f t="shared" si="48"/>
        <v>0</v>
      </c>
    </row>
    <row r="403" spans="1:17" ht="15.75" customHeight="1" x14ac:dyDescent="0.3">
      <c r="A403" s="17">
        <v>396</v>
      </c>
      <c r="B403" s="18">
        <v>44229</v>
      </c>
      <c r="C403" s="17" t="s">
        <v>1055</v>
      </c>
      <c r="D403" s="17" t="s">
        <v>82</v>
      </c>
      <c r="E403" s="18">
        <v>44229</v>
      </c>
      <c r="F403" s="17" t="s">
        <v>1056</v>
      </c>
      <c r="G403" s="17" t="s">
        <v>82</v>
      </c>
      <c r="H403" s="17" t="s">
        <v>1052</v>
      </c>
      <c r="I403">
        <f t="shared" si="42"/>
        <v>0</v>
      </c>
      <c r="J403">
        <f t="shared" si="43"/>
        <v>0</v>
      </c>
      <c r="K403" s="14">
        <f t="shared" si="44"/>
        <v>0</v>
      </c>
      <c r="L403" s="14">
        <f>'Data &amp; Parameter'!$E$16*'Data &amp; Parameter'!$E$17*('Data &amp; Parameter'!$E$18+'Data &amp; Parameter'!$E$19)*'Data &amp; Parameter'!$E$20*'Data &amp; Parameter'!$E$28*K403</f>
        <v>0</v>
      </c>
      <c r="M403">
        <f t="shared" si="45"/>
        <v>0</v>
      </c>
      <c r="N403">
        <f t="shared" si="46"/>
        <v>0</v>
      </c>
      <c r="O403" s="14">
        <f t="shared" si="47"/>
        <v>0</v>
      </c>
      <c r="P403" s="14">
        <f>'Data &amp; Parameter'!$E$16*'Data &amp; Parameter'!$E$17*('Data &amp; Parameter'!$E$18+'Data &amp; Parameter'!$E$19)*'Data &amp; Parameter'!$E$20*'Data &amp; Parameter'!$E$28*O403</f>
        <v>0</v>
      </c>
      <c r="Q403" s="14">
        <f t="shared" si="48"/>
        <v>0</v>
      </c>
    </row>
    <row r="404" spans="1:17" ht="15.75" customHeight="1" x14ac:dyDescent="0.3">
      <c r="A404" s="17">
        <v>397</v>
      </c>
      <c r="B404" s="18">
        <v>44230</v>
      </c>
      <c r="C404" s="17" t="s">
        <v>1057</v>
      </c>
      <c r="D404" s="17" t="s">
        <v>82</v>
      </c>
      <c r="E404" s="18">
        <v>44230</v>
      </c>
      <c r="F404" s="17" t="s">
        <v>1058</v>
      </c>
      <c r="G404" s="17" t="s">
        <v>82</v>
      </c>
      <c r="H404" s="17" t="s">
        <v>1059</v>
      </c>
      <c r="I404">
        <f t="shared" si="42"/>
        <v>0</v>
      </c>
      <c r="J404">
        <f t="shared" si="43"/>
        <v>0</v>
      </c>
      <c r="K404" s="14">
        <f t="shared" si="44"/>
        <v>0</v>
      </c>
      <c r="L404" s="14">
        <f>'Data &amp; Parameter'!$E$16*'Data &amp; Parameter'!$E$17*('Data &amp; Parameter'!$E$18+'Data &amp; Parameter'!$E$19)*'Data &amp; Parameter'!$E$20*'Data &amp; Parameter'!$E$28*K404</f>
        <v>0</v>
      </c>
      <c r="M404">
        <f t="shared" si="45"/>
        <v>0</v>
      </c>
      <c r="N404">
        <f t="shared" si="46"/>
        <v>0</v>
      </c>
      <c r="O404" s="14">
        <f t="shared" si="47"/>
        <v>0</v>
      </c>
      <c r="P404" s="14">
        <f>'Data &amp; Parameter'!$E$16*'Data &amp; Parameter'!$E$17*('Data &amp; Parameter'!$E$18+'Data &amp; Parameter'!$E$19)*'Data &amp; Parameter'!$E$20*'Data &amp; Parameter'!$E$28*O404</f>
        <v>0</v>
      </c>
      <c r="Q404" s="14">
        <f t="shared" si="48"/>
        <v>0</v>
      </c>
    </row>
    <row r="405" spans="1:17" ht="15.75" customHeight="1" x14ac:dyDescent="0.3">
      <c r="A405" s="17">
        <v>398</v>
      </c>
      <c r="B405" s="18">
        <v>44230</v>
      </c>
      <c r="C405" s="17" t="s">
        <v>1060</v>
      </c>
      <c r="D405" s="17" t="s">
        <v>82</v>
      </c>
      <c r="E405" s="18">
        <v>44230</v>
      </c>
      <c r="F405" s="17" t="s">
        <v>1061</v>
      </c>
      <c r="G405" s="17" t="s">
        <v>82</v>
      </c>
      <c r="H405" s="17" t="s">
        <v>1062</v>
      </c>
      <c r="I405">
        <f t="shared" si="42"/>
        <v>0</v>
      </c>
      <c r="J405">
        <f t="shared" si="43"/>
        <v>0</v>
      </c>
      <c r="K405" s="14">
        <f t="shared" si="44"/>
        <v>0</v>
      </c>
      <c r="L405" s="14">
        <f>'Data &amp; Parameter'!$E$16*'Data &amp; Parameter'!$E$17*('Data &amp; Parameter'!$E$18+'Data &amp; Parameter'!$E$19)*'Data &amp; Parameter'!$E$20*'Data &amp; Parameter'!$E$28*K405</f>
        <v>0</v>
      </c>
      <c r="M405">
        <f t="shared" si="45"/>
        <v>0</v>
      </c>
      <c r="N405">
        <f t="shared" si="46"/>
        <v>0</v>
      </c>
      <c r="O405" s="14">
        <f t="shared" si="47"/>
        <v>0</v>
      </c>
      <c r="P405" s="14">
        <f>'Data &amp; Parameter'!$E$16*'Data &amp; Parameter'!$E$17*('Data &amp; Parameter'!$E$18+'Data &amp; Parameter'!$E$19)*'Data &amp; Parameter'!$E$20*'Data &amp; Parameter'!$E$28*O405</f>
        <v>0</v>
      </c>
      <c r="Q405" s="14">
        <f t="shared" si="48"/>
        <v>0</v>
      </c>
    </row>
    <row r="406" spans="1:17" ht="15.75" customHeight="1" x14ac:dyDescent="0.3">
      <c r="A406" s="17">
        <v>399</v>
      </c>
      <c r="B406" s="18">
        <v>44230</v>
      </c>
      <c r="C406" s="17" t="s">
        <v>1063</v>
      </c>
      <c r="D406" s="17" t="s">
        <v>82</v>
      </c>
      <c r="E406" s="18">
        <v>44230</v>
      </c>
      <c r="F406" s="17" t="s">
        <v>1064</v>
      </c>
      <c r="G406" s="17" t="s">
        <v>82</v>
      </c>
      <c r="H406" s="17" t="s">
        <v>1062</v>
      </c>
      <c r="I406">
        <f t="shared" si="42"/>
        <v>0</v>
      </c>
      <c r="J406">
        <f t="shared" si="43"/>
        <v>0</v>
      </c>
      <c r="K406" s="14">
        <f t="shared" si="44"/>
        <v>0</v>
      </c>
      <c r="L406" s="14">
        <f>'Data &amp; Parameter'!$E$16*'Data &amp; Parameter'!$E$17*('Data &amp; Parameter'!$E$18+'Data &amp; Parameter'!$E$19)*'Data &amp; Parameter'!$E$20*'Data &amp; Parameter'!$E$28*K406</f>
        <v>0</v>
      </c>
      <c r="M406">
        <f t="shared" si="45"/>
        <v>0</v>
      </c>
      <c r="N406">
        <f t="shared" si="46"/>
        <v>0</v>
      </c>
      <c r="O406" s="14">
        <f t="shared" si="47"/>
        <v>0</v>
      </c>
      <c r="P406" s="14">
        <f>'Data &amp; Parameter'!$E$16*'Data &amp; Parameter'!$E$17*('Data &amp; Parameter'!$E$18+'Data &amp; Parameter'!$E$19)*'Data &amp; Parameter'!$E$20*'Data &amp; Parameter'!$E$28*O406</f>
        <v>0</v>
      </c>
      <c r="Q406" s="14">
        <f t="shared" si="48"/>
        <v>0</v>
      </c>
    </row>
    <row r="407" spans="1:17" ht="15.75" customHeight="1" x14ac:dyDescent="0.3">
      <c r="A407" s="17">
        <v>400</v>
      </c>
      <c r="B407" s="18">
        <v>44230</v>
      </c>
      <c r="C407" s="17" t="s">
        <v>1065</v>
      </c>
      <c r="D407" s="17" t="s">
        <v>82</v>
      </c>
      <c r="E407" s="18">
        <v>44230</v>
      </c>
      <c r="F407" s="17" t="s">
        <v>1066</v>
      </c>
      <c r="G407" s="17" t="s">
        <v>82</v>
      </c>
      <c r="H407" s="17" t="s">
        <v>129</v>
      </c>
      <c r="I407">
        <f t="shared" si="42"/>
        <v>0</v>
      </c>
      <c r="J407">
        <f t="shared" si="43"/>
        <v>0</v>
      </c>
      <c r="K407" s="14">
        <f t="shared" si="44"/>
        <v>0</v>
      </c>
      <c r="L407" s="14">
        <f>'Data &amp; Parameter'!$E$16*'Data &amp; Parameter'!$E$17*('Data &amp; Parameter'!$E$18+'Data &amp; Parameter'!$E$19)*'Data &amp; Parameter'!$E$20*'Data &amp; Parameter'!$E$28*K407</f>
        <v>0</v>
      </c>
      <c r="M407">
        <f t="shared" si="45"/>
        <v>0</v>
      </c>
      <c r="N407">
        <f t="shared" si="46"/>
        <v>0</v>
      </c>
      <c r="O407" s="14">
        <f t="shared" si="47"/>
        <v>0</v>
      </c>
      <c r="P407" s="14">
        <f>'Data &amp; Parameter'!$E$16*'Data &amp; Parameter'!$E$17*('Data &amp; Parameter'!$E$18+'Data &amp; Parameter'!$E$19)*'Data &amp; Parameter'!$E$20*'Data &amp; Parameter'!$E$28*O407</f>
        <v>0</v>
      </c>
      <c r="Q407" s="14">
        <f t="shared" si="48"/>
        <v>0</v>
      </c>
    </row>
    <row r="408" spans="1:17" ht="15.75" customHeight="1" x14ac:dyDescent="0.3">
      <c r="A408" s="17">
        <v>401</v>
      </c>
      <c r="B408" s="18">
        <v>44230</v>
      </c>
      <c r="C408" s="17" t="s">
        <v>1067</v>
      </c>
      <c r="D408" s="17" t="s">
        <v>82</v>
      </c>
      <c r="E408" s="18">
        <v>44230</v>
      </c>
      <c r="F408" s="17" t="s">
        <v>1068</v>
      </c>
      <c r="G408" s="17" t="s">
        <v>82</v>
      </c>
      <c r="H408" s="17" t="s">
        <v>129</v>
      </c>
      <c r="I408">
        <f t="shared" si="42"/>
        <v>0</v>
      </c>
      <c r="J408">
        <f t="shared" si="43"/>
        <v>0</v>
      </c>
      <c r="K408" s="14">
        <f t="shared" si="44"/>
        <v>0</v>
      </c>
      <c r="L408" s="14">
        <f>'Data &amp; Parameter'!$E$16*'Data &amp; Parameter'!$E$17*('Data &amp; Parameter'!$E$18+'Data &amp; Parameter'!$E$19)*'Data &amp; Parameter'!$E$20*'Data &amp; Parameter'!$E$28*K408</f>
        <v>0</v>
      </c>
      <c r="M408">
        <f t="shared" si="45"/>
        <v>0</v>
      </c>
      <c r="N408">
        <f t="shared" si="46"/>
        <v>0</v>
      </c>
      <c r="O408" s="14">
        <f t="shared" si="47"/>
        <v>0</v>
      </c>
      <c r="P408" s="14">
        <f>'Data &amp; Parameter'!$E$16*'Data &amp; Parameter'!$E$17*('Data &amp; Parameter'!$E$18+'Data &amp; Parameter'!$E$19)*'Data &amp; Parameter'!$E$20*'Data &amp; Parameter'!$E$28*O408</f>
        <v>0</v>
      </c>
      <c r="Q408" s="14">
        <f t="shared" si="48"/>
        <v>0</v>
      </c>
    </row>
    <row r="409" spans="1:17" ht="15.75" customHeight="1" x14ac:dyDescent="0.3">
      <c r="A409" s="17">
        <v>402</v>
      </c>
      <c r="B409" s="18">
        <v>44230</v>
      </c>
      <c r="C409" s="17" t="s">
        <v>1069</v>
      </c>
      <c r="D409" s="17" t="s">
        <v>82</v>
      </c>
      <c r="E409" s="18">
        <v>44230</v>
      </c>
      <c r="F409" s="17" t="s">
        <v>1070</v>
      </c>
      <c r="G409" s="17" t="s">
        <v>82</v>
      </c>
      <c r="H409" s="17" t="s">
        <v>87</v>
      </c>
      <c r="I409">
        <f t="shared" si="42"/>
        <v>0</v>
      </c>
      <c r="J409">
        <f t="shared" si="43"/>
        <v>0</v>
      </c>
      <c r="K409" s="14">
        <f t="shared" si="44"/>
        <v>0</v>
      </c>
      <c r="L409" s="14">
        <f>'Data &amp; Parameter'!$E$16*'Data &amp; Parameter'!$E$17*('Data &amp; Parameter'!$E$18+'Data &amp; Parameter'!$E$19)*'Data &amp; Parameter'!$E$20*'Data &amp; Parameter'!$E$28*K409</f>
        <v>0</v>
      </c>
      <c r="M409">
        <f t="shared" si="45"/>
        <v>0</v>
      </c>
      <c r="N409">
        <f t="shared" si="46"/>
        <v>0</v>
      </c>
      <c r="O409" s="14">
        <f t="shared" si="47"/>
        <v>0</v>
      </c>
      <c r="P409" s="14">
        <f>'Data &amp; Parameter'!$E$16*'Data &amp; Parameter'!$E$17*('Data &amp; Parameter'!$E$18+'Data &amp; Parameter'!$E$19)*'Data &amp; Parameter'!$E$20*'Data &amp; Parameter'!$E$28*O409</f>
        <v>0</v>
      </c>
      <c r="Q409" s="14">
        <f t="shared" si="48"/>
        <v>0</v>
      </c>
    </row>
    <row r="410" spans="1:17" ht="15.75" customHeight="1" x14ac:dyDescent="0.3">
      <c r="A410" s="17">
        <v>403</v>
      </c>
      <c r="B410" s="18">
        <v>44230</v>
      </c>
      <c r="C410" s="17" t="s">
        <v>1071</v>
      </c>
      <c r="D410" s="17" t="s">
        <v>82</v>
      </c>
      <c r="E410" s="18">
        <v>44230</v>
      </c>
      <c r="F410" s="17" t="s">
        <v>1072</v>
      </c>
      <c r="G410" s="17" t="s">
        <v>82</v>
      </c>
      <c r="H410" s="17" t="s">
        <v>210</v>
      </c>
      <c r="I410">
        <f t="shared" si="42"/>
        <v>0</v>
      </c>
      <c r="J410">
        <f t="shared" si="43"/>
        <v>0</v>
      </c>
      <c r="K410" s="14">
        <f t="shared" si="44"/>
        <v>0</v>
      </c>
      <c r="L410" s="14">
        <f>'Data &amp; Parameter'!$E$16*'Data &amp; Parameter'!$E$17*('Data &amp; Parameter'!$E$18+'Data &amp; Parameter'!$E$19)*'Data &amp; Parameter'!$E$20*'Data &amp; Parameter'!$E$28*K410</f>
        <v>0</v>
      </c>
      <c r="M410">
        <f t="shared" si="45"/>
        <v>0</v>
      </c>
      <c r="N410">
        <f t="shared" si="46"/>
        <v>0</v>
      </c>
      <c r="O410" s="14">
        <f t="shared" si="47"/>
        <v>0</v>
      </c>
      <c r="P410" s="14">
        <f>'Data &amp; Parameter'!$E$16*'Data &amp; Parameter'!$E$17*('Data &amp; Parameter'!$E$18+'Data &amp; Parameter'!$E$19)*'Data &amp; Parameter'!$E$20*'Data &amp; Parameter'!$E$28*O410</f>
        <v>0</v>
      </c>
      <c r="Q410" s="14">
        <f t="shared" si="48"/>
        <v>0</v>
      </c>
    </row>
    <row r="411" spans="1:17" ht="15.75" customHeight="1" x14ac:dyDescent="0.3">
      <c r="A411" s="17">
        <v>404</v>
      </c>
      <c r="B411" s="18">
        <v>44230</v>
      </c>
      <c r="C411" s="17" t="s">
        <v>1073</v>
      </c>
      <c r="D411" s="17" t="s">
        <v>82</v>
      </c>
      <c r="E411" s="18">
        <v>44230</v>
      </c>
      <c r="F411" s="17" t="s">
        <v>1074</v>
      </c>
      <c r="G411" s="17" t="s">
        <v>82</v>
      </c>
      <c r="H411" s="17" t="s">
        <v>1075</v>
      </c>
      <c r="I411">
        <f t="shared" si="42"/>
        <v>0</v>
      </c>
      <c r="J411">
        <f t="shared" si="43"/>
        <v>0</v>
      </c>
      <c r="K411" s="14">
        <f t="shared" si="44"/>
        <v>0</v>
      </c>
      <c r="L411" s="14">
        <f>'Data &amp; Parameter'!$E$16*'Data &amp; Parameter'!$E$17*('Data &amp; Parameter'!$E$18+'Data &amp; Parameter'!$E$19)*'Data &amp; Parameter'!$E$20*'Data &amp; Parameter'!$E$28*K411</f>
        <v>0</v>
      </c>
      <c r="M411">
        <f t="shared" si="45"/>
        <v>0</v>
      </c>
      <c r="N411">
        <f t="shared" si="46"/>
        <v>0</v>
      </c>
      <c r="O411" s="14">
        <f t="shared" si="47"/>
        <v>0</v>
      </c>
      <c r="P411" s="14">
        <f>'Data &amp; Parameter'!$E$16*'Data &amp; Parameter'!$E$17*('Data &amp; Parameter'!$E$18+'Data &amp; Parameter'!$E$19)*'Data &amp; Parameter'!$E$20*'Data &amp; Parameter'!$E$28*O411</f>
        <v>0</v>
      </c>
      <c r="Q411" s="14">
        <f t="shared" si="48"/>
        <v>0</v>
      </c>
    </row>
    <row r="412" spans="1:17" ht="15.75" customHeight="1" x14ac:dyDescent="0.3">
      <c r="A412" s="17">
        <v>405</v>
      </c>
      <c r="B412" s="18">
        <v>44230</v>
      </c>
      <c r="C412" s="17" t="s">
        <v>1076</v>
      </c>
      <c r="D412" s="17" t="s">
        <v>82</v>
      </c>
      <c r="E412" s="18">
        <v>44230</v>
      </c>
      <c r="F412" s="17" t="s">
        <v>1077</v>
      </c>
      <c r="G412" s="17" t="s">
        <v>82</v>
      </c>
      <c r="H412" s="17" t="s">
        <v>1078</v>
      </c>
      <c r="I412">
        <f t="shared" si="42"/>
        <v>0</v>
      </c>
      <c r="J412">
        <f t="shared" si="43"/>
        <v>0</v>
      </c>
      <c r="K412" s="14">
        <f t="shared" si="44"/>
        <v>0</v>
      </c>
      <c r="L412" s="14">
        <f>'Data &amp; Parameter'!$E$16*'Data &amp; Parameter'!$E$17*('Data &amp; Parameter'!$E$18+'Data &amp; Parameter'!$E$19)*'Data &amp; Parameter'!$E$20*'Data &amp; Parameter'!$E$28*K412</f>
        <v>0</v>
      </c>
      <c r="M412">
        <f t="shared" si="45"/>
        <v>0</v>
      </c>
      <c r="N412">
        <f t="shared" si="46"/>
        <v>0</v>
      </c>
      <c r="O412" s="14">
        <f t="shared" si="47"/>
        <v>0</v>
      </c>
      <c r="P412" s="14">
        <f>'Data &amp; Parameter'!$E$16*'Data &amp; Parameter'!$E$17*('Data &amp; Parameter'!$E$18+'Data &amp; Parameter'!$E$19)*'Data &amp; Parameter'!$E$20*'Data &amp; Parameter'!$E$28*O412</f>
        <v>0</v>
      </c>
      <c r="Q412" s="14">
        <f t="shared" si="48"/>
        <v>0</v>
      </c>
    </row>
    <row r="413" spans="1:17" ht="15.75" customHeight="1" x14ac:dyDescent="0.3">
      <c r="A413" s="17">
        <v>406</v>
      </c>
      <c r="B413" s="18">
        <v>44230</v>
      </c>
      <c r="C413" s="17" t="s">
        <v>1079</v>
      </c>
      <c r="D413" s="17" t="s">
        <v>82</v>
      </c>
      <c r="E413" s="18">
        <v>44230</v>
      </c>
      <c r="F413" s="17" t="s">
        <v>1080</v>
      </c>
      <c r="G413" s="17" t="s">
        <v>82</v>
      </c>
      <c r="H413" s="17" t="s">
        <v>1075</v>
      </c>
      <c r="I413">
        <f t="shared" si="42"/>
        <v>0</v>
      </c>
      <c r="J413">
        <f t="shared" si="43"/>
        <v>0</v>
      </c>
      <c r="K413" s="14">
        <f t="shared" si="44"/>
        <v>0</v>
      </c>
      <c r="L413" s="14">
        <f>'Data &amp; Parameter'!$E$16*'Data &amp; Parameter'!$E$17*('Data &amp; Parameter'!$E$18+'Data &amp; Parameter'!$E$19)*'Data &amp; Parameter'!$E$20*'Data &amp; Parameter'!$E$28*K413</f>
        <v>0</v>
      </c>
      <c r="M413">
        <f t="shared" si="45"/>
        <v>0</v>
      </c>
      <c r="N413">
        <f t="shared" si="46"/>
        <v>0</v>
      </c>
      <c r="O413" s="14">
        <f t="shared" si="47"/>
        <v>0</v>
      </c>
      <c r="P413" s="14">
        <f>'Data &amp; Parameter'!$E$16*'Data &amp; Parameter'!$E$17*('Data &amp; Parameter'!$E$18+'Data &amp; Parameter'!$E$19)*'Data &amp; Parameter'!$E$20*'Data &amp; Parameter'!$E$28*O413</f>
        <v>0</v>
      </c>
      <c r="Q413" s="14">
        <f t="shared" si="48"/>
        <v>0</v>
      </c>
    </row>
    <row r="414" spans="1:17" ht="15.75" customHeight="1" x14ac:dyDescent="0.3">
      <c r="A414" s="17">
        <v>407</v>
      </c>
      <c r="B414" s="18">
        <v>44230</v>
      </c>
      <c r="C414" s="17" t="s">
        <v>1081</v>
      </c>
      <c r="D414" s="17" t="s">
        <v>82</v>
      </c>
      <c r="E414" s="18">
        <v>44230</v>
      </c>
      <c r="F414" s="17" t="s">
        <v>1082</v>
      </c>
      <c r="G414" s="17" t="s">
        <v>82</v>
      </c>
      <c r="H414" s="17" t="s">
        <v>1075</v>
      </c>
      <c r="I414">
        <f t="shared" si="42"/>
        <v>0</v>
      </c>
      <c r="J414">
        <f t="shared" si="43"/>
        <v>0</v>
      </c>
      <c r="K414" s="14">
        <f t="shared" si="44"/>
        <v>0</v>
      </c>
      <c r="L414" s="14">
        <f>'Data &amp; Parameter'!$E$16*'Data &amp; Parameter'!$E$17*('Data &amp; Parameter'!$E$18+'Data &amp; Parameter'!$E$19)*'Data &amp; Parameter'!$E$20*'Data &amp; Parameter'!$E$28*K414</f>
        <v>0</v>
      </c>
      <c r="M414">
        <f t="shared" si="45"/>
        <v>0</v>
      </c>
      <c r="N414">
        <f t="shared" si="46"/>
        <v>0</v>
      </c>
      <c r="O414" s="14">
        <f t="shared" si="47"/>
        <v>0</v>
      </c>
      <c r="P414" s="14">
        <f>'Data &amp; Parameter'!$E$16*'Data &amp; Parameter'!$E$17*('Data &amp; Parameter'!$E$18+'Data &amp; Parameter'!$E$19)*'Data &amp; Parameter'!$E$20*'Data &amp; Parameter'!$E$28*O414</f>
        <v>0</v>
      </c>
      <c r="Q414" s="14">
        <f t="shared" si="48"/>
        <v>0</v>
      </c>
    </row>
    <row r="415" spans="1:17" ht="15.75" customHeight="1" x14ac:dyDescent="0.3">
      <c r="A415" s="17">
        <v>408</v>
      </c>
      <c r="B415" s="18">
        <v>44230</v>
      </c>
      <c r="C415" s="17" t="s">
        <v>1083</v>
      </c>
      <c r="D415" s="17" t="s">
        <v>82</v>
      </c>
      <c r="E415" s="18">
        <v>44230</v>
      </c>
      <c r="F415" s="17" t="s">
        <v>1084</v>
      </c>
      <c r="G415" s="17" t="s">
        <v>82</v>
      </c>
      <c r="H415" s="17" t="s">
        <v>230</v>
      </c>
      <c r="I415">
        <f t="shared" si="42"/>
        <v>0</v>
      </c>
      <c r="J415">
        <f t="shared" si="43"/>
        <v>0</v>
      </c>
      <c r="K415" s="14">
        <f t="shared" si="44"/>
        <v>0</v>
      </c>
      <c r="L415" s="14">
        <f>'Data &amp; Parameter'!$E$16*'Data &amp; Parameter'!$E$17*('Data &amp; Parameter'!$E$18+'Data &amp; Parameter'!$E$19)*'Data &amp; Parameter'!$E$20*'Data &amp; Parameter'!$E$28*K415</f>
        <v>0</v>
      </c>
      <c r="M415">
        <f t="shared" si="45"/>
        <v>0</v>
      </c>
      <c r="N415">
        <f t="shared" si="46"/>
        <v>0</v>
      </c>
      <c r="O415" s="14">
        <f t="shared" si="47"/>
        <v>0</v>
      </c>
      <c r="P415" s="14">
        <f>'Data &amp; Parameter'!$E$16*'Data &amp; Parameter'!$E$17*('Data &amp; Parameter'!$E$18+'Data &amp; Parameter'!$E$19)*'Data &amp; Parameter'!$E$20*'Data &amp; Parameter'!$E$28*O415</f>
        <v>0</v>
      </c>
      <c r="Q415" s="14">
        <f t="shared" si="48"/>
        <v>0</v>
      </c>
    </row>
    <row r="416" spans="1:17" ht="15.75" customHeight="1" x14ac:dyDescent="0.3">
      <c r="A416" s="17">
        <v>409</v>
      </c>
      <c r="B416" s="18">
        <v>44230</v>
      </c>
      <c r="C416" s="17" t="s">
        <v>1085</v>
      </c>
      <c r="D416" s="17" t="s">
        <v>82</v>
      </c>
      <c r="E416" s="18">
        <v>44230</v>
      </c>
      <c r="F416" s="17" t="s">
        <v>1086</v>
      </c>
      <c r="G416" s="17" t="s">
        <v>82</v>
      </c>
      <c r="H416" s="17" t="s">
        <v>230</v>
      </c>
      <c r="I416">
        <f t="shared" si="42"/>
        <v>0</v>
      </c>
      <c r="J416">
        <f t="shared" si="43"/>
        <v>0</v>
      </c>
      <c r="K416" s="14">
        <f t="shared" si="44"/>
        <v>0</v>
      </c>
      <c r="L416" s="14">
        <f>'Data &amp; Parameter'!$E$16*'Data &amp; Parameter'!$E$17*('Data &amp; Parameter'!$E$18+'Data &amp; Parameter'!$E$19)*'Data &amp; Parameter'!$E$20*'Data &amp; Parameter'!$E$28*K416</f>
        <v>0</v>
      </c>
      <c r="M416">
        <f t="shared" si="45"/>
        <v>0</v>
      </c>
      <c r="N416">
        <f t="shared" si="46"/>
        <v>0</v>
      </c>
      <c r="O416" s="14">
        <f t="shared" si="47"/>
        <v>0</v>
      </c>
      <c r="P416" s="14">
        <f>'Data &amp; Parameter'!$E$16*'Data &amp; Parameter'!$E$17*('Data &amp; Parameter'!$E$18+'Data &amp; Parameter'!$E$19)*'Data &amp; Parameter'!$E$20*'Data &amp; Parameter'!$E$28*O416</f>
        <v>0</v>
      </c>
      <c r="Q416" s="14">
        <f t="shared" si="48"/>
        <v>0</v>
      </c>
    </row>
    <row r="417" spans="1:17" ht="15.75" customHeight="1" x14ac:dyDescent="0.3">
      <c r="A417" s="17">
        <v>410</v>
      </c>
      <c r="B417" s="18">
        <v>44230</v>
      </c>
      <c r="C417" s="17" t="s">
        <v>1087</v>
      </c>
      <c r="D417" s="17" t="s">
        <v>82</v>
      </c>
      <c r="E417" s="18">
        <v>44230</v>
      </c>
      <c r="F417" s="17" t="s">
        <v>1088</v>
      </c>
      <c r="G417" s="17" t="s">
        <v>82</v>
      </c>
      <c r="H417" s="17" t="s">
        <v>230</v>
      </c>
      <c r="I417">
        <f t="shared" si="42"/>
        <v>0</v>
      </c>
      <c r="J417">
        <f t="shared" si="43"/>
        <v>0</v>
      </c>
      <c r="K417" s="14">
        <f t="shared" si="44"/>
        <v>0</v>
      </c>
      <c r="L417" s="14">
        <f>'Data &amp; Parameter'!$E$16*'Data &amp; Parameter'!$E$17*('Data &amp; Parameter'!$E$18+'Data &amp; Parameter'!$E$19)*'Data &amp; Parameter'!$E$20*'Data &amp; Parameter'!$E$28*K417</f>
        <v>0</v>
      </c>
      <c r="M417">
        <f t="shared" si="45"/>
        <v>0</v>
      </c>
      <c r="N417">
        <f t="shared" si="46"/>
        <v>0</v>
      </c>
      <c r="O417" s="14">
        <f t="shared" si="47"/>
        <v>0</v>
      </c>
      <c r="P417" s="14">
        <f>'Data &amp; Parameter'!$E$16*'Data &amp; Parameter'!$E$17*('Data &amp; Parameter'!$E$18+'Data &amp; Parameter'!$E$19)*'Data &amp; Parameter'!$E$20*'Data &amp; Parameter'!$E$28*O417</f>
        <v>0</v>
      </c>
      <c r="Q417" s="14">
        <f t="shared" si="48"/>
        <v>0</v>
      </c>
    </row>
    <row r="418" spans="1:17" ht="15.75" customHeight="1" x14ac:dyDescent="0.3">
      <c r="A418" s="17">
        <v>411</v>
      </c>
      <c r="B418" s="18">
        <v>44230</v>
      </c>
      <c r="C418" s="17" t="s">
        <v>1089</v>
      </c>
      <c r="D418" s="17" t="s">
        <v>82</v>
      </c>
      <c r="E418" s="18">
        <v>44230</v>
      </c>
      <c r="F418" s="17" t="s">
        <v>1090</v>
      </c>
      <c r="G418" s="17" t="s">
        <v>82</v>
      </c>
      <c r="H418" s="17" t="s">
        <v>1091</v>
      </c>
      <c r="I418">
        <f t="shared" si="42"/>
        <v>0</v>
      </c>
      <c r="J418">
        <f t="shared" si="43"/>
        <v>0</v>
      </c>
      <c r="K418" s="14">
        <f t="shared" si="44"/>
        <v>0</v>
      </c>
      <c r="L418" s="14">
        <f>'Data &amp; Parameter'!$E$16*'Data &amp; Parameter'!$E$17*('Data &amp; Parameter'!$E$18+'Data &amp; Parameter'!$E$19)*'Data &amp; Parameter'!$E$20*'Data &amp; Parameter'!$E$28*K418</f>
        <v>0</v>
      </c>
      <c r="M418">
        <f t="shared" si="45"/>
        <v>0</v>
      </c>
      <c r="N418">
        <f t="shared" si="46"/>
        <v>0</v>
      </c>
      <c r="O418" s="14">
        <f t="shared" si="47"/>
        <v>0</v>
      </c>
      <c r="P418" s="14">
        <f>'Data &amp; Parameter'!$E$16*'Data &amp; Parameter'!$E$17*('Data &amp; Parameter'!$E$18+'Data &amp; Parameter'!$E$19)*'Data &amp; Parameter'!$E$20*'Data &amp; Parameter'!$E$28*O418</f>
        <v>0</v>
      </c>
      <c r="Q418" s="14">
        <f t="shared" si="48"/>
        <v>0</v>
      </c>
    </row>
    <row r="419" spans="1:17" ht="15.75" customHeight="1" x14ac:dyDescent="0.3">
      <c r="A419" s="17">
        <v>412</v>
      </c>
      <c r="B419" s="18">
        <v>44230</v>
      </c>
      <c r="C419" s="17" t="s">
        <v>1092</v>
      </c>
      <c r="D419" s="17" t="s">
        <v>82</v>
      </c>
      <c r="E419" s="18">
        <v>44230</v>
      </c>
      <c r="F419" s="17" t="s">
        <v>1093</v>
      </c>
      <c r="G419" s="17" t="s">
        <v>82</v>
      </c>
      <c r="H419" s="17" t="s">
        <v>1094</v>
      </c>
      <c r="I419">
        <f t="shared" si="42"/>
        <v>0</v>
      </c>
      <c r="J419">
        <f t="shared" si="43"/>
        <v>0</v>
      </c>
      <c r="K419" s="14">
        <f t="shared" si="44"/>
        <v>0</v>
      </c>
      <c r="L419" s="14">
        <f>'Data &amp; Parameter'!$E$16*'Data &amp; Parameter'!$E$17*('Data &amp; Parameter'!$E$18+'Data &amp; Parameter'!$E$19)*'Data &amp; Parameter'!$E$20*'Data &amp; Parameter'!$E$28*K419</f>
        <v>0</v>
      </c>
      <c r="M419">
        <f t="shared" si="45"/>
        <v>0</v>
      </c>
      <c r="N419">
        <f t="shared" si="46"/>
        <v>0</v>
      </c>
      <c r="O419" s="14">
        <f t="shared" si="47"/>
        <v>0</v>
      </c>
      <c r="P419" s="14">
        <f>'Data &amp; Parameter'!$E$16*'Data &amp; Parameter'!$E$17*('Data &amp; Parameter'!$E$18+'Data &amp; Parameter'!$E$19)*'Data &amp; Parameter'!$E$20*'Data &amp; Parameter'!$E$28*O419</f>
        <v>0</v>
      </c>
      <c r="Q419" s="14">
        <f t="shared" si="48"/>
        <v>0</v>
      </c>
    </row>
    <row r="420" spans="1:17" ht="15.75" customHeight="1" x14ac:dyDescent="0.3">
      <c r="A420" s="17">
        <v>413</v>
      </c>
      <c r="B420" s="18">
        <v>44230</v>
      </c>
      <c r="C420" s="17" t="s">
        <v>1095</v>
      </c>
      <c r="D420" s="17" t="s">
        <v>82</v>
      </c>
      <c r="E420" s="18">
        <v>44230</v>
      </c>
      <c r="F420" s="17" t="s">
        <v>1096</v>
      </c>
      <c r="G420" s="17" t="s">
        <v>82</v>
      </c>
      <c r="H420" s="17" t="s">
        <v>1094</v>
      </c>
      <c r="I420">
        <f t="shared" si="42"/>
        <v>0</v>
      </c>
      <c r="J420">
        <f t="shared" si="43"/>
        <v>0</v>
      </c>
      <c r="K420" s="14">
        <f t="shared" si="44"/>
        <v>0</v>
      </c>
      <c r="L420" s="14">
        <f>'Data &amp; Parameter'!$E$16*'Data &amp; Parameter'!$E$17*('Data &amp; Parameter'!$E$18+'Data &amp; Parameter'!$E$19)*'Data &amp; Parameter'!$E$20*'Data &amp; Parameter'!$E$28*K420</f>
        <v>0</v>
      </c>
      <c r="M420">
        <f t="shared" si="45"/>
        <v>0</v>
      </c>
      <c r="N420">
        <f t="shared" si="46"/>
        <v>0</v>
      </c>
      <c r="O420" s="14">
        <f t="shared" si="47"/>
        <v>0</v>
      </c>
      <c r="P420" s="14">
        <f>'Data &amp; Parameter'!$E$16*'Data &amp; Parameter'!$E$17*('Data &amp; Parameter'!$E$18+'Data &amp; Parameter'!$E$19)*'Data &amp; Parameter'!$E$20*'Data &amp; Parameter'!$E$28*O420</f>
        <v>0</v>
      </c>
      <c r="Q420" s="14">
        <f t="shared" si="48"/>
        <v>0</v>
      </c>
    </row>
    <row r="421" spans="1:17" ht="15.75" customHeight="1" x14ac:dyDescent="0.3">
      <c r="A421" s="17">
        <v>414</v>
      </c>
      <c r="B421" s="18">
        <v>44230</v>
      </c>
      <c r="C421" s="17" t="s">
        <v>1097</v>
      </c>
      <c r="D421" s="17" t="s">
        <v>82</v>
      </c>
      <c r="E421" s="18">
        <v>44230</v>
      </c>
      <c r="F421" s="17" t="s">
        <v>1098</v>
      </c>
      <c r="G421" s="17" t="s">
        <v>82</v>
      </c>
      <c r="H421" s="17" t="s">
        <v>1094</v>
      </c>
      <c r="I421">
        <f t="shared" si="42"/>
        <v>0</v>
      </c>
      <c r="J421">
        <f t="shared" si="43"/>
        <v>0</v>
      </c>
      <c r="K421" s="14">
        <f t="shared" si="44"/>
        <v>0</v>
      </c>
      <c r="L421" s="14">
        <f>'Data &amp; Parameter'!$E$16*'Data &amp; Parameter'!$E$17*('Data &amp; Parameter'!$E$18+'Data &amp; Parameter'!$E$19)*'Data &amp; Parameter'!$E$20*'Data &amp; Parameter'!$E$28*K421</f>
        <v>0</v>
      </c>
      <c r="M421">
        <f t="shared" si="45"/>
        <v>0</v>
      </c>
      <c r="N421">
        <f t="shared" si="46"/>
        <v>0</v>
      </c>
      <c r="O421" s="14">
        <f t="shared" si="47"/>
        <v>0</v>
      </c>
      <c r="P421" s="14">
        <f>'Data &amp; Parameter'!$E$16*'Data &amp; Parameter'!$E$17*('Data &amp; Parameter'!$E$18+'Data &amp; Parameter'!$E$19)*'Data &amp; Parameter'!$E$20*'Data &amp; Parameter'!$E$28*O421</f>
        <v>0</v>
      </c>
      <c r="Q421" s="14">
        <f t="shared" si="48"/>
        <v>0</v>
      </c>
    </row>
    <row r="422" spans="1:17" ht="15.75" customHeight="1" x14ac:dyDescent="0.3">
      <c r="A422" s="17">
        <v>415</v>
      </c>
      <c r="B422" s="18">
        <v>44231</v>
      </c>
      <c r="C422" s="17" t="s">
        <v>1099</v>
      </c>
      <c r="D422" s="17" t="s">
        <v>82</v>
      </c>
      <c r="E422" s="18">
        <v>44231</v>
      </c>
      <c r="F422" s="17" t="s">
        <v>1100</v>
      </c>
      <c r="G422" s="17" t="s">
        <v>82</v>
      </c>
      <c r="H422" s="17" t="s">
        <v>443</v>
      </c>
      <c r="I422">
        <f t="shared" si="42"/>
        <v>0</v>
      </c>
      <c r="J422">
        <f t="shared" si="43"/>
        <v>0</v>
      </c>
      <c r="K422" s="14">
        <f t="shared" si="44"/>
        <v>0</v>
      </c>
      <c r="L422" s="14">
        <f>'Data &amp; Parameter'!$E$16*'Data &amp; Parameter'!$E$17*('Data &amp; Parameter'!$E$18+'Data &amp; Parameter'!$E$19)*'Data &amp; Parameter'!$E$20*'Data &amp; Parameter'!$E$28*K422</f>
        <v>0</v>
      </c>
      <c r="M422">
        <f t="shared" si="45"/>
        <v>0</v>
      </c>
      <c r="N422">
        <f t="shared" si="46"/>
        <v>0</v>
      </c>
      <c r="O422" s="14">
        <f t="shared" si="47"/>
        <v>0</v>
      </c>
      <c r="P422" s="14">
        <f>'Data &amp; Parameter'!$E$16*'Data &amp; Parameter'!$E$17*('Data &amp; Parameter'!$E$18+'Data &amp; Parameter'!$E$19)*'Data &amp; Parameter'!$E$20*'Data &amp; Parameter'!$E$28*O422</f>
        <v>0</v>
      </c>
      <c r="Q422" s="14">
        <f t="shared" si="48"/>
        <v>0</v>
      </c>
    </row>
    <row r="423" spans="1:17" ht="15.75" customHeight="1" x14ac:dyDescent="0.3">
      <c r="A423" s="17">
        <v>416</v>
      </c>
      <c r="B423" s="18">
        <v>44231</v>
      </c>
      <c r="C423" s="17" t="s">
        <v>1101</v>
      </c>
      <c r="D423" s="17" t="s">
        <v>82</v>
      </c>
      <c r="E423" s="18">
        <v>44231</v>
      </c>
      <c r="F423" s="17" t="s">
        <v>1102</v>
      </c>
      <c r="G423" s="17" t="s">
        <v>82</v>
      </c>
      <c r="H423" s="17" t="s">
        <v>1103</v>
      </c>
      <c r="I423">
        <f t="shared" si="42"/>
        <v>0</v>
      </c>
      <c r="J423">
        <f t="shared" si="43"/>
        <v>0</v>
      </c>
      <c r="K423" s="14">
        <f t="shared" si="44"/>
        <v>0</v>
      </c>
      <c r="L423" s="14">
        <f>'Data &amp; Parameter'!$E$16*'Data &amp; Parameter'!$E$17*('Data &amp; Parameter'!$E$18+'Data &amp; Parameter'!$E$19)*'Data &amp; Parameter'!$E$20*'Data &amp; Parameter'!$E$28*K423</f>
        <v>0</v>
      </c>
      <c r="M423">
        <f t="shared" si="45"/>
        <v>0</v>
      </c>
      <c r="N423">
        <f t="shared" si="46"/>
        <v>0</v>
      </c>
      <c r="O423" s="14">
        <f t="shared" si="47"/>
        <v>0</v>
      </c>
      <c r="P423" s="14">
        <f>'Data &amp; Parameter'!$E$16*'Data &amp; Parameter'!$E$17*('Data &amp; Parameter'!$E$18+'Data &amp; Parameter'!$E$19)*'Data &amp; Parameter'!$E$20*'Data &amp; Parameter'!$E$28*O423</f>
        <v>0</v>
      </c>
      <c r="Q423" s="14">
        <f t="shared" si="48"/>
        <v>0</v>
      </c>
    </row>
    <row r="424" spans="1:17" ht="15.75" customHeight="1" x14ac:dyDescent="0.3">
      <c r="A424" s="17">
        <v>417</v>
      </c>
      <c r="B424" s="18">
        <v>44231</v>
      </c>
      <c r="C424" s="17" t="s">
        <v>1104</v>
      </c>
      <c r="D424" s="17" t="s">
        <v>82</v>
      </c>
      <c r="E424" s="18">
        <v>44231</v>
      </c>
      <c r="F424" s="17" t="s">
        <v>1105</v>
      </c>
      <c r="G424" s="17" t="s">
        <v>82</v>
      </c>
      <c r="H424" s="17" t="s">
        <v>1103</v>
      </c>
      <c r="I424">
        <f t="shared" si="42"/>
        <v>0</v>
      </c>
      <c r="J424">
        <f t="shared" si="43"/>
        <v>0</v>
      </c>
      <c r="K424" s="14">
        <f t="shared" si="44"/>
        <v>0</v>
      </c>
      <c r="L424" s="14">
        <f>'Data &amp; Parameter'!$E$16*'Data &amp; Parameter'!$E$17*('Data &amp; Parameter'!$E$18+'Data &amp; Parameter'!$E$19)*'Data &amp; Parameter'!$E$20*'Data &amp; Parameter'!$E$28*K424</f>
        <v>0</v>
      </c>
      <c r="M424">
        <f t="shared" si="45"/>
        <v>0</v>
      </c>
      <c r="N424">
        <f t="shared" si="46"/>
        <v>0</v>
      </c>
      <c r="O424" s="14">
        <f t="shared" si="47"/>
        <v>0</v>
      </c>
      <c r="P424" s="14">
        <f>'Data &amp; Parameter'!$E$16*'Data &amp; Parameter'!$E$17*('Data &amp; Parameter'!$E$18+'Data &amp; Parameter'!$E$19)*'Data &amp; Parameter'!$E$20*'Data &amp; Parameter'!$E$28*O424</f>
        <v>0</v>
      </c>
      <c r="Q424" s="14">
        <f t="shared" si="48"/>
        <v>0</v>
      </c>
    </row>
    <row r="425" spans="1:17" ht="15.75" customHeight="1" x14ac:dyDescent="0.3">
      <c r="A425" s="17">
        <v>418</v>
      </c>
      <c r="B425" s="18">
        <v>44231</v>
      </c>
      <c r="C425" s="17" t="s">
        <v>1106</v>
      </c>
      <c r="D425" s="17" t="s">
        <v>82</v>
      </c>
      <c r="E425" s="18">
        <v>44231</v>
      </c>
      <c r="F425" s="17" t="s">
        <v>1107</v>
      </c>
      <c r="G425" s="17" t="s">
        <v>82</v>
      </c>
      <c r="H425" s="17" t="s">
        <v>1103</v>
      </c>
      <c r="I425">
        <f t="shared" si="42"/>
        <v>0</v>
      </c>
      <c r="J425">
        <f t="shared" si="43"/>
        <v>0</v>
      </c>
      <c r="K425" s="14">
        <f t="shared" si="44"/>
        <v>0</v>
      </c>
      <c r="L425" s="14">
        <f>'Data &amp; Parameter'!$E$16*'Data &amp; Parameter'!$E$17*('Data &amp; Parameter'!$E$18+'Data &amp; Parameter'!$E$19)*'Data &amp; Parameter'!$E$20*'Data &amp; Parameter'!$E$28*K425</f>
        <v>0</v>
      </c>
      <c r="M425">
        <f t="shared" si="45"/>
        <v>0</v>
      </c>
      <c r="N425">
        <f t="shared" si="46"/>
        <v>0</v>
      </c>
      <c r="O425" s="14">
        <f t="shared" si="47"/>
        <v>0</v>
      </c>
      <c r="P425" s="14">
        <f>'Data &amp; Parameter'!$E$16*'Data &amp; Parameter'!$E$17*('Data &amp; Parameter'!$E$18+'Data &amp; Parameter'!$E$19)*'Data &amp; Parameter'!$E$20*'Data &amp; Parameter'!$E$28*O425</f>
        <v>0</v>
      </c>
      <c r="Q425" s="14">
        <f t="shared" si="48"/>
        <v>0</v>
      </c>
    </row>
    <row r="426" spans="1:17" ht="15.75" customHeight="1" x14ac:dyDescent="0.3">
      <c r="A426" s="17">
        <v>419</v>
      </c>
      <c r="B426" s="18">
        <v>44231</v>
      </c>
      <c r="C426" s="17" t="s">
        <v>1108</v>
      </c>
      <c r="D426" s="17" t="s">
        <v>82</v>
      </c>
      <c r="E426" s="18">
        <v>44231</v>
      </c>
      <c r="F426" s="17" t="s">
        <v>1109</v>
      </c>
      <c r="G426" s="17" t="s">
        <v>82</v>
      </c>
      <c r="H426" s="17" t="s">
        <v>1103</v>
      </c>
      <c r="I426">
        <f t="shared" si="42"/>
        <v>0</v>
      </c>
      <c r="J426">
        <f t="shared" si="43"/>
        <v>0</v>
      </c>
      <c r="K426" s="14">
        <f t="shared" si="44"/>
        <v>0</v>
      </c>
      <c r="L426" s="14">
        <f>'Data &amp; Parameter'!$E$16*'Data &amp; Parameter'!$E$17*('Data &amp; Parameter'!$E$18+'Data &amp; Parameter'!$E$19)*'Data &amp; Parameter'!$E$20*'Data &amp; Parameter'!$E$28*K426</f>
        <v>0</v>
      </c>
      <c r="M426">
        <f t="shared" si="45"/>
        <v>0</v>
      </c>
      <c r="N426">
        <f t="shared" si="46"/>
        <v>0</v>
      </c>
      <c r="O426" s="14">
        <f t="shared" si="47"/>
        <v>0</v>
      </c>
      <c r="P426" s="14">
        <f>'Data &amp; Parameter'!$E$16*'Data &amp; Parameter'!$E$17*('Data &amp; Parameter'!$E$18+'Data &amp; Parameter'!$E$19)*'Data &amp; Parameter'!$E$20*'Data &amp; Parameter'!$E$28*O426</f>
        <v>0</v>
      </c>
      <c r="Q426" s="14">
        <f t="shared" si="48"/>
        <v>0</v>
      </c>
    </row>
    <row r="427" spans="1:17" ht="15.75" customHeight="1" x14ac:dyDescent="0.3">
      <c r="A427" s="17">
        <v>420</v>
      </c>
      <c r="B427" s="18">
        <v>44231</v>
      </c>
      <c r="C427" s="17" t="s">
        <v>1110</v>
      </c>
      <c r="D427" s="17" t="s">
        <v>82</v>
      </c>
      <c r="E427" s="18">
        <v>44231</v>
      </c>
      <c r="F427" s="17" t="s">
        <v>1111</v>
      </c>
      <c r="G427" s="17" t="s">
        <v>82</v>
      </c>
      <c r="H427" s="17" t="s">
        <v>1103</v>
      </c>
      <c r="I427">
        <f t="shared" si="42"/>
        <v>0</v>
      </c>
      <c r="J427">
        <f t="shared" si="43"/>
        <v>0</v>
      </c>
      <c r="K427" s="14">
        <f t="shared" si="44"/>
        <v>0</v>
      </c>
      <c r="L427" s="14">
        <f>'Data &amp; Parameter'!$E$16*'Data &amp; Parameter'!$E$17*('Data &amp; Parameter'!$E$18+'Data &amp; Parameter'!$E$19)*'Data &amp; Parameter'!$E$20*'Data &amp; Parameter'!$E$28*K427</f>
        <v>0</v>
      </c>
      <c r="M427">
        <f t="shared" si="45"/>
        <v>0</v>
      </c>
      <c r="N427">
        <f t="shared" si="46"/>
        <v>0</v>
      </c>
      <c r="O427" s="14">
        <f t="shared" si="47"/>
        <v>0</v>
      </c>
      <c r="P427" s="14">
        <f>'Data &amp; Parameter'!$E$16*'Data &amp; Parameter'!$E$17*('Data &amp; Parameter'!$E$18+'Data &amp; Parameter'!$E$19)*'Data &amp; Parameter'!$E$20*'Data &amp; Parameter'!$E$28*O427</f>
        <v>0</v>
      </c>
      <c r="Q427" s="14">
        <f t="shared" si="48"/>
        <v>0</v>
      </c>
    </row>
    <row r="428" spans="1:17" ht="15.75" customHeight="1" x14ac:dyDescent="0.3">
      <c r="A428" s="17">
        <v>421</v>
      </c>
      <c r="B428" s="18">
        <v>44231</v>
      </c>
      <c r="C428" s="17" t="s">
        <v>1112</v>
      </c>
      <c r="D428" s="17" t="s">
        <v>82</v>
      </c>
      <c r="E428" s="18">
        <v>44231</v>
      </c>
      <c r="F428" s="17" t="s">
        <v>1113</v>
      </c>
      <c r="G428" s="17" t="s">
        <v>82</v>
      </c>
      <c r="H428" s="17" t="s">
        <v>1114</v>
      </c>
      <c r="I428">
        <f t="shared" si="42"/>
        <v>0</v>
      </c>
      <c r="J428">
        <f t="shared" si="43"/>
        <v>0</v>
      </c>
      <c r="K428" s="14">
        <f t="shared" si="44"/>
        <v>0</v>
      </c>
      <c r="L428" s="14">
        <f>'Data &amp; Parameter'!$E$16*'Data &amp; Parameter'!$E$17*('Data &amp; Parameter'!$E$18+'Data &amp; Parameter'!$E$19)*'Data &amp; Parameter'!$E$20*'Data &amp; Parameter'!$E$28*K428</f>
        <v>0</v>
      </c>
      <c r="M428">
        <f t="shared" si="45"/>
        <v>0</v>
      </c>
      <c r="N428">
        <f t="shared" si="46"/>
        <v>0</v>
      </c>
      <c r="O428" s="14">
        <f t="shared" si="47"/>
        <v>0</v>
      </c>
      <c r="P428" s="14">
        <f>'Data &amp; Parameter'!$E$16*'Data &amp; Parameter'!$E$17*('Data &amp; Parameter'!$E$18+'Data &amp; Parameter'!$E$19)*'Data &amp; Parameter'!$E$20*'Data &amp; Parameter'!$E$28*O428</f>
        <v>0</v>
      </c>
      <c r="Q428" s="14">
        <f t="shared" si="48"/>
        <v>0</v>
      </c>
    </row>
    <row r="429" spans="1:17" ht="15.75" customHeight="1" x14ac:dyDescent="0.3">
      <c r="A429" s="17">
        <v>422</v>
      </c>
      <c r="B429" s="18">
        <v>44231</v>
      </c>
      <c r="C429" s="17" t="s">
        <v>1115</v>
      </c>
      <c r="D429" s="17" t="s">
        <v>82</v>
      </c>
      <c r="E429" s="18">
        <v>44231</v>
      </c>
      <c r="F429" s="17" t="s">
        <v>1116</v>
      </c>
      <c r="G429" s="17" t="s">
        <v>82</v>
      </c>
      <c r="H429" s="17" t="s">
        <v>275</v>
      </c>
      <c r="I429">
        <f t="shared" si="42"/>
        <v>0</v>
      </c>
      <c r="J429">
        <f t="shared" si="43"/>
        <v>0</v>
      </c>
      <c r="K429" s="14">
        <f t="shared" si="44"/>
        <v>0</v>
      </c>
      <c r="L429" s="14">
        <f>'Data &amp; Parameter'!$E$16*'Data &amp; Parameter'!$E$17*('Data &amp; Parameter'!$E$18+'Data &amp; Parameter'!$E$19)*'Data &amp; Parameter'!$E$20*'Data &amp; Parameter'!$E$28*K429</f>
        <v>0</v>
      </c>
      <c r="M429">
        <f t="shared" si="45"/>
        <v>0</v>
      </c>
      <c r="N429">
        <f t="shared" si="46"/>
        <v>0</v>
      </c>
      <c r="O429" s="14">
        <f t="shared" si="47"/>
        <v>0</v>
      </c>
      <c r="P429" s="14">
        <f>'Data &amp; Parameter'!$E$16*'Data &amp; Parameter'!$E$17*('Data &amp; Parameter'!$E$18+'Data &amp; Parameter'!$E$19)*'Data &amp; Parameter'!$E$20*'Data &amp; Parameter'!$E$28*O429</f>
        <v>0</v>
      </c>
      <c r="Q429" s="14">
        <f t="shared" si="48"/>
        <v>0</v>
      </c>
    </row>
    <row r="430" spans="1:17" ht="15.75" customHeight="1" x14ac:dyDescent="0.3">
      <c r="A430" s="17">
        <v>423</v>
      </c>
      <c r="B430" s="18">
        <v>44231</v>
      </c>
      <c r="C430" s="17" t="s">
        <v>1117</v>
      </c>
      <c r="D430" s="17" t="s">
        <v>82</v>
      </c>
      <c r="E430" s="18">
        <v>44231</v>
      </c>
      <c r="F430" s="17" t="s">
        <v>1118</v>
      </c>
      <c r="G430" s="17" t="s">
        <v>82</v>
      </c>
      <c r="H430" s="17" t="s">
        <v>275</v>
      </c>
      <c r="I430">
        <f t="shared" si="42"/>
        <v>0</v>
      </c>
      <c r="J430">
        <f t="shared" si="43"/>
        <v>0</v>
      </c>
      <c r="K430" s="14">
        <f t="shared" si="44"/>
        <v>0</v>
      </c>
      <c r="L430" s="14">
        <f>'Data &amp; Parameter'!$E$16*'Data &amp; Parameter'!$E$17*('Data &amp; Parameter'!$E$18+'Data &amp; Parameter'!$E$19)*'Data &amp; Parameter'!$E$20*'Data &amp; Parameter'!$E$28*K430</f>
        <v>0</v>
      </c>
      <c r="M430">
        <f t="shared" si="45"/>
        <v>0</v>
      </c>
      <c r="N430">
        <f t="shared" si="46"/>
        <v>0</v>
      </c>
      <c r="O430" s="14">
        <f t="shared" si="47"/>
        <v>0</v>
      </c>
      <c r="P430" s="14">
        <f>'Data &amp; Parameter'!$E$16*'Data &amp; Parameter'!$E$17*('Data &amp; Parameter'!$E$18+'Data &amp; Parameter'!$E$19)*'Data &amp; Parameter'!$E$20*'Data &amp; Parameter'!$E$28*O430</f>
        <v>0</v>
      </c>
      <c r="Q430" s="14">
        <f t="shared" si="48"/>
        <v>0</v>
      </c>
    </row>
    <row r="431" spans="1:17" ht="15.75" customHeight="1" x14ac:dyDescent="0.3">
      <c r="A431" s="17">
        <v>424</v>
      </c>
      <c r="B431" s="18">
        <v>44231</v>
      </c>
      <c r="C431" s="17" t="s">
        <v>1119</v>
      </c>
      <c r="D431" s="17" t="s">
        <v>82</v>
      </c>
      <c r="E431" s="18">
        <v>44231</v>
      </c>
      <c r="F431" s="17" t="s">
        <v>1120</v>
      </c>
      <c r="G431" s="17" t="s">
        <v>82</v>
      </c>
      <c r="H431" s="17" t="s">
        <v>275</v>
      </c>
      <c r="I431">
        <f t="shared" si="42"/>
        <v>0</v>
      </c>
      <c r="J431">
        <f t="shared" si="43"/>
        <v>0</v>
      </c>
      <c r="K431" s="14">
        <f t="shared" si="44"/>
        <v>0</v>
      </c>
      <c r="L431" s="14">
        <f>'Data &amp; Parameter'!$E$16*'Data &amp; Parameter'!$E$17*('Data &amp; Parameter'!$E$18+'Data &amp; Parameter'!$E$19)*'Data &amp; Parameter'!$E$20*'Data &amp; Parameter'!$E$28*K431</f>
        <v>0</v>
      </c>
      <c r="M431">
        <f t="shared" si="45"/>
        <v>0</v>
      </c>
      <c r="N431">
        <f t="shared" si="46"/>
        <v>0</v>
      </c>
      <c r="O431" s="14">
        <f t="shared" si="47"/>
        <v>0</v>
      </c>
      <c r="P431" s="14">
        <f>'Data &amp; Parameter'!$E$16*'Data &amp; Parameter'!$E$17*('Data &amp; Parameter'!$E$18+'Data &amp; Parameter'!$E$19)*'Data &amp; Parameter'!$E$20*'Data &amp; Parameter'!$E$28*O431</f>
        <v>0</v>
      </c>
      <c r="Q431" s="14">
        <f t="shared" si="48"/>
        <v>0</v>
      </c>
    </row>
    <row r="432" spans="1:17" ht="15.75" customHeight="1" x14ac:dyDescent="0.3">
      <c r="A432" s="17">
        <v>425</v>
      </c>
      <c r="B432" s="18">
        <v>44233</v>
      </c>
      <c r="C432" s="17" t="s">
        <v>1121</v>
      </c>
      <c r="D432" s="17" t="s">
        <v>82</v>
      </c>
      <c r="E432" s="18">
        <v>44233</v>
      </c>
      <c r="F432" s="17" t="s">
        <v>1122</v>
      </c>
      <c r="G432" s="17" t="s">
        <v>82</v>
      </c>
      <c r="H432" s="17" t="s">
        <v>1123</v>
      </c>
      <c r="I432">
        <f t="shared" si="42"/>
        <v>0</v>
      </c>
      <c r="J432">
        <f t="shared" si="43"/>
        <v>0</v>
      </c>
      <c r="K432" s="14">
        <f t="shared" si="44"/>
        <v>0</v>
      </c>
      <c r="L432" s="14">
        <f>'Data &amp; Parameter'!$E$16*'Data &amp; Parameter'!$E$17*('Data &amp; Parameter'!$E$18+'Data &amp; Parameter'!$E$19)*'Data &amp; Parameter'!$E$20*'Data &amp; Parameter'!$E$28*K432</f>
        <v>0</v>
      </c>
      <c r="M432">
        <f t="shared" si="45"/>
        <v>0</v>
      </c>
      <c r="N432">
        <f t="shared" si="46"/>
        <v>0</v>
      </c>
      <c r="O432" s="14">
        <f t="shared" si="47"/>
        <v>0</v>
      </c>
      <c r="P432" s="14">
        <f>'Data &amp; Parameter'!$E$16*'Data &amp; Parameter'!$E$17*('Data &amp; Parameter'!$E$18+'Data &amp; Parameter'!$E$19)*'Data &amp; Parameter'!$E$20*'Data &amp; Parameter'!$E$28*O432</f>
        <v>0</v>
      </c>
      <c r="Q432" s="14">
        <f t="shared" si="48"/>
        <v>0</v>
      </c>
    </row>
    <row r="433" spans="1:17" ht="15.75" customHeight="1" x14ac:dyDescent="0.3">
      <c r="A433" s="17">
        <v>426</v>
      </c>
      <c r="B433" s="18">
        <v>44233</v>
      </c>
      <c r="C433" s="17" t="s">
        <v>1124</v>
      </c>
      <c r="D433" s="17" t="s">
        <v>82</v>
      </c>
      <c r="E433" s="18">
        <v>44233</v>
      </c>
      <c r="F433" s="17" t="s">
        <v>1125</v>
      </c>
      <c r="G433" s="17" t="s">
        <v>82</v>
      </c>
      <c r="H433" s="17" t="s">
        <v>1126</v>
      </c>
      <c r="I433">
        <f t="shared" si="42"/>
        <v>0</v>
      </c>
      <c r="J433">
        <f t="shared" si="43"/>
        <v>0</v>
      </c>
      <c r="K433" s="14">
        <f t="shared" si="44"/>
        <v>0</v>
      </c>
      <c r="L433" s="14">
        <f>'Data &amp; Parameter'!$E$16*'Data &amp; Parameter'!$E$17*('Data &amp; Parameter'!$E$18+'Data &amp; Parameter'!$E$19)*'Data &amp; Parameter'!$E$20*'Data &amp; Parameter'!$E$28*K433</f>
        <v>0</v>
      </c>
      <c r="M433">
        <f t="shared" si="45"/>
        <v>0</v>
      </c>
      <c r="N433">
        <f t="shared" si="46"/>
        <v>0</v>
      </c>
      <c r="O433" s="14">
        <f t="shared" si="47"/>
        <v>0</v>
      </c>
      <c r="P433" s="14">
        <f>'Data &amp; Parameter'!$E$16*'Data &amp; Parameter'!$E$17*('Data &amp; Parameter'!$E$18+'Data &amp; Parameter'!$E$19)*'Data &amp; Parameter'!$E$20*'Data &amp; Parameter'!$E$28*O433</f>
        <v>0</v>
      </c>
      <c r="Q433" s="14">
        <f t="shared" si="48"/>
        <v>0</v>
      </c>
    </row>
    <row r="434" spans="1:17" ht="15.75" customHeight="1" x14ac:dyDescent="0.3">
      <c r="A434" s="17">
        <v>427</v>
      </c>
      <c r="B434" s="18">
        <v>44234</v>
      </c>
      <c r="C434" s="17" t="s">
        <v>1127</v>
      </c>
      <c r="D434" s="17" t="s">
        <v>82</v>
      </c>
      <c r="E434" s="18">
        <v>44234</v>
      </c>
      <c r="F434" s="17" t="s">
        <v>1128</v>
      </c>
      <c r="G434" s="17" t="s">
        <v>82</v>
      </c>
      <c r="H434" s="17" t="s">
        <v>1129</v>
      </c>
      <c r="I434">
        <f t="shared" si="42"/>
        <v>0</v>
      </c>
      <c r="J434">
        <f t="shared" si="43"/>
        <v>0</v>
      </c>
      <c r="K434" s="14">
        <f t="shared" si="44"/>
        <v>0</v>
      </c>
      <c r="L434" s="14">
        <f>'Data &amp; Parameter'!$E$16*'Data &amp; Parameter'!$E$17*('Data &amp; Parameter'!$E$18+'Data &amp; Parameter'!$E$19)*'Data &amp; Parameter'!$E$20*'Data &amp; Parameter'!$E$28*K434</f>
        <v>0</v>
      </c>
      <c r="M434">
        <f t="shared" si="45"/>
        <v>0</v>
      </c>
      <c r="N434">
        <f t="shared" si="46"/>
        <v>0</v>
      </c>
      <c r="O434" s="14">
        <f t="shared" si="47"/>
        <v>0</v>
      </c>
      <c r="P434" s="14">
        <f>'Data &amp; Parameter'!$E$16*'Data &amp; Parameter'!$E$17*('Data &amp; Parameter'!$E$18+'Data &amp; Parameter'!$E$19)*'Data &amp; Parameter'!$E$20*'Data &amp; Parameter'!$E$28*O434</f>
        <v>0</v>
      </c>
      <c r="Q434" s="14">
        <f t="shared" si="48"/>
        <v>0</v>
      </c>
    </row>
    <row r="435" spans="1:17" ht="15.75" customHeight="1" x14ac:dyDescent="0.3">
      <c r="A435" s="17">
        <v>428</v>
      </c>
      <c r="B435" s="18">
        <v>44234</v>
      </c>
      <c r="C435" s="17" t="s">
        <v>1130</v>
      </c>
      <c r="D435" s="17" t="s">
        <v>82</v>
      </c>
      <c r="E435" s="18">
        <v>44234</v>
      </c>
      <c r="F435" s="17" t="s">
        <v>1131</v>
      </c>
      <c r="G435" s="17" t="s">
        <v>82</v>
      </c>
      <c r="H435" s="17" t="s">
        <v>1129</v>
      </c>
      <c r="I435">
        <f t="shared" si="42"/>
        <v>0</v>
      </c>
      <c r="J435">
        <f t="shared" si="43"/>
        <v>0</v>
      </c>
      <c r="K435" s="14">
        <f t="shared" si="44"/>
        <v>0</v>
      </c>
      <c r="L435" s="14">
        <f>'Data &amp; Parameter'!$E$16*'Data &amp; Parameter'!$E$17*('Data &amp; Parameter'!$E$18+'Data &amp; Parameter'!$E$19)*'Data &amp; Parameter'!$E$20*'Data &amp; Parameter'!$E$28*K435</f>
        <v>0</v>
      </c>
      <c r="M435">
        <f t="shared" si="45"/>
        <v>0</v>
      </c>
      <c r="N435">
        <f t="shared" si="46"/>
        <v>0</v>
      </c>
      <c r="O435" s="14">
        <f t="shared" si="47"/>
        <v>0</v>
      </c>
      <c r="P435" s="14">
        <f>'Data &amp; Parameter'!$E$16*'Data &amp; Parameter'!$E$17*('Data &amp; Parameter'!$E$18+'Data &amp; Parameter'!$E$19)*'Data &amp; Parameter'!$E$20*'Data &amp; Parameter'!$E$28*O435</f>
        <v>0</v>
      </c>
      <c r="Q435" s="14">
        <f t="shared" si="48"/>
        <v>0</v>
      </c>
    </row>
    <row r="436" spans="1:17" ht="15.75" customHeight="1" x14ac:dyDescent="0.3">
      <c r="A436" s="17">
        <v>429</v>
      </c>
      <c r="B436" s="18">
        <v>44235</v>
      </c>
      <c r="C436" s="17" t="s">
        <v>1132</v>
      </c>
      <c r="D436" s="17" t="s">
        <v>82</v>
      </c>
      <c r="E436" s="18">
        <v>44235</v>
      </c>
      <c r="F436" s="17" t="s">
        <v>1133</v>
      </c>
      <c r="G436" s="17" t="s">
        <v>82</v>
      </c>
      <c r="H436" s="17" t="s">
        <v>1134</v>
      </c>
      <c r="I436">
        <f t="shared" si="42"/>
        <v>0</v>
      </c>
      <c r="J436">
        <f t="shared" si="43"/>
        <v>0</v>
      </c>
      <c r="K436" s="14">
        <f t="shared" si="44"/>
        <v>0</v>
      </c>
      <c r="L436" s="14">
        <f>'Data &amp; Parameter'!$E$16*'Data &amp; Parameter'!$E$17*('Data &amp; Parameter'!$E$18+'Data &amp; Parameter'!$E$19)*'Data &amp; Parameter'!$E$20*'Data &amp; Parameter'!$E$28*K436</f>
        <v>0</v>
      </c>
      <c r="M436">
        <f t="shared" si="45"/>
        <v>0</v>
      </c>
      <c r="N436">
        <f t="shared" si="46"/>
        <v>0</v>
      </c>
      <c r="O436" s="14">
        <f t="shared" si="47"/>
        <v>0</v>
      </c>
      <c r="P436" s="14">
        <f>'Data &amp; Parameter'!$E$16*'Data &amp; Parameter'!$E$17*('Data &amp; Parameter'!$E$18+'Data &amp; Parameter'!$E$19)*'Data &amp; Parameter'!$E$20*'Data &amp; Parameter'!$E$28*O436</f>
        <v>0</v>
      </c>
      <c r="Q436" s="14">
        <f t="shared" si="48"/>
        <v>0</v>
      </c>
    </row>
    <row r="437" spans="1:17" ht="15.75" customHeight="1" x14ac:dyDescent="0.3">
      <c r="A437" s="17">
        <v>430</v>
      </c>
      <c r="B437" s="18">
        <v>44235</v>
      </c>
      <c r="C437" s="17" t="s">
        <v>1135</v>
      </c>
      <c r="D437" s="17" t="s">
        <v>82</v>
      </c>
      <c r="E437" s="18">
        <v>44235</v>
      </c>
      <c r="F437" s="17" t="s">
        <v>1136</v>
      </c>
      <c r="G437" s="17" t="s">
        <v>82</v>
      </c>
      <c r="H437" s="17" t="s">
        <v>1134</v>
      </c>
      <c r="I437">
        <f t="shared" si="42"/>
        <v>0</v>
      </c>
      <c r="J437">
        <f t="shared" si="43"/>
        <v>0</v>
      </c>
      <c r="K437" s="14">
        <f t="shared" si="44"/>
        <v>0</v>
      </c>
      <c r="L437" s="14">
        <f>'Data &amp; Parameter'!$E$16*'Data &amp; Parameter'!$E$17*('Data &amp; Parameter'!$E$18+'Data &amp; Parameter'!$E$19)*'Data &amp; Parameter'!$E$20*'Data &amp; Parameter'!$E$28*K437</f>
        <v>0</v>
      </c>
      <c r="M437">
        <f t="shared" si="45"/>
        <v>0</v>
      </c>
      <c r="N437">
        <f t="shared" si="46"/>
        <v>0</v>
      </c>
      <c r="O437" s="14">
        <f t="shared" si="47"/>
        <v>0</v>
      </c>
      <c r="P437" s="14">
        <f>'Data &amp; Parameter'!$E$16*'Data &amp; Parameter'!$E$17*('Data &amp; Parameter'!$E$18+'Data &amp; Parameter'!$E$19)*'Data &amp; Parameter'!$E$20*'Data &amp; Parameter'!$E$28*O437</f>
        <v>0</v>
      </c>
      <c r="Q437" s="14">
        <f t="shared" si="48"/>
        <v>0</v>
      </c>
    </row>
    <row r="438" spans="1:17" ht="15.75" customHeight="1" x14ac:dyDescent="0.3">
      <c r="A438" s="17">
        <v>431</v>
      </c>
      <c r="B438" s="18">
        <v>44235</v>
      </c>
      <c r="C438" s="17" t="s">
        <v>1137</v>
      </c>
      <c r="D438" s="17" t="s">
        <v>82</v>
      </c>
      <c r="E438" s="18">
        <v>44235</v>
      </c>
      <c r="F438" s="17" t="s">
        <v>1138</v>
      </c>
      <c r="G438" s="17" t="s">
        <v>82</v>
      </c>
      <c r="H438" s="17" t="s">
        <v>786</v>
      </c>
      <c r="I438">
        <f t="shared" si="42"/>
        <v>0</v>
      </c>
      <c r="J438">
        <f t="shared" si="43"/>
        <v>0</v>
      </c>
      <c r="K438" s="14">
        <f t="shared" si="44"/>
        <v>0</v>
      </c>
      <c r="L438" s="14">
        <f>'Data &amp; Parameter'!$E$16*'Data &amp; Parameter'!$E$17*('Data &amp; Parameter'!$E$18+'Data &amp; Parameter'!$E$19)*'Data &amp; Parameter'!$E$20*'Data &amp; Parameter'!$E$28*K438</f>
        <v>0</v>
      </c>
      <c r="M438">
        <f t="shared" si="45"/>
        <v>0</v>
      </c>
      <c r="N438">
        <f t="shared" si="46"/>
        <v>0</v>
      </c>
      <c r="O438" s="14">
        <f t="shared" si="47"/>
        <v>0</v>
      </c>
      <c r="P438" s="14">
        <f>'Data &amp; Parameter'!$E$16*'Data &amp; Parameter'!$E$17*('Data &amp; Parameter'!$E$18+'Data &amp; Parameter'!$E$19)*'Data &amp; Parameter'!$E$20*'Data &amp; Parameter'!$E$28*O438</f>
        <v>0</v>
      </c>
      <c r="Q438" s="14">
        <f t="shared" si="48"/>
        <v>0</v>
      </c>
    </row>
    <row r="439" spans="1:17" ht="15.75" customHeight="1" x14ac:dyDescent="0.3">
      <c r="A439" s="17">
        <v>432</v>
      </c>
      <c r="B439" s="18">
        <v>44235</v>
      </c>
      <c r="C439" s="17" t="s">
        <v>1139</v>
      </c>
      <c r="D439" s="17" t="s">
        <v>82</v>
      </c>
      <c r="E439" s="18">
        <v>44235</v>
      </c>
      <c r="F439" s="17" t="s">
        <v>1140</v>
      </c>
      <c r="G439" s="17" t="s">
        <v>82</v>
      </c>
      <c r="H439" s="17" t="s">
        <v>1141</v>
      </c>
      <c r="I439">
        <f t="shared" si="42"/>
        <v>0</v>
      </c>
      <c r="J439">
        <f t="shared" si="43"/>
        <v>0</v>
      </c>
      <c r="K439" s="14">
        <f t="shared" si="44"/>
        <v>0</v>
      </c>
      <c r="L439" s="14">
        <f>'Data &amp; Parameter'!$E$16*'Data &amp; Parameter'!$E$17*('Data &amp; Parameter'!$E$18+'Data &amp; Parameter'!$E$19)*'Data &amp; Parameter'!$E$20*'Data &amp; Parameter'!$E$28*K439</f>
        <v>0</v>
      </c>
      <c r="M439">
        <f t="shared" si="45"/>
        <v>0</v>
      </c>
      <c r="N439">
        <f t="shared" si="46"/>
        <v>0</v>
      </c>
      <c r="O439" s="14">
        <f t="shared" si="47"/>
        <v>0</v>
      </c>
      <c r="P439" s="14">
        <f>'Data &amp; Parameter'!$E$16*'Data &amp; Parameter'!$E$17*('Data &amp; Parameter'!$E$18+'Data &amp; Parameter'!$E$19)*'Data &amp; Parameter'!$E$20*'Data &amp; Parameter'!$E$28*O439</f>
        <v>0</v>
      </c>
      <c r="Q439" s="14">
        <f t="shared" si="48"/>
        <v>0</v>
      </c>
    </row>
    <row r="440" spans="1:17" ht="15.75" customHeight="1" x14ac:dyDescent="0.3">
      <c r="A440" s="17">
        <v>433</v>
      </c>
      <c r="B440" s="18">
        <v>44235</v>
      </c>
      <c r="C440" s="17" t="s">
        <v>1142</v>
      </c>
      <c r="D440" s="17" t="s">
        <v>82</v>
      </c>
      <c r="E440" s="18">
        <v>44235</v>
      </c>
      <c r="F440" s="17" t="s">
        <v>1143</v>
      </c>
      <c r="G440" s="17" t="s">
        <v>82</v>
      </c>
      <c r="H440" s="17" t="s">
        <v>1144</v>
      </c>
      <c r="I440">
        <f t="shared" si="42"/>
        <v>0</v>
      </c>
      <c r="J440">
        <f t="shared" si="43"/>
        <v>0</v>
      </c>
      <c r="K440" s="14">
        <f t="shared" si="44"/>
        <v>0</v>
      </c>
      <c r="L440" s="14">
        <f>'Data &amp; Parameter'!$E$16*'Data &amp; Parameter'!$E$17*('Data &amp; Parameter'!$E$18+'Data &amp; Parameter'!$E$19)*'Data &amp; Parameter'!$E$20*'Data &amp; Parameter'!$E$28*K440</f>
        <v>0</v>
      </c>
      <c r="M440">
        <f t="shared" si="45"/>
        <v>0</v>
      </c>
      <c r="N440">
        <f t="shared" si="46"/>
        <v>0</v>
      </c>
      <c r="O440" s="14">
        <f t="shared" si="47"/>
        <v>0</v>
      </c>
      <c r="P440" s="14">
        <f>'Data &amp; Parameter'!$E$16*'Data &amp; Parameter'!$E$17*('Data &amp; Parameter'!$E$18+'Data &amp; Parameter'!$E$19)*'Data &amp; Parameter'!$E$20*'Data &amp; Parameter'!$E$28*O440</f>
        <v>0</v>
      </c>
      <c r="Q440" s="14">
        <f t="shared" si="48"/>
        <v>0</v>
      </c>
    </row>
    <row r="441" spans="1:17" ht="15.75" customHeight="1" x14ac:dyDescent="0.3">
      <c r="A441" s="17">
        <v>434</v>
      </c>
      <c r="B441" s="18">
        <v>44236</v>
      </c>
      <c r="C441" s="17" t="s">
        <v>1145</v>
      </c>
      <c r="D441" s="17" t="s">
        <v>82</v>
      </c>
      <c r="E441" s="18">
        <v>44236</v>
      </c>
      <c r="F441" s="17" t="s">
        <v>1146</v>
      </c>
      <c r="G441" s="17" t="s">
        <v>82</v>
      </c>
      <c r="H441" s="17" t="s">
        <v>283</v>
      </c>
      <c r="I441">
        <f t="shared" si="42"/>
        <v>0</v>
      </c>
      <c r="J441">
        <f t="shared" si="43"/>
        <v>0</v>
      </c>
      <c r="K441" s="14">
        <f t="shared" si="44"/>
        <v>0</v>
      </c>
      <c r="L441" s="14">
        <f>'Data &amp; Parameter'!$E$16*'Data &amp; Parameter'!$E$17*('Data &amp; Parameter'!$E$18+'Data &amp; Parameter'!$E$19)*'Data &amp; Parameter'!$E$20*'Data &amp; Parameter'!$E$28*K441</f>
        <v>0</v>
      </c>
      <c r="M441">
        <f t="shared" si="45"/>
        <v>0</v>
      </c>
      <c r="N441">
        <f t="shared" si="46"/>
        <v>0</v>
      </c>
      <c r="O441" s="14">
        <f t="shared" si="47"/>
        <v>0</v>
      </c>
      <c r="P441" s="14">
        <f>'Data &amp; Parameter'!$E$16*'Data &amp; Parameter'!$E$17*('Data &amp; Parameter'!$E$18+'Data &amp; Parameter'!$E$19)*'Data &amp; Parameter'!$E$20*'Data &amp; Parameter'!$E$28*O441</f>
        <v>0</v>
      </c>
      <c r="Q441" s="14">
        <f t="shared" si="48"/>
        <v>0</v>
      </c>
    </row>
    <row r="442" spans="1:17" ht="15.75" customHeight="1" x14ac:dyDescent="0.3">
      <c r="A442" s="17">
        <v>435</v>
      </c>
      <c r="B442" s="18">
        <v>44236</v>
      </c>
      <c r="C442" s="17" t="s">
        <v>1147</v>
      </c>
      <c r="D442" s="17" t="s">
        <v>82</v>
      </c>
      <c r="E442" s="18">
        <v>44236</v>
      </c>
      <c r="F442" s="17" t="s">
        <v>1148</v>
      </c>
      <c r="G442" s="17" t="s">
        <v>82</v>
      </c>
      <c r="H442" s="17" t="s">
        <v>283</v>
      </c>
      <c r="I442">
        <f t="shared" si="42"/>
        <v>0</v>
      </c>
      <c r="J442">
        <f t="shared" si="43"/>
        <v>0</v>
      </c>
      <c r="K442" s="14">
        <f t="shared" si="44"/>
        <v>0</v>
      </c>
      <c r="L442" s="14">
        <f>'Data &amp; Parameter'!$E$16*'Data &amp; Parameter'!$E$17*('Data &amp; Parameter'!$E$18+'Data &amp; Parameter'!$E$19)*'Data &amp; Parameter'!$E$20*'Data &amp; Parameter'!$E$28*K442</f>
        <v>0</v>
      </c>
      <c r="M442">
        <f t="shared" si="45"/>
        <v>0</v>
      </c>
      <c r="N442">
        <f t="shared" si="46"/>
        <v>0</v>
      </c>
      <c r="O442" s="14">
        <f t="shared" si="47"/>
        <v>0</v>
      </c>
      <c r="P442" s="14">
        <f>'Data &amp; Parameter'!$E$16*'Data &amp; Parameter'!$E$17*('Data &amp; Parameter'!$E$18+'Data &amp; Parameter'!$E$19)*'Data &amp; Parameter'!$E$20*'Data &amp; Parameter'!$E$28*O442</f>
        <v>0</v>
      </c>
      <c r="Q442" s="14">
        <f t="shared" si="48"/>
        <v>0</v>
      </c>
    </row>
    <row r="443" spans="1:17" ht="15.75" customHeight="1" x14ac:dyDescent="0.3">
      <c r="A443" s="17">
        <v>436</v>
      </c>
      <c r="B443" s="18">
        <v>44236</v>
      </c>
      <c r="C443" s="17" t="s">
        <v>1149</v>
      </c>
      <c r="D443" s="17" t="s">
        <v>82</v>
      </c>
      <c r="E443" s="18">
        <v>44236</v>
      </c>
      <c r="F443" s="17" t="s">
        <v>1150</v>
      </c>
      <c r="G443" s="17" t="s">
        <v>82</v>
      </c>
      <c r="H443" s="17" t="s">
        <v>283</v>
      </c>
      <c r="I443">
        <f t="shared" si="42"/>
        <v>0</v>
      </c>
      <c r="J443">
        <f t="shared" si="43"/>
        <v>0</v>
      </c>
      <c r="K443" s="14">
        <f t="shared" si="44"/>
        <v>0</v>
      </c>
      <c r="L443" s="14">
        <f>'Data &amp; Parameter'!$E$16*'Data &amp; Parameter'!$E$17*('Data &amp; Parameter'!$E$18+'Data &amp; Parameter'!$E$19)*'Data &amp; Parameter'!$E$20*'Data &amp; Parameter'!$E$28*K443</f>
        <v>0</v>
      </c>
      <c r="M443">
        <f t="shared" si="45"/>
        <v>0</v>
      </c>
      <c r="N443">
        <f t="shared" si="46"/>
        <v>0</v>
      </c>
      <c r="O443" s="14">
        <f t="shared" si="47"/>
        <v>0</v>
      </c>
      <c r="P443" s="14">
        <f>'Data &amp; Parameter'!$E$16*'Data &amp; Parameter'!$E$17*('Data &amp; Parameter'!$E$18+'Data &amp; Parameter'!$E$19)*'Data &amp; Parameter'!$E$20*'Data &amp; Parameter'!$E$28*O443</f>
        <v>0</v>
      </c>
      <c r="Q443" s="14">
        <f t="shared" si="48"/>
        <v>0</v>
      </c>
    </row>
    <row r="444" spans="1:17" ht="15.75" customHeight="1" x14ac:dyDescent="0.3">
      <c r="A444" s="17">
        <v>437</v>
      </c>
      <c r="B444" s="18">
        <v>44236</v>
      </c>
      <c r="C444" s="17" t="s">
        <v>1151</v>
      </c>
      <c r="D444" s="17" t="s">
        <v>82</v>
      </c>
      <c r="E444" s="18">
        <v>44236</v>
      </c>
      <c r="F444" s="17" t="s">
        <v>1152</v>
      </c>
      <c r="G444" s="17" t="s">
        <v>82</v>
      </c>
      <c r="H444" s="17" t="s">
        <v>1129</v>
      </c>
      <c r="I444">
        <f t="shared" si="42"/>
        <v>0</v>
      </c>
      <c r="J444">
        <f t="shared" si="43"/>
        <v>0</v>
      </c>
      <c r="K444" s="14">
        <f t="shared" si="44"/>
        <v>0</v>
      </c>
      <c r="L444" s="14">
        <f>'Data &amp; Parameter'!$E$16*'Data &amp; Parameter'!$E$17*('Data &amp; Parameter'!$E$18+'Data &amp; Parameter'!$E$19)*'Data &amp; Parameter'!$E$20*'Data &amp; Parameter'!$E$28*K444</f>
        <v>0</v>
      </c>
      <c r="M444">
        <f t="shared" si="45"/>
        <v>0</v>
      </c>
      <c r="N444">
        <f t="shared" si="46"/>
        <v>0</v>
      </c>
      <c r="O444" s="14">
        <f t="shared" si="47"/>
        <v>0</v>
      </c>
      <c r="P444" s="14">
        <f>'Data &amp; Parameter'!$E$16*'Data &amp; Parameter'!$E$17*('Data &amp; Parameter'!$E$18+'Data &amp; Parameter'!$E$19)*'Data &amp; Parameter'!$E$20*'Data &amp; Parameter'!$E$28*O444</f>
        <v>0</v>
      </c>
      <c r="Q444" s="14">
        <f t="shared" si="48"/>
        <v>0</v>
      </c>
    </row>
    <row r="445" spans="1:17" ht="15.75" customHeight="1" x14ac:dyDescent="0.3">
      <c r="A445" s="17">
        <v>438</v>
      </c>
      <c r="B445" s="18">
        <v>44236</v>
      </c>
      <c r="C445" s="17" t="s">
        <v>1153</v>
      </c>
      <c r="D445" s="17" t="s">
        <v>82</v>
      </c>
      <c r="E445" s="18">
        <v>44236</v>
      </c>
      <c r="F445" s="17" t="s">
        <v>1154</v>
      </c>
      <c r="G445" s="17" t="s">
        <v>82</v>
      </c>
      <c r="H445" s="17" t="s">
        <v>1129</v>
      </c>
      <c r="I445">
        <f t="shared" si="42"/>
        <v>0</v>
      </c>
      <c r="J445">
        <f t="shared" si="43"/>
        <v>0</v>
      </c>
      <c r="K445" s="14">
        <f t="shared" si="44"/>
        <v>0</v>
      </c>
      <c r="L445" s="14">
        <f>'Data &amp; Parameter'!$E$16*'Data &amp; Parameter'!$E$17*('Data &amp; Parameter'!$E$18+'Data &amp; Parameter'!$E$19)*'Data &amp; Parameter'!$E$20*'Data &amp; Parameter'!$E$28*K445</f>
        <v>0</v>
      </c>
      <c r="M445">
        <f t="shared" si="45"/>
        <v>0</v>
      </c>
      <c r="N445">
        <f t="shared" si="46"/>
        <v>0</v>
      </c>
      <c r="O445" s="14">
        <f t="shared" si="47"/>
        <v>0</v>
      </c>
      <c r="P445" s="14">
        <f>'Data &amp; Parameter'!$E$16*'Data &amp; Parameter'!$E$17*('Data &amp; Parameter'!$E$18+'Data &amp; Parameter'!$E$19)*'Data &amp; Parameter'!$E$20*'Data &amp; Parameter'!$E$28*O445</f>
        <v>0</v>
      </c>
      <c r="Q445" s="14">
        <f t="shared" si="48"/>
        <v>0</v>
      </c>
    </row>
    <row r="446" spans="1:17" ht="15.75" customHeight="1" x14ac:dyDescent="0.3">
      <c r="A446" s="17">
        <v>439</v>
      </c>
      <c r="B446" s="18">
        <v>44236</v>
      </c>
      <c r="C446" s="17" t="s">
        <v>1155</v>
      </c>
      <c r="D446" s="17" t="s">
        <v>82</v>
      </c>
      <c r="E446" s="18">
        <v>44236</v>
      </c>
      <c r="F446" s="17" t="s">
        <v>1156</v>
      </c>
      <c r="G446" s="17" t="s">
        <v>82</v>
      </c>
      <c r="H446" s="17" t="s">
        <v>1157</v>
      </c>
      <c r="I446">
        <f t="shared" si="42"/>
        <v>0</v>
      </c>
      <c r="J446">
        <f t="shared" si="43"/>
        <v>0</v>
      </c>
      <c r="K446" s="14">
        <f t="shared" si="44"/>
        <v>0</v>
      </c>
      <c r="L446" s="14">
        <f>'Data &amp; Parameter'!$E$16*'Data &amp; Parameter'!$E$17*('Data &amp; Parameter'!$E$18+'Data &amp; Parameter'!$E$19)*'Data &amp; Parameter'!$E$20*'Data &amp; Parameter'!$E$28*K446</f>
        <v>0</v>
      </c>
      <c r="M446">
        <f t="shared" si="45"/>
        <v>0</v>
      </c>
      <c r="N446">
        <f t="shared" si="46"/>
        <v>0</v>
      </c>
      <c r="O446" s="14">
        <f t="shared" si="47"/>
        <v>0</v>
      </c>
      <c r="P446" s="14">
        <f>'Data &amp; Parameter'!$E$16*'Data &amp; Parameter'!$E$17*('Data &amp; Parameter'!$E$18+'Data &amp; Parameter'!$E$19)*'Data &amp; Parameter'!$E$20*'Data &amp; Parameter'!$E$28*O446</f>
        <v>0</v>
      </c>
      <c r="Q446" s="14">
        <f t="shared" si="48"/>
        <v>0</v>
      </c>
    </row>
    <row r="447" spans="1:17" ht="15.75" customHeight="1" x14ac:dyDescent="0.3">
      <c r="A447" s="17">
        <v>440</v>
      </c>
      <c r="B447" s="18">
        <v>44236</v>
      </c>
      <c r="C447" s="17" t="s">
        <v>1158</v>
      </c>
      <c r="D447" s="17" t="s">
        <v>82</v>
      </c>
      <c r="E447" s="18">
        <v>44236</v>
      </c>
      <c r="F447" s="17" t="s">
        <v>1159</v>
      </c>
      <c r="G447" s="17" t="s">
        <v>82</v>
      </c>
      <c r="H447" s="17" t="s">
        <v>1160</v>
      </c>
      <c r="I447">
        <f t="shared" si="42"/>
        <v>0</v>
      </c>
      <c r="J447">
        <f t="shared" si="43"/>
        <v>0</v>
      </c>
      <c r="K447" s="14">
        <f t="shared" si="44"/>
        <v>0</v>
      </c>
      <c r="L447" s="14">
        <f>'Data &amp; Parameter'!$E$16*'Data &amp; Parameter'!$E$17*('Data &amp; Parameter'!$E$18+'Data &amp; Parameter'!$E$19)*'Data &amp; Parameter'!$E$20*'Data &amp; Parameter'!$E$28*K447</f>
        <v>0</v>
      </c>
      <c r="M447">
        <f t="shared" si="45"/>
        <v>0</v>
      </c>
      <c r="N447">
        <f t="shared" si="46"/>
        <v>0</v>
      </c>
      <c r="O447" s="14">
        <f t="shared" si="47"/>
        <v>0</v>
      </c>
      <c r="P447" s="14">
        <f>'Data &amp; Parameter'!$E$16*'Data &amp; Parameter'!$E$17*('Data &amp; Parameter'!$E$18+'Data &amp; Parameter'!$E$19)*'Data &amp; Parameter'!$E$20*'Data &amp; Parameter'!$E$28*O447</f>
        <v>0</v>
      </c>
      <c r="Q447" s="14">
        <f t="shared" si="48"/>
        <v>0</v>
      </c>
    </row>
    <row r="448" spans="1:17" ht="15.75" customHeight="1" x14ac:dyDescent="0.3">
      <c r="A448" s="17">
        <v>441</v>
      </c>
      <c r="B448" s="18">
        <v>44236</v>
      </c>
      <c r="C448" s="17" t="s">
        <v>1161</v>
      </c>
      <c r="D448" s="17" t="s">
        <v>82</v>
      </c>
      <c r="E448" s="18">
        <v>44236</v>
      </c>
      <c r="F448" s="17" t="s">
        <v>1162</v>
      </c>
      <c r="G448" s="17" t="s">
        <v>82</v>
      </c>
      <c r="H448" s="17" t="s">
        <v>1163</v>
      </c>
      <c r="I448">
        <f t="shared" si="42"/>
        <v>0</v>
      </c>
      <c r="J448">
        <f t="shared" si="43"/>
        <v>0</v>
      </c>
      <c r="K448" s="14">
        <f t="shared" si="44"/>
        <v>0</v>
      </c>
      <c r="L448" s="14">
        <f>'Data &amp; Parameter'!$E$16*'Data &amp; Parameter'!$E$17*('Data &amp; Parameter'!$E$18+'Data &amp; Parameter'!$E$19)*'Data &amp; Parameter'!$E$20*'Data &amp; Parameter'!$E$28*K448</f>
        <v>0</v>
      </c>
      <c r="M448">
        <f t="shared" si="45"/>
        <v>0</v>
      </c>
      <c r="N448">
        <f t="shared" si="46"/>
        <v>0</v>
      </c>
      <c r="O448" s="14">
        <f t="shared" si="47"/>
        <v>0</v>
      </c>
      <c r="P448" s="14">
        <f>'Data &amp; Parameter'!$E$16*'Data &amp; Parameter'!$E$17*('Data &amp; Parameter'!$E$18+'Data &amp; Parameter'!$E$19)*'Data &amp; Parameter'!$E$20*'Data &amp; Parameter'!$E$28*O448</f>
        <v>0</v>
      </c>
      <c r="Q448" s="14">
        <f t="shared" si="48"/>
        <v>0</v>
      </c>
    </row>
    <row r="449" spans="1:17" ht="15.75" customHeight="1" x14ac:dyDescent="0.3">
      <c r="A449" s="17">
        <v>442</v>
      </c>
      <c r="B449" s="18">
        <v>44236</v>
      </c>
      <c r="C449" s="17" t="s">
        <v>1164</v>
      </c>
      <c r="D449" s="17" t="s">
        <v>82</v>
      </c>
      <c r="E449" s="18">
        <v>44236</v>
      </c>
      <c r="F449" s="17" t="s">
        <v>1165</v>
      </c>
      <c r="G449" s="17" t="s">
        <v>82</v>
      </c>
      <c r="H449" s="17" t="s">
        <v>1166</v>
      </c>
      <c r="I449">
        <f t="shared" si="42"/>
        <v>0</v>
      </c>
      <c r="J449">
        <f t="shared" si="43"/>
        <v>0</v>
      </c>
      <c r="K449" s="14">
        <f t="shared" si="44"/>
        <v>0</v>
      </c>
      <c r="L449" s="14">
        <f>'Data &amp; Parameter'!$E$16*'Data &amp; Parameter'!$E$17*('Data &amp; Parameter'!$E$18+'Data &amp; Parameter'!$E$19)*'Data &amp; Parameter'!$E$20*'Data &amp; Parameter'!$E$28*K449</f>
        <v>0</v>
      </c>
      <c r="M449">
        <f t="shared" si="45"/>
        <v>0</v>
      </c>
      <c r="N449">
        <f t="shared" si="46"/>
        <v>0</v>
      </c>
      <c r="O449" s="14">
        <f t="shared" si="47"/>
        <v>0</v>
      </c>
      <c r="P449" s="14">
        <f>'Data &amp; Parameter'!$E$16*'Data &amp; Parameter'!$E$17*('Data &amp; Parameter'!$E$18+'Data &amp; Parameter'!$E$19)*'Data &amp; Parameter'!$E$20*'Data &amp; Parameter'!$E$28*O449</f>
        <v>0</v>
      </c>
      <c r="Q449" s="14">
        <f t="shared" si="48"/>
        <v>0</v>
      </c>
    </row>
    <row r="450" spans="1:17" ht="15.75" customHeight="1" x14ac:dyDescent="0.3">
      <c r="A450" s="17">
        <v>443</v>
      </c>
      <c r="B450" s="18">
        <v>44236</v>
      </c>
      <c r="C450" s="17" t="s">
        <v>1167</v>
      </c>
      <c r="D450" s="17" t="s">
        <v>82</v>
      </c>
      <c r="E450" s="18">
        <v>44236</v>
      </c>
      <c r="F450" s="17" t="s">
        <v>1168</v>
      </c>
      <c r="G450" s="17" t="s">
        <v>82</v>
      </c>
      <c r="H450" s="17" t="s">
        <v>139</v>
      </c>
      <c r="I450">
        <f t="shared" si="42"/>
        <v>0</v>
      </c>
      <c r="J450">
        <f t="shared" si="43"/>
        <v>0</v>
      </c>
      <c r="K450" s="14">
        <f t="shared" si="44"/>
        <v>0</v>
      </c>
      <c r="L450" s="14">
        <f>'Data &amp; Parameter'!$E$16*'Data &amp; Parameter'!$E$17*('Data &amp; Parameter'!$E$18+'Data &amp; Parameter'!$E$19)*'Data &amp; Parameter'!$E$20*'Data &amp; Parameter'!$E$28*K450</f>
        <v>0</v>
      </c>
      <c r="M450">
        <f t="shared" si="45"/>
        <v>0</v>
      </c>
      <c r="N450">
        <f t="shared" si="46"/>
        <v>0</v>
      </c>
      <c r="O450" s="14">
        <f t="shared" si="47"/>
        <v>0</v>
      </c>
      <c r="P450" s="14">
        <f>'Data &amp; Parameter'!$E$16*'Data &amp; Parameter'!$E$17*('Data &amp; Parameter'!$E$18+'Data &amp; Parameter'!$E$19)*'Data &amp; Parameter'!$E$20*'Data &amp; Parameter'!$E$28*O450</f>
        <v>0</v>
      </c>
      <c r="Q450" s="14">
        <f t="shared" si="48"/>
        <v>0</v>
      </c>
    </row>
    <row r="451" spans="1:17" ht="15.75" customHeight="1" x14ac:dyDescent="0.3">
      <c r="A451" s="17">
        <v>444</v>
      </c>
      <c r="B451" s="18">
        <v>44236</v>
      </c>
      <c r="C451" s="17" t="s">
        <v>1169</v>
      </c>
      <c r="D451" s="17" t="s">
        <v>82</v>
      </c>
      <c r="E451" s="18">
        <v>44236</v>
      </c>
      <c r="F451" s="17" t="s">
        <v>1170</v>
      </c>
      <c r="G451" s="17" t="s">
        <v>82</v>
      </c>
      <c r="H451" s="17" t="s">
        <v>139</v>
      </c>
      <c r="I451">
        <f t="shared" si="42"/>
        <v>0</v>
      </c>
      <c r="J451">
        <f t="shared" si="43"/>
        <v>0</v>
      </c>
      <c r="K451" s="14">
        <f t="shared" si="44"/>
        <v>0</v>
      </c>
      <c r="L451" s="14">
        <f>'Data &amp; Parameter'!$E$16*'Data &amp; Parameter'!$E$17*('Data &amp; Parameter'!$E$18+'Data &amp; Parameter'!$E$19)*'Data &amp; Parameter'!$E$20*'Data &amp; Parameter'!$E$28*K451</f>
        <v>0</v>
      </c>
      <c r="M451">
        <f t="shared" si="45"/>
        <v>0</v>
      </c>
      <c r="N451">
        <f t="shared" si="46"/>
        <v>0</v>
      </c>
      <c r="O451" s="14">
        <f t="shared" si="47"/>
        <v>0</v>
      </c>
      <c r="P451" s="14">
        <f>'Data &amp; Parameter'!$E$16*'Data &amp; Parameter'!$E$17*('Data &amp; Parameter'!$E$18+'Data &amp; Parameter'!$E$19)*'Data &amp; Parameter'!$E$20*'Data &amp; Parameter'!$E$28*O451</f>
        <v>0</v>
      </c>
      <c r="Q451" s="14">
        <f t="shared" si="48"/>
        <v>0</v>
      </c>
    </row>
    <row r="452" spans="1:17" ht="15.75" customHeight="1" x14ac:dyDescent="0.3">
      <c r="A452" s="17">
        <v>445</v>
      </c>
      <c r="B452" s="18">
        <v>44236</v>
      </c>
      <c r="C452" s="17" t="s">
        <v>1171</v>
      </c>
      <c r="D452" s="17" t="s">
        <v>82</v>
      </c>
      <c r="E452" s="18">
        <v>44236</v>
      </c>
      <c r="F452" s="17" t="s">
        <v>1172</v>
      </c>
      <c r="G452" s="17" t="s">
        <v>82</v>
      </c>
      <c r="H452" s="17" t="s">
        <v>139</v>
      </c>
      <c r="I452">
        <f t="shared" si="42"/>
        <v>0</v>
      </c>
      <c r="J452">
        <f t="shared" si="43"/>
        <v>0</v>
      </c>
      <c r="K452" s="14">
        <f t="shared" si="44"/>
        <v>0</v>
      </c>
      <c r="L452" s="14">
        <f>'Data &amp; Parameter'!$E$16*'Data &amp; Parameter'!$E$17*('Data &amp; Parameter'!$E$18+'Data &amp; Parameter'!$E$19)*'Data &amp; Parameter'!$E$20*'Data &amp; Parameter'!$E$28*K452</f>
        <v>0</v>
      </c>
      <c r="M452">
        <f t="shared" si="45"/>
        <v>0</v>
      </c>
      <c r="N452">
        <f t="shared" si="46"/>
        <v>0</v>
      </c>
      <c r="O452" s="14">
        <f t="shared" si="47"/>
        <v>0</v>
      </c>
      <c r="P452" s="14">
        <f>'Data &amp; Parameter'!$E$16*'Data &amp; Parameter'!$E$17*('Data &amp; Parameter'!$E$18+'Data &amp; Parameter'!$E$19)*'Data &amp; Parameter'!$E$20*'Data &amp; Parameter'!$E$28*O452</f>
        <v>0</v>
      </c>
      <c r="Q452" s="14">
        <f t="shared" si="48"/>
        <v>0</v>
      </c>
    </row>
    <row r="453" spans="1:17" ht="15.75" customHeight="1" x14ac:dyDescent="0.3">
      <c r="A453" s="17">
        <v>446</v>
      </c>
      <c r="B453" s="18">
        <v>44236</v>
      </c>
      <c r="C453" s="17" t="s">
        <v>1173</v>
      </c>
      <c r="D453" s="17" t="s">
        <v>82</v>
      </c>
      <c r="E453" s="18">
        <v>44236</v>
      </c>
      <c r="F453" s="17" t="s">
        <v>1174</v>
      </c>
      <c r="G453" s="17" t="s">
        <v>82</v>
      </c>
      <c r="H453" s="17" t="s">
        <v>1175</v>
      </c>
      <c r="I453">
        <f t="shared" si="42"/>
        <v>0</v>
      </c>
      <c r="J453">
        <f t="shared" si="43"/>
        <v>0</v>
      </c>
      <c r="K453" s="14">
        <f t="shared" si="44"/>
        <v>0</v>
      </c>
      <c r="L453" s="14">
        <f>'Data &amp; Parameter'!$E$16*'Data &amp; Parameter'!$E$17*('Data &amp; Parameter'!$E$18+'Data &amp; Parameter'!$E$19)*'Data &amp; Parameter'!$E$20*'Data &amp; Parameter'!$E$28*K453</f>
        <v>0</v>
      </c>
      <c r="M453">
        <f t="shared" si="45"/>
        <v>0</v>
      </c>
      <c r="N453">
        <f t="shared" si="46"/>
        <v>0</v>
      </c>
      <c r="O453" s="14">
        <f t="shared" si="47"/>
        <v>0</v>
      </c>
      <c r="P453" s="14">
        <f>'Data &amp; Parameter'!$E$16*'Data &amp; Parameter'!$E$17*('Data &amp; Parameter'!$E$18+'Data &amp; Parameter'!$E$19)*'Data &amp; Parameter'!$E$20*'Data &amp; Parameter'!$E$28*O453</f>
        <v>0</v>
      </c>
      <c r="Q453" s="14">
        <f t="shared" si="48"/>
        <v>0</v>
      </c>
    </row>
    <row r="454" spans="1:17" ht="15.75" customHeight="1" x14ac:dyDescent="0.3">
      <c r="A454" s="17">
        <v>447</v>
      </c>
      <c r="B454" s="18">
        <v>44236</v>
      </c>
      <c r="C454" s="17" t="s">
        <v>1176</v>
      </c>
      <c r="D454" s="17" t="s">
        <v>82</v>
      </c>
      <c r="E454" s="18">
        <v>44236</v>
      </c>
      <c r="F454" s="17" t="s">
        <v>1177</v>
      </c>
      <c r="G454" s="17" t="s">
        <v>82</v>
      </c>
      <c r="H454" s="17" t="s">
        <v>139</v>
      </c>
      <c r="I454">
        <f t="shared" si="42"/>
        <v>0</v>
      </c>
      <c r="J454">
        <f t="shared" si="43"/>
        <v>0</v>
      </c>
      <c r="K454" s="14">
        <f t="shared" si="44"/>
        <v>0</v>
      </c>
      <c r="L454" s="14">
        <f>'Data &amp; Parameter'!$E$16*'Data &amp; Parameter'!$E$17*('Data &amp; Parameter'!$E$18+'Data &amp; Parameter'!$E$19)*'Data &amp; Parameter'!$E$20*'Data &amp; Parameter'!$E$28*K454</f>
        <v>0</v>
      </c>
      <c r="M454">
        <f t="shared" si="45"/>
        <v>0</v>
      </c>
      <c r="N454">
        <f t="shared" si="46"/>
        <v>0</v>
      </c>
      <c r="O454" s="14">
        <f t="shared" si="47"/>
        <v>0</v>
      </c>
      <c r="P454" s="14">
        <f>'Data &amp; Parameter'!$E$16*'Data &amp; Parameter'!$E$17*('Data &amp; Parameter'!$E$18+'Data &amp; Parameter'!$E$19)*'Data &amp; Parameter'!$E$20*'Data &amp; Parameter'!$E$28*O454</f>
        <v>0</v>
      </c>
      <c r="Q454" s="14">
        <f t="shared" si="48"/>
        <v>0</v>
      </c>
    </row>
    <row r="455" spans="1:17" ht="15.75" customHeight="1" x14ac:dyDescent="0.3">
      <c r="A455" s="17">
        <v>448</v>
      </c>
      <c r="B455" s="18">
        <v>44236</v>
      </c>
      <c r="C455" s="17" t="s">
        <v>1178</v>
      </c>
      <c r="D455" s="17" t="s">
        <v>82</v>
      </c>
      <c r="E455" s="18">
        <v>44236</v>
      </c>
      <c r="F455" s="17" t="s">
        <v>1179</v>
      </c>
      <c r="G455" s="17" t="s">
        <v>82</v>
      </c>
      <c r="H455" s="17" t="s">
        <v>139</v>
      </c>
      <c r="I455">
        <f t="shared" si="42"/>
        <v>0</v>
      </c>
      <c r="J455">
        <f t="shared" si="43"/>
        <v>0</v>
      </c>
      <c r="K455" s="14">
        <f t="shared" si="44"/>
        <v>0</v>
      </c>
      <c r="L455" s="14">
        <f>'Data &amp; Parameter'!$E$16*'Data &amp; Parameter'!$E$17*('Data &amp; Parameter'!$E$18+'Data &amp; Parameter'!$E$19)*'Data &amp; Parameter'!$E$20*'Data &amp; Parameter'!$E$28*K455</f>
        <v>0</v>
      </c>
      <c r="M455">
        <f t="shared" si="45"/>
        <v>0</v>
      </c>
      <c r="N455">
        <f t="shared" si="46"/>
        <v>0</v>
      </c>
      <c r="O455" s="14">
        <f t="shared" si="47"/>
        <v>0</v>
      </c>
      <c r="P455" s="14">
        <f>'Data &amp; Parameter'!$E$16*'Data &amp; Parameter'!$E$17*('Data &amp; Parameter'!$E$18+'Data &amp; Parameter'!$E$19)*'Data &amp; Parameter'!$E$20*'Data &amp; Parameter'!$E$28*O455</f>
        <v>0</v>
      </c>
      <c r="Q455" s="14">
        <f t="shared" si="48"/>
        <v>0</v>
      </c>
    </row>
    <row r="456" spans="1:17" ht="15.75" customHeight="1" x14ac:dyDescent="0.3">
      <c r="A456" s="17">
        <v>449</v>
      </c>
      <c r="B456" s="18">
        <v>44236</v>
      </c>
      <c r="C456" s="17" t="s">
        <v>1180</v>
      </c>
      <c r="D456" s="17" t="s">
        <v>82</v>
      </c>
      <c r="E456" s="18">
        <v>44236</v>
      </c>
      <c r="F456" s="17" t="s">
        <v>1181</v>
      </c>
      <c r="G456" s="17" t="s">
        <v>82</v>
      </c>
      <c r="H456" s="17" t="s">
        <v>139</v>
      </c>
      <c r="I456">
        <f t="shared" ref="I456:I519" si="49">ROUNDUP(IF(B456&gt;$D$4,0,($D$4-B456+1)/365),0)</f>
        <v>0</v>
      </c>
      <c r="J456">
        <f t="shared" ref="J456:J519" si="50">ROUNDUP(IF(B456&gt;$D$5,0,($D$5-B456+1)/365),0)</f>
        <v>0</v>
      </c>
      <c r="K456" s="14">
        <f t="shared" ref="K456:K519" si="51">IF(OR(I456=1,J456=1),IF(B456+364&lt;=$D$5,(B456+364-$D$4+1)/365,IF(B456&gt;$D$4,($D$5-B456+1)/365,$D$6/365)),0)</f>
        <v>0</v>
      </c>
      <c r="L456" s="14">
        <f>'Data &amp; Parameter'!$E$16*'Data &amp; Parameter'!$E$17*('Data &amp; Parameter'!$E$18+'Data &amp; Parameter'!$E$19)*'Data &amp; Parameter'!$E$20*'Data &amp; Parameter'!$E$28*K456</f>
        <v>0</v>
      </c>
      <c r="M456">
        <f t="shared" ref="M456:M519" si="52">ROUNDUP(IF(E456&gt;$D$4,0,($D$4-E456+1)/365),0)</f>
        <v>0</v>
      </c>
      <c r="N456">
        <f t="shared" ref="N456:N519" si="53">ROUNDUP(IF(E456&gt;$D$5,0,($D$5-E456+1)/365),0)</f>
        <v>0</v>
      </c>
      <c r="O456" s="14">
        <f t="shared" ref="O456:O519" si="54">IF(OR(M456=1,N456=1),IF(E456+364&lt;=$D$5,(E456+364-$D$4+1)/365,IF(E456&gt;$D$4,($D$5-E456+1)/365,$D$6/365)),0)</f>
        <v>0</v>
      </c>
      <c r="P456" s="14">
        <f>'Data &amp; Parameter'!$E$16*'Data &amp; Parameter'!$E$17*('Data &amp; Parameter'!$E$18+'Data &amp; Parameter'!$E$19)*'Data &amp; Parameter'!$E$20*'Data &amp; Parameter'!$E$28*O456</f>
        <v>0</v>
      </c>
      <c r="Q456" s="14">
        <f t="shared" si="48"/>
        <v>0</v>
      </c>
    </row>
    <row r="457" spans="1:17" ht="15.75" customHeight="1" x14ac:dyDescent="0.3">
      <c r="A457" s="17">
        <v>450</v>
      </c>
      <c r="B457" s="18">
        <v>44237</v>
      </c>
      <c r="C457" s="17" t="s">
        <v>1182</v>
      </c>
      <c r="D457" s="17" t="s">
        <v>82</v>
      </c>
      <c r="E457" s="18">
        <v>44237</v>
      </c>
      <c r="F457" s="17" t="s">
        <v>1183</v>
      </c>
      <c r="G457" s="17" t="s">
        <v>82</v>
      </c>
      <c r="H457" s="17" t="s">
        <v>1184</v>
      </c>
      <c r="I457">
        <f t="shared" si="49"/>
        <v>0</v>
      </c>
      <c r="J457">
        <f t="shared" si="50"/>
        <v>0</v>
      </c>
      <c r="K457" s="14">
        <f t="shared" si="51"/>
        <v>0</v>
      </c>
      <c r="L457" s="14">
        <f>'Data &amp; Parameter'!$E$16*'Data &amp; Parameter'!$E$17*('Data &amp; Parameter'!$E$18+'Data &amp; Parameter'!$E$19)*'Data &amp; Parameter'!$E$20*'Data &amp; Parameter'!$E$28*K457</f>
        <v>0</v>
      </c>
      <c r="M457">
        <f t="shared" si="52"/>
        <v>0</v>
      </c>
      <c r="N457">
        <f t="shared" si="53"/>
        <v>0</v>
      </c>
      <c r="O457" s="14">
        <f t="shared" si="54"/>
        <v>0</v>
      </c>
      <c r="P457" s="14">
        <f>'Data &amp; Parameter'!$E$16*'Data &amp; Parameter'!$E$17*('Data &amp; Parameter'!$E$18+'Data &amp; Parameter'!$E$19)*'Data &amp; Parameter'!$E$20*'Data &amp; Parameter'!$E$28*O457</f>
        <v>0</v>
      </c>
      <c r="Q457" s="14">
        <f t="shared" ref="Q457:Q520" si="55">L457+P457</f>
        <v>0</v>
      </c>
    </row>
    <row r="458" spans="1:17" ht="15.75" customHeight="1" x14ac:dyDescent="0.3">
      <c r="A458" s="17">
        <v>451</v>
      </c>
      <c r="B458" s="18">
        <v>44237</v>
      </c>
      <c r="C458" s="17" t="s">
        <v>1185</v>
      </c>
      <c r="D458" s="17" t="s">
        <v>82</v>
      </c>
      <c r="E458" s="18">
        <v>44237</v>
      </c>
      <c r="F458" s="17" t="s">
        <v>1186</v>
      </c>
      <c r="G458" s="17" t="s">
        <v>82</v>
      </c>
      <c r="H458" s="17" t="s">
        <v>1184</v>
      </c>
      <c r="I458">
        <f t="shared" si="49"/>
        <v>0</v>
      </c>
      <c r="J458">
        <f t="shared" si="50"/>
        <v>0</v>
      </c>
      <c r="K458" s="14">
        <f t="shared" si="51"/>
        <v>0</v>
      </c>
      <c r="L458" s="14">
        <f>'Data &amp; Parameter'!$E$16*'Data &amp; Parameter'!$E$17*('Data &amp; Parameter'!$E$18+'Data &amp; Parameter'!$E$19)*'Data &amp; Parameter'!$E$20*'Data &amp; Parameter'!$E$28*K458</f>
        <v>0</v>
      </c>
      <c r="M458">
        <f t="shared" si="52"/>
        <v>0</v>
      </c>
      <c r="N458">
        <f t="shared" si="53"/>
        <v>0</v>
      </c>
      <c r="O458" s="14">
        <f t="shared" si="54"/>
        <v>0</v>
      </c>
      <c r="P458" s="14">
        <f>'Data &amp; Parameter'!$E$16*'Data &amp; Parameter'!$E$17*('Data &amp; Parameter'!$E$18+'Data &amp; Parameter'!$E$19)*'Data &amp; Parameter'!$E$20*'Data &amp; Parameter'!$E$28*O458</f>
        <v>0</v>
      </c>
      <c r="Q458" s="14">
        <f t="shared" si="55"/>
        <v>0</v>
      </c>
    </row>
    <row r="459" spans="1:17" ht="15.75" customHeight="1" x14ac:dyDescent="0.3">
      <c r="A459" s="17">
        <v>452</v>
      </c>
      <c r="B459" s="18">
        <v>44237</v>
      </c>
      <c r="C459" s="17" t="s">
        <v>1187</v>
      </c>
      <c r="D459" s="17" t="s">
        <v>82</v>
      </c>
      <c r="E459" s="18">
        <v>44237</v>
      </c>
      <c r="F459" s="17" t="s">
        <v>1188</v>
      </c>
      <c r="G459" s="17" t="s">
        <v>82</v>
      </c>
      <c r="H459" s="17" t="s">
        <v>1184</v>
      </c>
      <c r="I459">
        <f t="shared" si="49"/>
        <v>0</v>
      </c>
      <c r="J459">
        <f t="shared" si="50"/>
        <v>0</v>
      </c>
      <c r="K459" s="14">
        <f t="shared" si="51"/>
        <v>0</v>
      </c>
      <c r="L459" s="14">
        <f>'Data &amp; Parameter'!$E$16*'Data &amp; Parameter'!$E$17*('Data &amp; Parameter'!$E$18+'Data &amp; Parameter'!$E$19)*'Data &amp; Parameter'!$E$20*'Data &amp; Parameter'!$E$28*K459</f>
        <v>0</v>
      </c>
      <c r="M459">
        <f t="shared" si="52"/>
        <v>0</v>
      </c>
      <c r="N459">
        <f t="shared" si="53"/>
        <v>0</v>
      </c>
      <c r="O459" s="14">
        <f t="shared" si="54"/>
        <v>0</v>
      </c>
      <c r="P459" s="14">
        <f>'Data &amp; Parameter'!$E$16*'Data &amp; Parameter'!$E$17*('Data &amp; Parameter'!$E$18+'Data &amp; Parameter'!$E$19)*'Data &amp; Parameter'!$E$20*'Data &amp; Parameter'!$E$28*O459</f>
        <v>0</v>
      </c>
      <c r="Q459" s="14">
        <f t="shared" si="55"/>
        <v>0</v>
      </c>
    </row>
    <row r="460" spans="1:17" ht="15.75" customHeight="1" x14ac:dyDescent="0.3">
      <c r="A460" s="17">
        <v>453</v>
      </c>
      <c r="B460" s="18">
        <v>44237</v>
      </c>
      <c r="C460" s="17" t="s">
        <v>1189</v>
      </c>
      <c r="D460" s="17" t="s">
        <v>82</v>
      </c>
      <c r="E460" s="18">
        <v>44237</v>
      </c>
      <c r="F460" s="17" t="s">
        <v>1190</v>
      </c>
      <c r="G460" s="17" t="s">
        <v>82</v>
      </c>
      <c r="H460" s="17" t="s">
        <v>1184</v>
      </c>
      <c r="I460">
        <f t="shared" si="49"/>
        <v>0</v>
      </c>
      <c r="J460">
        <f t="shared" si="50"/>
        <v>0</v>
      </c>
      <c r="K460" s="14">
        <f t="shared" si="51"/>
        <v>0</v>
      </c>
      <c r="L460" s="14">
        <f>'Data &amp; Parameter'!$E$16*'Data &amp; Parameter'!$E$17*('Data &amp; Parameter'!$E$18+'Data &amp; Parameter'!$E$19)*'Data &amp; Parameter'!$E$20*'Data &amp; Parameter'!$E$28*K460</f>
        <v>0</v>
      </c>
      <c r="M460">
        <f t="shared" si="52"/>
        <v>0</v>
      </c>
      <c r="N460">
        <f t="shared" si="53"/>
        <v>0</v>
      </c>
      <c r="O460" s="14">
        <f t="shared" si="54"/>
        <v>0</v>
      </c>
      <c r="P460" s="14">
        <f>'Data &amp; Parameter'!$E$16*'Data &amp; Parameter'!$E$17*('Data &amp; Parameter'!$E$18+'Data &amp; Parameter'!$E$19)*'Data &amp; Parameter'!$E$20*'Data &amp; Parameter'!$E$28*O460</f>
        <v>0</v>
      </c>
      <c r="Q460" s="14">
        <f t="shared" si="55"/>
        <v>0</v>
      </c>
    </row>
    <row r="461" spans="1:17" ht="15.75" customHeight="1" x14ac:dyDescent="0.3">
      <c r="A461" s="17">
        <v>454</v>
      </c>
      <c r="B461" s="18">
        <v>44237</v>
      </c>
      <c r="C461" s="17" t="s">
        <v>1191</v>
      </c>
      <c r="D461" s="17" t="s">
        <v>82</v>
      </c>
      <c r="E461" s="18">
        <v>44237</v>
      </c>
      <c r="F461" s="17" t="s">
        <v>1192</v>
      </c>
      <c r="G461" s="17" t="s">
        <v>82</v>
      </c>
      <c r="H461" s="17" t="s">
        <v>1193</v>
      </c>
      <c r="I461">
        <f t="shared" si="49"/>
        <v>0</v>
      </c>
      <c r="J461">
        <f t="shared" si="50"/>
        <v>0</v>
      </c>
      <c r="K461" s="14">
        <f t="shared" si="51"/>
        <v>0</v>
      </c>
      <c r="L461" s="14">
        <f>'Data &amp; Parameter'!$E$16*'Data &amp; Parameter'!$E$17*('Data &amp; Parameter'!$E$18+'Data &amp; Parameter'!$E$19)*'Data &amp; Parameter'!$E$20*'Data &amp; Parameter'!$E$28*K461</f>
        <v>0</v>
      </c>
      <c r="M461">
        <f t="shared" si="52"/>
        <v>0</v>
      </c>
      <c r="N461">
        <f t="shared" si="53"/>
        <v>0</v>
      </c>
      <c r="O461" s="14">
        <f t="shared" si="54"/>
        <v>0</v>
      </c>
      <c r="P461" s="14">
        <f>'Data &amp; Parameter'!$E$16*'Data &amp; Parameter'!$E$17*('Data &amp; Parameter'!$E$18+'Data &amp; Parameter'!$E$19)*'Data &amp; Parameter'!$E$20*'Data &amp; Parameter'!$E$28*O461</f>
        <v>0</v>
      </c>
      <c r="Q461" s="14">
        <f t="shared" si="55"/>
        <v>0</v>
      </c>
    </row>
    <row r="462" spans="1:17" ht="15.75" customHeight="1" x14ac:dyDescent="0.3">
      <c r="A462" s="17">
        <v>455</v>
      </c>
      <c r="B462" s="18">
        <v>44237</v>
      </c>
      <c r="C462" s="17" t="s">
        <v>1194</v>
      </c>
      <c r="D462" s="17" t="s">
        <v>82</v>
      </c>
      <c r="E462" s="18">
        <v>44237</v>
      </c>
      <c r="F462" s="17" t="s">
        <v>1195</v>
      </c>
      <c r="G462" s="17" t="s">
        <v>82</v>
      </c>
      <c r="H462" s="17" t="s">
        <v>1196</v>
      </c>
      <c r="I462">
        <f t="shared" si="49"/>
        <v>0</v>
      </c>
      <c r="J462">
        <f t="shared" si="50"/>
        <v>0</v>
      </c>
      <c r="K462" s="14">
        <f t="shared" si="51"/>
        <v>0</v>
      </c>
      <c r="L462" s="14">
        <f>'Data &amp; Parameter'!$E$16*'Data &amp; Parameter'!$E$17*('Data &amp; Parameter'!$E$18+'Data &amp; Parameter'!$E$19)*'Data &amp; Parameter'!$E$20*'Data &amp; Parameter'!$E$28*K462</f>
        <v>0</v>
      </c>
      <c r="M462">
        <f t="shared" si="52"/>
        <v>0</v>
      </c>
      <c r="N462">
        <f t="shared" si="53"/>
        <v>0</v>
      </c>
      <c r="O462" s="14">
        <f t="shared" si="54"/>
        <v>0</v>
      </c>
      <c r="P462" s="14">
        <f>'Data &amp; Parameter'!$E$16*'Data &amp; Parameter'!$E$17*('Data &amp; Parameter'!$E$18+'Data &amp; Parameter'!$E$19)*'Data &amp; Parameter'!$E$20*'Data &amp; Parameter'!$E$28*O462</f>
        <v>0</v>
      </c>
      <c r="Q462" s="14">
        <f t="shared" si="55"/>
        <v>0</v>
      </c>
    </row>
    <row r="463" spans="1:17" ht="15.75" customHeight="1" x14ac:dyDescent="0.3">
      <c r="A463" s="17">
        <v>456</v>
      </c>
      <c r="B463" s="18">
        <v>44237</v>
      </c>
      <c r="C463" s="17" t="s">
        <v>1197</v>
      </c>
      <c r="D463" s="17" t="s">
        <v>82</v>
      </c>
      <c r="E463" s="18">
        <v>44237</v>
      </c>
      <c r="F463" s="17" t="s">
        <v>1198</v>
      </c>
      <c r="G463" s="17" t="s">
        <v>82</v>
      </c>
      <c r="H463" s="17" t="s">
        <v>1199</v>
      </c>
      <c r="I463">
        <f t="shared" si="49"/>
        <v>0</v>
      </c>
      <c r="J463">
        <f t="shared" si="50"/>
        <v>0</v>
      </c>
      <c r="K463" s="14">
        <f t="shared" si="51"/>
        <v>0</v>
      </c>
      <c r="L463" s="14">
        <f>'Data &amp; Parameter'!$E$16*'Data &amp; Parameter'!$E$17*('Data &amp; Parameter'!$E$18+'Data &amp; Parameter'!$E$19)*'Data &amp; Parameter'!$E$20*'Data &amp; Parameter'!$E$28*K463</f>
        <v>0</v>
      </c>
      <c r="M463">
        <f t="shared" si="52"/>
        <v>0</v>
      </c>
      <c r="N463">
        <f t="shared" si="53"/>
        <v>0</v>
      </c>
      <c r="O463" s="14">
        <f t="shared" si="54"/>
        <v>0</v>
      </c>
      <c r="P463" s="14">
        <f>'Data &amp; Parameter'!$E$16*'Data &amp; Parameter'!$E$17*('Data &amp; Parameter'!$E$18+'Data &amp; Parameter'!$E$19)*'Data &amp; Parameter'!$E$20*'Data &amp; Parameter'!$E$28*O463</f>
        <v>0</v>
      </c>
      <c r="Q463" s="14">
        <f t="shared" si="55"/>
        <v>0</v>
      </c>
    </row>
    <row r="464" spans="1:17" ht="15.75" customHeight="1" x14ac:dyDescent="0.3">
      <c r="A464" s="17">
        <v>457</v>
      </c>
      <c r="B464" s="18">
        <v>44237</v>
      </c>
      <c r="C464" s="17" t="s">
        <v>1200</v>
      </c>
      <c r="D464" s="17" t="s">
        <v>82</v>
      </c>
      <c r="E464" s="18">
        <v>44237</v>
      </c>
      <c r="F464" s="17" t="s">
        <v>1201</v>
      </c>
      <c r="G464" s="17" t="s">
        <v>82</v>
      </c>
      <c r="H464" s="17" t="s">
        <v>1075</v>
      </c>
      <c r="I464">
        <f t="shared" si="49"/>
        <v>0</v>
      </c>
      <c r="J464">
        <f t="shared" si="50"/>
        <v>0</v>
      </c>
      <c r="K464" s="14">
        <f t="shared" si="51"/>
        <v>0</v>
      </c>
      <c r="L464" s="14">
        <f>'Data &amp; Parameter'!$E$16*'Data &amp; Parameter'!$E$17*('Data &amp; Parameter'!$E$18+'Data &amp; Parameter'!$E$19)*'Data &amp; Parameter'!$E$20*'Data &amp; Parameter'!$E$28*K464</f>
        <v>0</v>
      </c>
      <c r="M464">
        <f t="shared" si="52"/>
        <v>0</v>
      </c>
      <c r="N464">
        <f t="shared" si="53"/>
        <v>0</v>
      </c>
      <c r="O464" s="14">
        <f t="shared" si="54"/>
        <v>0</v>
      </c>
      <c r="P464" s="14">
        <f>'Data &amp; Parameter'!$E$16*'Data &amp; Parameter'!$E$17*('Data &amp; Parameter'!$E$18+'Data &amp; Parameter'!$E$19)*'Data &amp; Parameter'!$E$20*'Data &amp; Parameter'!$E$28*O464</f>
        <v>0</v>
      </c>
      <c r="Q464" s="14">
        <f t="shared" si="55"/>
        <v>0</v>
      </c>
    </row>
    <row r="465" spans="1:17" ht="15.75" customHeight="1" x14ac:dyDescent="0.3">
      <c r="A465" s="17">
        <v>458</v>
      </c>
      <c r="B465" s="18">
        <v>44237</v>
      </c>
      <c r="C465" s="17" t="s">
        <v>1202</v>
      </c>
      <c r="D465" s="17" t="s">
        <v>82</v>
      </c>
      <c r="E465" s="18">
        <v>44237</v>
      </c>
      <c r="F465" s="17" t="s">
        <v>1203</v>
      </c>
      <c r="G465" s="17" t="s">
        <v>82</v>
      </c>
      <c r="H465" s="17" t="s">
        <v>1204</v>
      </c>
      <c r="I465">
        <f t="shared" si="49"/>
        <v>0</v>
      </c>
      <c r="J465">
        <f t="shared" si="50"/>
        <v>0</v>
      </c>
      <c r="K465" s="14">
        <f t="shared" si="51"/>
        <v>0</v>
      </c>
      <c r="L465" s="14">
        <f>'Data &amp; Parameter'!$E$16*'Data &amp; Parameter'!$E$17*('Data &amp; Parameter'!$E$18+'Data &amp; Parameter'!$E$19)*'Data &amp; Parameter'!$E$20*'Data &amp; Parameter'!$E$28*K465</f>
        <v>0</v>
      </c>
      <c r="M465">
        <f t="shared" si="52"/>
        <v>0</v>
      </c>
      <c r="N465">
        <f t="shared" si="53"/>
        <v>0</v>
      </c>
      <c r="O465" s="14">
        <f t="shared" si="54"/>
        <v>0</v>
      </c>
      <c r="P465" s="14">
        <f>'Data &amp; Parameter'!$E$16*'Data &amp; Parameter'!$E$17*('Data &amp; Parameter'!$E$18+'Data &amp; Parameter'!$E$19)*'Data &amp; Parameter'!$E$20*'Data &amp; Parameter'!$E$28*O465</f>
        <v>0</v>
      </c>
      <c r="Q465" s="14">
        <f t="shared" si="55"/>
        <v>0</v>
      </c>
    </row>
    <row r="466" spans="1:17" ht="15.75" customHeight="1" x14ac:dyDescent="0.3">
      <c r="A466" s="17">
        <v>459</v>
      </c>
      <c r="B466" s="18">
        <v>44237</v>
      </c>
      <c r="C466" s="17" t="s">
        <v>1205</v>
      </c>
      <c r="D466" s="17" t="s">
        <v>82</v>
      </c>
      <c r="E466" s="18">
        <v>44237</v>
      </c>
      <c r="F466" s="17" t="s">
        <v>1206</v>
      </c>
      <c r="G466" s="17" t="s">
        <v>82</v>
      </c>
      <c r="H466" s="17" t="s">
        <v>1207</v>
      </c>
      <c r="I466">
        <f t="shared" si="49"/>
        <v>0</v>
      </c>
      <c r="J466">
        <f t="shared" si="50"/>
        <v>0</v>
      </c>
      <c r="K466" s="14">
        <f t="shared" si="51"/>
        <v>0</v>
      </c>
      <c r="L466" s="14">
        <f>'Data &amp; Parameter'!$E$16*'Data &amp; Parameter'!$E$17*('Data &amp; Parameter'!$E$18+'Data &amp; Parameter'!$E$19)*'Data &amp; Parameter'!$E$20*'Data &amp; Parameter'!$E$28*K466</f>
        <v>0</v>
      </c>
      <c r="M466">
        <f t="shared" si="52"/>
        <v>0</v>
      </c>
      <c r="N466">
        <f t="shared" si="53"/>
        <v>0</v>
      </c>
      <c r="O466" s="14">
        <f t="shared" si="54"/>
        <v>0</v>
      </c>
      <c r="P466" s="14">
        <f>'Data &amp; Parameter'!$E$16*'Data &amp; Parameter'!$E$17*('Data &amp; Parameter'!$E$18+'Data &amp; Parameter'!$E$19)*'Data &amp; Parameter'!$E$20*'Data &amp; Parameter'!$E$28*O466</f>
        <v>0</v>
      </c>
      <c r="Q466" s="14">
        <f t="shared" si="55"/>
        <v>0</v>
      </c>
    </row>
    <row r="467" spans="1:17" ht="15.75" customHeight="1" x14ac:dyDescent="0.3">
      <c r="A467" s="17">
        <v>460</v>
      </c>
      <c r="B467" s="18">
        <v>44237</v>
      </c>
      <c r="C467" s="17" t="s">
        <v>1208</v>
      </c>
      <c r="D467" s="17" t="s">
        <v>82</v>
      </c>
      <c r="E467" s="18">
        <v>44237</v>
      </c>
      <c r="F467" s="17" t="s">
        <v>1209</v>
      </c>
      <c r="G467" s="17" t="s">
        <v>82</v>
      </c>
      <c r="H467" s="17" t="s">
        <v>1210</v>
      </c>
      <c r="I467">
        <f t="shared" si="49"/>
        <v>0</v>
      </c>
      <c r="J467">
        <f t="shared" si="50"/>
        <v>0</v>
      </c>
      <c r="K467" s="14">
        <f t="shared" si="51"/>
        <v>0</v>
      </c>
      <c r="L467" s="14">
        <f>'Data &amp; Parameter'!$E$16*'Data &amp; Parameter'!$E$17*('Data &amp; Parameter'!$E$18+'Data &amp; Parameter'!$E$19)*'Data &amp; Parameter'!$E$20*'Data &amp; Parameter'!$E$28*K467</f>
        <v>0</v>
      </c>
      <c r="M467">
        <f t="shared" si="52"/>
        <v>0</v>
      </c>
      <c r="N467">
        <f t="shared" si="53"/>
        <v>0</v>
      </c>
      <c r="O467" s="14">
        <f t="shared" si="54"/>
        <v>0</v>
      </c>
      <c r="P467" s="14">
        <f>'Data &amp; Parameter'!$E$16*'Data &amp; Parameter'!$E$17*('Data &amp; Parameter'!$E$18+'Data &amp; Parameter'!$E$19)*'Data &amp; Parameter'!$E$20*'Data &amp; Parameter'!$E$28*O467</f>
        <v>0</v>
      </c>
      <c r="Q467" s="14">
        <f t="shared" si="55"/>
        <v>0</v>
      </c>
    </row>
    <row r="468" spans="1:17" ht="15.75" customHeight="1" x14ac:dyDescent="0.3">
      <c r="A468" s="17">
        <v>461</v>
      </c>
      <c r="B468" s="18">
        <v>44237</v>
      </c>
      <c r="C468" s="17" t="s">
        <v>1211</v>
      </c>
      <c r="D468" s="17" t="s">
        <v>82</v>
      </c>
      <c r="E468" s="18">
        <v>44237</v>
      </c>
      <c r="F468" s="17" t="s">
        <v>1212</v>
      </c>
      <c r="G468" s="17" t="s">
        <v>82</v>
      </c>
      <c r="H468" s="17" t="s">
        <v>1213</v>
      </c>
      <c r="I468">
        <f t="shared" si="49"/>
        <v>0</v>
      </c>
      <c r="J468">
        <f t="shared" si="50"/>
        <v>0</v>
      </c>
      <c r="K468" s="14">
        <f t="shared" si="51"/>
        <v>0</v>
      </c>
      <c r="L468" s="14">
        <f>'Data &amp; Parameter'!$E$16*'Data &amp; Parameter'!$E$17*('Data &amp; Parameter'!$E$18+'Data &amp; Parameter'!$E$19)*'Data &amp; Parameter'!$E$20*'Data &amp; Parameter'!$E$28*K468</f>
        <v>0</v>
      </c>
      <c r="M468">
        <f t="shared" si="52"/>
        <v>0</v>
      </c>
      <c r="N468">
        <f t="shared" si="53"/>
        <v>0</v>
      </c>
      <c r="O468" s="14">
        <f t="shared" si="54"/>
        <v>0</v>
      </c>
      <c r="P468" s="14">
        <f>'Data &amp; Parameter'!$E$16*'Data &amp; Parameter'!$E$17*('Data &amp; Parameter'!$E$18+'Data &amp; Parameter'!$E$19)*'Data &amp; Parameter'!$E$20*'Data &amp; Parameter'!$E$28*O468</f>
        <v>0</v>
      </c>
      <c r="Q468" s="14">
        <f t="shared" si="55"/>
        <v>0</v>
      </c>
    </row>
    <row r="469" spans="1:17" ht="15.75" customHeight="1" x14ac:dyDescent="0.3">
      <c r="A469" s="17">
        <v>462</v>
      </c>
      <c r="B469" s="18">
        <v>44238</v>
      </c>
      <c r="C469" s="17" t="s">
        <v>1214</v>
      </c>
      <c r="D469" s="17" t="s">
        <v>82</v>
      </c>
      <c r="E469" s="18">
        <v>44238</v>
      </c>
      <c r="F469" s="17" t="s">
        <v>1215</v>
      </c>
      <c r="G469" s="17" t="s">
        <v>82</v>
      </c>
      <c r="H469" s="17" t="s">
        <v>1216</v>
      </c>
      <c r="I469">
        <f t="shared" si="49"/>
        <v>0</v>
      </c>
      <c r="J469">
        <f t="shared" si="50"/>
        <v>0</v>
      </c>
      <c r="K469" s="14">
        <f t="shared" si="51"/>
        <v>0</v>
      </c>
      <c r="L469" s="14">
        <f>'Data &amp; Parameter'!$E$16*'Data &amp; Parameter'!$E$17*('Data &amp; Parameter'!$E$18+'Data &amp; Parameter'!$E$19)*'Data &amp; Parameter'!$E$20*'Data &amp; Parameter'!$E$28*K469</f>
        <v>0</v>
      </c>
      <c r="M469">
        <f t="shared" si="52"/>
        <v>0</v>
      </c>
      <c r="N469">
        <f t="shared" si="53"/>
        <v>0</v>
      </c>
      <c r="O469" s="14">
        <f t="shared" si="54"/>
        <v>0</v>
      </c>
      <c r="P469" s="14">
        <f>'Data &amp; Parameter'!$E$16*'Data &amp; Parameter'!$E$17*('Data &amp; Parameter'!$E$18+'Data &amp; Parameter'!$E$19)*'Data &amp; Parameter'!$E$20*'Data &amp; Parameter'!$E$28*O469</f>
        <v>0</v>
      </c>
      <c r="Q469" s="14">
        <f t="shared" si="55"/>
        <v>0</v>
      </c>
    </row>
    <row r="470" spans="1:17" ht="15.75" customHeight="1" x14ac:dyDescent="0.3">
      <c r="A470" s="17">
        <v>463</v>
      </c>
      <c r="B470" s="18">
        <v>44238</v>
      </c>
      <c r="C470" s="17" t="s">
        <v>1217</v>
      </c>
      <c r="D470" s="17" t="s">
        <v>82</v>
      </c>
      <c r="E470" s="18">
        <v>44238</v>
      </c>
      <c r="F470" s="17" t="s">
        <v>1218</v>
      </c>
      <c r="G470" s="17" t="s">
        <v>82</v>
      </c>
      <c r="H470" s="17" t="s">
        <v>925</v>
      </c>
      <c r="I470">
        <f t="shared" si="49"/>
        <v>0</v>
      </c>
      <c r="J470">
        <f t="shared" si="50"/>
        <v>0</v>
      </c>
      <c r="K470" s="14">
        <f t="shared" si="51"/>
        <v>0</v>
      </c>
      <c r="L470" s="14">
        <f>'Data &amp; Parameter'!$E$16*'Data &amp; Parameter'!$E$17*('Data &amp; Parameter'!$E$18+'Data &amp; Parameter'!$E$19)*'Data &amp; Parameter'!$E$20*'Data &amp; Parameter'!$E$28*K470</f>
        <v>0</v>
      </c>
      <c r="M470">
        <f t="shared" si="52"/>
        <v>0</v>
      </c>
      <c r="N470">
        <f t="shared" si="53"/>
        <v>0</v>
      </c>
      <c r="O470" s="14">
        <f t="shared" si="54"/>
        <v>0</v>
      </c>
      <c r="P470" s="14">
        <f>'Data &amp; Parameter'!$E$16*'Data &amp; Parameter'!$E$17*('Data &amp; Parameter'!$E$18+'Data &amp; Parameter'!$E$19)*'Data &amp; Parameter'!$E$20*'Data &amp; Parameter'!$E$28*O470</f>
        <v>0</v>
      </c>
      <c r="Q470" s="14">
        <f t="shared" si="55"/>
        <v>0</v>
      </c>
    </row>
    <row r="471" spans="1:17" ht="15.75" customHeight="1" x14ac:dyDescent="0.3">
      <c r="A471" s="17">
        <v>464</v>
      </c>
      <c r="B471" s="18">
        <v>44238</v>
      </c>
      <c r="C471" s="17" t="s">
        <v>1219</v>
      </c>
      <c r="D471" s="17" t="s">
        <v>82</v>
      </c>
      <c r="E471" s="18">
        <v>44238</v>
      </c>
      <c r="F471" s="17" t="s">
        <v>1220</v>
      </c>
      <c r="G471" s="17" t="s">
        <v>82</v>
      </c>
      <c r="H471" s="17" t="s">
        <v>436</v>
      </c>
      <c r="I471">
        <f t="shared" si="49"/>
        <v>0</v>
      </c>
      <c r="J471">
        <f t="shared" si="50"/>
        <v>0</v>
      </c>
      <c r="K471" s="14">
        <f t="shared" si="51"/>
        <v>0</v>
      </c>
      <c r="L471" s="14">
        <f>'Data &amp; Parameter'!$E$16*'Data &amp; Parameter'!$E$17*('Data &amp; Parameter'!$E$18+'Data &amp; Parameter'!$E$19)*'Data &amp; Parameter'!$E$20*'Data &amp; Parameter'!$E$28*K471</f>
        <v>0</v>
      </c>
      <c r="M471">
        <f t="shared" si="52"/>
        <v>0</v>
      </c>
      <c r="N471">
        <f t="shared" si="53"/>
        <v>0</v>
      </c>
      <c r="O471" s="14">
        <f t="shared" si="54"/>
        <v>0</v>
      </c>
      <c r="P471" s="14">
        <f>'Data &amp; Parameter'!$E$16*'Data &amp; Parameter'!$E$17*('Data &amp; Parameter'!$E$18+'Data &amp; Parameter'!$E$19)*'Data &amp; Parameter'!$E$20*'Data &amp; Parameter'!$E$28*O471</f>
        <v>0</v>
      </c>
      <c r="Q471" s="14">
        <f t="shared" si="55"/>
        <v>0</v>
      </c>
    </row>
    <row r="472" spans="1:17" ht="15.75" customHeight="1" x14ac:dyDescent="0.3">
      <c r="A472" s="17">
        <v>465</v>
      </c>
      <c r="B472" s="18">
        <v>44238</v>
      </c>
      <c r="C472" s="17" t="s">
        <v>1221</v>
      </c>
      <c r="D472" s="17" t="s">
        <v>82</v>
      </c>
      <c r="E472" s="18">
        <v>44238</v>
      </c>
      <c r="F472" s="17" t="s">
        <v>1222</v>
      </c>
      <c r="G472" s="17" t="s">
        <v>82</v>
      </c>
      <c r="H472" s="17" t="s">
        <v>708</v>
      </c>
      <c r="I472">
        <f t="shared" si="49"/>
        <v>0</v>
      </c>
      <c r="J472">
        <f t="shared" si="50"/>
        <v>0</v>
      </c>
      <c r="K472" s="14">
        <f t="shared" si="51"/>
        <v>0</v>
      </c>
      <c r="L472" s="14">
        <f>'Data &amp; Parameter'!$E$16*'Data &amp; Parameter'!$E$17*('Data &amp; Parameter'!$E$18+'Data &amp; Parameter'!$E$19)*'Data &amp; Parameter'!$E$20*'Data &amp; Parameter'!$E$28*K472</f>
        <v>0</v>
      </c>
      <c r="M472">
        <f t="shared" si="52"/>
        <v>0</v>
      </c>
      <c r="N472">
        <f t="shared" si="53"/>
        <v>0</v>
      </c>
      <c r="O472" s="14">
        <f t="shared" si="54"/>
        <v>0</v>
      </c>
      <c r="P472" s="14">
        <f>'Data &amp; Parameter'!$E$16*'Data &amp; Parameter'!$E$17*('Data &amp; Parameter'!$E$18+'Data &amp; Parameter'!$E$19)*'Data &amp; Parameter'!$E$20*'Data &amp; Parameter'!$E$28*O472</f>
        <v>0</v>
      </c>
      <c r="Q472" s="14">
        <f t="shared" si="55"/>
        <v>0</v>
      </c>
    </row>
    <row r="473" spans="1:17" ht="15.75" customHeight="1" x14ac:dyDescent="0.3">
      <c r="A473" s="17">
        <v>466</v>
      </c>
      <c r="B473" s="18">
        <v>44238</v>
      </c>
      <c r="C473" s="17" t="s">
        <v>1223</v>
      </c>
      <c r="D473" s="17" t="s">
        <v>82</v>
      </c>
      <c r="E473" s="18">
        <v>44238</v>
      </c>
      <c r="F473" s="17" t="s">
        <v>1224</v>
      </c>
      <c r="G473" s="17" t="s">
        <v>82</v>
      </c>
      <c r="H473" s="17" t="s">
        <v>708</v>
      </c>
      <c r="I473">
        <f t="shared" si="49"/>
        <v>0</v>
      </c>
      <c r="J473">
        <f t="shared" si="50"/>
        <v>0</v>
      </c>
      <c r="K473" s="14">
        <f t="shared" si="51"/>
        <v>0</v>
      </c>
      <c r="L473" s="14">
        <f>'Data &amp; Parameter'!$E$16*'Data &amp; Parameter'!$E$17*('Data &amp; Parameter'!$E$18+'Data &amp; Parameter'!$E$19)*'Data &amp; Parameter'!$E$20*'Data &amp; Parameter'!$E$28*K473</f>
        <v>0</v>
      </c>
      <c r="M473">
        <f t="shared" si="52"/>
        <v>0</v>
      </c>
      <c r="N473">
        <f t="shared" si="53"/>
        <v>0</v>
      </c>
      <c r="O473" s="14">
        <f t="shared" si="54"/>
        <v>0</v>
      </c>
      <c r="P473" s="14">
        <f>'Data &amp; Parameter'!$E$16*'Data &amp; Parameter'!$E$17*('Data &amp; Parameter'!$E$18+'Data &amp; Parameter'!$E$19)*'Data &amp; Parameter'!$E$20*'Data &amp; Parameter'!$E$28*O473</f>
        <v>0</v>
      </c>
      <c r="Q473" s="14">
        <f t="shared" si="55"/>
        <v>0</v>
      </c>
    </row>
    <row r="474" spans="1:17" ht="15.75" customHeight="1" x14ac:dyDescent="0.3">
      <c r="A474" s="17">
        <v>467</v>
      </c>
      <c r="B474" s="18">
        <v>44238</v>
      </c>
      <c r="C474" s="17" t="s">
        <v>1225</v>
      </c>
      <c r="D474" s="17" t="s">
        <v>82</v>
      </c>
      <c r="E474" s="18">
        <v>44238</v>
      </c>
      <c r="F474" s="17" t="s">
        <v>1226</v>
      </c>
      <c r="G474" s="17" t="s">
        <v>82</v>
      </c>
      <c r="H474" s="17" t="s">
        <v>1227</v>
      </c>
      <c r="I474">
        <f t="shared" si="49"/>
        <v>0</v>
      </c>
      <c r="J474">
        <f t="shared" si="50"/>
        <v>0</v>
      </c>
      <c r="K474" s="14">
        <f t="shared" si="51"/>
        <v>0</v>
      </c>
      <c r="L474" s="14">
        <f>'Data &amp; Parameter'!$E$16*'Data &amp; Parameter'!$E$17*('Data &amp; Parameter'!$E$18+'Data &amp; Parameter'!$E$19)*'Data &amp; Parameter'!$E$20*'Data &amp; Parameter'!$E$28*K474</f>
        <v>0</v>
      </c>
      <c r="M474">
        <f t="shared" si="52"/>
        <v>0</v>
      </c>
      <c r="N474">
        <f t="shared" si="53"/>
        <v>0</v>
      </c>
      <c r="O474" s="14">
        <f t="shared" si="54"/>
        <v>0</v>
      </c>
      <c r="P474" s="14">
        <f>'Data &amp; Parameter'!$E$16*'Data &amp; Parameter'!$E$17*('Data &amp; Parameter'!$E$18+'Data &amp; Parameter'!$E$19)*'Data &amp; Parameter'!$E$20*'Data &amp; Parameter'!$E$28*O474</f>
        <v>0</v>
      </c>
      <c r="Q474" s="14">
        <f t="shared" si="55"/>
        <v>0</v>
      </c>
    </row>
    <row r="475" spans="1:17" ht="15.75" customHeight="1" x14ac:dyDescent="0.3">
      <c r="A475" s="17">
        <v>468</v>
      </c>
      <c r="B475" s="18">
        <v>44238</v>
      </c>
      <c r="C475" s="17" t="s">
        <v>1228</v>
      </c>
      <c r="D475" s="17" t="s">
        <v>82</v>
      </c>
      <c r="E475" s="18">
        <v>44238</v>
      </c>
      <c r="F475" s="17" t="s">
        <v>1229</v>
      </c>
      <c r="G475" s="17" t="s">
        <v>82</v>
      </c>
      <c r="H475" s="17" t="s">
        <v>563</v>
      </c>
      <c r="I475">
        <f t="shared" si="49"/>
        <v>0</v>
      </c>
      <c r="J475">
        <f t="shared" si="50"/>
        <v>0</v>
      </c>
      <c r="K475" s="14">
        <f t="shared" si="51"/>
        <v>0</v>
      </c>
      <c r="L475" s="14">
        <f>'Data &amp; Parameter'!$E$16*'Data &amp; Parameter'!$E$17*('Data &amp; Parameter'!$E$18+'Data &amp; Parameter'!$E$19)*'Data &amp; Parameter'!$E$20*'Data &amp; Parameter'!$E$28*K475</f>
        <v>0</v>
      </c>
      <c r="M475">
        <f t="shared" si="52"/>
        <v>0</v>
      </c>
      <c r="N475">
        <f t="shared" si="53"/>
        <v>0</v>
      </c>
      <c r="O475" s="14">
        <f t="shared" si="54"/>
        <v>0</v>
      </c>
      <c r="P475" s="14">
        <f>'Data &amp; Parameter'!$E$16*'Data &amp; Parameter'!$E$17*('Data &amp; Parameter'!$E$18+'Data &amp; Parameter'!$E$19)*'Data &amp; Parameter'!$E$20*'Data &amp; Parameter'!$E$28*O475</f>
        <v>0</v>
      </c>
      <c r="Q475" s="14">
        <f t="shared" si="55"/>
        <v>0</v>
      </c>
    </row>
    <row r="476" spans="1:17" ht="15.75" customHeight="1" x14ac:dyDescent="0.3">
      <c r="A476" s="17">
        <v>469</v>
      </c>
      <c r="B476" s="18">
        <v>44238</v>
      </c>
      <c r="C476" s="17" t="s">
        <v>1230</v>
      </c>
      <c r="D476" s="17" t="s">
        <v>82</v>
      </c>
      <c r="E476" s="18">
        <v>44238</v>
      </c>
      <c r="F476" s="17" t="s">
        <v>1231</v>
      </c>
      <c r="G476" s="17" t="s">
        <v>82</v>
      </c>
      <c r="H476" s="17" t="s">
        <v>563</v>
      </c>
      <c r="I476">
        <f t="shared" si="49"/>
        <v>0</v>
      </c>
      <c r="J476">
        <f t="shared" si="50"/>
        <v>0</v>
      </c>
      <c r="K476" s="14">
        <f t="shared" si="51"/>
        <v>0</v>
      </c>
      <c r="L476" s="14">
        <f>'Data &amp; Parameter'!$E$16*'Data &amp; Parameter'!$E$17*('Data &amp; Parameter'!$E$18+'Data &amp; Parameter'!$E$19)*'Data &amp; Parameter'!$E$20*'Data &amp; Parameter'!$E$28*K476</f>
        <v>0</v>
      </c>
      <c r="M476">
        <f t="shared" si="52"/>
        <v>0</v>
      </c>
      <c r="N476">
        <f t="shared" si="53"/>
        <v>0</v>
      </c>
      <c r="O476" s="14">
        <f t="shared" si="54"/>
        <v>0</v>
      </c>
      <c r="P476" s="14">
        <f>'Data &amp; Parameter'!$E$16*'Data &amp; Parameter'!$E$17*('Data &amp; Parameter'!$E$18+'Data &amp; Parameter'!$E$19)*'Data &amp; Parameter'!$E$20*'Data &amp; Parameter'!$E$28*O476</f>
        <v>0</v>
      </c>
      <c r="Q476" s="14">
        <f t="shared" si="55"/>
        <v>0</v>
      </c>
    </row>
    <row r="477" spans="1:17" ht="15.75" customHeight="1" x14ac:dyDescent="0.3">
      <c r="A477" s="17">
        <v>470</v>
      </c>
      <c r="B477" s="18">
        <v>44238</v>
      </c>
      <c r="C477" s="17" t="s">
        <v>1232</v>
      </c>
      <c r="D477" s="17" t="s">
        <v>82</v>
      </c>
      <c r="E477" s="18">
        <v>44238</v>
      </c>
      <c r="F477" s="17" t="s">
        <v>1233</v>
      </c>
      <c r="G477" s="17" t="s">
        <v>82</v>
      </c>
      <c r="H477" s="17" t="s">
        <v>1234</v>
      </c>
      <c r="I477">
        <f t="shared" si="49"/>
        <v>0</v>
      </c>
      <c r="J477">
        <f t="shared" si="50"/>
        <v>0</v>
      </c>
      <c r="K477" s="14">
        <f t="shared" si="51"/>
        <v>0</v>
      </c>
      <c r="L477" s="14">
        <f>'Data &amp; Parameter'!$E$16*'Data &amp; Parameter'!$E$17*('Data &amp; Parameter'!$E$18+'Data &amp; Parameter'!$E$19)*'Data &amp; Parameter'!$E$20*'Data &amp; Parameter'!$E$28*K477</f>
        <v>0</v>
      </c>
      <c r="M477">
        <f t="shared" si="52"/>
        <v>0</v>
      </c>
      <c r="N477">
        <f t="shared" si="53"/>
        <v>0</v>
      </c>
      <c r="O477" s="14">
        <f t="shared" si="54"/>
        <v>0</v>
      </c>
      <c r="P477" s="14">
        <f>'Data &amp; Parameter'!$E$16*'Data &amp; Parameter'!$E$17*('Data &amp; Parameter'!$E$18+'Data &amp; Parameter'!$E$19)*'Data &amp; Parameter'!$E$20*'Data &amp; Parameter'!$E$28*O477</f>
        <v>0</v>
      </c>
      <c r="Q477" s="14">
        <f t="shared" si="55"/>
        <v>0</v>
      </c>
    </row>
    <row r="478" spans="1:17" ht="15.75" customHeight="1" x14ac:dyDescent="0.3">
      <c r="A478" s="17">
        <v>471</v>
      </c>
      <c r="B478" s="18">
        <v>44238</v>
      </c>
      <c r="C478" s="17" t="s">
        <v>1235</v>
      </c>
      <c r="D478" s="17" t="s">
        <v>82</v>
      </c>
      <c r="E478" s="18">
        <v>44238</v>
      </c>
      <c r="F478" s="17" t="s">
        <v>1236</v>
      </c>
      <c r="G478" s="17" t="s">
        <v>82</v>
      </c>
      <c r="H478" s="17" t="s">
        <v>1234</v>
      </c>
      <c r="I478">
        <f t="shared" si="49"/>
        <v>0</v>
      </c>
      <c r="J478">
        <f t="shared" si="50"/>
        <v>0</v>
      </c>
      <c r="K478" s="14">
        <f t="shared" si="51"/>
        <v>0</v>
      </c>
      <c r="L478" s="14">
        <f>'Data &amp; Parameter'!$E$16*'Data &amp; Parameter'!$E$17*('Data &amp; Parameter'!$E$18+'Data &amp; Parameter'!$E$19)*'Data &amp; Parameter'!$E$20*'Data &amp; Parameter'!$E$28*K478</f>
        <v>0</v>
      </c>
      <c r="M478">
        <f t="shared" si="52"/>
        <v>0</v>
      </c>
      <c r="N478">
        <f t="shared" si="53"/>
        <v>0</v>
      </c>
      <c r="O478" s="14">
        <f t="shared" si="54"/>
        <v>0</v>
      </c>
      <c r="P478" s="14">
        <f>'Data &amp; Parameter'!$E$16*'Data &amp; Parameter'!$E$17*('Data &amp; Parameter'!$E$18+'Data &amp; Parameter'!$E$19)*'Data &amp; Parameter'!$E$20*'Data &amp; Parameter'!$E$28*O478</f>
        <v>0</v>
      </c>
      <c r="Q478" s="14">
        <f t="shared" si="55"/>
        <v>0</v>
      </c>
    </row>
    <row r="479" spans="1:17" ht="15.75" customHeight="1" x14ac:dyDescent="0.3">
      <c r="A479" s="17">
        <v>472</v>
      </c>
      <c r="B479" s="18">
        <v>44238</v>
      </c>
      <c r="C479" s="17" t="s">
        <v>1237</v>
      </c>
      <c r="D479" s="17" t="s">
        <v>82</v>
      </c>
      <c r="E479" s="18">
        <v>44238</v>
      </c>
      <c r="F479" s="17" t="s">
        <v>1238</v>
      </c>
      <c r="G479" s="17" t="s">
        <v>82</v>
      </c>
      <c r="H479" s="17" t="s">
        <v>1062</v>
      </c>
      <c r="I479">
        <f t="shared" si="49"/>
        <v>0</v>
      </c>
      <c r="J479">
        <f t="shared" si="50"/>
        <v>0</v>
      </c>
      <c r="K479" s="14">
        <f t="shared" si="51"/>
        <v>0</v>
      </c>
      <c r="L479" s="14">
        <f>'Data &amp; Parameter'!$E$16*'Data &amp; Parameter'!$E$17*('Data &amp; Parameter'!$E$18+'Data &amp; Parameter'!$E$19)*'Data &amp; Parameter'!$E$20*'Data &amp; Parameter'!$E$28*K479</f>
        <v>0</v>
      </c>
      <c r="M479">
        <f t="shared" si="52"/>
        <v>0</v>
      </c>
      <c r="N479">
        <f t="shared" si="53"/>
        <v>0</v>
      </c>
      <c r="O479" s="14">
        <f t="shared" si="54"/>
        <v>0</v>
      </c>
      <c r="P479" s="14">
        <f>'Data &amp; Parameter'!$E$16*'Data &amp; Parameter'!$E$17*('Data &amp; Parameter'!$E$18+'Data &amp; Parameter'!$E$19)*'Data &amp; Parameter'!$E$20*'Data &amp; Parameter'!$E$28*O479</f>
        <v>0</v>
      </c>
      <c r="Q479" s="14">
        <f t="shared" si="55"/>
        <v>0</v>
      </c>
    </row>
    <row r="480" spans="1:17" ht="15.75" customHeight="1" x14ac:dyDescent="0.3">
      <c r="A480" s="17">
        <v>473</v>
      </c>
      <c r="B480" s="18">
        <v>44238</v>
      </c>
      <c r="C480" s="17" t="s">
        <v>1239</v>
      </c>
      <c r="D480" s="17" t="s">
        <v>82</v>
      </c>
      <c r="E480" s="18">
        <v>44238</v>
      </c>
      <c r="F480" s="17" t="s">
        <v>1240</v>
      </c>
      <c r="G480" s="17" t="s">
        <v>82</v>
      </c>
      <c r="H480" s="17" t="s">
        <v>798</v>
      </c>
      <c r="I480">
        <f t="shared" si="49"/>
        <v>0</v>
      </c>
      <c r="J480">
        <f t="shared" si="50"/>
        <v>0</v>
      </c>
      <c r="K480" s="14">
        <f t="shared" si="51"/>
        <v>0</v>
      </c>
      <c r="L480" s="14">
        <f>'Data &amp; Parameter'!$E$16*'Data &amp; Parameter'!$E$17*('Data &amp; Parameter'!$E$18+'Data &amp; Parameter'!$E$19)*'Data &amp; Parameter'!$E$20*'Data &amp; Parameter'!$E$28*K480</f>
        <v>0</v>
      </c>
      <c r="M480">
        <f t="shared" si="52"/>
        <v>0</v>
      </c>
      <c r="N480">
        <f t="shared" si="53"/>
        <v>0</v>
      </c>
      <c r="O480" s="14">
        <f t="shared" si="54"/>
        <v>0</v>
      </c>
      <c r="P480" s="14">
        <f>'Data &amp; Parameter'!$E$16*'Data &amp; Parameter'!$E$17*('Data &amp; Parameter'!$E$18+'Data &amp; Parameter'!$E$19)*'Data &amp; Parameter'!$E$20*'Data &amp; Parameter'!$E$28*O480</f>
        <v>0</v>
      </c>
      <c r="Q480" s="14">
        <f t="shared" si="55"/>
        <v>0</v>
      </c>
    </row>
    <row r="481" spans="1:17" ht="15.75" customHeight="1" x14ac:dyDescent="0.3">
      <c r="A481" s="17">
        <v>474</v>
      </c>
      <c r="B481" s="18">
        <v>44239</v>
      </c>
      <c r="C481" s="17" t="s">
        <v>1241</v>
      </c>
      <c r="D481" s="17" t="s">
        <v>82</v>
      </c>
      <c r="E481" s="18">
        <v>44239</v>
      </c>
      <c r="F481" s="17" t="s">
        <v>1242</v>
      </c>
      <c r="G481" s="17" t="s">
        <v>82</v>
      </c>
      <c r="H481" s="17" t="s">
        <v>1184</v>
      </c>
      <c r="I481">
        <f t="shared" si="49"/>
        <v>0</v>
      </c>
      <c r="J481">
        <f t="shared" si="50"/>
        <v>0</v>
      </c>
      <c r="K481" s="14">
        <f t="shared" si="51"/>
        <v>0</v>
      </c>
      <c r="L481" s="14">
        <f>'Data &amp; Parameter'!$E$16*'Data &amp; Parameter'!$E$17*('Data &amp; Parameter'!$E$18+'Data &amp; Parameter'!$E$19)*'Data &amp; Parameter'!$E$20*'Data &amp; Parameter'!$E$28*K481</f>
        <v>0</v>
      </c>
      <c r="M481">
        <f t="shared" si="52"/>
        <v>0</v>
      </c>
      <c r="N481">
        <f t="shared" si="53"/>
        <v>0</v>
      </c>
      <c r="O481" s="14">
        <f t="shared" si="54"/>
        <v>0</v>
      </c>
      <c r="P481" s="14">
        <f>'Data &amp; Parameter'!$E$16*'Data &amp; Parameter'!$E$17*('Data &amp; Parameter'!$E$18+'Data &amp; Parameter'!$E$19)*'Data &amp; Parameter'!$E$20*'Data &amp; Parameter'!$E$28*O481</f>
        <v>0</v>
      </c>
      <c r="Q481" s="14">
        <f t="shared" si="55"/>
        <v>0</v>
      </c>
    </row>
    <row r="482" spans="1:17" ht="15.75" customHeight="1" x14ac:dyDescent="0.3">
      <c r="A482" s="17">
        <v>475</v>
      </c>
      <c r="B482" s="18">
        <v>44239</v>
      </c>
      <c r="C482" s="17" t="s">
        <v>1243</v>
      </c>
      <c r="D482" s="17" t="s">
        <v>82</v>
      </c>
      <c r="E482" s="18">
        <v>44239</v>
      </c>
      <c r="F482" s="17" t="s">
        <v>1244</v>
      </c>
      <c r="G482" s="17" t="s">
        <v>82</v>
      </c>
      <c r="H482" s="17" t="s">
        <v>1184</v>
      </c>
      <c r="I482">
        <f t="shared" si="49"/>
        <v>0</v>
      </c>
      <c r="J482">
        <f t="shared" si="50"/>
        <v>0</v>
      </c>
      <c r="K482" s="14">
        <f t="shared" si="51"/>
        <v>0</v>
      </c>
      <c r="L482" s="14">
        <f>'Data &amp; Parameter'!$E$16*'Data &amp; Parameter'!$E$17*('Data &amp; Parameter'!$E$18+'Data &amp; Parameter'!$E$19)*'Data &amp; Parameter'!$E$20*'Data &amp; Parameter'!$E$28*K482</f>
        <v>0</v>
      </c>
      <c r="M482">
        <f t="shared" si="52"/>
        <v>0</v>
      </c>
      <c r="N482">
        <f t="shared" si="53"/>
        <v>0</v>
      </c>
      <c r="O482" s="14">
        <f t="shared" si="54"/>
        <v>0</v>
      </c>
      <c r="P482" s="14">
        <f>'Data &amp; Parameter'!$E$16*'Data &amp; Parameter'!$E$17*('Data &amp; Parameter'!$E$18+'Data &amp; Parameter'!$E$19)*'Data &amp; Parameter'!$E$20*'Data &amp; Parameter'!$E$28*O482</f>
        <v>0</v>
      </c>
      <c r="Q482" s="14">
        <f t="shared" si="55"/>
        <v>0</v>
      </c>
    </row>
    <row r="483" spans="1:17" ht="15.75" customHeight="1" x14ac:dyDescent="0.3">
      <c r="A483" s="17">
        <v>476</v>
      </c>
      <c r="B483" s="18">
        <v>44239</v>
      </c>
      <c r="C483" s="17" t="s">
        <v>1245</v>
      </c>
      <c r="D483" s="17" t="s">
        <v>82</v>
      </c>
      <c r="E483" s="18">
        <v>44239</v>
      </c>
      <c r="F483" s="17" t="s">
        <v>1246</v>
      </c>
      <c r="G483" s="17" t="s">
        <v>82</v>
      </c>
      <c r="H483" s="17" t="s">
        <v>1184</v>
      </c>
      <c r="I483">
        <f t="shared" si="49"/>
        <v>0</v>
      </c>
      <c r="J483">
        <f t="shared" si="50"/>
        <v>0</v>
      </c>
      <c r="K483" s="14">
        <f t="shared" si="51"/>
        <v>0</v>
      </c>
      <c r="L483" s="14">
        <f>'Data &amp; Parameter'!$E$16*'Data &amp; Parameter'!$E$17*('Data &amp; Parameter'!$E$18+'Data &amp; Parameter'!$E$19)*'Data &amp; Parameter'!$E$20*'Data &amp; Parameter'!$E$28*K483</f>
        <v>0</v>
      </c>
      <c r="M483">
        <f t="shared" si="52"/>
        <v>0</v>
      </c>
      <c r="N483">
        <f t="shared" si="53"/>
        <v>0</v>
      </c>
      <c r="O483" s="14">
        <f t="shared" si="54"/>
        <v>0</v>
      </c>
      <c r="P483" s="14">
        <f>'Data &amp; Parameter'!$E$16*'Data &amp; Parameter'!$E$17*('Data &amp; Parameter'!$E$18+'Data &amp; Parameter'!$E$19)*'Data &amp; Parameter'!$E$20*'Data &amp; Parameter'!$E$28*O483</f>
        <v>0</v>
      </c>
      <c r="Q483" s="14">
        <f t="shared" si="55"/>
        <v>0</v>
      </c>
    </row>
    <row r="484" spans="1:17" ht="15.75" customHeight="1" x14ac:dyDescent="0.3">
      <c r="A484" s="17">
        <v>477</v>
      </c>
      <c r="B484" s="18">
        <v>44239</v>
      </c>
      <c r="C484" s="17" t="s">
        <v>1247</v>
      </c>
      <c r="D484" s="17" t="s">
        <v>82</v>
      </c>
      <c r="E484" s="18">
        <v>44239</v>
      </c>
      <c r="F484" s="17" t="s">
        <v>1248</v>
      </c>
      <c r="G484" s="17" t="s">
        <v>82</v>
      </c>
      <c r="H484" s="17" t="s">
        <v>1184</v>
      </c>
      <c r="I484">
        <f t="shared" si="49"/>
        <v>0</v>
      </c>
      <c r="J484">
        <f t="shared" si="50"/>
        <v>0</v>
      </c>
      <c r="K484" s="14">
        <f t="shared" si="51"/>
        <v>0</v>
      </c>
      <c r="L484" s="14">
        <f>'Data &amp; Parameter'!$E$16*'Data &amp; Parameter'!$E$17*('Data &amp; Parameter'!$E$18+'Data &amp; Parameter'!$E$19)*'Data &amp; Parameter'!$E$20*'Data &amp; Parameter'!$E$28*K484</f>
        <v>0</v>
      </c>
      <c r="M484">
        <f t="shared" si="52"/>
        <v>0</v>
      </c>
      <c r="N484">
        <f t="shared" si="53"/>
        <v>0</v>
      </c>
      <c r="O484" s="14">
        <f t="shared" si="54"/>
        <v>0</v>
      </c>
      <c r="P484" s="14">
        <f>'Data &amp; Parameter'!$E$16*'Data &amp; Parameter'!$E$17*('Data &amp; Parameter'!$E$18+'Data &amp; Parameter'!$E$19)*'Data &amp; Parameter'!$E$20*'Data &amp; Parameter'!$E$28*O484</f>
        <v>0</v>
      </c>
      <c r="Q484" s="14">
        <f t="shared" si="55"/>
        <v>0</v>
      </c>
    </row>
    <row r="485" spans="1:17" ht="15.75" customHeight="1" x14ac:dyDescent="0.3">
      <c r="A485" s="17">
        <v>478</v>
      </c>
      <c r="B485" s="18">
        <v>44239</v>
      </c>
      <c r="C485" s="17" t="s">
        <v>1249</v>
      </c>
      <c r="D485" s="17" t="s">
        <v>82</v>
      </c>
      <c r="E485" s="18">
        <v>44239</v>
      </c>
      <c r="F485" s="17" t="s">
        <v>1250</v>
      </c>
      <c r="G485" s="17" t="s">
        <v>82</v>
      </c>
      <c r="H485" s="17" t="s">
        <v>1184</v>
      </c>
      <c r="I485">
        <f t="shared" si="49"/>
        <v>0</v>
      </c>
      <c r="J485">
        <f t="shared" si="50"/>
        <v>0</v>
      </c>
      <c r="K485" s="14">
        <f t="shared" si="51"/>
        <v>0</v>
      </c>
      <c r="L485" s="14">
        <f>'Data &amp; Parameter'!$E$16*'Data &amp; Parameter'!$E$17*('Data &amp; Parameter'!$E$18+'Data &amp; Parameter'!$E$19)*'Data &amp; Parameter'!$E$20*'Data &amp; Parameter'!$E$28*K485</f>
        <v>0</v>
      </c>
      <c r="M485">
        <f t="shared" si="52"/>
        <v>0</v>
      </c>
      <c r="N485">
        <f t="shared" si="53"/>
        <v>0</v>
      </c>
      <c r="O485" s="14">
        <f t="shared" si="54"/>
        <v>0</v>
      </c>
      <c r="P485" s="14">
        <f>'Data &amp; Parameter'!$E$16*'Data &amp; Parameter'!$E$17*('Data &amp; Parameter'!$E$18+'Data &amp; Parameter'!$E$19)*'Data &amp; Parameter'!$E$20*'Data &amp; Parameter'!$E$28*O485</f>
        <v>0</v>
      </c>
      <c r="Q485" s="14">
        <f t="shared" si="55"/>
        <v>0</v>
      </c>
    </row>
    <row r="486" spans="1:17" ht="15.75" customHeight="1" x14ac:dyDescent="0.3">
      <c r="A486" s="17">
        <v>479</v>
      </c>
      <c r="B486" s="18">
        <v>44239</v>
      </c>
      <c r="C486" s="17" t="s">
        <v>1251</v>
      </c>
      <c r="D486" s="17" t="s">
        <v>82</v>
      </c>
      <c r="E486" s="18">
        <v>44239</v>
      </c>
      <c r="F486" s="17" t="s">
        <v>1252</v>
      </c>
      <c r="G486" s="17" t="s">
        <v>82</v>
      </c>
      <c r="H486" s="17" t="s">
        <v>1134</v>
      </c>
      <c r="I486">
        <f t="shared" si="49"/>
        <v>0</v>
      </c>
      <c r="J486">
        <f t="shared" si="50"/>
        <v>0</v>
      </c>
      <c r="K486" s="14">
        <f t="shared" si="51"/>
        <v>0</v>
      </c>
      <c r="L486" s="14">
        <f>'Data &amp; Parameter'!$E$16*'Data &amp; Parameter'!$E$17*('Data &amp; Parameter'!$E$18+'Data &amp; Parameter'!$E$19)*'Data &amp; Parameter'!$E$20*'Data &amp; Parameter'!$E$28*K486</f>
        <v>0</v>
      </c>
      <c r="M486">
        <f t="shared" si="52"/>
        <v>0</v>
      </c>
      <c r="N486">
        <f t="shared" si="53"/>
        <v>0</v>
      </c>
      <c r="O486" s="14">
        <f t="shared" si="54"/>
        <v>0</v>
      </c>
      <c r="P486" s="14">
        <f>'Data &amp; Parameter'!$E$16*'Data &amp; Parameter'!$E$17*('Data &amp; Parameter'!$E$18+'Data &amp; Parameter'!$E$19)*'Data &amp; Parameter'!$E$20*'Data &amp; Parameter'!$E$28*O486</f>
        <v>0</v>
      </c>
      <c r="Q486" s="14">
        <f t="shared" si="55"/>
        <v>0</v>
      </c>
    </row>
    <row r="487" spans="1:17" ht="15.75" customHeight="1" x14ac:dyDescent="0.3">
      <c r="A487" s="17">
        <v>480</v>
      </c>
      <c r="B487" s="18">
        <v>44239</v>
      </c>
      <c r="C487" s="17" t="s">
        <v>1253</v>
      </c>
      <c r="D487" s="17" t="s">
        <v>82</v>
      </c>
      <c r="E487" s="18">
        <v>44239</v>
      </c>
      <c r="F487" s="17" t="s">
        <v>1254</v>
      </c>
      <c r="G487" s="17" t="s">
        <v>82</v>
      </c>
      <c r="H487" s="17" t="s">
        <v>1134</v>
      </c>
      <c r="I487">
        <f t="shared" si="49"/>
        <v>0</v>
      </c>
      <c r="J487">
        <f t="shared" si="50"/>
        <v>0</v>
      </c>
      <c r="K487" s="14">
        <f t="shared" si="51"/>
        <v>0</v>
      </c>
      <c r="L487" s="14">
        <f>'Data &amp; Parameter'!$E$16*'Data &amp; Parameter'!$E$17*('Data &amp; Parameter'!$E$18+'Data &amp; Parameter'!$E$19)*'Data &amp; Parameter'!$E$20*'Data &amp; Parameter'!$E$28*K487</f>
        <v>0</v>
      </c>
      <c r="M487">
        <f t="shared" si="52"/>
        <v>0</v>
      </c>
      <c r="N487">
        <f t="shared" si="53"/>
        <v>0</v>
      </c>
      <c r="O487" s="14">
        <f t="shared" si="54"/>
        <v>0</v>
      </c>
      <c r="P487" s="14">
        <f>'Data &amp; Parameter'!$E$16*'Data &amp; Parameter'!$E$17*('Data &amp; Parameter'!$E$18+'Data &amp; Parameter'!$E$19)*'Data &amp; Parameter'!$E$20*'Data &amp; Parameter'!$E$28*O487</f>
        <v>0</v>
      </c>
      <c r="Q487" s="14">
        <f t="shared" si="55"/>
        <v>0</v>
      </c>
    </row>
    <row r="488" spans="1:17" ht="15.75" customHeight="1" x14ac:dyDescent="0.3">
      <c r="A488" s="17">
        <v>481</v>
      </c>
      <c r="B488" s="18">
        <v>44239</v>
      </c>
      <c r="C488" s="17" t="s">
        <v>1255</v>
      </c>
      <c r="D488" s="17" t="s">
        <v>82</v>
      </c>
      <c r="E488" s="18">
        <v>44239</v>
      </c>
      <c r="F488" s="17" t="s">
        <v>1256</v>
      </c>
      <c r="G488" s="17" t="s">
        <v>82</v>
      </c>
      <c r="H488" s="17" t="s">
        <v>1134</v>
      </c>
      <c r="I488">
        <f t="shared" si="49"/>
        <v>0</v>
      </c>
      <c r="J488">
        <f t="shared" si="50"/>
        <v>0</v>
      </c>
      <c r="K488" s="14">
        <f t="shared" si="51"/>
        <v>0</v>
      </c>
      <c r="L488" s="14">
        <f>'Data &amp; Parameter'!$E$16*'Data &amp; Parameter'!$E$17*('Data &amp; Parameter'!$E$18+'Data &amp; Parameter'!$E$19)*'Data &amp; Parameter'!$E$20*'Data &amp; Parameter'!$E$28*K488</f>
        <v>0</v>
      </c>
      <c r="M488">
        <f t="shared" si="52"/>
        <v>0</v>
      </c>
      <c r="N488">
        <f t="shared" si="53"/>
        <v>0</v>
      </c>
      <c r="O488" s="14">
        <f t="shared" si="54"/>
        <v>0</v>
      </c>
      <c r="P488" s="14">
        <f>'Data &amp; Parameter'!$E$16*'Data &amp; Parameter'!$E$17*('Data &amp; Parameter'!$E$18+'Data &amp; Parameter'!$E$19)*'Data &amp; Parameter'!$E$20*'Data &amp; Parameter'!$E$28*O488</f>
        <v>0</v>
      </c>
      <c r="Q488" s="14">
        <f t="shared" si="55"/>
        <v>0</v>
      </c>
    </row>
    <row r="489" spans="1:17" ht="15.75" customHeight="1" x14ac:dyDescent="0.3">
      <c r="A489" s="17">
        <v>482</v>
      </c>
      <c r="B489" s="18">
        <v>44239</v>
      </c>
      <c r="C489" s="17" t="s">
        <v>1257</v>
      </c>
      <c r="D489" s="17" t="s">
        <v>82</v>
      </c>
      <c r="E489" s="18">
        <v>44239</v>
      </c>
      <c r="F489" s="17" t="s">
        <v>1258</v>
      </c>
      <c r="G489" s="17" t="s">
        <v>82</v>
      </c>
      <c r="H489" s="17" t="s">
        <v>1259</v>
      </c>
      <c r="I489">
        <f t="shared" si="49"/>
        <v>0</v>
      </c>
      <c r="J489">
        <f t="shared" si="50"/>
        <v>0</v>
      </c>
      <c r="K489" s="14">
        <f t="shared" si="51"/>
        <v>0</v>
      </c>
      <c r="L489" s="14">
        <f>'Data &amp; Parameter'!$E$16*'Data &amp; Parameter'!$E$17*('Data &amp; Parameter'!$E$18+'Data &amp; Parameter'!$E$19)*'Data &amp; Parameter'!$E$20*'Data &amp; Parameter'!$E$28*K489</f>
        <v>0</v>
      </c>
      <c r="M489">
        <f t="shared" si="52"/>
        <v>0</v>
      </c>
      <c r="N489">
        <f t="shared" si="53"/>
        <v>0</v>
      </c>
      <c r="O489" s="14">
        <f t="shared" si="54"/>
        <v>0</v>
      </c>
      <c r="P489" s="14">
        <f>'Data &amp; Parameter'!$E$16*'Data &amp; Parameter'!$E$17*('Data &amp; Parameter'!$E$18+'Data &amp; Parameter'!$E$19)*'Data &amp; Parameter'!$E$20*'Data &amp; Parameter'!$E$28*O489</f>
        <v>0</v>
      </c>
      <c r="Q489" s="14">
        <f t="shared" si="55"/>
        <v>0</v>
      </c>
    </row>
    <row r="490" spans="1:17" ht="15.75" customHeight="1" x14ac:dyDescent="0.3">
      <c r="A490" s="17">
        <v>483</v>
      </c>
      <c r="B490" s="18">
        <v>44239</v>
      </c>
      <c r="C490" s="17" t="s">
        <v>1260</v>
      </c>
      <c r="D490" s="17" t="s">
        <v>82</v>
      </c>
      <c r="E490" s="18">
        <v>44239</v>
      </c>
      <c r="F490" s="17" t="s">
        <v>1261</v>
      </c>
      <c r="G490" s="17" t="s">
        <v>82</v>
      </c>
      <c r="H490" s="17" t="s">
        <v>563</v>
      </c>
      <c r="I490">
        <f t="shared" si="49"/>
        <v>0</v>
      </c>
      <c r="J490">
        <f t="shared" si="50"/>
        <v>0</v>
      </c>
      <c r="K490" s="14">
        <f t="shared" si="51"/>
        <v>0</v>
      </c>
      <c r="L490" s="14">
        <f>'Data &amp; Parameter'!$E$16*'Data &amp; Parameter'!$E$17*('Data &amp; Parameter'!$E$18+'Data &amp; Parameter'!$E$19)*'Data &amp; Parameter'!$E$20*'Data &amp; Parameter'!$E$28*K490</f>
        <v>0</v>
      </c>
      <c r="M490">
        <f t="shared" si="52"/>
        <v>0</v>
      </c>
      <c r="N490">
        <f t="shared" si="53"/>
        <v>0</v>
      </c>
      <c r="O490" s="14">
        <f t="shared" si="54"/>
        <v>0</v>
      </c>
      <c r="P490" s="14">
        <f>'Data &amp; Parameter'!$E$16*'Data &amp; Parameter'!$E$17*('Data &amp; Parameter'!$E$18+'Data &amp; Parameter'!$E$19)*'Data &amp; Parameter'!$E$20*'Data &amp; Parameter'!$E$28*O490</f>
        <v>0</v>
      </c>
      <c r="Q490" s="14">
        <f t="shared" si="55"/>
        <v>0</v>
      </c>
    </row>
    <row r="491" spans="1:17" ht="15.75" customHeight="1" x14ac:dyDescent="0.3">
      <c r="A491" s="17">
        <v>484</v>
      </c>
      <c r="B491" s="18">
        <v>44239</v>
      </c>
      <c r="C491" s="17" t="s">
        <v>1262</v>
      </c>
      <c r="D491" s="17" t="s">
        <v>82</v>
      </c>
      <c r="E491" s="18">
        <v>44239</v>
      </c>
      <c r="F491" s="17" t="s">
        <v>1263</v>
      </c>
      <c r="G491" s="17" t="s">
        <v>82</v>
      </c>
      <c r="H491" s="17" t="s">
        <v>708</v>
      </c>
      <c r="I491">
        <f t="shared" si="49"/>
        <v>0</v>
      </c>
      <c r="J491">
        <f t="shared" si="50"/>
        <v>0</v>
      </c>
      <c r="K491" s="14">
        <f t="shared" si="51"/>
        <v>0</v>
      </c>
      <c r="L491" s="14">
        <f>'Data &amp; Parameter'!$E$16*'Data &amp; Parameter'!$E$17*('Data &amp; Parameter'!$E$18+'Data &amp; Parameter'!$E$19)*'Data &amp; Parameter'!$E$20*'Data &amp; Parameter'!$E$28*K491</f>
        <v>0</v>
      </c>
      <c r="M491">
        <f t="shared" si="52"/>
        <v>0</v>
      </c>
      <c r="N491">
        <f t="shared" si="53"/>
        <v>0</v>
      </c>
      <c r="O491" s="14">
        <f t="shared" si="54"/>
        <v>0</v>
      </c>
      <c r="P491" s="14">
        <f>'Data &amp; Parameter'!$E$16*'Data &amp; Parameter'!$E$17*('Data &amp; Parameter'!$E$18+'Data &amp; Parameter'!$E$19)*'Data &amp; Parameter'!$E$20*'Data &amp; Parameter'!$E$28*O491</f>
        <v>0</v>
      </c>
      <c r="Q491" s="14">
        <f t="shared" si="55"/>
        <v>0</v>
      </c>
    </row>
    <row r="492" spans="1:17" ht="15.75" customHeight="1" x14ac:dyDescent="0.3">
      <c r="A492" s="17">
        <v>485</v>
      </c>
      <c r="B492" s="18">
        <v>44240</v>
      </c>
      <c r="C492" s="17" t="s">
        <v>1264</v>
      </c>
      <c r="D492" s="17" t="s">
        <v>82</v>
      </c>
      <c r="E492" s="18">
        <v>44240</v>
      </c>
      <c r="F492" s="17" t="s">
        <v>1265</v>
      </c>
      <c r="G492" s="17" t="s">
        <v>82</v>
      </c>
      <c r="H492" s="17" t="s">
        <v>139</v>
      </c>
      <c r="I492">
        <f t="shared" si="49"/>
        <v>0</v>
      </c>
      <c r="J492">
        <f t="shared" si="50"/>
        <v>0</v>
      </c>
      <c r="K492" s="14">
        <f t="shared" si="51"/>
        <v>0</v>
      </c>
      <c r="L492" s="14">
        <f>'Data &amp; Parameter'!$E$16*'Data &amp; Parameter'!$E$17*('Data &amp; Parameter'!$E$18+'Data &amp; Parameter'!$E$19)*'Data &amp; Parameter'!$E$20*'Data &amp; Parameter'!$E$28*K492</f>
        <v>0</v>
      </c>
      <c r="M492">
        <f t="shared" si="52"/>
        <v>0</v>
      </c>
      <c r="N492">
        <f t="shared" si="53"/>
        <v>0</v>
      </c>
      <c r="O492" s="14">
        <f t="shared" si="54"/>
        <v>0</v>
      </c>
      <c r="P492" s="14">
        <f>'Data &amp; Parameter'!$E$16*'Data &amp; Parameter'!$E$17*('Data &amp; Parameter'!$E$18+'Data &amp; Parameter'!$E$19)*'Data &amp; Parameter'!$E$20*'Data &amp; Parameter'!$E$28*O492</f>
        <v>0</v>
      </c>
      <c r="Q492" s="14">
        <f t="shared" si="55"/>
        <v>0</v>
      </c>
    </row>
    <row r="493" spans="1:17" ht="15.75" customHeight="1" x14ac:dyDescent="0.3">
      <c r="A493" s="17">
        <v>486</v>
      </c>
      <c r="B493" s="18">
        <v>44240</v>
      </c>
      <c r="C493" s="17" t="s">
        <v>1266</v>
      </c>
      <c r="D493" s="17" t="s">
        <v>82</v>
      </c>
      <c r="E493" s="18">
        <v>44240</v>
      </c>
      <c r="F493" s="17" t="s">
        <v>1267</v>
      </c>
      <c r="G493" s="17" t="s">
        <v>82</v>
      </c>
      <c r="H493" s="17" t="s">
        <v>139</v>
      </c>
      <c r="I493">
        <f t="shared" si="49"/>
        <v>0</v>
      </c>
      <c r="J493">
        <f t="shared" si="50"/>
        <v>0</v>
      </c>
      <c r="K493" s="14">
        <f t="shared" si="51"/>
        <v>0</v>
      </c>
      <c r="L493" s="14">
        <f>'Data &amp; Parameter'!$E$16*'Data &amp; Parameter'!$E$17*('Data &amp; Parameter'!$E$18+'Data &amp; Parameter'!$E$19)*'Data &amp; Parameter'!$E$20*'Data &amp; Parameter'!$E$28*K493</f>
        <v>0</v>
      </c>
      <c r="M493">
        <f t="shared" si="52"/>
        <v>0</v>
      </c>
      <c r="N493">
        <f t="shared" si="53"/>
        <v>0</v>
      </c>
      <c r="O493" s="14">
        <f t="shared" si="54"/>
        <v>0</v>
      </c>
      <c r="P493" s="14">
        <f>'Data &amp; Parameter'!$E$16*'Data &amp; Parameter'!$E$17*('Data &amp; Parameter'!$E$18+'Data &amp; Parameter'!$E$19)*'Data &amp; Parameter'!$E$20*'Data &amp; Parameter'!$E$28*O493</f>
        <v>0</v>
      </c>
      <c r="Q493" s="14">
        <f t="shared" si="55"/>
        <v>0</v>
      </c>
    </row>
    <row r="494" spans="1:17" ht="15.75" customHeight="1" x14ac:dyDescent="0.3">
      <c r="A494" s="17">
        <v>487</v>
      </c>
      <c r="B494" s="18">
        <v>44240</v>
      </c>
      <c r="C494" s="17" t="s">
        <v>1268</v>
      </c>
      <c r="D494" s="17" t="s">
        <v>82</v>
      </c>
      <c r="E494" s="18">
        <v>44240</v>
      </c>
      <c r="F494" s="17" t="s">
        <v>1269</v>
      </c>
      <c r="G494" s="17" t="s">
        <v>82</v>
      </c>
      <c r="H494" s="17" t="s">
        <v>814</v>
      </c>
      <c r="I494">
        <f t="shared" si="49"/>
        <v>0</v>
      </c>
      <c r="J494">
        <f t="shared" si="50"/>
        <v>0</v>
      </c>
      <c r="K494" s="14">
        <f t="shared" si="51"/>
        <v>0</v>
      </c>
      <c r="L494" s="14">
        <f>'Data &amp; Parameter'!$E$16*'Data &amp; Parameter'!$E$17*('Data &amp; Parameter'!$E$18+'Data &amp; Parameter'!$E$19)*'Data &amp; Parameter'!$E$20*'Data &amp; Parameter'!$E$28*K494</f>
        <v>0</v>
      </c>
      <c r="M494">
        <f t="shared" si="52"/>
        <v>0</v>
      </c>
      <c r="N494">
        <f t="shared" si="53"/>
        <v>0</v>
      </c>
      <c r="O494" s="14">
        <f t="shared" si="54"/>
        <v>0</v>
      </c>
      <c r="P494" s="14">
        <f>'Data &amp; Parameter'!$E$16*'Data &amp; Parameter'!$E$17*('Data &amp; Parameter'!$E$18+'Data &amp; Parameter'!$E$19)*'Data &amp; Parameter'!$E$20*'Data &amp; Parameter'!$E$28*O494</f>
        <v>0</v>
      </c>
      <c r="Q494" s="14">
        <f t="shared" si="55"/>
        <v>0</v>
      </c>
    </row>
    <row r="495" spans="1:17" ht="15.75" customHeight="1" x14ac:dyDescent="0.3">
      <c r="A495" s="17">
        <v>488</v>
      </c>
      <c r="B495" s="18">
        <v>44240</v>
      </c>
      <c r="C495" s="17" t="s">
        <v>1270</v>
      </c>
      <c r="D495" s="17" t="s">
        <v>82</v>
      </c>
      <c r="E495" s="18">
        <v>44240</v>
      </c>
      <c r="F495" s="17" t="s">
        <v>1271</v>
      </c>
      <c r="G495" s="17" t="s">
        <v>82</v>
      </c>
      <c r="H495" s="17" t="s">
        <v>814</v>
      </c>
      <c r="I495">
        <f t="shared" si="49"/>
        <v>0</v>
      </c>
      <c r="J495">
        <f t="shared" si="50"/>
        <v>0</v>
      </c>
      <c r="K495" s="14">
        <f t="shared" si="51"/>
        <v>0</v>
      </c>
      <c r="L495" s="14">
        <f>'Data &amp; Parameter'!$E$16*'Data &amp; Parameter'!$E$17*('Data &amp; Parameter'!$E$18+'Data &amp; Parameter'!$E$19)*'Data &amp; Parameter'!$E$20*'Data &amp; Parameter'!$E$28*K495</f>
        <v>0</v>
      </c>
      <c r="M495">
        <f t="shared" si="52"/>
        <v>0</v>
      </c>
      <c r="N495">
        <f t="shared" si="53"/>
        <v>0</v>
      </c>
      <c r="O495" s="14">
        <f t="shared" si="54"/>
        <v>0</v>
      </c>
      <c r="P495" s="14">
        <f>'Data &amp; Parameter'!$E$16*'Data &amp; Parameter'!$E$17*('Data &amp; Parameter'!$E$18+'Data &amp; Parameter'!$E$19)*'Data &amp; Parameter'!$E$20*'Data &amp; Parameter'!$E$28*O495</f>
        <v>0</v>
      </c>
      <c r="Q495" s="14">
        <f t="shared" si="55"/>
        <v>0</v>
      </c>
    </row>
    <row r="496" spans="1:17" ht="15.75" customHeight="1" x14ac:dyDescent="0.3">
      <c r="A496" s="17">
        <v>489</v>
      </c>
      <c r="B496" s="18">
        <v>44240</v>
      </c>
      <c r="C496" s="17" t="s">
        <v>1272</v>
      </c>
      <c r="D496" s="17" t="s">
        <v>82</v>
      </c>
      <c r="E496" s="18">
        <v>44240</v>
      </c>
      <c r="F496" s="17" t="s">
        <v>1273</v>
      </c>
      <c r="G496" s="17" t="s">
        <v>82</v>
      </c>
      <c r="H496" s="17" t="s">
        <v>814</v>
      </c>
      <c r="I496">
        <f t="shared" si="49"/>
        <v>0</v>
      </c>
      <c r="J496">
        <f t="shared" si="50"/>
        <v>0</v>
      </c>
      <c r="K496" s="14">
        <f t="shared" si="51"/>
        <v>0</v>
      </c>
      <c r="L496" s="14">
        <f>'Data &amp; Parameter'!$E$16*'Data &amp; Parameter'!$E$17*('Data &amp; Parameter'!$E$18+'Data &amp; Parameter'!$E$19)*'Data &amp; Parameter'!$E$20*'Data &amp; Parameter'!$E$28*K496</f>
        <v>0</v>
      </c>
      <c r="M496">
        <f t="shared" si="52"/>
        <v>0</v>
      </c>
      <c r="N496">
        <f t="shared" si="53"/>
        <v>0</v>
      </c>
      <c r="O496" s="14">
        <f t="shared" si="54"/>
        <v>0</v>
      </c>
      <c r="P496" s="14">
        <f>'Data &amp; Parameter'!$E$16*'Data &amp; Parameter'!$E$17*('Data &amp; Parameter'!$E$18+'Data &amp; Parameter'!$E$19)*'Data &amp; Parameter'!$E$20*'Data &amp; Parameter'!$E$28*O496</f>
        <v>0</v>
      </c>
      <c r="Q496" s="14">
        <f t="shared" si="55"/>
        <v>0</v>
      </c>
    </row>
    <row r="497" spans="1:17" ht="15.75" customHeight="1" x14ac:dyDescent="0.3">
      <c r="A497" s="17">
        <v>490</v>
      </c>
      <c r="B497" s="18">
        <v>44240</v>
      </c>
      <c r="C497" s="17" t="s">
        <v>1274</v>
      </c>
      <c r="D497" s="17" t="s">
        <v>82</v>
      </c>
      <c r="E497" s="18">
        <v>44240</v>
      </c>
      <c r="F497" s="17" t="s">
        <v>1275</v>
      </c>
      <c r="G497" s="17" t="s">
        <v>82</v>
      </c>
      <c r="H497" s="17" t="s">
        <v>1052</v>
      </c>
      <c r="I497">
        <f t="shared" si="49"/>
        <v>0</v>
      </c>
      <c r="J497">
        <f t="shared" si="50"/>
        <v>0</v>
      </c>
      <c r="K497" s="14">
        <f t="shared" si="51"/>
        <v>0</v>
      </c>
      <c r="L497" s="14">
        <f>'Data &amp; Parameter'!$E$16*'Data &amp; Parameter'!$E$17*('Data &amp; Parameter'!$E$18+'Data &amp; Parameter'!$E$19)*'Data &amp; Parameter'!$E$20*'Data &amp; Parameter'!$E$28*K497</f>
        <v>0</v>
      </c>
      <c r="M497">
        <f t="shared" si="52"/>
        <v>0</v>
      </c>
      <c r="N497">
        <f t="shared" si="53"/>
        <v>0</v>
      </c>
      <c r="O497" s="14">
        <f t="shared" si="54"/>
        <v>0</v>
      </c>
      <c r="P497" s="14">
        <f>'Data &amp; Parameter'!$E$16*'Data &amp; Parameter'!$E$17*('Data &amp; Parameter'!$E$18+'Data &amp; Parameter'!$E$19)*'Data &amp; Parameter'!$E$20*'Data &amp; Parameter'!$E$28*O497</f>
        <v>0</v>
      </c>
      <c r="Q497" s="14">
        <f t="shared" si="55"/>
        <v>0</v>
      </c>
    </row>
    <row r="498" spans="1:17" ht="15.75" customHeight="1" x14ac:dyDescent="0.3">
      <c r="A498" s="17">
        <v>491</v>
      </c>
      <c r="B498" s="18">
        <v>44240</v>
      </c>
      <c r="C498" s="17" t="s">
        <v>1276</v>
      </c>
      <c r="D498" s="17" t="s">
        <v>82</v>
      </c>
      <c r="E498" s="18">
        <v>44240</v>
      </c>
      <c r="F498" s="17" t="s">
        <v>1277</v>
      </c>
      <c r="G498" s="17" t="s">
        <v>82</v>
      </c>
      <c r="H498" s="17" t="s">
        <v>1052</v>
      </c>
      <c r="I498">
        <f t="shared" si="49"/>
        <v>0</v>
      </c>
      <c r="J498">
        <f t="shared" si="50"/>
        <v>0</v>
      </c>
      <c r="K498" s="14">
        <f t="shared" si="51"/>
        <v>0</v>
      </c>
      <c r="L498" s="14">
        <f>'Data &amp; Parameter'!$E$16*'Data &amp; Parameter'!$E$17*('Data &amp; Parameter'!$E$18+'Data &amp; Parameter'!$E$19)*'Data &amp; Parameter'!$E$20*'Data &amp; Parameter'!$E$28*K498</f>
        <v>0</v>
      </c>
      <c r="M498">
        <f t="shared" si="52"/>
        <v>0</v>
      </c>
      <c r="N498">
        <f t="shared" si="53"/>
        <v>0</v>
      </c>
      <c r="O498" s="14">
        <f t="shared" si="54"/>
        <v>0</v>
      </c>
      <c r="P498" s="14">
        <f>'Data &amp; Parameter'!$E$16*'Data &amp; Parameter'!$E$17*('Data &amp; Parameter'!$E$18+'Data &amp; Parameter'!$E$19)*'Data &amp; Parameter'!$E$20*'Data &amp; Parameter'!$E$28*O498</f>
        <v>0</v>
      </c>
      <c r="Q498" s="14">
        <f t="shared" si="55"/>
        <v>0</v>
      </c>
    </row>
    <row r="499" spans="1:17" ht="15.75" customHeight="1" x14ac:dyDescent="0.3">
      <c r="A499" s="17">
        <v>492</v>
      </c>
      <c r="B499" s="18">
        <v>44240</v>
      </c>
      <c r="C499" s="17" t="s">
        <v>1278</v>
      </c>
      <c r="D499" s="17" t="s">
        <v>82</v>
      </c>
      <c r="E499" s="18">
        <v>44240</v>
      </c>
      <c r="F499" s="17" t="s">
        <v>1279</v>
      </c>
      <c r="G499" s="17" t="s">
        <v>82</v>
      </c>
      <c r="H499" s="17" t="s">
        <v>1052</v>
      </c>
      <c r="I499">
        <f t="shared" si="49"/>
        <v>0</v>
      </c>
      <c r="J499">
        <f t="shared" si="50"/>
        <v>0</v>
      </c>
      <c r="K499" s="14">
        <f t="shared" si="51"/>
        <v>0</v>
      </c>
      <c r="L499" s="14">
        <f>'Data &amp; Parameter'!$E$16*'Data &amp; Parameter'!$E$17*('Data &amp; Parameter'!$E$18+'Data &amp; Parameter'!$E$19)*'Data &amp; Parameter'!$E$20*'Data &amp; Parameter'!$E$28*K499</f>
        <v>0</v>
      </c>
      <c r="M499">
        <f t="shared" si="52"/>
        <v>0</v>
      </c>
      <c r="N499">
        <f t="shared" si="53"/>
        <v>0</v>
      </c>
      <c r="O499" s="14">
        <f t="shared" si="54"/>
        <v>0</v>
      </c>
      <c r="P499" s="14">
        <f>'Data &amp; Parameter'!$E$16*'Data &amp; Parameter'!$E$17*('Data &amp; Parameter'!$E$18+'Data &amp; Parameter'!$E$19)*'Data &amp; Parameter'!$E$20*'Data &amp; Parameter'!$E$28*O499</f>
        <v>0</v>
      </c>
      <c r="Q499" s="14">
        <f t="shared" si="55"/>
        <v>0</v>
      </c>
    </row>
    <row r="500" spans="1:17" ht="15.75" customHeight="1" x14ac:dyDescent="0.3">
      <c r="A500" s="17">
        <v>493</v>
      </c>
      <c r="B500" s="18">
        <v>44240</v>
      </c>
      <c r="C500" s="17" t="s">
        <v>1280</v>
      </c>
      <c r="D500" s="17" t="s">
        <v>82</v>
      </c>
      <c r="E500" s="18">
        <v>44240</v>
      </c>
      <c r="F500" s="17" t="s">
        <v>1281</v>
      </c>
      <c r="G500" s="17" t="s">
        <v>82</v>
      </c>
      <c r="H500" s="17" t="s">
        <v>786</v>
      </c>
      <c r="I500">
        <f t="shared" si="49"/>
        <v>0</v>
      </c>
      <c r="J500">
        <f t="shared" si="50"/>
        <v>0</v>
      </c>
      <c r="K500" s="14">
        <f t="shared" si="51"/>
        <v>0</v>
      </c>
      <c r="L500" s="14">
        <f>'Data &amp; Parameter'!$E$16*'Data &amp; Parameter'!$E$17*('Data &amp; Parameter'!$E$18+'Data &amp; Parameter'!$E$19)*'Data &amp; Parameter'!$E$20*'Data &amp; Parameter'!$E$28*K500</f>
        <v>0</v>
      </c>
      <c r="M500">
        <f t="shared" si="52"/>
        <v>0</v>
      </c>
      <c r="N500">
        <f t="shared" si="53"/>
        <v>0</v>
      </c>
      <c r="O500" s="14">
        <f t="shared" si="54"/>
        <v>0</v>
      </c>
      <c r="P500" s="14">
        <f>'Data &amp; Parameter'!$E$16*'Data &amp; Parameter'!$E$17*('Data &amp; Parameter'!$E$18+'Data &amp; Parameter'!$E$19)*'Data &amp; Parameter'!$E$20*'Data &amp; Parameter'!$E$28*O500</f>
        <v>0</v>
      </c>
      <c r="Q500" s="14">
        <f t="shared" si="55"/>
        <v>0</v>
      </c>
    </row>
    <row r="501" spans="1:17" ht="15.75" customHeight="1" x14ac:dyDescent="0.3">
      <c r="A501" s="17">
        <v>494</v>
      </c>
      <c r="B501" s="18">
        <v>44240</v>
      </c>
      <c r="C501" s="17" t="s">
        <v>1282</v>
      </c>
      <c r="D501" s="17" t="s">
        <v>82</v>
      </c>
      <c r="E501" s="18">
        <v>44240</v>
      </c>
      <c r="F501" s="17" t="s">
        <v>1283</v>
      </c>
      <c r="G501" s="17" t="s">
        <v>82</v>
      </c>
      <c r="H501" s="17" t="s">
        <v>814</v>
      </c>
      <c r="I501">
        <f t="shared" si="49"/>
        <v>0</v>
      </c>
      <c r="J501">
        <f t="shared" si="50"/>
        <v>0</v>
      </c>
      <c r="K501" s="14">
        <f t="shared" si="51"/>
        <v>0</v>
      </c>
      <c r="L501" s="14">
        <f>'Data &amp; Parameter'!$E$16*'Data &amp; Parameter'!$E$17*('Data &amp; Parameter'!$E$18+'Data &amp; Parameter'!$E$19)*'Data &amp; Parameter'!$E$20*'Data &amp; Parameter'!$E$28*K501</f>
        <v>0</v>
      </c>
      <c r="M501">
        <f t="shared" si="52"/>
        <v>0</v>
      </c>
      <c r="N501">
        <f t="shared" si="53"/>
        <v>0</v>
      </c>
      <c r="O501" s="14">
        <f t="shared" si="54"/>
        <v>0</v>
      </c>
      <c r="P501" s="14">
        <f>'Data &amp; Parameter'!$E$16*'Data &amp; Parameter'!$E$17*('Data &amp; Parameter'!$E$18+'Data &amp; Parameter'!$E$19)*'Data &amp; Parameter'!$E$20*'Data &amp; Parameter'!$E$28*O501</f>
        <v>0</v>
      </c>
      <c r="Q501" s="14">
        <f t="shared" si="55"/>
        <v>0</v>
      </c>
    </row>
    <row r="502" spans="1:17" ht="15.75" customHeight="1" x14ac:dyDescent="0.3">
      <c r="A502" s="17">
        <v>495</v>
      </c>
      <c r="B502" s="18">
        <v>44240</v>
      </c>
      <c r="C502" s="17" t="s">
        <v>1284</v>
      </c>
      <c r="D502" s="17" t="s">
        <v>82</v>
      </c>
      <c r="E502" s="18">
        <v>44240</v>
      </c>
      <c r="F502" s="17" t="s">
        <v>1285</v>
      </c>
      <c r="G502" s="17" t="s">
        <v>82</v>
      </c>
      <c r="H502" s="17" t="s">
        <v>1286</v>
      </c>
      <c r="I502">
        <f t="shared" si="49"/>
        <v>0</v>
      </c>
      <c r="J502">
        <f t="shared" si="50"/>
        <v>0</v>
      </c>
      <c r="K502" s="14">
        <f t="shared" si="51"/>
        <v>0</v>
      </c>
      <c r="L502" s="14">
        <f>'Data &amp; Parameter'!$E$16*'Data &amp; Parameter'!$E$17*('Data &amp; Parameter'!$E$18+'Data &amp; Parameter'!$E$19)*'Data &amp; Parameter'!$E$20*'Data &amp; Parameter'!$E$28*K502</f>
        <v>0</v>
      </c>
      <c r="M502">
        <f t="shared" si="52"/>
        <v>0</v>
      </c>
      <c r="N502">
        <f t="shared" si="53"/>
        <v>0</v>
      </c>
      <c r="O502" s="14">
        <f t="shared" si="54"/>
        <v>0</v>
      </c>
      <c r="P502" s="14">
        <f>'Data &amp; Parameter'!$E$16*'Data &amp; Parameter'!$E$17*('Data &amp; Parameter'!$E$18+'Data &amp; Parameter'!$E$19)*'Data &amp; Parameter'!$E$20*'Data &amp; Parameter'!$E$28*O502</f>
        <v>0</v>
      </c>
      <c r="Q502" s="14">
        <f t="shared" si="55"/>
        <v>0</v>
      </c>
    </row>
    <row r="503" spans="1:17" ht="15.75" customHeight="1" x14ac:dyDescent="0.3">
      <c r="A503" s="17">
        <v>496</v>
      </c>
      <c r="B503" s="18">
        <v>44240</v>
      </c>
      <c r="C503" s="17" t="s">
        <v>1287</v>
      </c>
      <c r="D503" s="17" t="s">
        <v>82</v>
      </c>
      <c r="E503" s="18">
        <v>44240</v>
      </c>
      <c r="F503" s="17" t="s">
        <v>1288</v>
      </c>
      <c r="G503" s="17" t="s">
        <v>82</v>
      </c>
      <c r="H503" s="17" t="s">
        <v>1289</v>
      </c>
      <c r="I503">
        <f t="shared" si="49"/>
        <v>0</v>
      </c>
      <c r="J503">
        <f t="shared" si="50"/>
        <v>0</v>
      </c>
      <c r="K503" s="14">
        <f t="shared" si="51"/>
        <v>0</v>
      </c>
      <c r="L503" s="14">
        <f>'Data &amp; Parameter'!$E$16*'Data &amp; Parameter'!$E$17*('Data &amp; Parameter'!$E$18+'Data &amp; Parameter'!$E$19)*'Data &amp; Parameter'!$E$20*'Data &amp; Parameter'!$E$28*K503</f>
        <v>0</v>
      </c>
      <c r="M503">
        <f t="shared" si="52"/>
        <v>0</v>
      </c>
      <c r="N503">
        <f t="shared" si="53"/>
        <v>0</v>
      </c>
      <c r="O503" s="14">
        <f t="shared" si="54"/>
        <v>0</v>
      </c>
      <c r="P503" s="14">
        <f>'Data &amp; Parameter'!$E$16*'Data &amp; Parameter'!$E$17*('Data &amp; Parameter'!$E$18+'Data &amp; Parameter'!$E$19)*'Data &amp; Parameter'!$E$20*'Data &amp; Parameter'!$E$28*O503</f>
        <v>0</v>
      </c>
      <c r="Q503" s="14">
        <f t="shared" si="55"/>
        <v>0</v>
      </c>
    </row>
    <row r="504" spans="1:17" ht="15.75" customHeight="1" x14ac:dyDescent="0.3">
      <c r="A504" s="17">
        <v>497</v>
      </c>
      <c r="B504" s="18">
        <v>44240</v>
      </c>
      <c r="C504" s="17" t="s">
        <v>1290</v>
      </c>
      <c r="D504" s="17" t="s">
        <v>82</v>
      </c>
      <c r="E504" s="18">
        <v>44240</v>
      </c>
      <c r="F504" s="17" t="s">
        <v>1291</v>
      </c>
      <c r="G504" s="17" t="s">
        <v>82</v>
      </c>
      <c r="H504" s="17" t="s">
        <v>1292</v>
      </c>
      <c r="I504">
        <f t="shared" si="49"/>
        <v>0</v>
      </c>
      <c r="J504">
        <f t="shared" si="50"/>
        <v>0</v>
      </c>
      <c r="K504" s="14">
        <f t="shared" si="51"/>
        <v>0</v>
      </c>
      <c r="L504" s="14">
        <f>'Data &amp; Parameter'!$E$16*'Data &amp; Parameter'!$E$17*('Data &amp; Parameter'!$E$18+'Data &amp; Parameter'!$E$19)*'Data &amp; Parameter'!$E$20*'Data &amp; Parameter'!$E$28*K504</f>
        <v>0</v>
      </c>
      <c r="M504">
        <f t="shared" si="52"/>
        <v>0</v>
      </c>
      <c r="N504">
        <f t="shared" si="53"/>
        <v>0</v>
      </c>
      <c r="O504" s="14">
        <f t="shared" si="54"/>
        <v>0</v>
      </c>
      <c r="P504" s="14">
        <f>'Data &amp; Parameter'!$E$16*'Data &amp; Parameter'!$E$17*('Data &amp; Parameter'!$E$18+'Data &amp; Parameter'!$E$19)*'Data &amp; Parameter'!$E$20*'Data &amp; Parameter'!$E$28*O504</f>
        <v>0</v>
      </c>
      <c r="Q504" s="14">
        <f t="shared" si="55"/>
        <v>0</v>
      </c>
    </row>
    <row r="505" spans="1:17" ht="15.75" customHeight="1" x14ac:dyDescent="0.3">
      <c r="A505" s="17">
        <v>498</v>
      </c>
      <c r="B505" s="18">
        <v>44240</v>
      </c>
      <c r="C505" s="17" t="s">
        <v>1293</v>
      </c>
      <c r="D505" s="17" t="s">
        <v>82</v>
      </c>
      <c r="E505" s="18">
        <v>44240</v>
      </c>
      <c r="F505" s="17" t="s">
        <v>1294</v>
      </c>
      <c r="G505" s="17" t="s">
        <v>82</v>
      </c>
      <c r="H505" s="17" t="s">
        <v>1295</v>
      </c>
      <c r="I505">
        <f t="shared" si="49"/>
        <v>0</v>
      </c>
      <c r="J505">
        <f t="shared" si="50"/>
        <v>0</v>
      </c>
      <c r="K505" s="14">
        <f t="shared" si="51"/>
        <v>0</v>
      </c>
      <c r="L505" s="14">
        <f>'Data &amp; Parameter'!$E$16*'Data &amp; Parameter'!$E$17*('Data &amp; Parameter'!$E$18+'Data &amp; Parameter'!$E$19)*'Data &amp; Parameter'!$E$20*'Data &amp; Parameter'!$E$28*K505</f>
        <v>0</v>
      </c>
      <c r="M505">
        <f t="shared" si="52"/>
        <v>0</v>
      </c>
      <c r="N505">
        <f t="shared" si="53"/>
        <v>0</v>
      </c>
      <c r="O505" s="14">
        <f t="shared" si="54"/>
        <v>0</v>
      </c>
      <c r="P505" s="14">
        <f>'Data &amp; Parameter'!$E$16*'Data &amp; Parameter'!$E$17*('Data &amp; Parameter'!$E$18+'Data &amp; Parameter'!$E$19)*'Data &amp; Parameter'!$E$20*'Data &amp; Parameter'!$E$28*O505</f>
        <v>0</v>
      </c>
      <c r="Q505" s="14">
        <f t="shared" si="55"/>
        <v>0</v>
      </c>
    </row>
    <row r="506" spans="1:17" ht="15.75" customHeight="1" x14ac:dyDescent="0.3">
      <c r="A506" s="17">
        <v>499</v>
      </c>
      <c r="B506" s="18">
        <v>44240</v>
      </c>
      <c r="C506" s="17" t="s">
        <v>1296</v>
      </c>
      <c r="D506" s="17" t="s">
        <v>82</v>
      </c>
      <c r="E506" s="18">
        <v>44240</v>
      </c>
      <c r="F506" s="17" t="s">
        <v>1297</v>
      </c>
      <c r="G506" s="17" t="s">
        <v>82</v>
      </c>
      <c r="H506" s="17" t="s">
        <v>1298</v>
      </c>
      <c r="I506">
        <f t="shared" si="49"/>
        <v>0</v>
      </c>
      <c r="J506">
        <f t="shared" si="50"/>
        <v>0</v>
      </c>
      <c r="K506" s="14">
        <f t="shared" si="51"/>
        <v>0</v>
      </c>
      <c r="L506" s="14">
        <f>'Data &amp; Parameter'!$E$16*'Data &amp; Parameter'!$E$17*('Data &amp; Parameter'!$E$18+'Data &amp; Parameter'!$E$19)*'Data &amp; Parameter'!$E$20*'Data &amp; Parameter'!$E$28*K506</f>
        <v>0</v>
      </c>
      <c r="M506">
        <f t="shared" si="52"/>
        <v>0</v>
      </c>
      <c r="N506">
        <f t="shared" si="53"/>
        <v>0</v>
      </c>
      <c r="O506" s="14">
        <f t="shared" si="54"/>
        <v>0</v>
      </c>
      <c r="P506" s="14">
        <f>'Data &amp; Parameter'!$E$16*'Data &amp; Parameter'!$E$17*('Data &amp; Parameter'!$E$18+'Data &amp; Parameter'!$E$19)*'Data &amp; Parameter'!$E$20*'Data &amp; Parameter'!$E$28*O506</f>
        <v>0</v>
      </c>
      <c r="Q506" s="14">
        <f t="shared" si="55"/>
        <v>0</v>
      </c>
    </row>
    <row r="507" spans="1:17" ht="15.75" customHeight="1" x14ac:dyDescent="0.3">
      <c r="A507" s="17">
        <v>500</v>
      </c>
      <c r="B507" s="18">
        <v>44240</v>
      </c>
      <c r="C507" s="17" t="s">
        <v>1299</v>
      </c>
      <c r="D507" s="17" t="s">
        <v>82</v>
      </c>
      <c r="E507" s="18">
        <v>44240</v>
      </c>
      <c r="F507" s="17" t="s">
        <v>1300</v>
      </c>
      <c r="G507" s="17" t="s">
        <v>82</v>
      </c>
      <c r="H507" s="17" t="s">
        <v>1298</v>
      </c>
      <c r="I507">
        <f t="shared" si="49"/>
        <v>0</v>
      </c>
      <c r="J507">
        <f t="shared" si="50"/>
        <v>0</v>
      </c>
      <c r="K507" s="14">
        <f t="shared" si="51"/>
        <v>0</v>
      </c>
      <c r="L507" s="14">
        <f>'Data &amp; Parameter'!$E$16*'Data &amp; Parameter'!$E$17*('Data &amp; Parameter'!$E$18+'Data &amp; Parameter'!$E$19)*'Data &amp; Parameter'!$E$20*'Data &amp; Parameter'!$E$28*K507</f>
        <v>0</v>
      </c>
      <c r="M507">
        <f t="shared" si="52"/>
        <v>0</v>
      </c>
      <c r="N507">
        <f t="shared" si="53"/>
        <v>0</v>
      </c>
      <c r="O507" s="14">
        <f t="shared" si="54"/>
        <v>0</v>
      </c>
      <c r="P507" s="14">
        <f>'Data &amp; Parameter'!$E$16*'Data &amp; Parameter'!$E$17*('Data &amp; Parameter'!$E$18+'Data &amp; Parameter'!$E$19)*'Data &amp; Parameter'!$E$20*'Data &amp; Parameter'!$E$28*O507</f>
        <v>0</v>
      </c>
      <c r="Q507" s="14">
        <f t="shared" si="55"/>
        <v>0</v>
      </c>
    </row>
    <row r="508" spans="1:17" ht="15.75" customHeight="1" x14ac:dyDescent="0.3">
      <c r="A508" s="17">
        <v>501</v>
      </c>
      <c r="B508" s="18">
        <v>44240</v>
      </c>
      <c r="C508" s="17" t="s">
        <v>1301</v>
      </c>
      <c r="D508" s="17" t="s">
        <v>82</v>
      </c>
      <c r="E508" s="18">
        <v>44240</v>
      </c>
      <c r="F508" s="17" t="s">
        <v>1302</v>
      </c>
      <c r="G508" s="17" t="s">
        <v>82</v>
      </c>
      <c r="H508" s="17" t="s">
        <v>1298</v>
      </c>
      <c r="I508">
        <f t="shared" si="49"/>
        <v>0</v>
      </c>
      <c r="J508">
        <f t="shared" si="50"/>
        <v>0</v>
      </c>
      <c r="K508" s="14">
        <f t="shared" si="51"/>
        <v>0</v>
      </c>
      <c r="L508" s="14">
        <f>'Data &amp; Parameter'!$E$16*'Data &amp; Parameter'!$E$17*('Data &amp; Parameter'!$E$18+'Data &amp; Parameter'!$E$19)*'Data &amp; Parameter'!$E$20*'Data &amp; Parameter'!$E$28*K508</f>
        <v>0</v>
      </c>
      <c r="M508">
        <f t="shared" si="52"/>
        <v>0</v>
      </c>
      <c r="N508">
        <f t="shared" si="53"/>
        <v>0</v>
      </c>
      <c r="O508" s="14">
        <f t="shared" si="54"/>
        <v>0</v>
      </c>
      <c r="P508" s="14">
        <f>'Data &amp; Parameter'!$E$16*'Data &amp; Parameter'!$E$17*('Data &amp; Parameter'!$E$18+'Data &amp; Parameter'!$E$19)*'Data &amp; Parameter'!$E$20*'Data &amp; Parameter'!$E$28*O508</f>
        <v>0</v>
      </c>
      <c r="Q508" s="14">
        <f t="shared" si="55"/>
        <v>0</v>
      </c>
    </row>
    <row r="509" spans="1:17" ht="15.75" customHeight="1" x14ac:dyDescent="0.3">
      <c r="A509" s="17">
        <v>502</v>
      </c>
      <c r="B509" s="18">
        <v>44240</v>
      </c>
      <c r="C509" s="17" t="s">
        <v>1303</v>
      </c>
      <c r="D509" s="17" t="s">
        <v>82</v>
      </c>
      <c r="E509" s="18">
        <v>44240</v>
      </c>
      <c r="F509" s="17" t="s">
        <v>1304</v>
      </c>
      <c r="G509" s="17" t="s">
        <v>82</v>
      </c>
      <c r="H509" s="17" t="s">
        <v>1305</v>
      </c>
      <c r="I509">
        <f t="shared" si="49"/>
        <v>0</v>
      </c>
      <c r="J509">
        <f t="shared" si="50"/>
        <v>0</v>
      </c>
      <c r="K509" s="14">
        <f t="shared" si="51"/>
        <v>0</v>
      </c>
      <c r="L509" s="14">
        <f>'Data &amp; Parameter'!$E$16*'Data &amp; Parameter'!$E$17*('Data &amp; Parameter'!$E$18+'Data &amp; Parameter'!$E$19)*'Data &amp; Parameter'!$E$20*'Data &amp; Parameter'!$E$28*K509</f>
        <v>0</v>
      </c>
      <c r="M509">
        <f t="shared" si="52"/>
        <v>0</v>
      </c>
      <c r="N509">
        <f t="shared" si="53"/>
        <v>0</v>
      </c>
      <c r="O509" s="14">
        <f t="shared" si="54"/>
        <v>0</v>
      </c>
      <c r="P509" s="14">
        <f>'Data &amp; Parameter'!$E$16*'Data &amp; Parameter'!$E$17*('Data &amp; Parameter'!$E$18+'Data &amp; Parameter'!$E$19)*'Data &amp; Parameter'!$E$20*'Data &amp; Parameter'!$E$28*O509</f>
        <v>0</v>
      </c>
      <c r="Q509" s="14">
        <f t="shared" si="55"/>
        <v>0</v>
      </c>
    </row>
    <row r="510" spans="1:17" ht="15.75" customHeight="1" x14ac:dyDescent="0.3">
      <c r="A510" s="17">
        <v>503</v>
      </c>
      <c r="B510" s="18">
        <v>44240</v>
      </c>
      <c r="C510" s="17" t="s">
        <v>1306</v>
      </c>
      <c r="D510" s="17" t="s">
        <v>82</v>
      </c>
      <c r="E510" s="18">
        <v>44240</v>
      </c>
      <c r="F510" s="17" t="s">
        <v>1307</v>
      </c>
      <c r="G510" s="17" t="s">
        <v>82</v>
      </c>
      <c r="H510" s="17" t="s">
        <v>1308</v>
      </c>
      <c r="I510">
        <f t="shared" si="49"/>
        <v>0</v>
      </c>
      <c r="J510">
        <f t="shared" si="50"/>
        <v>0</v>
      </c>
      <c r="K510" s="14">
        <f t="shared" si="51"/>
        <v>0</v>
      </c>
      <c r="L510" s="14">
        <f>'Data &amp; Parameter'!$E$16*'Data &amp; Parameter'!$E$17*('Data &amp; Parameter'!$E$18+'Data &amp; Parameter'!$E$19)*'Data &amp; Parameter'!$E$20*'Data &amp; Parameter'!$E$28*K510</f>
        <v>0</v>
      </c>
      <c r="M510">
        <f t="shared" si="52"/>
        <v>0</v>
      </c>
      <c r="N510">
        <f t="shared" si="53"/>
        <v>0</v>
      </c>
      <c r="O510" s="14">
        <f t="shared" si="54"/>
        <v>0</v>
      </c>
      <c r="P510" s="14">
        <f>'Data &amp; Parameter'!$E$16*'Data &amp; Parameter'!$E$17*('Data &amp; Parameter'!$E$18+'Data &amp; Parameter'!$E$19)*'Data &amp; Parameter'!$E$20*'Data &amp; Parameter'!$E$28*O510</f>
        <v>0</v>
      </c>
      <c r="Q510" s="14">
        <f t="shared" si="55"/>
        <v>0</v>
      </c>
    </row>
    <row r="511" spans="1:17" ht="15.75" customHeight="1" x14ac:dyDescent="0.3">
      <c r="A511" s="17">
        <v>504</v>
      </c>
      <c r="B511" s="18">
        <v>44241</v>
      </c>
      <c r="C511" s="17" t="s">
        <v>1309</v>
      </c>
      <c r="D511" s="17" t="s">
        <v>82</v>
      </c>
      <c r="E511" s="18">
        <v>44241</v>
      </c>
      <c r="F511" s="17" t="s">
        <v>1310</v>
      </c>
      <c r="G511" s="17" t="s">
        <v>82</v>
      </c>
      <c r="H511" s="17" t="s">
        <v>481</v>
      </c>
      <c r="I511">
        <f t="shared" si="49"/>
        <v>0</v>
      </c>
      <c r="J511">
        <f t="shared" si="50"/>
        <v>0</v>
      </c>
      <c r="K511" s="14">
        <f t="shared" si="51"/>
        <v>0</v>
      </c>
      <c r="L511" s="14">
        <f>'Data &amp; Parameter'!$E$16*'Data &amp; Parameter'!$E$17*('Data &amp; Parameter'!$E$18+'Data &amp; Parameter'!$E$19)*'Data &amp; Parameter'!$E$20*'Data &amp; Parameter'!$E$28*K511</f>
        <v>0</v>
      </c>
      <c r="M511">
        <f t="shared" si="52"/>
        <v>0</v>
      </c>
      <c r="N511">
        <f t="shared" si="53"/>
        <v>0</v>
      </c>
      <c r="O511" s="14">
        <f t="shared" si="54"/>
        <v>0</v>
      </c>
      <c r="P511" s="14">
        <f>'Data &amp; Parameter'!$E$16*'Data &amp; Parameter'!$E$17*('Data &amp; Parameter'!$E$18+'Data &amp; Parameter'!$E$19)*'Data &amp; Parameter'!$E$20*'Data &amp; Parameter'!$E$28*O511</f>
        <v>0</v>
      </c>
      <c r="Q511" s="14">
        <f t="shared" si="55"/>
        <v>0</v>
      </c>
    </row>
    <row r="512" spans="1:17" ht="15.75" customHeight="1" x14ac:dyDescent="0.3">
      <c r="A512" s="17">
        <v>505</v>
      </c>
      <c r="B512" s="18">
        <v>44241</v>
      </c>
      <c r="C512" s="17" t="s">
        <v>1311</v>
      </c>
      <c r="D512" s="17" t="s">
        <v>82</v>
      </c>
      <c r="E512" s="18">
        <v>44241</v>
      </c>
      <c r="F512" s="17" t="s">
        <v>1312</v>
      </c>
      <c r="G512" s="17" t="s">
        <v>82</v>
      </c>
      <c r="H512" s="17" t="s">
        <v>481</v>
      </c>
      <c r="I512">
        <f t="shared" si="49"/>
        <v>0</v>
      </c>
      <c r="J512">
        <f t="shared" si="50"/>
        <v>0</v>
      </c>
      <c r="K512" s="14">
        <f t="shared" si="51"/>
        <v>0</v>
      </c>
      <c r="L512" s="14">
        <f>'Data &amp; Parameter'!$E$16*'Data &amp; Parameter'!$E$17*('Data &amp; Parameter'!$E$18+'Data &amp; Parameter'!$E$19)*'Data &amp; Parameter'!$E$20*'Data &amp; Parameter'!$E$28*K512</f>
        <v>0</v>
      </c>
      <c r="M512">
        <f t="shared" si="52"/>
        <v>0</v>
      </c>
      <c r="N512">
        <f t="shared" si="53"/>
        <v>0</v>
      </c>
      <c r="O512" s="14">
        <f t="shared" si="54"/>
        <v>0</v>
      </c>
      <c r="P512" s="14">
        <f>'Data &amp; Parameter'!$E$16*'Data &amp; Parameter'!$E$17*('Data &amp; Parameter'!$E$18+'Data &amp; Parameter'!$E$19)*'Data &amp; Parameter'!$E$20*'Data &amp; Parameter'!$E$28*O512</f>
        <v>0</v>
      </c>
      <c r="Q512" s="14">
        <f t="shared" si="55"/>
        <v>0</v>
      </c>
    </row>
    <row r="513" spans="1:17" ht="15.75" customHeight="1" x14ac:dyDescent="0.3">
      <c r="A513" s="17">
        <v>506</v>
      </c>
      <c r="B513" s="18">
        <v>44241</v>
      </c>
      <c r="C513" s="17" t="s">
        <v>1313</v>
      </c>
      <c r="D513" s="17" t="s">
        <v>82</v>
      </c>
      <c r="E513" s="18">
        <v>44241</v>
      </c>
      <c r="F513" s="17" t="s">
        <v>1314</v>
      </c>
      <c r="G513" s="17" t="s">
        <v>82</v>
      </c>
      <c r="H513" s="17" t="s">
        <v>1315</v>
      </c>
      <c r="I513">
        <f t="shared" si="49"/>
        <v>0</v>
      </c>
      <c r="J513">
        <f t="shared" si="50"/>
        <v>0</v>
      </c>
      <c r="K513" s="14">
        <f t="shared" si="51"/>
        <v>0</v>
      </c>
      <c r="L513" s="14">
        <f>'Data &amp; Parameter'!$E$16*'Data &amp; Parameter'!$E$17*('Data &amp; Parameter'!$E$18+'Data &amp; Parameter'!$E$19)*'Data &amp; Parameter'!$E$20*'Data &amp; Parameter'!$E$28*K513</f>
        <v>0</v>
      </c>
      <c r="M513">
        <f t="shared" si="52"/>
        <v>0</v>
      </c>
      <c r="N513">
        <f t="shared" si="53"/>
        <v>0</v>
      </c>
      <c r="O513" s="14">
        <f t="shared" si="54"/>
        <v>0</v>
      </c>
      <c r="P513" s="14">
        <f>'Data &amp; Parameter'!$E$16*'Data &amp; Parameter'!$E$17*('Data &amp; Parameter'!$E$18+'Data &amp; Parameter'!$E$19)*'Data &amp; Parameter'!$E$20*'Data &amp; Parameter'!$E$28*O513</f>
        <v>0</v>
      </c>
      <c r="Q513" s="14">
        <f t="shared" si="55"/>
        <v>0</v>
      </c>
    </row>
    <row r="514" spans="1:17" ht="15.75" customHeight="1" x14ac:dyDescent="0.3">
      <c r="A514" s="17">
        <v>507</v>
      </c>
      <c r="B514" s="18">
        <v>44241</v>
      </c>
      <c r="C514" s="17" t="s">
        <v>1316</v>
      </c>
      <c r="D514" s="17" t="s">
        <v>82</v>
      </c>
      <c r="E514" s="18">
        <v>44241</v>
      </c>
      <c r="F514" s="17" t="s">
        <v>1317</v>
      </c>
      <c r="G514" s="17" t="s">
        <v>82</v>
      </c>
      <c r="H514" s="17" t="s">
        <v>1315</v>
      </c>
      <c r="I514">
        <f t="shared" si="49"/>
        <v>0</v>
      </c>
      <c r="J514">
        <f t="shared" si="50"/>
        <v>0</v>
      </c>
      <c r="K514" s="14">
        <f t="shared" si="51"/>
        <v>0</v>
      </c>
      <c r="L514" s="14">
        <f>'Data &amp; Parameter'!$E$16*'Data &amp; Parameter'!$E$17*('Data &amp; Parameter'!$E$18+'Data &amp; Parameter'!$E$19)*'Data &amp; Parameter'!$E$20*'Data &amp; Parameter'!$E$28*K514</f>
        <v>0</v>
      </c>
      <c r="M514">
        <f t="shared" si="52"/>
        <v>0</v>
      </c>
      <c r="N514">
        <f t="shared" si="53"/>
        <v>0</v>
      </c>
      <c r="O514" s="14">
        <f t="shared" si="54"/>
        <v>0</v>
      </c>
      <c r="P514" s="14">
        <f>'Data &amp; Parameter'!$E$16*'Data &amp; Parameter'!$E$17*('Data &amp; Parameter'!$E$18+'Data &amp; Parameter'!$E$19)*'Data &amp; Parameter'!$E$20*'Data &amp; Parameter'!$E$28*O514</f>
        <v>0</v>
      </c>
      <c r="Q514" s="14">
        <f t="shared" si="55"/>
        <v>0</v>
      </c>
    </row>
    <row r="515" spans="1:17" ht="15.75" customHeight="1" x14ac:dyDescent="0.3">
      <c r="A515" s="17">
        <v>508</v>
      </c>
      <c r="B515" s="18">
        <v>44242</v>
      </c>
      <c r="C515" s="17" t="s">
        <v>1318</v>
      </c>
      <c r="D515" s="17" t="s">
        <v>82</v>
      </c>
      <c r="E515" s="18">
        <v>44242</v>
      </c>
      <c r="F515" s="17" t="s">
        <v>1319</v>
      </c>
      <c r="G515" s="17" t="s">
        <v>82</v>
      </c>
      <c r="H515" s="17" t="s">
        <v>1320</v>
      </c>
      <c r="I515">
        <f t="shared" si="49"/>
        <v>0</v>
      </c>
      <c r="J515">
        <f t="shared" si="50"/>
        <v>0</v>
      </c>
      <c r="K515" s="14">
        <f t="shared" si="51"/>
        <v>0</v>
      </c>
      <c r="L515" s="14">
        <f>'Data &amp; Parameter'!$E$16*'Data &amp; Parameter'!$E$17*('Data &amp; Parameter'!$E$18+'Data &amp; Parameter'!$E$19)*'Data &amp; Parameter'!$E$20*'Data &amp; Parameter'!$E$28*K515</f>
        <v>0</v>
      </c>
      <c r="M515">
        <f t="shared" si="52"/>
        <v>0</v>
      </c>
      <c r="N515">
        <f t="shared" si="53"/>
        <v>0</v>
      </c>
      <c r="O515" s="14">
        <f t="shared" si="54"/>
        <v>0</v>
      </c>
      <c r="P515" s="14">
        <f>'Data &amp; Parameter'!$E$16*'Data &amp; Parameter'!$E$17*('Data &amp; Parameter'!$E$18+'Data &amp; Parameter'!$E$19)*'Data &amp; Parameter'!$E$20*'Data &amp; Parameter'!$E$28*O515</f>
        <v>0</v>
      </c>
      <c r="Q515" s="14">
        <f t="shared" si="55"/>
        <v>0</v>
      </c>
    </row>
    <row r="516" spans="1:17" ht="15.75" customHeight="1" x14ac:dyDescent="0.3">
      <c r="A516" s="17">
        <v>509</v>
      </c>
      <c r="B516" s="18">
        <v>44242</v>
      </c>
      <c r="C516" s="17" t="s">
        <v>1321</v>
      </c>
      <c r="D516" s="17" t="s">
        <v>82</v>
      </c>
      <c r="E516" s="18">
        <v>44242</v>
      </c>
      <c r="F516" s="17" t="s">
        <v>1322</v>
      </c>
      <c r="G516" s="17" t="s">
        <v>82</v>
      </c>
      <c r="H516" s="17" t="s">
        <v>995</v>
      </c>
      <c r="I516">
        <f t="shared" si="49"/>
        <v>0</v>
      </c>
      <c r="J516">
        <f t="shared" si="50"/>
        <v>0</v>
      </c>
      <c r="K516" s="14">
        <f t="shared" si="51"/>
        <v>0</v>
      </c>
      <c r="L516" s="14">
        <f>'Data &amp; Parameter'!$E$16*'Data &amp; Parameter'!$E$17*('Data &amp; Parameter'!$E$18+'Data &amp; Parameter'!$E$19)*'Data &amp; Parameter'!$E$20*'Data &amp; Parameter'!$E$28*K516</f>
        <v>0</v>
      </c>
      <c r="M516">
        <f t="shared" si="52"/>
        <v>0</v>
      </c>
      <c r="N516">
        <f t="shared" si="53"/>
        <v>0</v>
      </c>
      <c r="O516" s="14">
        <f t="shared" si="54"/>
        <v>0</v>
      </c>
      <c r="P516" s="14">
        <f>'Data &amp; Parameter'!$E$16*'Data &amp; Parameter'!$E$17*('Data &amp; Parameter'!$E$18+'Data &amp; Parameter'!$E$19)*'Data &amp; Parameter'!$E$20*'Data &amp; Parameter'!$E$28*O516</f>
        <v>0</v>
      </c>
      <c r="Q516" s="14">
        <f t="shared" si="55"/>
        <v>0</v>
      </c>
    </row>
    <row r="517" spans="1:17" ht="15.75" customHeight="1" x14ac:dyDescent="0.3">
      <c r="A517" s="17">
        <v>510</v>
      </c>
      <c r="B517" s="18">
        <v>44242</v>
      </c>
      <c r="C517" s="17" t="s">
        <v>1323</v>
      </c>
      <c r="D517" s="17" t="s">
        <v>82</v>
      </c>
      <c r="E517" s="18">
        <v>44242</v>
      </c>
      <c r="F517" s="17" t="s">
        <v>1324</v>
      </c>
      <c r="G517" s="17" t="s">
        <v>82</v>
      </c>
      <c r="H517" s="17" t="s">
        <v>995</v>
      </c>
      <c r="I517">
        <f t="shared" si="49"/>
        <v>0</v>
      </c>
      <c r="J517">
        <f t="shared" si="50"/>
        <v>0</v>
      </c>
      <c r="K517" s="14">
        <f t="shared" si="51"/>
        <v>0</v>
      </c>
      <c r="L517" s="14">
        <f>'Data &amp; Parameter'!$E$16*'Data &amp; Parameter'!$E$17*('Data &amp; Parameter'!$E$18+'Data &amp; Parameter'!$E$19)*'Data &amp; Parameter'!$E$20*'Data &amp; Parameter'!$E$28*K517</f>
        <v>0</v>
      </c>
      <c r="M517">
        <f t="shared" si="52"/>
        <v>0</v>
      </c>
      <c r="N517">
        <f t="shared" si="53"/>
        <v>0</v>
      </c>
      <c r="O517" s="14">
        <f t="shared" si="54"/>
        <v>0</v>
      </c>
      <c r="P517" s="14">
        <f>'Data &amp; Parameter'!$E$16*'Data &amp; Parameter'!$E$17*('Data &amp; Parameter'!$E$18+'Data &amp; Parameter'!$E$19)*'Data &amp; Parameter'!$E$20*'Data &amp; Parameter'!$E$28*O517</f>
        <v>0</v>
      </c>
      <c r="Q517" s="14">
        <f t="shared" si="55"/>
        <v>0</v>
      </c>
    </row>
    <row r="518" spans="1:17" ht="15.75" customHeight="1" x14ac:dyDescent="0.3">
      <c r="A518" s="17">
        <v>511</v>
      </c>
      <c r="B518" s="18">
        <v>44242</v>
      </c>
      <c r="C518" s="17" t="s">
        <v>1325</v>
      </c>
      <c r="D518" s="17" t="s">
        <v>82</v>
      </c>
      <c r="E518" s="18">
        <v>44242</v>
      </c>
      <c r="F518" s="17" t="s">
        <v>1326</v>
      </c>
      <c r="G518" s="17" t="s">
        <v>82</v>
      </c>
      <c r="H518" s="17" t="s">
        <v>1327</v>
      </c>
      <c r="I518">
        <f t="shared" si="49"/>
        <v>0</v>
      </c>
      <c r="J518">
        <f t="shared" si="50"/>
        <v>0</v>
      </c>
      <c r="K518" s="14">
        <f t="shared" si="51"/>
        <v>0</v>
      </c>
      <c r="L518" s="14">
        <f>'Data &amp; Parameter'!$E$16*'Data &amp; Parameter'!$E$17*('Data &amp; Parameter'!$E$18+'Data &amp; Parameter'!$E$19)*'Data &amp; Parameter'!$E$20*'Data &amp; Parameter'!$E$28*K518</f>
        <v>0</v>
      </c>
      <c r="M518">
        <f t="shared" si="52"/>
        <v>0</v>
      </c>
      <c r="N518">
        <f t="shared" si="53"/>
        <v>0</v>
      </c>
      <c r="O518" s="14">
        <f t="shared" si="54"/>
        <v>0</v>
      </c>
      <c r="P518" s="14">
        <f>'Data &amp; Parameter'!$E$16*'Data &amp; Parameter'!$E$17*('Data &amp; Parameter'!$E$18+'Data &amp; Parameter'!$E$19)*'Data &amp; Parameter'!$E$20*'Data &amp; Parameter'!$E$28*O518</f>
        <v>0</v>
      </c>
      <c r="Q518" s="14">
        <f t="shared" si="55"/>
        <v>0</v>
      </c>
    </row>
    <row r="519" spans="1:17" ht="15.75" customHeight="1" x14ac:dyDescent="0.3">
      <c r="A519" s="17">
        <v>512</v>
      </c>
      <c r="B519" s="18">
        <v>44242</v>
      </c>
      <c r="C519" s="17" t="s">
        <v>1328</v>
      </c>
      <c r="D519" s="17" t="s">
        <v>82</v>
      </c>
      <c r="E519" s="18">
        <v>44242</v>
      </c>
      <c r="F519" s="17" t="s">
        <v>1329</v>
      </c>
      <c r="G519" s="17" t="s">
        <v>82</v>
      </c>
      <c r="H519" s="17" t="s">
        <v>1327</v>
      </c>
      <c r="I519">
        <f t="shared" si="49"/>
        <v>0</v>
      </c>
      <c r="J519">
        <f t="shared" si="50"/>
        <v>0</v>
      </c>
      <c r="K519" s="14">
        <f t="shared" si="51"/>
        <v>0</v>
      </c>
      <c r="L519" s="14">
        <f>'Data &amp; Parameter'!$E$16*'Data &amp; Parameter'!$E$17*('Data &amp; Parameter'!$E$18+'Data &amp; Parameter'!$E$19)*'Data &amp; Parameter'!$E$20*'Data &amp; Parameter'!$E$28*K519</f>
        <v>0</v>
      </c>
      <c r="M519">
        <f t="shared" si="52"/>
        <v>0</v>
      </c>
      <c r="N519">
        <f t="shared" si="53"/>
        <v>0</v>
      </c>
      <c r="O519" s="14">
        <f t="shared" si="54"/>
        <v>0</v>
      </c>
      <c r="P519" s="14">
        <f>'Data &amp; Parameter'!$E$16*'Data &amp; Parameter'!$E$17*('Data &amp; Parameter'!$E$18+'Data &amp; Parameter'!$E$19)*'Data &amp; Parameter'!$E$20*'Data &amp; Parameter'!$E$28*O519</f>
        <v>0</v>
      </c>
      <c r="Q519" s="14">
        <f t="shared" si="55"/>
        <v>0</v>
      </c>
    </row>
    <row r="520" spans="1:17" ht="15.75" customHeight="1" x14ac:dyDescent="0.3">
      <c r="A520" s="17">
        <v>513</v>
      </c>
      <c r="B520" s="18">
        <v>44242</v>
      </c>
      <c r="C520" s="17" t="s">
        <v>1330</v>
      </c>
      <c r="D520" s="17" t="s">
        <v>82</v>
      </c>
      <c r="E520" s="18">
        <v>44242</v>
      </c>
      <c r="F520" s="17" t="s">
        <v>1331</v>
      </c>
      <c r="G520" s="17" t="s">
        <v>82</v>
      </c>
      <c r="H520" s="17" t="s">
        <v>1327</v>
      </c>
      <c r="I520">
        <f t="shared" ref="I520:I583" si="56">ROUNDUP(IF(B520&gt;$D$4,0,($D$4-B520+1)/365),0)</f>
        <v>0</v>
      </c>
      <c r="J520">
        <f t="shared" ref="J520:J583" si="57">ROUNDUP(IF(B520&gt;$D$5,0,($D$5-B520+1)/365),0)</f>
        <v>0</v>
      </c>
      <c r="K520" s="14">
        <f t="shared" ref="K520:K583" si="58">IF(OR(I520=1,J520=1),IF(B520+364&lt;=$D$5,(B520+364-$D$4+1)/365,IF(B520&gt;$D$4,($D$5-B520+1)/365,$D$6/365)),0)</f>
        <v>0</v>
      </c>
      <c r="L520" s="14">
        <f>'Data &amp; Parameter'!$E$16*'Data &amp; Parameter'!$E$17*('Data &amp; Parameter'!$E$18+'Data &amp; Parameter'!$E$19)*'Data &amp; Parameter'!$E$20*'Data &amp; Parameter'!$E$28*K520</f>
        <v>0</v>
      </c>
      <c r="M520">
        <f t="shared" ref="M520:M583" si="59">ROUNDUP(IF(E520&gt;$D$4,0,($D$4-E520+1)/365),0)</f>
        <v>0</v>
      </c>
      <c r="N520">
        <f t="shared" ref="N520:N583" si="60">ROUNDUP(IF(E520&gt;$D$5,0,($D$5-E520+1)/365),0)</f>
        <v>0</v>
      </c>
      <c r="O520" s="14">
        <f t="shared" ref="O520:O583" si="61">IF(OR(M520=1,N520=1),IF(E520+364&lt;=$D$5,(E520+364-$D$4+1)/365,IF(E520&gt;$D$4,($D$5-E520+1)/365,$D$6/365)),0)</f>
        <v>0</v>
      </c>
      <c r="P520" s="14">
        <f>'Data &amp; Parameter'!$E$16*'Data &amp; Parameter'!$E$17*('Data &amp; Parameter'!$E$18+'Data &amp; Parameter'!$E$19)*'Data &amp; Parameter'!$E$20*'Data &amp; Parameter'!$E$28*O520</f>
        <v>0</v>
      </c>
      <c r="Q520" s="14">
        <f t="shared" si="55"/>
        <v>0</v>
      </c>
    </row>
    <row r="521" spans="1:17" ht="15.75" customHeight="1" x14ac:dyDescent="0.3">
      <c r="A521" s="17">
        <v>514</v>
      </c>
      <c r="B521" s="18">
        <v>44242</v>
      </c>
      <c r="C521" s="17" t="s">
        <v>1332</v>
      </c>
      <c r="D521" s="17" t="s">
        <v>82</v>
      </c>
      <c r="E521" s="18">
        <v>44242</v>
      </c>
      <c r="F521" s="17" t="s">
        <v>1333</v>
      </c>
      <c r="G521" s="17" t="s">
        <v>82</v>
      </c>
      <c r="H521" s="17" t="s">
        <v>995</v>
      </c>
      <c r="I521">
        <f t="shared" si="56"/>
        <v>0</v>
      </c>
      <c r="J521">
        <f t="shared" si="57"/>
        <v>0</v>
      </c>
      <c r="K521" s="14">
        <f t="shared" si="58"/>
        <v>0</v>
      </c>
      <c r="L521" s="14">
        <f>'Data &amp; Parameter'!$E$16*'Data &amp; Parameter'!$E$17*('Data &amp; Parameter'!$E$18+'Data &amp; Parameter'!$E$19)*'Data &amp; Parameter'!$E$20*'Data &amp; Parameter'!$E$28*K521</f>
        <v>0</v>
      </c>
      <c r="M521">
        <f t="shared" si="59"/>
        <v>0</v>
      </c>
      <c r="N521">
        <f t="shared" si="60"/>
        <v>0</v>
      </c>
      <c r="O521" s="14">
        <f t="shared" si="61"/>
        <v>0</v>
      </c>
      <c r="P521" s="14">
        <f>'Data &amp; Parameter'!$E$16*'Data &amp; Parameter'!$E$17*('Data &amp; Parameter'!$E$18+'Data &amp; Parameter'!$E$19)*'Data &amp; Parameter'!$E$20*'Data &amp; Parameter'!$E$28*O521</f>
        <v>0</v>
      </c>
      <c r="Q521" s="14">
        <f t="shared" ref="Q521:Q584" si="62">L521+P521</f>
        <v>0</v>
      </c>
    </row>
    <row r="522" spans="1:17" ht="15.75" customHeight="1" x14ac:dyDescent="0.3">
      <c r="A522" s="17">
        <v>515</v>
      </c>
      <c r="B522" s="18">
        <v>44242</v>
      </c>
      <c r="C522" s="17" t="s">
        <v>1334</v>
      </c>
      <c r="D522" s="17" t="s">
        <v>82</v>
      </c>
      <c r="E522" s="18">
        <v>44242</v>
      </c>
      <c r="F522" s="17" t="s">
        <v>1335</v>
      </c>
      <c r="G522" s="17" t="s">
        <v>82</v>
      </c>
      <c r="H522" s="17" t="s">
        <v>1129</v>
      </c>
      <c r="I522">
        <f t="shared" si="56"/>
        <v>0</v>
      </c>
      <c r="J522">
        <f t="shared" si="57"/>
        <v>0</v>
      </c>
      <c r="K522" s="14">
        <f t="shared" si="58"/>
        <v>0</v>
      </c>
      <c r="L522" s="14">
        <f>'Data &amp; Parameter'!$E$16*'Data &amp; Parameter'!$E$17*('Data &amp; Parameter'!$E$18+'Data &amp; Parameter'!$E$19)*'Data &amp; Parameter'!$E$20*'Data &amp; Parameter'!$E$28*K522</f>
        <v>0</v>
      </c>
      <c r="M522">
        <f t="shared" si="59"/>
        <v>0</v>
      </c>
      <c r="N522">
        <f t="shared" si="60"/>
        <v>0</v>
      </c>
      <c r="O522" s="14">
        <f t="shared" si="61"/>
        <v>0</v>
      </c>
      <c r="P522" s="14">
        <f>'Data &amp; Parameter'!$E$16*'Data &amp; Parameter'!$E$17*('Data &amp; Parameter'!$E$18+'Data &amp; Parameter'!$E$19)*'Data &amp; Parameter'!$E$20*'Data &amp; Parameter'!$E$28*O522</f>
        <v>0</v>
      </c>
      <c r="Q522" s="14">
        <f t="shared" si="62"/>
        <v>0</v>
      </c>
    </row>
    <row r="523" spans="1:17" ht="15.75" customHeight="1" x14ac:dyDescent="0.3">
      <c r="A523" s="17">
        <v>516</v>
      </c>
      <c r="B523" s="18">
        <v>44243</v>
      </c>
      <c r="C523" s="17" t="s">
        <v>1336</v>
      </c>
      <c r="D523" s="17" t="s">
        <v>82</v>
      </c>
      <c r="E523" s="18">
        <v>44243</v>
      </c>
      <c r="F523" s="17" t="s">
        <v>1337</v>
      </c>
      <c r="G523" s="17" t="s">
        <v>82</v>
      </c>
      <c r="H523" s="17" t="s">
        <v>191</v>
      </c>
      <c r="I523">
        <f t="shared" si="56"/>
        <v>0</v>
      </c>
      <c r="J523">
        <f t="shared" si="57"/>
        <v>0</v>
      </c>
      <c r="K523" s="14">
        <f t="shared" si="58"/>
        <v>0</v>
      </c>
      <c r="L523" s="14">
        <f>'Data &amp; Parameter'!$E$16*'Data &amp; Parameter'!$E$17*('Data &amp; Parameter'!$E$18+'Data &amp; Parameter'!$E$19)*'Data &amp; Parameter'!$E$20*'Data &amp; Parameter'!$E$28*K523</f>
        <v>0</v>
      </c>
      <c r="M523">
        <f t="shared" si="59"/>
        <v>0</v>
      </c>
      <c r="N523">
        <f t="shared" si="60"/>
        <v>0</v>
      </c>
      <c r="O523" s="14">
        <f t="shared" si="61"/>
        <v>0</v>
      </c>
      <c r="P523" s="14">
        <f>'Data &amp; Parameter'!$E$16*'Data &amp; Parameter'!$E$17*('Data &amp; Parameter'!$E$18+'Data &amp; Parameter'!$E$19)*'Data &amp; Parameter'!$E$20*'Data &amp; Parameter'!$E$28*O523</f>
        <v>0</v>
      </c>
      <c r="Q523" s="14">
        <f t="shared" si="62"/>
        <v>0</v>
      </c>
    </row>
    <row r="524" spans="1:17" ht="15.75" customHeight="1" x14ac:dyDescent="0.3">
      <c r="A524" s="17">
        <v>517</v>
      </c>
      <c r="B524" s="18">
        <v>44243</v>
      </c>
      <c r="C524" s="17" t="s">
        <v>1338</v>
      </c>
      <c r="D524" s="17" t="s">
        <v>82</v>
      </c>
      <c r="E524" s="18">
        <v>44243</v>
      </c>
      <c r="F524" s="17" t="s">
        <v>1339</v>
      </c>
      <c r="G524" s="17" t="s">
        <v>82</v>
      </c>
      <c r="H524" s="17" t="s">
        <v>191</v>
      </c>
      <c r="I524">
        <f t="shared" si="56"/>
        <v>0</v>
      </c>
      <c r="J524">
        <f t="shared" si="57"/>
        <v>0</v>
      </c>
      <c r="K524" s="14">
        <f t="shared" si="58"/>
        <v>0</v>
      </c>
      <c r="L524" s="14">
        <f>'Data &amp; Parameter'!$E$16*'Data &amp; Parameter'!$E$17*('Data &amp; Parameter'!$E$18+'Data &amp; Parameter'!$E$19)*'Data &amp; Parameter'!$E$20*'Data &amp; Parameter'!$E$28*K524</f>
        <v>0</v>
      </c>
      <c r="M524">
        <f t="shared" si="59"/>
        <v>0</v>
      </c>
      <c r="N524">
        <f t="shared" si="60"/>
        <v>0</v>
      </c>
      <c r="O524" s="14">
        <f t="shared" si="61"/>
        <v>0</v>
      </c>
      <c r="P524" s="14">
        <f>'Data &amp; Parameter'!$E$16*'Data &amp; Parameter'!$E$17*('Data &amp; Parameter'!$E$18+'Data &amp; Parameter'!$E$19)*'Data &amp; Parameter'!$E$20*'Data &amp; Parameter'!$E$28*O524</f>
        <v>0</v>
      </c>
      <c r="Q524" s="14">
        <f t="shared" si="62"/>
        <v>0</v>
      </c>
    </row>
    <row r="525" spans="1:17" ht="15.75" customHeight="1" x14ac:dyDescent="0.3">
      <c r="A525" s="17">
        <v>518</v>
      </c>
      <c r="B525" s="18">
        <v>44243</v>
      </c>
      <c r="C525" s="17" t="s">
        <v>1340</v>
      </c>
      <c r="D525" s="17" t="s">
        <v>82</v>
      </c>
      <c r="E525" s="18">
        <v>44243</v>
      </c>
      <c r="F525" s="17" t="s">
        <v>1341</v>
      </c>
      <c r="G525" s="17" t="s">
        <v>82</v>
      </c>
      <c r="H525" s="17" t="s">
        <v>191</v>
      </c>
      <c r="I525">
        <f t="shared" si="56"/>
        <v>0</v>
      </c>
      <c r="J525">
        <f t="shared" si="57"/>
        <v>0</v>
      </c>
      <c r="K525" s="14">
        <f t="shared" si="58"/>
        <v>0</v>
      </c>
      <c r="L525" s="14">
        <f>'Data &amp; Parameter'!$E$16*'Data &amp; Parameter'!$E$17*('Data &amp; Parameter'!$E$18+'Data &amp; Parameter'!$E$19)*'Data &amp; Parameter'!$E$20*'Data &amp; Parameter'!$E$28*K525</f>
        <v>0</v>
      </c>
      <c r="M525">
        <f t="shared" si="59"/>
        <v>0</v>
      </c>
      <c r="N525">
        <f t="shared" si="60"/>
        <v>0</v>
      </c>
      <c r="O525" s="14">
        <f t="shared" si="61"/>
        <v>0</v>
      </c>
      <c r="P525" s="14">
        <f>'Data &amp; Parameter'!$E$16*'Data &amp; Parameter'!$E$17*('Data &amp; Parameter'!$E$18+'Data &amp; Parameter'!$E$19)*'Data &amp; Parameter'!$E$20*'Data &amp; Parameter'!$E$28*O525</f>
        <v>0</v>
      </c>
      <c r="Q525" s="14">
        <f t="shared" si="62"/>
        <v>0</v>
      </c>
    </row>
    <row r="526" spans="1:17" ht="15.75" customHeight="1" x14ac:dyDescent="0.3">
      <c r="A526" s="17">
        <v>519</v>
      </c>
      <c r="B526" s="18">
        <v>44243</v>
      </c>
      <c r="C526" s="17" t="s">
        <v>1342</v>
      </c>
      <c r="D526" s="17" t="s">
        <v>82</v>
      </c>
      <c r="E526" s="18">
        <v>44243</v>
      </c>
      <c r="F526" s="17" t="s">
        <v>1343</v>
      </c>
      <c r="G526" s="17" t="s">
        <v>82</v>
      </c>
      <c r="H526" s="17" t="s">
        <v>191</v>
      </c>
      <c r="I526">
        <f t="shared" si="56"/>
        <v>0</v>
      </c>
      <c r="J526">
        <f t="shared" si="57"/>
        <v>0</v>
      </c>
      <c r="K526" s="14">
        <f t="shared" si="58"/>
        <v>0</v>
      </c>
      <c r="L526" s="14">
        <f>'Data &amp; Parameter'!$E$16*'Data &amp; Parameter'!$E$17*('Data &amp; Parameter'!$E$18+'Data &amp; Parameter'!$E$19)*'Data &amp; Parameter'!$E$20*'Data &amp; Parameter'!$E$28*K526</f>
        <v>0</v>
      </c>
      <c r="M526">
        <f t="shared" si="59"/>
        <v>0</v>
      </c>
      <c r="N526">
        <f t="shared" si="60"/>
        <v>0</v>
      </c>
      <c r="O526" s="14">
        <f t="shared" si="61"/>
        <v>0</v>
      </c>
      <c r="P526" s="14">
        <f>'Data &amp; Parameter'!$E$16*'Data &amp; Parameter'!$E$17*('Data &amp; Parameter'!$E$18+'Data &amp; Parameter'!$E$19)*'Data &amp; Parameter'!$E$20*'Data &amp; Parameter'!$E$28*O526</f>
        <v>0</v>
      </c>
      <c r="Q526" s="14">
        <f t="shared" si="62"/>
        <v>0</v>
      </c>
    </row>
    <row r="527" spans="1:17" ht="15.75" customHeight="1" x14ac:dyDescent="0.3">
      <c r="A527" s="17">
        <v>520</v>
      </c>
      <c r="B527" s="18">
        <v>44243</v>
      </c>
      <c r="C527" s="17" t="s">
        <v>1344</v>
      </c>
      <c r="D527" s="17" t="s">
        <v>82</v>
      </c>
      <c r="E527" s="18">
        <v>44243</v>
      </c>
      <c r="F527" s="17" t="s">
        <v>1345</v>
      </c>
      <c r="G527" s="17" t="s">
        <v>82</v>
      </c>
      <c r="H527" s="17" t="s">
        <v>283</v>
      </c>
      <c r="I527">
        <f t="shared" si="56"/>
        <v>0</v>
      </c>
      <c r="J527">
        <f t="shared" si="57"/>
        <v>0</v>
      </c>
      <c r="K527" s="14">
        <f t="shared" si="58"/>
        <v>0</v>
      </c>
      <c r="L527" s="14">
        <f>'Data &amp; Parameter'!$E$16*'Data &amp; Parameter'!$E$17*('Data &amp; Parameter'!$E$18+'Data &amp; Parameter'!$E$19)*'Data &amp; Parameter'!$E$20*'Data &amp; Parameter'!$E$28*K527</f>
        <v>0</v>
      </c>
      <c r="M527">
        <f t="shared" si="59"/>
        <v>0</v>
      </c>
      <c r="N527">
        <f t="shared" si="60"/>
        <v>0</v>
      </c>
      <c r="O527" s="14">
        <f t="shared" si="61"/>
        <v>0</v>
      </c>
      <c r="P527" s="14">
        <f>'Data &amp; Parameter'!$E$16*'Data &amp; Parameter'!$E$17*('Data &amp; Parameter'!$E$18+'Data &amp; Parameter'!$E$19)*'Data &amp; Parameter'!$E$20*'Data &amp; Parameter'!$E$28*O527</f>
        <v>0</v>
      </c>
      <c r="Q527" s="14">
        <f t="shared" si="62"/>
        <v>0</v>
      </c>
    </row>
    <row r="528" spans="1:17" ht="15.75" customHeight="1" x14ac:dyDescent="0.3">
      <c r="A528" s="17">
        <v>521</v>
      </c>
      <c r="B528" s="18">
        <v>44243</v>
      </c>
      <c r="C528" s="17" t="s">
        <v>1346</v>
      </c>
      <c r="D528" s="17" t="s">
        <v>82</v>
      </c>
      <c r="E528" s="18">
        <v>44243</v>
      </c>
      <c r="F528" s="17" t="s">
        <v>1347</v>
      </c>
      <c r="G528" s="17" t="s">
        <v>82</v>
      </c>
      <c r="H528" s="17" t="s">
        <v>191</v>
      </c>
      <c r="I528">
        <f t="shared" si="56"/>
        <v>0</v>
      </c>
      <c r="J528">
        <f t="shared" si="57"/>
        <v>0</v>
      </c>
      <c r="K528" s="14">
        <f t="shared" si="58"/>
        <v>0</v>
      </c>
      <c r="L528" s="14">
        <f>'Data &amp; Parameter'!$E$16*'Data &amp; Parameter'!$E$17*('Data &amp; Parameter'!$E$18+'Data &amp; Parameter'!$E$19)*'Data &amp; Parameter'!$E$20*'Data &amp; Parameter'!$E$28*K528</f>
        <v>0</v>
      </c>
      <c r="M528">
        <f t="shared" si="59"/>
        <v>0</v>
      </c>
      <c r="N528">
        <f t="shared" si="60"/>
        <v>0</v>
      </c>
      <c r="O528" s="14">
        <f t="shared" si="61"/>
        <v>0</v>
      </c>
      <c r="P528" s="14">
        <f>'Data &amp; Parameter'!$E$16*'Data &amp; Parameter'!$E$17*('Data &amp; Parameter'!$E$18+'Data &amp; Parameter'!$E$19)*'Data &amp; Parameter'!$E$20*'Data &amp; Parameter'!$E$28*O528</f>
        <v>0</v>
      </c>
      <c r="Q528" s="14">
        <f t="shared" si="62"/>
        <v>0</v>
      </c>
    </row>
    <row r="529" spans="1:17" ht="15.75" customHeight="1" x14ac:dyDescent="0.3">
      <c r="A529" s="17">
        <v>522</v>
      </c>
      <c r="B529" s="18">
        <v>44243</v>
      </c>
      <c r="C529" s="17" t="s">
        <v>1348</v>
      </c>
      <c r="D529" s="17" t="s">
        <v>82</v>
      </c>
      <c r="E529" s="18">
        <v>44243</v>
      </c>
      <c r="F529" s="17" t="s">
        <v>1349</v>
      </c>
      <c r="G529" s="17" t="s">
        <v>82</v>
      </c>
      <c r="H529" s="17" t="s">
        <v>283</v>
      </c>
      <c r="I529">
        <f t="shared" si="56"/>
        <v>0</v>
      </c>
      <c r="J529">
        <f t="shared" si="57"/>
        <v>0</v>
      </c>
      <c r="K529" s="14">
        <f t="shared" si="58"/>
        <v>0</v>
      </c>
      <c r="L529" s="14">
        <f>'Data &amp; Parameter'!$E$16*'Data &amp; Parameter'!$E$17*('Data &amp; Parameter'!$E$18+'Data &amp; Parameter'!$E$19)*'Data &amp; Parameter'!$E$20*'Data &amp; Parameter'!$E$28*K529</f>
        <v>0</v>
      </c>
      <c r="M529">
        <f t="shared" si="59"/>
        <v>0</v>
      </c>
      <c r="N529">
        <f t="shared" si="60"/>
        <v>0</v>
      </c>
      <c r="O529" s="14">
        <f t="shared" si="61"/>
        <v>0</v>
      </c>
      <c r="P529" s="14">
        <f>'Data &amp; Parameter'!$E$16*'Data &amp; Parameter'!$E$17*('Data &amp; Parameter'!$E$18+'Data &amp; Parameter'!$E$19)*'Data &amp; Parameter'!$E$20*'Data &amp; Parameter'!$E$28*O529</f>
        <v>0</v>
      </c>
      <c r="Q529" s="14">
        <f t="shared" si="62"/>
        <v>0</v>
      </c>
    </row>
    <row r="530" spans="1:17" ht="15.75" customHeight="1" x14ac:dyDescent="0.3">
      <c r="A530" s="17">
        <v>523</v>
      </c>
      <c r="B530" s="18">
        <v>44243</v>
      </c>
      <c r="C530" s="17" t="s">
        <v>1350</v>
      </c>
      <c r="D530" s="17" t="s">
        <v>82</v>
      </c>
      <c r="E530" s="18">
        <v>44243</v>
      </c>
      <c r="F530" s="17" t="s">
        <v>1351</v>
      </c>
      <c r="G530" s="17" t="s">
        <v>82</v>
      </c>
      <c r="H530" s="17" t="s">
        <v>283</v>
      </c>
      <c r="I530">
        <f t="shared" si="56"/>
        <v>0</v>
      </c>
      <c r="J530">
        <f t="shared" si="57"/>
        <v>0</v>
      </c>
      <c r="K530" s="14">
        <f t="shared" si="58"/>
        <v>0</v>
      </c>
      <c r="L530" s="14">
        <f>'Data &amp; Parameter'!$E$16*'Data &amp; Parameter'!$E$17*('Data &amp; Parameter'!$E$18+'Data &amp; Parameter'!$E$19)*'Data &amp; Parameter'!$E$20*'Data &amp; Parameter'!$E$28*K530</f>
        <v>0</v>
      </c>
      <c r="M530">
        <f t="shared" si="59"/>
        <v>0</v>
      </c>
      <c r="N530">
        <f t="shared" si="60"/>
        <v>0</v>
      </c>
      <c r="O530" s="14">
        <f t="shared" si="61"/>
        <v>0</v>
      </c>
      <c r="P530" s="14">
        <f>'Data &amp; Parameter'!$E$16*'Data &amp; Parameter'!$E$17*('Data &amp; Parameter'!$E$18+'Data &amp; Parameter'!$E$19)*'Data &amp; Parameter'!$E$20*'Data &amp; Parameter'!$E$28*O530</f>
        <v>0</v>
      </c>
      <c r="Q530" s="14">
        <f t="shared" si="62"/>
        <v>0</v>
      </c>
    </row>
    <row r="531" spans="1:17" ht="15.75" customHeight="1" x14ac:dyDescent="0.3">
      <c r="A531" s="17">
        <v>524</v>
      </c>
      <c r="B531" s="18">
        <v>44243</v>
      </c>
      <c r="C531" s="17" t="s">
        <v>1352</v>
      </c>
      <c r="D531" s="17" t="s">
        <v>82</v>
      </c>
      <c r="E531" s="18">
        <v>44243</v>
      </c>
      <c r="F531" s="17" t="s">
        <v>1353</v>
      </c>
      <c r="G531" s="17" t="s">
        <v>82</v>
      </c>
      <c r="H531" s="17" t="s">
        <v>1123</v>
      </c>
      <c r="I531">
        <f t="shared" si="56"/>
        <v>0</v>
      </c>
      <c r="J531">
        <f t="shared" si="57"/>
        <v>0</v>
      </c>
      <c r="K531" s="14">
        <f t="shared" si="58"/>
        <v>0</v>
      </c>
      <c r="L531" s="14">
        <f>'Data &amp; Parameter'!$E$16*'Data &amp; Parameter'!$E$17*('Data &amp; Parameter'!$E$18+'Data &amp; Parameter'!$E$19)*'Data &amp; Parameter'!$E$20*'Data &amp; Parameter'!$E$28*K531</f>
        <v>0</v>
      </c>
      <c r="M531">
        <f t="shared" si="59"/>
        <v>0</v>
      </c>
      <c r="N531">
        <f t="shared" si="60"/>
        <v>0</v>
      </c>
      <c r="O531" s="14">
        <f t="shared" si="61"/>
        <v>0</v>
      </c>
      <c r="P531" s="14">
        <f>'Data &amp; Parameter'!$E$16*'Data &amp; Parameter'!$E$17*('Data &amp; Parameter'!$E$18+'Data &amp; Parameter'!$E$19)*'Data &amp; Parameter'!$E$20*'Data &amp; Parameter'!$E$28*O531</f>
        <v>0</v>
      </c>
      <c r="Q531" s="14">
        <f t="shared" si="62"/>
        <v>0</v>
      </c>
    </row>
    <row r="532" spans="1:17" ht="15.75" customHeight="1" x14ac:dyDescent="0.3">
      <c r="A532" s="17">
        <v>525</v>
      </c>
      <c r="B532" s="18">
        <v>44243</v>
      </c>
      <c r="C532" s="17" t="s">
        <v>1354</v>
      </c>
      <c r="D532" s="17" t="s">
        <v>82</v>
      </c>
      <c r="E532" s="18">
        <v>44243</v>
      </c>
      <c r="F532" s="17" t="s">
        <v>1355</v>
      </c>
      <c r="G532" s="17" t="s">
        <v>82</v>
      </c>
      <c r="H532" s="17" t="s">
        <v>563</v>
      </c>
      <c r="I532">
        <f t="shared" si="56"/>
        <v>0</v>
      </c>
      <c r="J532">
        <f t="shared" si="57"/>
        <v>0</v>
      </c>
      <c r="K532" s="14">
        <f t="shared" si="58"/>
        <v>0</v>
      </c>
      <c r="L532" s="14">
        <f>'Data &amp; Parameter'!$E$16*'Data &amp; Parameter'!$E$17*('Data &amp; Parameter'!$E$18+'Data &amp; Parameter'!$E$19)*'Data &amp; Parameter'!$E$20*'Data &amp; Parameter'!$E$28*K532</f>
        <v>0</v>
      </c>
      <c r="M532">
        <f t="shared" si="59"/>
        <v>0</v>
      </c>
      <c r="N532">
        <f t="shared" si="60"/>
        <v>0</v>
      </c>
      <c r="O532" s="14">
        <f t="shared" si="61"/>
        <v>0</v>
      </c>
      <c r="P532" s="14">
        <f>'Data &amp; Parameter'!$E$16*'Data &amp; Parameter'!$E$17*('Data &amp; Parameter'!$E$18+'Data &amp; Parameter'!$E$19)*'Data &amp; Parameter'!$E$20*'Data &amp; Parameter'!$E$28*O532</f>
        <v>0</v>
      </c>
      <c r="Q532" s="14">
        <f t="shared" si="62"/>
        <v>0</v>
      </c>
    </row>
    <row r="533" spans="1:17" ht="15.75" customHeight="1" x14ac:dyDescent="0.3">
      <c r="A533" s="17">
        <v>526</v>
      </c>
      <c r="B533" s="18">
        <v>44243</v>
      </c>
      <c r="C533" s="17" t="s">
        <v>1356</v>
      </c>
      <c r="D533" s="17" t="s">
        <v>82</v>
      </c>
      <c r="E533" s="18">
        <v>44243</v>
      </c>
      <c r="F533" s="17" t="s">
        <v>1357</v>
      </c>
      <c r="G533" s="17" t="s">
        <v>82</v>
      </c>
      <c r="H533" s="17" t="s">
        <v>1123</v>
      </c>
      <c r="I533">
        <f t="shared" si="56"/>
        <v>0</v>
      </c>
      <c r="J533">
        <f t="shared" si="57"/>
        <v>0</v>
      </c>
      <c r="K533" s="14">
        <f t="shared" si="58"/>
        <v>0</v>
      </c>
      <c r="L533" s="14">
        <f>'Data &amp; Parameter'!$E$16*'Data &amp; Parameter'!$E$17*('Data &amp; Parameter'!$E$18+'Data &amp; Parameter'!$E$19)*'Data &amp; Parameter'!$E$20*'Data &amp; Parameter'!$E$28*K533</f>
        <v>0</v>
      </c>
      <c r="M533">
        <f t="shared" si="59"/>
        <v>0</v>
      </c>
      <c r="N533">
        <f t="shared" si="60"/>
        <v>0</v>
      </c>
      <c r="O533" s="14">
        <f t="shared" si="61"/>
        <v>0</v>
      </c>
      <c r="P533" s="14">
        <f>'Data &amp; Parameter'!$E$16*'Data &amp; Parameter'!$E$17*('Data &amp; Parameter'!$E$18+'Data &amp; Parameter'!$E$19)*'Data &amp; Parameter'!$E$20*'Data &amp; Parameter'!$E$28*O533</f>
        <v>0</v>
      </c>
      <c r="Q533" s="14">
        <f t="shared" si="62"/>
        <v>0</v>
      </c>
    </row>
    <row r="534" spans="1:17" ht="15.75" customHeight="1" x14ac:dyDescent="0.3">
      <c r="A534" s="17">
        <v>527</v>
      </c>
      <c r="B534" s="18">
        <v>44243</v>
      </c>
      <c r="C534" s="17" t="s">
        <v>1358</v>
      </c>
      <c r="D534" s="17" t="s">
        <v>82</v>
      </c>
      <c r="E534" s="18">
        <v>44243</v>
      </c>
      <c r="F534" s="17" t="s">
        <v>1359</v>
      </c>
      <c r="G534" s="17" t="s">
        <v>82</v>
      </c>
      <c r="H534" s="17" t="s">
        <v>1360</v>
      </c>
      <c r="I534">
        <f t="shared" si="56"/>
        <v>0</v>
      </c>
      <c r="J534">
        <f t="shared" si="57"/>
        <v>0</v>
      </c>
      <c r="K534" s="14">
        <f t="shared" si="58"/>
        <v>0</v>
      </c>
      <c r="L534" s="14">
        <f>'Data &amp; Parameter'!$E$16*'Data &amp; Parameter'!$E$17*('Data &amp; Parameter'!$E$18+'Data &amp; Parameter'!$E$19)*'Data &amp; Parameter'!$E$20*'Data &amp; Parameter'!$E$28*K534</f>
        <v>0</v>
      </c>
      <c r="M534">
        <f t="shared" si="59"/>
        <v>0</v>
      </c>
      <c r="N534">
        <f t="shared" si="60"/>
        <v>0</v>
      </c>
      <c r="O534" s="14">
        <f t="shared" si="61"/>
        <v>0</v>
      </c>
      <c r="P534" s="14">
        <f>'Data &amp; Parameter'!$E$16*'Data &amp; Parameter'!$E$17*('Data &amp; Parameter'!$E$18+'Data &amp; Parameter'!$E$19)*'Data &amp; Parameter'!$E$20*'Data &amp; Parameter'!$E$28*O534</f>
        <v>0</v>
      </c>
      <c r="Q534" s="14">
        <f t="shared" si="62"/>
        <v>0</v>
      </c>
    </row>
    <row r="535" spans="1:17" ht="15.75" customHeight="1" x14ac:dyDescent="0.3">
      <c r="A535" s="17">
        <v>528</v>
      </c>
      <c r="B535" s="18">
        <v>44243</v>
      </c>
      <c r="C535" s="17" t="s">
        <v>1361</v>
      </c>
      <c r="D535" s="17" t="s">
        <v>82</v>
      </c>
      <c r="E535" s="18">
        <v>44243</v>
      </c>
      <c r="F535" s="17" t="s">
        <v>1362</v>
      </c>
      <c r="G535" s="17" t="s">
        <v>82</v>
      </c>
      <c r="H535" s="17" t="s">
        <v>134</v>
      </c>
      <c r="I535">
        <f t="shared" si="56"/>
        <v>0</v>
      </c>
      <c r="J535">
        <f t="shared" si="57"/>
        <v>0</v>
      </c>
      <c r="K535" s="14">
        <f t="shared" si="58"/>
        <v>0</v>
      </c>
      <c r="L535" s="14">
        <f>'Data &amp; Parameter'!$E$16*'Data &amp; Parameter'!$E$17*('Data &amp; Parameter'!$E$18+'Data &amp; Parameter'!$E$19)*'Data &amp; Parameter'!$E$20*'Data &amp; Parameter'!$E$28*K535</f>
        <v>0</v>
      </c>
      <c r="M535">
        <f t="shared" si="59"/>
        <v>0</v>
      </c>
      <c r="N535">
        <f t="shared" si="60"/>
        <v>0</v>
      </c>
      <c r="O535" s="14">
        <f t="shared" si="61"/>
        <v>0</v>
      </c>
      <c r="P535" s="14">
        <f>'Data &amp; Parameter'!$E$16*'Data &amp; Parameter'!$E$17*('Data &amp; Parameter'!$E$18+'Data &amp; Parameter'!$E$19)*'Data &amp; Parameter'!$E$20*'Data &amp; Parameter'!$E$28*O535</f>
        <v>0</v>
      </c>
      <c r="Q535" s="14">
        <f t="shared" si="62"/>
        <v>0</v>
      </c>
    </row>
    <row r="536" spans="1:17" ht="15.75" customHeight="1" x14ac:dyDescent="0.3">
      <c r="A536" s="17">
        <v>529</v>
      </c>
      <c r="B536" s="18">
        <v>44243</v>
      </c>
      <c r="C536" s="17" t="s">
        <v>1363</v>
      </c>
      <c r="D536" s="17" t="s">
        <v>82</v>
      </c>
      <c r="E536" s="18">
        <v>44243</v>
      </c>
      <c r="F536" s="17" t="s">
        <v>1364</v>
      </c>
      <c r="G536" s="17" t="s">
        <v>82</v>
      </c>
      <c r="H536" s="17" t="s">
        <v>1360</v>
      </c>
      <c r="I536">
        <f t="shared" si="56"/>
        <v>0</v>
      </c>
      <c r="J536">
        <f t="shared" si="57"/>
        <v>0</v>
      </c>
      <c r="K536" s="14">
        <f t="shared" si="58"/>
        <v>0</v>
      </c>
      <c r="L536" s="14">
        <f>'Data &amp; Parameter'!$E$16*'Data &amp; Parameter'!$E$17*('Data &amp; Parameter'!$E$18+'Data &amp; Parameter'!$E$19)*'Data &amp; Parameter'!$E$20*'Data &amp; Parameter'!$E$28*K536</f>
        <v>0</v>
      </c>
      <c r="M536">
        <f t="shared" si="59"/>
        <v>0</v>
      </c>
      <c r="N536">
        <f t="shared" si="60"/>
        <v>0</v>
      </c>
      <c r="O536" s="14">
        <f t="shared" si="61"/>
        <v>0</v>
      </c>
      <c r="P536" s="14">
        <f>'Data &amp; Parameter'!$E$16*'Data &amp; Parameter'!$E$17*('Data &amp; Parameter'!$E$18+'Data &amp; Parameter'!$E$19)*'Data &amp; Parameter'!$E$20*'Data &amp; Parameter'!$E$28*O536</f>
        <v>0</v>
      </c>
      <c r="Q536" s="14">
        <f t="shared" si="62"/>
        <v>0</v>
      </c>
    </row>
    <row r="537" spans="1:17" ht="15.75" customHeight="1" x14ac:dyDescent="0.3">
      <c r="A537" s="17">
        <v>530</v>
      </c>
      <c r="B537" s="18">
        <v>44243</v>
      </c>
      <c r="C537" s="17" t="s">
        <v>1365</v>
      </c>
      <c r="D537" s="17" t="s">
        <v>82</v>
      </c>
      <c r="E537" s="18">
        <v>44243</v>
      </c>
      <c r="F537" s="17" t="s">
        <v>1366</v>
      </c>
      <c r="G537" s="17" t="s">
        <v>82</v>
      </c>
      <c r="H537" s="17" t="s">
        <v>1123</v>
      </c>
      <c r="I537">
        <f t="shared" si="56"/>
        <v>0</v>
      </c>
      <c r="J537">
        <f t="shared" si="57"/>
        <v>0</v>
      </c>
      <c r="K537" s="14">
        <f t="shared" si="58"/>
        <v>0</v>
      </c>
      <c r="L537" s="14">
        <f>'Data &amp; Parameter'!$E$16*'Data &amp; Parameter'!$E$17*('Data &amp; Parameter'!$E$18+'Data &amp; Parameter'!$E$19)*'Data &amp; Parameter'!$E$20*'Data &amp; Parameter'!$E$28*K537</f>
        <v>0</v>
      </c>
      <c r="M537">
        <f t="shared" si="59"/>
        <v>0</v>
      </c>
      <c r="N537">
        <f t="shared" si="60"/>
        <v>0</v>
      </c>
      <c r="O537" s="14">
        <f t="shared" si="61"/>
        <v>0</v>
      </c>
      <c r="P537" s="14">
        <f>'Data &amp; Parameter'!$E$16*'Data &amp; Parameter'!$E$17*('Data &amp; Parameter'!$E$18+'Data &amp; Parameter'!$E$19)*'Data &amp; Parameter'!$E$20*'Data &amp; Parameter'!$E$28*O537</f>
        <v>0</v>
      </c>
      <c r="Q537" s="14">
        <f t="shared" si="62"/>
        <v>0</v>
      </c>
    </row>
    <row r="538" spans="1:17" ht="15.75" customHeight="1" x14ac:dyDescent="0.3">
      <c r="A538" s="17">
        <v>531</v>
      </c>
      <c r="B538" s="18">
        <v>44243</v>
      </c>
      <c r="C538" s="17" t="s">
        <v>1367</v>
      </c>
      <c r="D538" s="17" t="s">
        <v>82</v>
      </c>
      <c r="E538" s="18">
        <v>44243</v>
      </c>
      <c r="F538" s="17" t="s">
        <v>1368</v>
      </c>
      <c r="G538" s="17" t="s">
        <v>82</v>
      </c>
      <c r="H538" s="17" t="s">
        <v>1369</v>
      </c>
      <c r="I538">
        <f t="shared" si="56"/>
        <v>0</v>
      </c>
      <c r="J538">
        <f t="shared" si="57"/>
        <v>0</v>
      </c>
      <c r="K538" s="14">
        <f t="shared" si="58"/>
        <v>0</v>
      </c>
      <c r="L538" s="14">
        <f>'Data &amp; Parameter'!$E$16*'Data &amp; Parameter'!$E$17*('Data &amp; Parameter'!$E$18+'Data &amp; Parameter'!$E$19)*'Data &amp; Parameter'!$E$20*'Data &amp; Parameter'!$E$28*K538</f>
        <v>0</v>
      </c>
      <c r="M538">
        <f t="shared" si="59"/>
        <v>0</v>
      </c>
      <c r="N538">
        <f t="shared" si="60"/>
        <v>0</v>
      </c>
      <c r="O538" s="14">
        <f t="shared" si="61"/>
        <v>0</v>
      </c>
      <c r="P538" s="14">
        <f>'Data &amp; Parameter'!$E$16*'Data &amp; Parameter'!$E$17*('Data &amp; Parameter'!$E$18+'Data &amp; Parameter'!$E$19)*'Data &amp; Parameter'!$E$20*'Data &amp; Parameter'!$E$28*O538</f>
        <v>0</v>
      </c>
      <c r="Q538" s="14">
        <f t="shared" si="62"/>
        <v>0</v>
      </c>
    </row>
    <row r="539" spans="1:17" ht="15.75" customHeight="1" x14ac:dyDescent="0.3">
      <c r="A539" s="17">
        <v>532</v>
      </c>
      <c r="B539" s="18">
        <v>44243</v>
      </c>
      <c r="C539" s="17" t="s">
        <v>1370</v>
      </c>
      <c r="D539" s="17" t="s">
        <v>82</v>
      </c>
      <c r="E539" s="18">
        <v>44243</v>
      </c>
      <c r="F539" s="17" t="s">
        <v>1371</v>
      </c>
      <c r="G539" s="17" t="s">
        <v>82</v>
      </c>
      <c r="H539" s="17" t="s">
        <v>134</v>
      </c>
      <c r="I539">
        <f t="shared" si="56"/>
        <v>0</v>
      </c>
      <c r="J539">
        <f t="shared" si="57"/>
        <v>0</v>
      </c>
      <c r="K539" s="14">
        <f t="shared" si="58"/>
        <v>0</v>
      </c>
      <c r="L539" s="14">
        <f>'Data &amp; Parameter'!$E$16*'Data &amp; Parameter'!$E$17*('Data &amp; Parameter'!$E$18+'Data &amp; Parameter'!$E$19)*'Data &amp; Parameter'!$E$20*'Data &amp; Parameter'!$E$28*K539</f>
        <v>0</v>
      </c>
      <c r="M539">
        <f t="shared" si="59"/>
        <v>0</v>
      </c>
      <c r="N539">
        <f t="shared" si="60"/>
        <v>0</v>
      </c>
      <c r="O539" s="14">
        <f t="shared" si="61"/>
        <v>0</v>
      </c>
      <c r="P539" s="14">
        <f>'Data &amp; Parameter'!$E$16*'Data &amp; Parameter'!$E$17*('Data &amp; Parameter'!$E$18+'Data &amp; Parameter'!$E$19)*'Data &amp; Parameter'!$E$20*'Data &amp; Parameter'!$E$28*O539</f>
        <v>0</v>
      </c>
      <c r="Q539" s="14">
        <f t="shared" si="62"/>
        <v>0</v>
      </c>
    </row>
    <row r="540" spans="1:17" ht="15.75" customHeight="1" x14ac:dyDescent="0.3">
      <c r="A540" s="17">
        <v>533</v>
      </c>
      <c r="B540" s="18">
        <v>44243</v>
      </c>
      <c r="C540" s="17" t="s">
        <v>1372</v>
      </c>
      <c r="D540" s="17" t="s">
        <v>82</v>
      </c>
      <c r="E540" s="18">
        <v>44243</v>
      </c>
      <c r="F540" s="17" t="s">
        <v>1373</v>
      </c>
      <c r="G540" s="17" t="s">
        <v>82</v>
      </c>
      <c r="H540" s="17" t="s">
        <v>1374</v>
      </c>
      <c r="I540">
        <f t="shared" si="56"/>
        <v>0</v>
      </c>
      <c r="J540">
        <f t="shared" si="57"/>
        <v>0</v>
      </c>
      <c r="K540" s="14">
        <f t="shared" si="58"/>
        <v>0</v>
      </c>
      <c r="L540" s="14">
        <f>'Data &amp; Parameter'!$E$16*'Data &amp; Parameter'!$E$17*('Data &amp; Parameter'!$E$18+'Data &amp; Parameter'!$E$19)*'Data &amp; Parameter'!$E$20*'Data &amp; Parameter'!$E$28*K540</f>
        <v>0</v>
      </c>
      <c r="M540">
        <f t="shared" si="59"/>
        <v>0</v>
      </c>
      <c r="N540">
        <f t="shared" si="60"/>
        <v>0</v>
      </c>
      <c r="O540" s="14">
        <f t="shared" si="61"/>
        <v>0</v>
      </c>
      <c r="P540" s="14">
        <f>'Data &amp; Parameter'!$E$16*'Data &amp; Parameter'!$E$17*('Data &amp; Parameter'!$E$18+'Data &amp; Parameter'!$E$19)*'Data &amp; Parameter'!$E$20*'Data &amp; Parameter'!$E$28*O540</f>
        <v>0</v>
      </c>
      <c r="Q540" s="14">
        <f t="shared" si="62"/>
        <v>0</v>
      </c>
    </row>
    <row r="541" spans="1:17" ht="15.75" customHeight="1" x14ac:dyDescent="0.3">
      <c r="A541" s="17">
        <v>534</v>
      </c>
      <c r="B541" s="18">
        <v>44243</v>
      </c>
      <c r="C541" s="17" t="s">
        <v>1375</v>
      </c>
      <c r="D541" s="17" t="s">
        <v>82</v>
      </c>
      <c r="E541" s="18">
        <v>44243</v>
      </c>
      <c r="F541" s="17" t="s">
        <v>1376</v>
      </c>
      <c r="G541" s="17" t="s">
        <v>82</v>
      </c>
      <c r="H541" s="17" t="s">
        <v>134</v>
      </c>
      <c r="I541">
        <f t="shared" si="56"/>
        <v>0</v>
      </c>
      <c r="J541">
        <f t="shared" si="57"/>
        <v>0</v>
      </c>
      <c r="K541" s="14">
        <f t="shared" si="58"/>
        <v>0</v>
      </c>
      <c r="L541" s="14">
        <f>'Data &amp; Parameter'!$E$16*'Data &amp; Parameter'!$E$17*('Data &amp; Parameter'!$E$18+'Data &amp; Parameter'!$E$19)*'Data &amp; Parameter'!$E$20*'Data &amp; Parameter'!$E$28*K541</f>
        <v>0</v>
      </c>
      <c r="M541">
        <f t="shared" si="59"/>
        <v>0</v>
      </c>
      <c r="N541">
        <f t="shared" si="60"/>
        <v>0</v>
      </c>
      <c r="O541" s="14">
        <f t="shared" si="61"/>
        <v>0</v>
      </c>
      <c r="P541" s="14">
        <f>'Data &amp; Parameter'!$E$16*'Data &amp; Parameter'!$E$17*('Data &amp; Parameter'!$E$18+'Data &amp; Parameter'!$E$19)*'Data &amp; Parameter'!$E$20*'Data &amp; Parameter'!$E$28*O541</f>
        <v>0</v>
      </c>
      <c r="Q541" s="14">
        <f t="shared" si="62"/>
        <v>0</v>
      </c>
    </row>
    <row r="542" spans="1:17" ht="15.75" customHeight="1" x14ac:dyDescent="0.3">
      <c r="A542" s="17">
        <v>535</v>
      </c>
      <c r="B542" s="18">
        <v>44243</v>
      </c>
      <c r="C542" s="17" t="s">
        <v>1377</v>
      </c>
      <c r="D542" s="17" t="s">
        <v>82</v>
      </c>
      <c r="E542" s="18">
        <v>44243</v>
      </c>
      <c r="F542" s="17" t="s">
        <v>1378</v>
      </c>
      <c r="G542" s="17" t="s">
        <v>82</v>
      </c>
      <c r="H542" s="17" t="s">
        <v>1259</v>
      </c>
      <c r="I542">
        <f t="shared" si="56"/>
        <v>0</v>
      </c>
      <c r="J542">
        <f t="shared" si="57"/>
        <v>0</v>
      </c>
      <c r="K542" s="14">
        <f t="shared" si="58"/>
        <v>0</v>
      </c>
      <c r="L542" s="14">
        <f>'Data &amp; Parameter'!$E$16*'Data &amp; Parameter'!$E$17*('Data &amp; Parameter'!$E$18+'Data &amp; Parameter'!$E$19)*'Data &amp; Parameter'!$E$20*'Data &amp; Parameter'!$E$28*K542</f>
        <v>0</v>
      </c>
      <c r="M542">
        <f t="shared" si="59"/>
        <v>0</v>
      </c>
      <c r="N542">
        <f t="shared" si="60"/>
        <v>0</v>
      </c>
      <c r="O542" s="14">
        <f t="shared" si="61"/>
        <v>0</v>
      </c>
      <c r="P542" s="14">
        <f>'Data &amp; Parameter'!$E$16*'Data &amp; Parameter'!$E$17*('Data &amp; Parameter'!$E$18+'Data &amp; Parameter'!$E$19)*'Data &amp; Parameter'!$E$20*'Data &amp; Parameter'!$E$28*O542</f>
        <v>0</v>
      </c>
      <c r="Q542" s="14">
        <f t="shared" si="62"/>
        <v>0</v>
      </c>
    </row>
    <row r="543" spans="1:17" ht="15.75" customHeight="1" x14ac:dyDescent="0.3">
      <c r="A543" s="17">
        <v>536</v>
      </c>
      <c r="B543" s="18">
        <v>44243</v>
      </c>
      <c r="C543" s="17" t="s">
        <v>1379</v>
      </c>
      <c r="D543" s="17" t="s">
        <v>82</v>
      </c>
      <c r="E543" s="18">
        <v>44243</v>
      </c>
      <c r="F543" s="17" t="s">
        <v>1380</v>
      </c>
      <c r="G543" s="17" t="s">
        <v>82</v>
      </c>
      <c r="H543" s="17" t="s">
        <v>148</v>
      </c>
      <c r="I543">
        <f t="shared" si="56"/>
        <v>0</v>
      </c>
      <c r="J543">
        <f t="shared" si="57"/>
        <v>0</v>
      </c>
      <c r="K543" s="14">
        <f t="shared" si="58"/>
        <v>0</v>
      </c>
      <c r="L543" s="14">
        <f>'Data &amp; Parameter'!$E$16*'Data &amp; Parameter'!$E$17*('Data &amp; Parameter'!$E$18+'Data &amp; Parameter'!$E$19)*'Data &amp; Parameter'!$E$20*'Data &amp; Parameter'!$E$28*K543</f>
        <v>0</v>
      </c>
      <c r="M543">
        <f t="shared" si="59"/>
        <v>0</v>
      </c>
      <c r="N543">
        <f t="shared" si="60"/>
        <v>0</v>
      </c>
      <c r="O543" s="14">
        <f t="shared" si="61"/>
        <v>0</v>
      </c>
      <c r="P543" s="14">
        <f>'Data &amp; Parameter'!$E$16*'Data &amp; Parameter'!$E$17*('Data &amp; Parameter'!$E$18+'Data &amp; Parameter'!$E$19)*'Data &amp; Parameter'!$E$20*'Data &amp; Parameter'!$E$28*O543</f>
        <v>0</v>
      </c>
      <c r="Q543" s="14">
        <f t="shared" si="62"/>
        <v>0</v>
      </c>
    </row>
    <row r="544" spans="1:17" ht="15.75" customHeight="1" x14ac:dyDescent="0.3">
      <c r="A544" s="17">
        <v>537</v>
      </c>
      <c r="B544" s="18">
        <v>44243</v>
      </c>
      <c r="C544" s="17" t="s">
        <v>1381</v>
      </c>
      <c r="D544" s="17" t="s">
        <v>82</v>
      </c>
      <c r="E544" s="18">
        <v>44243</v>
      </c>
      <c r="F544" s="17" t="s">
        <v>1382</v>
      </c>
      <c r="G544" s="17" t="s">
        <v>82</v>
      </c>
      <c r="H544" s="17" t="s">
        <v>1259</v>
      </c>
      <c r="I544">
        <f t="shared" si="56"/>
        <v>0</v>
      </c>
      <c r="J544">
        <f t="shared" si="57"/>
        <v>0</v>
      </c>
      <c r="K544" s="14">
        <f t="shared" si="58"/>
        <v>0</v>
      </c>
      <c r="L544" s="14">
        <f>'Data &amp; Parameter'!$E$16*'Data &amp; Parameter'!$E$17*('Data &amp; Parameter'!$E$18+'Data &amp; Parameter'!$E$19)*'Data &amp; Parameter'!$E$20*'Data &amp; Parameter'!$E$28*K544</f>
        <v>0</v>
      </c>
      <c r="M544">
        <f t="shared" si="59"/>
        <v>0</v>
      </c>
      <c r="N544">
        <f t="shared" si="60"/>
        <v>0</v>
      </c>
      <c r="O544" s="14">
        <f t="shared" si="61"/>
        <v>0</v>
      </c>
      <c r="P544" s="14">
        <f>'Data &amp; Parameter'!$E$16*'Data &amp; Parameter'!$E$17*('Data &amp; Parameter'!$E$18+'Data &amp; Parameter'!$E$19)*'Data &amp; Parameter'!$E$20*'Data &amp; Parameter'!$E$28*O544</f>
        <v>0</v>
      </c>
      <c r="Q544" s="14">
        <f t="shared" si="62"/>
        <v>0</v>
      </c>
    </row>
    <row r="545" spans="1:17" ht="15.75" customHeight="1" x14ac:dyDescent="0.3">
      <c r="A545" s="17">
        <v>538</v>
      </c>
      <c r="B545" s="18">
        <v>44243</v>
      </c>
      <c r="C545" s="17" t="s">
        <v>1383</v>
      </c>
      <c r="D545" s="17" t="s">
        <v>82</v>
      </c>
      <c r="E545" s="18">
        <v>44243</v>
      </c>
      <c r="F545" s="17" t="s">
        <v>1384</v>
      </c>
      <c r="G545" s="17" t="s">
        <v>82</v>
      </c>
      <c r="H545" s="17" t="s">
        <v>148</v>
      </c>
      <c r="I545">
        <f t="shared" si="56"/>
        <v>0</v>
      </c>
      <c r="J545">
        <f t="shared" si="57"/>
        <v>0</v>
      </c>
      <c r="K545" s="14">
        <f t="shared" si="58"/>
        <v>0</v>
      </c>
      <c r="L545" s="14">
        <f>'Data &amp; Parameter'!$E$16*'Data &amp; Parameter'!$E$17*('Data &amp; Parameter'!$E$18+'Data &amp; Parameter'!$E$19)*'Data &amp; Parameter'!$E$20*'Data &amp; Parameter'!$E$28*K545</f>
        <v>0</v>
      </c>
      <c r="M545">
        <f t="shared" si="59"/>
        <v>0</v>
      </c>
      <c r="N545">
        <f t="shared" si="60"/>
        <v>0</v>
      </c>
      <c r="O545" s="14">
        <f t="shared" si="61"/>
        <v>0</v>
      </c>
      <c r="P545" s="14">
        <f>'Data &amp; Parameter'!$E$16*'Data &amp; Parameter'!$E$17*('Data &amp; Parameter'!$E$18+'Data &amp; Parameter'!$E$19)*'Data &amp; Parameter'!$E$20*'Data &amp; Parameter'!$E$28*O545</f>
        <v>0</v>
      </c>
      <c r="Q545" s="14">
        <f t="shared" si="62"/>
        <v>0</v>
      </c>
    </row>
    <row r="546" spans="1:17" ht="15.75" customHeight="1" x14ac:dyDescent="0.3">
      <c r="A546" s="17">
        <v>539</v>
      </c>
      <c r="B546" s="18">
        <v>44243</v>
      </c>
      <c r="C546" s="17" t="s">
        <v>1385</v>
      </c>
      <c r="D546" s="17" t="s">
        <v>82</v>
      </c>
      <c r="E546" s="18">
        <v>44243</v>
      </c>
      <c r="F546" s="17" t="s">
        <v>1386</v>
      </c>
      <c r="G546" s="17" t="s">
        <v>82</v>
      </c>
      <c r="H546" s="17" t="s">
        <v>1259</v>
      </c>
      <c r="I546">
        <f t="shared" si="56"/>
        <v>0</v>
      </c>
      <c r="J546">
        <f t="shared" si="57"/>
        <v>0</v>
      </c>
      <c r="K546" s="14">
        <f t="shared" si="58"/>
        <v>0</v>
      </c>
      <c r="L546" s="14">
        <f>'Data &amp; Parameter'!$E$16*'Data &amp; Parameter'!$E$17*('Data &amp; Parameter'!$E$18+'Data &amp; Parameter'!$E$19)*'Data &amp; Parameter'!$E$20*'Data &amp; Parameter'!$E$28*K546</f>
        <v>0</v>
      </c>
      <c r="M546">
        <f t="shared" si="59"/>
        <v>0</v>
      </c>
      <c r="N546">
        <f t="shared" si="60"/>
        <v>0</v>
      </c>
      <c r="O546" s="14">
        <f t="shared" si="61"/>
        <v>0</v>
      </c>
      <c r="P546" s="14">
        <f>'Data &amp; Parameter'!$E$16*'Data &amp; Parameter'!$E$17*('Data &amp; Parameter'!$E$18+'Data &amp; Parameter'!$E$19)*'Data &amp; Parameter'!$E$20*'Data &amp; Parameter'!$E$28*O546</f>
        <v>0</v>
      </c>
      <c r="Q546" s="14">
        <f t="shared" si="62"/>
        <v>0</v>
      </c>
    </row>
    <row r="547" spans="1:17" ht="15.75" customHeight="1" x14ac:dyDescent="0.3">
      <c r="A547" s="17">
        <v>540</v>
      </c>
      <c r="B547" s="18">
        <v>44243</v>
      </c>
      <c r="C547" s="17" t="s">
        <v>1387</v>
      </c>
      <c r="D547" s="17" t="s">
        <v>82</v>
      </c>
      <c r="E547" s="18">
        <v>44243</v>
      </c>
      <c r="F547" s="17" t="s">
        <v>1388</v>
      </c>
      <c r="G547" s="17" t="s">
        <v>82</v>
      </c>
      <c r="H547" s="17" t="s">
        <v>1259</v>
      </c>
      <c r="I547">
        <f t="shared" si="56"/>
        <v>0</v>
      </c>
      <c r="J547">
        <f t="shared" si="57"/>
        <v>0</v>
      </c>
      <c r="K547" s="14">
        <f t="shared" si="58"/>
        <v>0</v>
      </c>
      <c r="L547" s="14">
        <f>'Data &amp; Parameter'!$E$16*'Data &amp; Parameter'!$E$17*('Data &amp; Parameter'!$E$18+'Data &amp; Parameter'!$E$19)*'Data &amp; Parameter'!$E$20*'Data &amp; Parameter'!$E$28*K547</f>
        <v>0</v>
      </c>
      <c r="M547">
        <f t="shared" si="59"/>
        <v>0</v>
      </c>
      <c r="N547">
        <f t="shared" si="60"/>
        <v>0</v>
      </c>
      <c r="O547" s="14">
        <f t="shared" si="61"/>
        <v>0</v>
      </c>
      <c r="P547" s="14">
        <f>'Data &amp; Parameter'!$E$16*'Data &amp; Parameter'!$E$17*('Data &amp; Parameter'!$E$18+'Data &amp; Parameter'!$E$19)*'Data &amp; Parameter'!$E$20*'Data &amp; Parameter'!$E$28*O547</f>
        <v>0</v>
      </c>
      <c r="Q547" s="14">
        <f t="shared" si="62"/>
        <v>0</v>
      </c>
    </row>
    <row r="548" spans="1:17" ht="15.75" customHeight="1" x14ac:dyDescent="0.3">
      <c r="A548" s="17">
        <v>541</v>
      </c>
      <c r="B548" s="18">
        <v>44243</v>
      </c>
      <c r="C548" s="17" t="s">
        <v>1389</v>
      </c>
      <c r="D548" s="17" t="s">
        <v>82</v>
      </c>
      <c r="E548" s="18">
        <v>44243</v>
      </c>
      <c r="F548" s="17" t="s">
        <v>1390</v>
      </c>
      <c r="G548" s="17" t="s">
        <v>82</v>
      </c>
      <c r="H548" s="17" t="s">
        <v>249</v>
      </c>
      <c r="I548">
        <f t="shared" si="56"/>
        <v>0</v>
      </c>
      <c r="J548">
        <f t="shared" si="57"/>
        <v>0</v>
      </c>
      <c r="K548" s="14">
        <f t="shared" si="58"/>
        <v>0</v>
      </c>
      <c r="L548" s="14">
        <f>'Data &amp; Parameter'!$E$16*'Data &amp; Parameter'!$E$17*('Data &amp; Parameter'!$E$18+'Data &amp; Parameter'!$E$19)*'Data &amp; Parameter'!$E$20*'Data &amp; Parameter'!$E$28*K548</f>
        <v>0</v>
      </c>
      <c r="M548">
        <f t="shared" si="59"/>
        <v>0</v>
      </c>
      <c r="N548">
        <f t="shared" si="60"/>
        <v>0</v>
      </c>
      <c r="O548" s="14">
        <f t="shared" si="61"/>
        <v>0</v>
      </c>
      <c r="P548" s="14">
        <f>'Data &amp; Parameter'!$E$16*'Data &amp; Parameter'!$E$17*('Data &amp; Parameter'!$E$18+'Data &amp; Parameter'!$E$19)*'Data &amp; Parameter'!$E$20*'Data &amp; Parameter'!$E$28*O548</f>
        <v>0</v>
      </c>
      <c r="Q548" s="14">
        <f t="shared" si="62"/>
        <v>0</v>
      </c>
    </row>
    <row r="549" spans="1:17" ht="15.75" customHeight="1" x14ac:dyDescent="0.3">
      <c r="A549" s="17">
        <v>542</v>
      </c>
      <c r="B549" s="18">
        <v>44243</v>
      </c>
      <c r="C549" s="17" t="s">
        <v>1391</v>
      </c>
      <c r="D549" s="17" t="s">
        <v>82</v>
      </c>
      <c r="E549" s="18">
        <v>44243</v>
      </c>
      <c r="F549" s="17" t="s">
        <v>1392</v>
      </c>
      <c r="G549" s="17" t="s">
        <v>82</v>
      </c>
      <c r="H549" s="17" t="s">
        <v>1259</v>
      </c>
      <c r="I549">
        <f t="shared" si="56"/>
        <v>0</v>
      </c>
      <c r="J549">
        <f t="shared" si="57"/>
        <v>0</v>
      </c>
      <c r="K549" s="14">
        <f t="shared" si="58"/>
        <v>0</v>
      </c>
      <c r="L549" s="14">
        <f>'Data &amp; Parameter'!$E$16*'Data &amp; Parameter'!$E$17*('Data &amp; Parameter'!$E$18+'Data &amp; Parameter'!$E$19)*'Data &amp; Parameter'!$E$20*'Data &amp; Parameter'!$E$28*K549</f>
        <v>0</v>
      </c>
      <c r="M549">
        <f t="shared" si="59"/>
        <v>0</v>
      </c>
      <c r="N549">
        <f t="shared" si="60"/>
        <v>0</v>
      </c>
      <c r="O549" s="14">
        <f t="shared" si="61"/>
        <v>0</v>
      </c>
      <c r="P549" s="14">
        <f>'Data &amp; Parameter'!$E$16*'Data &amp; Parameter'!$E$17*('Data &amp; Parameter'!$E$18+'Data &amp; Parameter'!$E$19)*'Data &amp; Parameter'!$E$20*'Data &amp; Parameter'!$E$28*O549</f>
        <v>0</v>
      </c>
      <c r="Q549" s="14">
        <f t="shared" si="62"/>
        <v>0</v>
      </c>
    </row>
    <row r="550" spans="1:17" ht="15.75" customHeight="1" x14ac:dyDescent="0.3">
      <c r="A550" s="17">
        <v>543</v>
      </c>
      <c r="B550" s="18">
        <v>44243</v>
      </c>
      <c r="C550" s="17" t="s">
        <v>1393</v>
      </c>
      <c r="D550" s="17" t="s">
        <v>82</v>
      </c>
      <c r="E550" s="18">
        <v>44243</v>
      </c>
      <c r="F550" s="17" t="s">
        <v>1394</v>
      </c>
      <c r="G550" s="17" t="s">
        <v>82</v>
      </c>
      <c r="H550" s="17" t="s">
        <v>566</v>
      </c>
      <c r="I550">
        <f t="shared" si="56"/>
        <v>0</v>
      </c>
      <c r="J550">
        <f t="shared" si="57"/>
        <v>0</v>
      </c>
      <c r="K550" s="14">
        <f t="shared" si="58"/>
        <v>0</v>
      </c>
      <c r="L550" s="14">
        <f>'Data &amp; Parameter'!$E$16*'Data &amp; Parameter'!$E$17*('Data &amp; Parameter'!$E$18+'Data &amp; Parameter'!$E$19)*'Data &amp; Parameter'!$E$20*'Data &amp; Parameter'!$E$28*K550</f>
        <v>0</v>
      </c>
      <c r="M550">
        <f t="shared" si="59"/>
        <v>0</v>
      </c>
      <c r="N550">
        <f t="shared" si="60"/>
        <v>0</v>
      </c>
      <c r="O550" s="14">
        <f t="shared" si="61"/>
        <v>0</v>
      </c>
      <c r="P550" s="14">
        <f>'Data &amp; Parameter'!$E$16*'Data &amp; Parameter'!$E$17*('Data &amp; Parameter'!$E$18+'Data &amp; Parameter'!$E$19)*'Data &amp; Parameter'!$E$20*'Data &amp; Parameter'!$E$28*O550</f>
        <v>0</v>
      </c>
      <c r="Q550" s="14">
        <f t="shared" si="62"/>
        <v>0</v>
      </c>
    </row>
    <row r="551" spans="1:17" ht="15.75" customHeight="1" x14ac:dyDescent="0.3">
      <c r="A551" s="17">
        <v>544</v>
      </c>
      <c r="B551" s="18">
        <v>44243</v>
      </c>
      <c r="C551" s="17" t="s">
        <v>1395</v>
      </c>
      <c r="D551" s="17" t="s">
        <v>82</v>
      </c>
      <c r="E551" s="18">
        <v>44243</v>
      </c>
      <c r="F551" s="17" t="s">
        <v>1396</v>
      </c>
      <c r="G551" s="17" t="s">
        <v>82</v>
      </c>
      <c r="H551" s="17" t="s">
        <v>1397</v>
      </c>
      <c r="I551">
        <f t="shared" si="56"/>
        <v>0</v>
      </c>
      <c r="J551">
        <f t="shared" si="57"/>
        <v>0</v>
      </c>
      <c r="K551" s="14">
        <f t="shared" si="58"/>
        <v>0</v>
      </c>
      <c r="L551" s="14">
        <f>'Data &amp; Parameter'!$E$16*'Data &amp; Parameter'!$E$17*('Data &amp; Parameter'!$E$18+'Data &amp; Parameter'!$E$19)*'Data &amp; Parameter'!$E$20*'Data &amp; Parameter'!$E$28*K551</f>
        <v>0</v>
      </c>
      <c r="M551">
        <f t="shared" si="59"/>
        <v>0</v>
      </c>
      <c r="N551">
        <f t="shared" si="60"/>
        <v>0</v>
      </c>
      <c r="O551" s="14">
        <f t="shared" si="61"/>
        <v>0</v>
      </c>
      <c r="P551" s="14">
        <f>'Data &amp; Parameter'!$E$16*'Data &amp; Parameter'!$E$17*('Data &amp; Parameter'!$E$18+'Data &amp; Parameter'!$E$19)*'Data &amp; Parameter'!$E$20*'Data &amp; Parameter'!$E$28*O551</f>
        <v>0</v>
      </c>
      <c r="Q551" s="14">
        <f t="shared" si="62"/>
        <v>0</v>
      </c>
    </row>
    <row r="552" spans="1:17" ht="15.75" customHeight="1" x14ac:dyDescent="0.3">
      <c r="A552" s="17">
        <v>545</v>
      </c>
      <c r="B552" s="18">
        <v>44243</v>
      </c>
      <c r="C552" s="17" t="s">
        <v>1398</v>
      </c>
      <c r="D552" s="17" t="s">
        <v>82</v>
      </c>
      <c r="E552" s="18">
        <v>44243</v>
      </c>
      <c r="F552" s="17" t="s">
        <v>1399</v>
      </c>
      <c r="G552" s="17" t="s">
        <v>82</v>
      </c>
      <c r="H552" s="17" t="s">
        <v>1397</v>
      </c>
      <c r="I552">
        <f t="shared" si="56"/>
        <v>0</v>
      </c>
      <c r="J552">
        <f t="shared" si="57"/>
        <v>0</v>
      </c>
      <c r="K552" s="14">
        <f t="shared" si="58"/>
        <v>0</v>
      </c>
      <c r="L552" s="14">
        <f>'Data &amp; Parameter'!$E$16*'Data &amp; Parameter'!$E$17*('Data &amp; Parameter'!$E$18+'Data &amp; Parameter'!$E$19)*'Data &amp; Parameter'!$E$20*'Data &amp; Parameter'!$E$28*K552</f>
        <v>0</v>
      </c>
      <c r="M552">
        <f t="shared" si="59"/>
        <v>0</v>
      </c>
      <c r="N552">
        <f t="shared" si="60"/>
        <v>0</v>
      </c>
      <c r="O552" s="14">
        <f t="shared" si="61"/>
        <v>0</v>
      </c>
      <c r="P552" s="14">
        <f>'Data &amp; Parameter'!$E$16*'Data &amp; Parameter'!$E$17*('Data &amp; Parameter'!$E$18+'Data &amp; Parameter'!$E$19)*'Data &amp; Parameter'!$E$20*'Data &amp; Parameter'!$E$28*O552</f>
        <v>0</v>
      </c>
      <c r="Q552" s="14">
        <f t="shared" si="62"/>
        <v>0</v>
      </c>
    </row>
    <row r="553" spans="1:17" ht="15.75" customHeight="1" x14ac:dyDescent="0.3">
      <c r="A553" s="17">
        <v>546</v>
      </c>
      <c r="B553" s="18">
        <v>44243</v>
      </c>
      <c r="C553" s="17" t="s">
        <v>1400</v>
      </c>
      <c r="D553" s="17" t="s">
        <v>82</v>
      </c>
      <c r="E553" s="18">
        <v>44243</v>
      </c>
      <c r="F553" s="17" t="s">
        <v>1401</v>
      </c>
      <c r="G553" s="17" t="s">
        <v>82</v>
      </c>
      <c r="H553" s="17" t="s">
        <v>1402</v>
      </c>
      <c r="I553">
        <f t="shared" si="56"/>
        <v>0</v>
      </c>
      <c r="J553">
        <f t="shared" si="57"/>
        <v>0</v>
      </c>
      <c r="K553" s="14">
        <f t="shared" si="58"/>
        <v>0</v>
      </c>
      <c r="L553" s="14">
        <f>'Data &amp; Parameter'!$E$16*'Data &amp; Parameter'!$E$17*('Data &amp; Parameter'!$E$18+'Data &amp; Parameter'!$E$19)*'Data &amp; Parameter'!$E$20*'Data &amp; Parameter'!$E$28*K553</f>
        <v>0</v>
      </c>
      <c r="M553">
        <f t="shared" si="59"/>
        <v>0</v>
      </c>
      <c r="N553">
        <f t="shared" si="60"/>
        <v>0</v>
      </c>
      <c r="O553" s="14">
        <f t="shared" si="61"/>
        <v>0</v>
      </c>
      <c r="P553" s="14">
        <f>'Data &amp; Parameter'!$E$16*'Data &amp; Parameter'!$E$17*('Data &amp; Parameter'!$E$18+'Data &amp; Parameter'!$E$19)*'Data &amp; Parameter'!$E$20*'Data &amp; Parameter'!$E$28*O553</f>
        <v>0</v>
      </c>
      <c r="Q553" s="14">
        <f t="shared" si="62"/>
        <v>0</v>
      </c>
    </row>
    <row r="554" spans="1:17" ht="15.75" customHeight="1" x14ac:dyDescent="0.3">
      <c r="A554" s="17">
        <v>547</v>
      </c>
      <c r="B554" s="18">
        <v>44243</v>
      </c>
      <c r="C554" s="17" t="s">
        <v>1403</v>
      </c>
      <c r="D554" s="17" t="s">
        <v>82</v>
      </c>
      <c r="E554" s="18">
        <v>44243</v>
      </c>
      <c r="F554" s="17" t="s">
        <v>1404</v>
      </c>
      <c r="G554" s="17" t="s">
        <v>82</v>
      </c>
      <c r="H554" s="17" t="s">
        <v>1402</v>
      </c>
      <c r="I554">
        <f t="shared" si="56"/>
        <v>0</v>
      </c>
      <c r="J554">
        <f t="shared" si="57"/>
        <v>0</v>
      </c>
      <c r="K554" s="14">
        <f t="shared" si="58"/>
        <v>0</v>
      </c>
      <c r="L554" s="14">
        <f>'Data &amp; Parameter'!$E$16*'Data &amp; Parameter'!$E$17*('Data &amp; Parameter'!$E$18+'Data &amp; Parameter'!$E$19)*'Data &amp; Parameter'!$E$20*'Data &amp; Parameter'!$E$28*K554</f>
        <v>0</v>
      </c>
      <c r="M554">
        <f t="shared" si="59"/>
        <v>0</v>
      </c>
      <c r="N554">
        <f t="shared" si="60"/>
        <v>0</v>
      </c>
      <c r="O554" s="14">
        <f t="shared" si="61"/>
        <v>0</v>
      </c>
      <c r="P554" s="14">
        <f>'Data &amp; Parameter'!$E$16*'Data &amp; Parameter'!$E$17*('Data &amp; Parameter'!$E$18+'Data &amp; Parameter'!$E$19)*'Data &amp; Parameter'!$E$20*'Data &amp; Parameter'!$E$28*O554</f>
        <v>0</v>
      </c>
      <c r="Q554" s="14">
        <f t="shared" si="62"/>
        <v>0</v>
      </c>
    </row>
    <row r="555" spans="1:17" ht="15.75" customHeight="1" x14ac:dyDescent="0.3">
      <c r="A555" s="17">
        <v>548</v>
      </c>
      <c r="B555" s="18">
        <v>44243</v>
      </c>
      <c r="C555" s="17" t="s">
        <v>1405</v>
      </c>
      <c r="D555" s="17" t="s">
        <v>82</v>
      </c>
      <c r="E555" s="18">
        <v>44243</v>
      </c>
      <c r="F555" s="17" t="s">
        <v>1406</v>
      </c>
      <c r="G555" s="17" t="s">
        <v>82</v>
      </c>
      <c r="H555" s="17" t="s">
        <v>1402</v>
      </c>
      <c r="I555">
        <f t="shared" si="56"/>
        <v>0</v>
      </c>
      <c r="J555">
        <f t="shared" si="57"/>
        <v>0</v>
      </c>
      <c r="K555" s="14">
        <f t="shared" si="58"/>
        <v>0</v>
      </c>
      <c r="L555" s="14">
        <f>'Data &amp; Parameter'!$E$16*'Data &amp; Parameter'!$E$17*('Data &amp; Parameter'!$E$18+'Data &amp; Parameter'!$E$19)*'Data &amp; Parameter'!$E$20*'Data &amp; Parameter'!$E$28*K555</f>
        <v>0</v>
      </c>
      <c r="M555">
        <f t="shared" si="59"/>
        <v>0</v>
      </c>
      <c r="N555">
        <f t="shared" si="60"/>
        <v>0</v>
      </c>
      <c r="O555" s="14">
        <f t="shared" si="61"/>
        <v>0</v>
      </c>
      <c r="P555" s="14">
        <f>'Data &amp; Parameter'!$E$16*'Data &amp; Parameter'!$E$17*('Data &amp; Parameter'!$E$18+'Data &amp; Parameter'!$E$19)*'Data &amp; Parameter'!$E$20*'Data &amp; Parameter'!$E$28*O555</f>
        <v>0</v>
      </c>
      <c r="Q555" s="14">
        <f t="shared" si="62"/>
        <v>0</v>
      </c>
    </row>
    <row r="556" spans="1:17" ht="15.75" customHeight="1" x14ac:dyDescent="0.3">
      <c r="A556" s="17">
        <v>549</v>
      </c>
      <c r="B556" s="18">
        <v>44243</v>
      </c>
      <c r="C556" s="17" t="s">
        <v>1407</v>
      </c>
      <c r="D556" s="17" t="s">
        <v>82</v>
      </c>
      <c r="E556" s="18">
        <v>44243</v>
      </c>
      <c r="F556" s="17" t="s">
        <v>1408</v>
      </c>
      <c r="G556" s="17" t="s">
        <v>82</v>
      </c>
      <c r="H556" s="17" t="s">
        <v>1402</v>
      </c>
      <c r="I556">
        <f t="shared" si="56"/>
        <v>0</v>
      </c>
      <c r="J556">
        <f t="shared" si="57"/>
        <v>0</v>
      </c>
      <c r="K556" s="14">
        <f t="shared" si="58"/>
        <v>0</v>
      </c>
      <c r="L556" s="14">
        <f>'Data &amp; Parameter'!$E$16*'Data &amp; Parameter'!$E$17*('Data &amp; Parameter'!$E$18+'Data &amp; Parameter'!$E$19)*'Data &amp; Parameter'!$E$20*'Data &amp; Parameter'!$E$28*K556</f>
        <v>0</v>
      </c>
      <c r="M556">
        <f t="shared" si="59"/>
        <v>0</v>
      </c>
      <c r="N556">
        <f t="shared" si="60"/>
        <v>0</v>
      </c>
      <c r="O556" s="14">
        <f t="shared" si="61"/>
        <v>0</v>
      </c>
      <c r="P556" s="14">
        <f>'Data &amp; Parameter'!$E$16*'Data &amp; Parameter'!$E$17*('Data &amp; Parameter'!$E$18+'Data &amp; Parameter'!$E$19)*'Data &amp; Parameter'!$E$20*'Data &amp; Parameter'!$E$28*O556</f>
        <v>0</v>
      </c>
      <c r="Q556" s="14">
        <f t="shared" si="62"/>
        <v>0</v>
      </c>
    </row>
    <row r="557" spans="1:17" ht="15.75" customHeight="1" x14ac:dyDescent="0.3">
      <c r="A557" s="17">
        <v>550</v>
      </c>
      <c r="B557" s="18">
        <v>44243</v>
      </c>
      <c r="C557" s="17" t="s">
        <v>1409</v>
      </c>
      <c r="D557" s="17" t="s">
        <v>82</v>
      </c>
      <c r="E557" s="18">
        <v>44243</v>
      </c>
      <c r="F557" s="17" t="s">
        <v>1410</v>
      </c>
      <c r="G557" s="17" t="s">
        <v>82</v>
      </c>
      <c r="H557" s="17" t="s">
        <v>1411</v>
      </c>
      <c r="I557">
        <f t="shared" si="56"/>
        <v>0</v>
      </c>
      <c r="J557">
        <f t="shared" si="57"/>
        <v>0</v>
      </c>
      <c r="K557" s="14">
        <f t="shared" si="58"/>
        <v>0</v>
      </c>
      <c r="L557" s="14">
        <f>'Data &amp; Parameter'!$E$16*'Data &amp; Parameter'!$E$17*('Data &amp; Parameter'!$E$18+'Data &amp; Parameter'!$E$19)*'Data &amp; Parameter'!$E$20*'Data &amp; Parameter'!$E$28*K557</f>
        <v>0</v>
      </c>
      <c r="M557">
        <f t="shared" si="59"/>
        <v>0</v>
      </c>
      <c r="N557">
        <f t="shared" si="60"/>
        <v>0</v>
      </c>
      <c r="O557" s="14">
        <f t="shared" si="61"/>
        <v>0</v>
      </c>
      <c r="P557" s="14">
        <f>'Data &amp; Parameter'!$E$16*'Data &amp; Parameter'!$E$17*('Data &amp; Parameter'!$E$18+'Data &amp; Parameter'!$E$19)*'Data &amp; Parameter'!$E$20*'Data &amp; Parameter'!$E$28*O557</f>
        <v>0</v>
      </c>
      <c r="Q557" s="14">
        <f t="shared" si="62"/>
        <v>0</v>
      </c>
    </row>
    <row r="558" spans="1:17" ht="15.75" customHeight="1" x14ac:dyDescent="0.3">
      <c r="A558" s="17">
        <v>551</v>
      </c>
      <c r="B558" s="18">
        <v>44243</v>
      </c>
      <c r="C558" s="17" t="s">
        <v>1412</v>
      </c>
      <c r="D558" s="17" t="s">
        <v>82</v>
      </c>
      <c r="E558" s="18">
        <v>44243</v>
      </c>
      <c r="F558" s="17" t="s">
        <v>1413</v>
      </c>
      <c r="G558" s="17" t="s">
        <v>82</v>
      </c>
      <c r="H558" s="17" t="s">
        <v>764</v>
      </c>
      <c r="I558">
        <f t="shared" si="56"/>
        <v>0</v>
      </c>
      <c r="J558">
        <f t="shared" si="57"/>
        <v>0</v>
      </c>
      <c r="K558" s="14">
        <f t="shared" si="58"/>
        <v>0</v>
      </c>
      <c r="L558" s="14">
        <f>'Data &amp; Parameter'!$E$16*'Data &amp; Parameter'!$E$17*('Data &amp; Parameter'!$E$18+'Data &amp; Parameter'!$E$19)*'Data &amp; Parameter'!$E$20*'Data &amp; Parameter'!$E$28*K558</f>
        <v>0</v>
      </c>
      <c r="M558">
        <f t="shared" si="59"/>
        <v>0</v>
      </c>
      <c r="N558">
        <f t="shared" si="60"/>
        <v>0</v>
      </c>
      <c r="O558" s="14">
        <f t="shared" si="61"/>
        <v>0</v>
      </c>
      <c r="P558" s="14">
        <f>'Data &amp; Parameter'!$E$16*'Data &amp; Parameter'!$E$17*('Data &amp; Parameter'!$E$18+'Data &amp; Parameter'!$E$19)*'Data &amp; Parameter'!$E$20*'Data &amp; Parameter'!$E$28*O558</f>
        <v>0</v>
      </c>
      <c r="Q558" s="14">
        <f t="shared" si="62"/>
        <v>0</v>
      </c>
    </row>
    <row r="559" spans="1:17" ht="15.75" customHeight="1" x14ac:dyDescent="0.3">
      <c r="A559" s="17">
        <v>552</v>
      </c>
      <c r="B559" s="18">
        <v>44243</v>
      </c>
      <c r="C559" s="17" t="s">
        <v>1414</v>
      </c>
      <c r="D559" s="17" t="s">
        <v>82</v>
      </c>
      <c r="E559" s="18">
        <v>44243</v>
      </c>
      <c r="F559" s="17" t="s">
        <v>1415</v>
      </c>
      <c r="G559" s="17" t="s">
        <v>82</v>
      </c>
      <c r="H559" s="17" t="s">
        <v>1397</v>
      </c>
      <c r="I559">
        <f t="shared" si="56"/>
        <v>0</v>
      </c>
      <c r="J559">
        <f t="shared" si="57"/>
        <v>0</v>
      </c>
      <c r="K559" s="14">
        <f t="shared" si="58"/>
        <v>0</v>
      </c>
      <c r="L559" s="14">
        <f>'Data &amp; Parameter'!$E$16*'Data &amp; Parameter'!$E$17*('Data &amp; Parameter'!$E$18+'Data &amp; Parameter'!$E$19)*'Data &amp; Parameter'!$E$20*'Data &amp; Parameter'!$E$28*K559</f>
        <v>0</v>
      </c>
      <c r="M559">
        <f t="shared" si="59"/>
        <v>0</v>
      </c>
      <c r="N559">
        <f t="shared" si="60"/>
        <v>0</v>
      </c>
      <c r="O559" s="14">
        <f t="shared" si="61"/>
        <v>0</v>
      </c>
      <c r="P559" s="14">
        <f>'Data &amp; Parameter'!$E$16*'Data &amp; Parameter'!$E$17*('Data &amp; Parameter'!$E$18+'Data &amp; Parameter'!$E$19)*'Data &amp; Parameter'!$E$20*'Data &amp; Parameter'!$E$28*O559</f>
        <v>0</v>
      </c>
      <c r="Q559" s="14">
        <f t="shared" si="62"/>
        <v>0</v>
      </c>
    </row>
    <row r="560" spans="1:17" ht="15.75" customHeight="1" x14ac:dyDescent="0.3">
      <c r="A560" s="17">
        <v>553</v>
      </c>
      <c r="B560" s="18">
        <v>44243</v>
      </c>
      <c r="C560" s="17" t="s">
        <v>1416</v>
      </c>
      <c r="D560" s="17" t="s">
        <v>82</v>
      </c>
      <c r="E560" s="18">
        <v>44243</v>
      </c>
      <c r="F560" s="17" t="s">
        <v>1417</v>
      </c>
      <c r="G560" s="17" t="s">
        <v>82</v>
      </c>
      <c r="H560" s="17" t="s">
        <v>1397</v>
      </c>
      <c r="I560">
        <f t="shared" si="56"/>
        <v>0</v>
      </c>
      <c r="J560">
        <f t="shared" si="57"/>
        <v>0</v>
      </c>
      <c r="K560" s="14">
        <f t="shared" si="58"/>
        <v>0</v>
      </c>
      <c r="L560" s="14">
        <f>'Data &amp; Parameter'!$E$16*'Data &amp; Parameter'!$E$17*('Data &amp; Parameter'!$E$18+'Data &amp; Parameter'!$E$19)*'Data &amp; Parameter'!$E$20*'Data &amp; Parameter'!$E$28*K560</f>
        <v>0</v>
      </c>
      <c r="M560">
        <f t="shared" si="59"/>
        <v>0</v>
      </c>
      <c r="N560">
        <f t="shared" si="60"/>
        <v>0</v>
      </c>
      <c r="O560" s="14">
        <f t="shared" si="61"/>
        <v>0</v>
      </c>
      <c r="P560" s="14">
        <f>'Data &amp; Parameter'!$E$16*'Data &amp; Parameter'!$E$17*('Data &amp; Parameter'!$E$18+'Data &amp; Parameter'!$E$19)*'Data &amp; Parameter'!$E$20*'Data &amp; Parameter'!$E$28*O560</f>
        <v>0</v>
      </c>
      <c r="Q560" s="14">
        <f t="shared" si="62"/>
        <v>0</v>
      </c>
    </row>
    <row r="561" spans="1:17" ht="15.75" customHeight="1" x14ac:dyDescent="0.3">
      <c r="A561" s="17">
        <v>554</v>
      </c>
      <c r="B561" s="18">
        <v>44243</v>
      </c>
      <c r="C561" s="17" t="s">
        <v>1418</v>
      </c>
      <c r="D561" s="17" t="s">
        <v>82</v>
      </c>
      <c r="E561" s="18">
        <v>44243</v>
      </c>
      <c r="F561" s="17" t="s">
        <v>1419</v>
      </c>
      <c r="G561" s="17" t="s">
        <v>82</v>
      </c>
      <c r="H561" s="17" t="s">
        <v>839</v>
      </c>
      <c r="I561">
        <f t="shared" si="56"/>
        <v>0</v>
      </c>
      <c r="J561">
        <f t="shared" si="57"/>
        <v>0</v>
      </c>
      <c r="K561" s="14">
        <f t="shared" si="58"/>
        <v>0</v>
      </c>
      <c r="L561" s="14">
        <f>'Data &amp; Parameter'!$E$16*'Data &amp; Parameter'!$E$17*('Data &amp; Parameter'!$E$18+'Data &amp; Parameter'!$E$19)*'Data &amp; Parameter'!$E$20*'Data &amp; Parameter'!$E$28*K561</f>
        <v>0</v>
      </c>
      <c r="M561">
        <f t="shared" si="59"/>
        <v>0</v>
      </c>
      <c r="N561">
        <f t="shared" si="60"/>
        <v>0</v>
      </c>
      <c r="O561" s="14">
        <f t="shared" si="61"/>
        <v>0</v>
      </c>
      <c r="P561" s="14">
        <f>'Data &amp; Parameter'!$E$16*'Data &amp; Parameter'!$E$17*('Data &amp; Parameter'!$E$18+'Data &amp; Parameter'!$E$19)*'Data &amp; Parameter'!$E$20*'Data &amp; Parameter'!$E$28*O561</f>
        <v>0</v>
      </c>
      <c r="Q561" s="14">
        <f t="shared" si="62"/>
        <v>0</v>
      </c>
    </row>
    <row r="562" spans="1:17" ht="15.75" customHeight="1" x14ac:dyDescent="0.3">
      <c r="A562" s="17">
        <v>555</v>
      </c>
      <c r="B562" s="18">
        <v>44243</v>
      </c>
      <c r="C562" s="17" t="s">
        <v>1420</v>
      </c>
      <c r="D562" s="17" t="s">
        <v>82</v>
      </c>
      <c r="E562" s="18">
        <v>44243</v>
      </c>
      <c r="F562" s="17" t="s">
        <v>1421</v>
      </c>
      <c r="G562" s="17" t="s">
        <v>82</v>
      </c>
      <c r="H562" s="17" t="s">
        <v>1397</v>
      </c>
      <c r="I562">
        <f t="shared" si="56"/>
        <v>0</v>
      </c>
      <c r="J562">
        <f t="shared" si="57"/>
        <v>0</v>
      </c>
      <c r="K562" s="14">
        <f t="shared" si="58"/>
        <v>0</v>
      </c>
      <c r="L562" s="14">
        <f>'Data &amp; Parameter'!$E$16*'Data &amp; Parameter'!$E$17*('Data &amp; Parameter'!$E$18+'Data &amp; Parameter'!$E$19)*'Data &amp; Parameter'!$E$20*'Data &amp; Parameter'!$E$28*K562</f>
        <v>0</v>
      </c>
      <c r="M562">
        <f t="shared" si="59"/>
        <v>0</v>
      </c>
      <c r="N562">
        <f t="shared" si="60"/>
        <v>0</v>
      </c>
      <c r="O562" s="14">
        <f t="shared" si="61"/>
        <v>0</v>
      </c>
      <c r="P562" s="14">
        <f>'Data &amp; Parameter'!$E$16*'Data &amp; Parameter'!$E$17*('Data &amp; Parameter'!$E$18+'Data &amp; Parameter'!$E$19)*'Data &amp; Parameter'!$E$20*'Data &amp; Parameter'!$E$28*O562</f>
        <v>0</v>
      </c>
      <c r="Q562" s="14">
        <f t="shared" si="62"/>
        <v>0</v>
      </c>
    </row>
    <row r="563" spans="1:17" ht="15.75" customHeight="1" x14ac:dyDescent="0.3">
      <c r="A563" s="17">
        <v>556</v>
      </c>
      <c r="B563" s="18">
        <v>44243</v>
      </c>
      <c r="C563" s="17" t="s">
        <v>1422</v>
      </c>
      <c r="D563" s="17" t="s">
        <v>82</v>
      </c>
      <c r="E563" s="18">
        <v>44243</v>
      </c>
      <c r="F563" s="17" t="s">
        <v>1423</v>
      </c>
      <c r="G563" s="17" t="s">
        <v>82</v>
      </c>
      <c r="H563" s="17" t="s">
        <v>1402</v>
      </c>
      <c r="I563">
        <f t="shared" si="56"/>
        <v>0</v>
      </c>
      <c r="J563">
        <f t="shared" si="57"/>
        <v>0</v>
      </c>
      <c r="K563" s="14">
        <f t="shared" si="58"/>
        <v>0</v>
      </c>
      <c r="L563" s="14">
        <f>'Data &amp; Parameter'!$E$16*'Data &amp; Parameter'!$E$17*('Data &amp; Parameter'!$E$18+'Data &amp; Parameter'!$E$19)*'Data &amp; Parameter'!$E$20*'Data &amp; Parameter'!$E$28*K563</f>
        <v>0</v>
      </c>
      <c r="M563">
        <f t="shared" si="59"/>
        <v>0</v>
      </c>
      <c r="N563">
        <f t="shared" si="60"/>
        <v>0</v>
      </c>
      <c r="O563" s="14">
        <f t="shared" si="61"/>
        <v>0</v>
      </c>
      <c r="P563" s="14">
        <f>'Data &amp; Parameter'!$E$16*'Data &amp; Parameter'!$E$17*('Data &amp; Parameter'!$E$18+'Data &amp; Parameter'!$E$19)*'Data &amp; Parameter'!$E$20*'Data &amp; Parameter'!$E$28*O563</f>
        <v>0</v>
      </c>
      <c r="Q563" s="14">
        <f t="shared" si="62"/>
        <v>0</v>
      </c>
    </row>
    <row r="564" spans="1:17" ht="15.75" customHeight="1" x14ac:dyDescent="0.3">
      <c r="A564" s="17">
        <v>557</v>
      </c>
      <c r="B564" s="18">
        <v>44243</v>
      </c>
      <c r="C564" s="17" t="s">
        <v>1424</v>
      </c>
      <c r="D564" s="17" t="s">
        <v>82</v>
      </c>
      <c r="E564" s="18">
        <v>44243</v>
      </c>
      <c r="F564" s="17" t="s">
        <v>1425</v>
      </c>
      <c r="G564" s="17" t="s">
        <v>82</v>
      </c>
      <c r="H564" s="17" t="s">
        <v>1402</v>
      </c>
      <c r="I564">
        <f t="shared" si="56"/>
        <v>0</v>
      </c>
      <c r="J564">
        <f t="shared" si="57"/>
        <v>0</v>
      </c>
      <c r="K564" s="14">
        <f t="shared" si="58"/>
        <v>0</v>
      </c>
      <c r="L564" s="14">
        <f>'Data &amp; Parameter'!$E$16*'Data &amp; Parameter'!$E$17*('Data &amp; Parameter'!$E$18+'Data &amp; Parameter'!$E$19)*'Data &amp; Parameter'!$E$20*'Data &amp; Parameter'!$E$28*K564</f>
        <v>0</v>
      </c>
      <c r="M564">
        <f t="shared" si="59"/>
        <v>0</v>
      </c>
      <c r="N564">
        <f t="shared" si="60"/>
        <v>0</v>
      </c>
      <c r="O564" s="14">
        <f t="shared" si="61"/>
        <v>0</v>
      </c>
      <c r="P564" s="14">
        <f>'Data &amp; Parameter'!$E$16*'Data &amp; Parameter'!$E$17*('Data &amp; Parameter'!$E$18+'Data &amp; Parameter'!$E$19)*'Data &amp; Parameter'!$E$20*'Data &amp; Parameter'!$E$28*O564</f>
        <v>0</v>
      </c>
      <c r="Q564" s="14">
        <f t="shared" si="62"/>
        <v>0</v>
      </c>
    </row>
    <row r="565" spans="1:17" ht="15.75" customHeight="1" x14ac:dyDescent="0.3">
      <c r="A565" s="17">
        <v>558</v>
      </c>
      <c r="B565" s="18">
        <v>44243</v>
      </c>
      <c r="C565" s="17" t="s">
        <v>1426</v>
      </c>
      <c r="D565" s="17" t="s">
        <v>82</v>
      </c>
      <c r="E565" s="18">
        <v>44243</v>
      </c>
      <c r="F565" s="17" t="s">
        <v>1427</v>
      </c>
      <c r="G565" s="17" t="s">
        <v>82</v>
      </c>
      <c r="H565" s="17" t="s">
        <v>1428</v>
      </c>
      <c r="I565">
        <f t="shared" si="56"/>
        <v>0</v>
      </c>
      <c r="J565">
        <f t="shared" si="57"/>
        <v>0</v>
      </c>
      <c r="K565" s="14">
        <f t="shared" si="58"/>
        <v>0</v>
      </c>
      <c r="L565" s="14">
        <f>'Data &amp; Parameter'!$E$16*'Data &amp; Parameter'!$E$17*('Data &amp; Parameter'!$E$18+'Data &amp; Parameter'!$E$19)*'Data &amp; Parameter'!$E$20*'Data &amp; Parameter'!$E$28*K565</f>
        <v>0</v>
      </c>
      <c r="M565">
        <f t="shared" si="59"/>
        <v>0</v>
      </c>
      <c r="N565">
        <f t="shared" si="60"/>
        <v>0</v>
      </c>
      <c r="O565" s="14">
        <f t="shared" si="61"/>
        <v>0</v>
      </c>
      <c r="P565" s="14">
        <f>'Data &amp; Parameter'!$E$16*'Data &amp; Parameter'!$E$17*('Data &amp; Parameter'!$E$18+'Data &amp; Parameter'!$E$19)*'Data &amp; Parameter'!$E$20*'Data &amp; Parameter'!$E$28*O565</f>
        <v>0</v>
      </c>
      <c r="Q565" s="14">
        <f t="shared" si="62"/>
        <v>0</v>
      </c>
    </row>
    <row r="566" spans="1:17" ht="15.75" customHeight="1" x14ac:dyDescent="0.3">
      <c r="A566" s="17">
        <v>559</v>
      </c>
      <c r="B566" s="18">
        <v>44243</v>
      </c>
      <c r="C566" s="17" t="s">
        <v>1429</v>
      </c>
      <c r="D566" s="17" t="s">
        <v>82</v>
      </c>
      <c r="E566" s="18">
        <v>44243</v>
      </c>
      <c r="F566" s="17" t="s">
        <v>1430</v>
      </c>
      <c r="G566" s="17" t="s">
        <v>82</v>
      </c>
      <c r="H566" s="17" t="s">
        <v>1431</v>
      </c>
      <c r="I566">
        <f t="shared" si="56"/>
        <v>0</v>
      </c>
      <c r="J566">
        <f t="shared" si="57"/>
        <v>0</v>
      </c>
      <c r="K566" s="14">
        <f t="shared" si="58"/>
        <v>0</v>
      </c>
      <c r="L566" s="14">
        <f>'Data &amp; Parameter'!$E$16*'Data &amp; Parameter'!$E$17*('Data &amp; Parameter'!$E$18+'Data &amp; Parameter'!$E$19)*'Data &amp; Parameter'!$E$20*'Data &amp; Parameter'!$E$28*K566</f>
        <v>0</v>
      </c>
      <c r="M566">
        <f t="shared" si="59"/>
        <v>0</v>
      </c>
      <c r="N566">
        <f t="shared" si="60"/>
        <v>0</v>
      </c>
      <c r="O566" s="14">
        <f t="shared" si="61"/>
        <v>0</v>
      </c>
      <c r="P566" s="14">
        <f>'Data &amp; Parameter'!$E$16*'Data &amp; Parameter'!$E$17*('Data &amp; Parameter'!$E$18+'Data &amp; Parameter'!$E$19)*'Data &amp; Parameter'!$E$20*'Data &amp; Parameter'!$E$28*O566</f>
        <v>0</v>
      </c>
      <c r="Q566" s="14">
        <f t="shared" si="62"/>
        <v>0</v>
      </c>
    </row>
    <row r="567" spans="1:17" ht="15.75" customHeight="1" x14ac:dyDescent="0.3">
      <c r="A567" s="17">
        <v>560</v>
      </c>
      <c r="B567" s="18">
        <v>44244</v>
      </c>
      <c r="C567" s="17" t="s">
        <v>1432</v>
      </c>
      <c r="D567" s="17" t="s">
        <v>82</v>
      </c>
      <c r="E567" s="18">
        <v>44244</v>
      </c>
      <c r="F567" s="17" t="s">
        <v>1433</v>
      </c>
      <c r="G567" s="17" t="s">
        <v>82</v>
      </c>
      <c r="H567" s="17" t="s">
        <v>1434</v>
      </c>
      <c r="I567">
        <f t="shared" si="56"/>
        <v>0</v>
      </c>
      <c r="J567">
        <f t="shared" si="57"/>
        <v>0</v>
      </c>
      <c r="K567" s="14">
        <f t="shared" si="58"/>
        <v>0</v>
      </c>
      <c r="L567" s="14">
        <f>'Data &amp; Parameter'!$E$16*'Data &amp; Parameter'!$E$17*('Data &amp; Parameter'!$E$18+'Data &amp; Parameter'!$E$19)*'Data &amp; Parameter'!$E$20*'Data &amp; Parameter'!$E$28*K567</f>
        <v>0</v>
      </c>
      <c r="M567">
        <f t="shared" si="59"/>
        <v>0</v>
      </c>
      <c r="N567">
        <f t="shared" si="60"/>
        <v>0</v>
      </c>
      <c r="O567" s="14">
        <f t="shared" si="61"/>
        <v>0</v>
      </c>
      <c r="P567" s="14">
        <f>'Data &amp; Parameter'!$E$16*'Data &amp; Parameter'!$E$17*('Data &amp; Parameter'!$E$18+'Data &amp; Parameter'!$E$19)*'Data &amp; Parameter'!$E$20*'Data &amp; Parameter'!$E$28*O567</f>
        <v>0</v>
      </c>
      <c r="Q567" s="14">
        <f t="shared" si="62"/>
        <v>0</v>
      </c>
    </row>
    <row r="568" spans="1:17" ht="15.75" customHeight="1" x14ac:dyDescent="0.3">
      <c r="A568" s="17">
        <v>561</v>
      </c>
      <c r="B568" s="18">
        <v>44244</v>
      </c>
      <c r="C568" s="17" t="s">
        <v>1435</v>
      </c>
      <c r="D568" s="17" t="s">
        <v>82</v>
      </c>
      <c r="E568" s="18">
        <v>44244</v>
      </c>
      <c r="F568" s="17" t="s">
        <v>1436</v>
      </c>
      <c r="G568" s="17" t="s">
        <v>82</v>
      </c>
      <c r="H568" s="17" t="s">
        <v>1041</v>
      </c>
      <c r="I568">
        <f t="shared" si="56"/>
        <v>0</v>
      </c>
      <c r="J568">
        <f t="shared" si="57"/>
        <v>0</v>
      </c>
      <c r="K568" s="14">
        <f t="shared" si="58"/>
        <v>0</v>
      </c>
      <c r="L568" s="14">
        <f>'Data &amp; Parameter'!$E$16*'Data &amp; Parameter'!$E$17*('Data &amp; Parameter'!$E$18+'Data &amp; Parameter'!$E$19)*'Data &amp; Parameter'!$E$20*'Data &amp; Parameter'!$E$28*K568</f>
        <v>0</v>
      </c>
      <c r="M568">
        <f t="shared" si="59"/>
        <v>0</v>
      </c>
      <c r="N568">
        <f t="shared" si="60"/>
        <v>0</v>
      </c>
      <c r="O568" s="14">
        <f t="shared" si="61"/>
        <v>0</v>
      </c>
      <c r="P568" s="14">
        <f>'Data &amp; Parameter'!$E$16*'Data &amp; Parameter'!$E$17*('Data &amp; Parameter'!$E$18+'Data &amp; Parameter'!$E$19)*'Data &amp; Parameter'!$E$20*'Data &amp; Parameter'!$E$28*O568</f>
        <v>0</v>
      </c>
      <c r="Q568" s="14">
        <f t="shared" si="62"/>
        <v>0</v>
      </c>
    </row>
    <row r="569" spans="1:17" ht="15.75" customHeight="1" x14ac:dyDescent="0.3">
      <c r="A569" s="17">
        <v>562</v>
      </c>
      <c r="B569" s="18">
        <v>44244</v>
      </c>
      <c r="C569" s="17" t="s">
        <v>1437</v>
      </c>
      <c r="D569" s="17" t="s">
        <v>82</v>
      </c>
      <c r="E569" s="18">
        <v>44244</v>
      </c>
      <c r="F569" s="17" t="s">
        <v>1438</v>
      </c>
      <c r="G569" s="17" t="s">
        <v>82</v>
      </c>
      <c r="H569" s="17" t="s">
        <v>239</v>
      </c>
      <c r="I569">
        <f t="shared" si="56"/>
        <v>0</v>
      </c>
      <c r="J569">
        <f t="shared" si="57"/>
        <v>0</v>
      </c>
      <c r="K569" s="14">
        <f t="shared" si="58"/>
        <v>0</v>
      </c>
      <c r="L569" s="14">
        <f>'Data &amp; Parameter'!$E$16*'Data &amp; Parameter'!$E$17*('Data &amp; Parameter'!$E$18+'Data &amp; Parameter'!$E$19)*'Data &amp; Parameter'!$E$20*'Data &amp; Parameter'!$E$28*K569</f>
        <v>0</v>
      </c>
      <c r="M569">
        <f t="shared" si="59"/>
        <v>0</v>
      </c>
      <c r="N569">
        <f t="shared" si="60"/>
        <v>0</v>
      </c>
      <c r="O569" s="14">
        <f t="shared" si="61"/>
        <v>0</v>
      </c>
      <c r="P569" s="14">
        <f>'Data &amp; Parameter'!$E$16*'Data &amp; Parameter'!$E$17*('Data &amp; Parameter'!$E$18+'Data &amp; Parameter'!$E$19)*'Data &amp; Parameter'!$E$20*'Data &amp; Parameter'!$E$28*O569</f>
        <v>0</v>
      </c>
      <c r="Q569" s="14">
        <f t="shared" si="62"/>
        <v>0</v>
      </c>
    </row>
    <row r="570" spans="1:17" ht="15.75" customHeight="1" x14ac:dyDescent="0.3">
      <c r="A570" s="17">
        <v>563</v>
      </c>
      <c r="B570" s="18">
        <v>44244</v>
      </c>
      <c r="C570" s="17" t="s">
        <v>1439</v>
      </c>
      <c r="D570" s="17" t="s">
        <v>82</v>
      </c>
      <c r="E570" s="18">
        <v>44244</v>
      </c>
      <c r="F570" s="17" t="s">
        <v>1440</v>
      </c>
      <c r="G570" s="17" t="s">
        <v>82</v>
      </c>
      <c r="H570" s="17" t="s">
        <v>626</v>
      </c>
      <c r="I570">
        <f t="shared" si="56"/>
        <v>0</v>
      </c>
      <c r="J570">
        <f t="shared" si="57"/>
        <v>0</v>
      </c>
      <c r="K570" s="14">
        <f t="shared" si="58"/>
        <v>0</v>
      </c>
      <c r="L570" s="14">
        <f>'Data &amp; Parameter'!$E$16*'Data &amp; Parameter'!$E$17*('Data &amp; Parameter'!$E$18+'Data &amp; Parameter'!$E$19)*'Data &amp; Parameter'!$E$20*'Data &amp; Parameter'!$E$28*K570</f>
        <v>0</v>
      </c>
      <c r="M570">
        <f t="shared" si="59"/>
        <v>0</v>
      </c>
      <c r="N570">
        <f t="shared" si="60"/>
        <v>0</v>
      </c>
      <c r="O570" s="14">
        <f t="shared" si="61"/>
        <v>0</v>
      </c>
      <c r="P570" s="14">
        <f>'Data &amp; Parameter'!$E$16*'Data &amp; Parameter'!$E$17*('Data &amp; Parameter'!$E$18+'Data &amp; Parameter'!$E$19)*'Data &amp; Parameter'!$E$20*'Data &amp; Parameter'!$E$28*O570</f>
        <v>0</v>
      </c>
      <c r="Q570" s="14">
        <f t="shared" si="62"/>
        <v>0</v>
      </c>
    </row>
    <row r="571" spans="1:17" ht="15.75" customHeight="1" x14ac:dyDescent="0.3">
      <c r="A571" s="17">
        <v>564</v>
      </c>
      <c r="B571" s="18">
        <v>44244</v>
      </c>
      <c r="C571" s="17" t="s">
        <v>1441</v>
      </c>
      <c r="D571" s="17" t="s">
        <v>82</v>
      </c>
      <c r="E571" s="18">
        <v>44244</v>
      </c>
      <c r="F571" s="17" t="s">
        <v>1442</v>
      </c>
      <c r="G571" s="17" t="s">
        <v>82</v>
      </c>
      <c r="H571" s="17" t="s">
        <v>1199</v>
      </c>
      <c r="I571">
        <f t="shared" si="56"/>
        <v>0</v>
      </c>
      <c r="J571">
        <f t="shared" si="57"/>
        <v>0</v>
      </c>
      <c r="K571" s="14">
        <f t="shared" si="58"/>
        <v>0</v>
      </c>
      <c r="L571" s="14">
        <f>'Data &amp; Parameter'!$E$16*'Data &amp; Parameter'!$E$17*('Data &amp; Parameter'!$E$18+'Data &amp; Parameter'!$E$19)*'Data &amp; Parameter'!$E$20*'Data &amp; Parameter'!$E$28*K571</f>
        <v>0</v>
      </c>
      <c r="M571">
        <f t="shared" si="59"/>
        <v>0</v>
      </c>
      <c r="N571">
        <f t="shared" si="60"/>
        <v>0</v>
      </c>
      <c r="O571" s="14">
        <f t="shared" si="61"/>
        <v>0</v>
      </c>
      <c r="P571" s="14">
        <f>'Data &amp; Parameter'!$E$16*'Data &amp; Parameter'!$E$17*('Data &amp; Parameter'!$E$18+'Data &amp; Parameter'!$E$19)*'Data &amp; Parameter'!$E$20*'Data &amp; Parameter'!$E$28*O571</f>
        <v>0</v>
      </c>
      <c r="Q571" s="14">
        <f t="shared" si="62"/>
        <v>0</v>
      </c>
    </row>
    <row r="572" spans="1:17" ht="15.75" customHeight="1" x14ac:dyDescent="0.3">
      <c r="A572" s="17">
        <v>565</v>
      </c>
      <c r="B572" s="18">
        <v>44244</v>
      </c>
      <c r="C572" s="17" t="s">
        <v>1443</v>
      </c>
      <c r="D572" s="17" t="s">
        <v>82</v>
      </c>
      <c r="E572" s="18">
        <v>44244</v>
      </c>
      <c r="F572" s="17" t="s">
        <v>1444</v>
      </c>
      <c r="G572" s="17" t="s">
        <v>82</v>
      </c>
      <c r="H572" s="17" t="s">
        <v>1445</v>
      </c>
      <c r="I572">
        <f t="shared" si="56"/>
        <v>0</v>
      </c>
      <c r="J572">
        <f t="shared" si="57"/>
        <v>0</v>
      </c>
      <c r="K572" s="14">
        <f t="shared" si="58"/>
        <v>0</v>
      </c>
      <c r="L572" s="14">
        <f>'Data &amp; Parameter'!$E$16*'Data &amp; Parameter'!$E$17*('Data &amp; Parameter'!$E$18+'Data &amp; Parameter'!$E$19)*'Data &amp; Parameter'!$E$20*'Data &amp; Parameter'!$E$28*K572</f>
        <v>0</v>
      </c>
      <c r="M572">
        <f t="shared" si="59"/>
        <v>0</v>
      </c>
      <c r="N572">
        <f t="shared" si="60"/>
        <v>0</v>
      </c>
      <c r="O572" s="14">
        <f t="shared" si="61"/>
        <v>0</v>
      </c>
      <c r="P572" s="14">
        <f>'Data &amp; Parameter'!$E$16*'Data &amp; Parameter'!$E$17*('Data &amp; Parameter'!$E$18+'Data &amp; Parameter'!$E$19)*'Data &amp; Parameter'!$E$20*'Data &amp; Parameter'!$E$28*O572</f>
        <v>0</v>
      </c>
      <c r="Q572" s="14">
        <f t="shared" si="62"/>
        <v>0</v>
      </c>
    </row>
    <row r="573" spans="1:17" ht="15.75" customHeight="1" x14ac:dyDescent="0.3">
      <c r="A573" s="17">
        <v>566</v>
      </c>
      <c r="B573" s="18">
        <v>44244</v>
      </c>
      <c r="C573" s="17" t="s">
        <v>1446</v>
      </c>
      <c r="D573" s="17" t="s">
        <v>82</v>
      </c>
      <c r="E573" s="18">
        <v>44244</v>
      </c>
      <c r="F573" s="17" t="s">
        <v>1447</v>
      </c>
      <c r="G573" s="17" t="s">
        <v>82</v>
      </c>
      <c r="H573" s="17" t="s">
        <v>1448</v>
      </c>
      <c r="I573">
        <f t="shared" si="56"/>
        <v>0</v>
      </c>
      <c r="J573">
        <f t="shared" si="57"/>
        <v>0</v>
      </c>
      <c r="K573" s="14">
        <f t="shared" si="58"/>
        <v>0</v>
      </c>
      <c r="L573" s="14">
        <f>'Data &amp; Parameter'!$E$16*'Data &amp; Parameter'!$E$17*('Data &amp; Parameter'!$E$18+'Data &amp; Parameter'!$E$19)*'Data &amp; Parameter'!$E$20*'Data &amp; Parameter'!$E$28*K573</f>
        <v>0</v>
      </c>
      <c r="M573">
        <f t="shared" si="59"/>
        <v>0</v>
      </c>
      <c r="N573">
        <f t="shared" si="60"/>
        <v>0</v>
      </c>
      <c r="O573" s="14">
        <f t="shared" si="61"/>
        <v>0</v>
      </c>
      <c r="P573" s="14">
        <f>'Data &amp; Parameter'!$E$16*'Data &amp; Parameter'!$E$17*('Data &amp; Parameter'!$E$18+'Data &amp; Parameter'!$E$19)*'Data &amp; Parameter'!$E$20*'Data &amp; Parameter'!$E$28*O573</f>
        <v>0</v>
      </c>
      <c r="Q573" s="14">
        <f t="shared" si="62"/>
        <v>0</v>
      </c>
    </row>
    <row r="574" spans="1:17" ht="15.75" customHeight="1" x14ac:dyDescent="0.3">
      <c r="A574" s="17">
        <v>567</v>
      </c>
      <c r="B574" s="18">
        <v>44244</v>
      </c>
      <c r="C574" s="17" t="s">
        <v>1449</v>
      </c>
      <c r="D574" s="17" t="s">
        <v>82</v>
      </c>
      <c r="E574" s="18">
        <v>44244</v>
      </c>
      <c r="F574" s="17" t="s">
        <v>1450</v>
      </c>
      <c r="G574" s="17" t="s">
        <v>82</v>
      </c>
      <c r="H574" s="17" t="s">
        <v>1451</v>
      </c>
      <c r="I574">
        <f t="shared" si="56"/>
        <v>0</v>
      </c>
      <c r="J574">
        <f t="shared" si="57"/>
        <v>0</v>
      </c>
      <c r="K574" s="14">
        <f t="shared" si="58"/>
        <v>0</v>
      </c>
      <c r="L574" s="14">
        <f>'Data &amp; Parameter'!$E$16*'Data &amp; Parameter'!$E$17*('Data &amp; Parameter'!$E$18+'Data &amp; Parameter'!$E$19)*'Data &amp; Parameter'!$E$20*'Data &amp; Parameter'!$E$28*K574</f>
        <v>0</v>
      </c>
      <c r="M574">
        <f t="shared" si="59"/>
        <v>0</v>
      </c>
      <c r="N574">
        <f t="shared" si="60"/>
        <v>0</v>
      </c>
      <c r="O574" s="14">
        <f t="shared" si="61"/>
        <v>0</v>
      </c>
      <c r="P574" s="14">
        <f>'Data &amp; Parameter'!$E$16*'Data &amp; Parameter'!$E$17*('Data &amp; Parameter'!$E$18+'Data &amp; Parameter'!$E$19)*'Data &amp; Parameter'!$E$20*'Data &amp; Parameter'!$E$28*O574</f>
        <v>0</v>
      </c>
      <c r="Q574" s="14">
        <f t="shared" si="62"/>
        <v>0</v>
      </c>
    </row>
    <row r="575" spans="1:17" ht="15.75" customHeight="1" x14ac:dyDescent="0.3">
      <c r="A575" s="17">
        <v>568</v>
      </c>
      <c r="B575" s="18">
        <v>44244</v>
      </c>
      <c r="C575" s="17" t="s">
        <v>1452</v>
      </c>
      <c r="D575" s="17" t="s">
        <v>82</v>
      </c>
      <c r="E575" s="18">
        <v>44244</v>
      </c>
      <c r="F575" s="17" t="s">
        <v>1453</v>
      </c>
      <c r="G575" s="17" t="s">
        <v>82</v>
      </c>
      <c r="H575" s="17" t="s">
        <v>1451</v>
      </c>
      <c r="I575">
        <f t="shared" si="56"/>
        <v>0</v>
      </c>
      <c r="J575">
        <f t="shared" si="57"/>
        <v>0</v>
      </c>
      <c r="K575" s="14">
        <f t="shared" si="58"/>
        <v>0</v>
      </c>
      <c r="L575" s="14">
        <f>'Data &amp; Parameter'!$E$16*'Data &amp; Parameter'!$E$17*('Data &amp; Parameter'!$E$18+'Data &amp; Parameter'!$E$19)*'Data &amp; Parameter'!$E$20*'Data &amp; Parameter'!$E$28*K575</f>
        <v>0</v>
      </c>
      <c r="M575">
        <f t="shared" si="59"/>
        <v>0</v>
      </c>
      <c r="N575">
        <f t="shared" si="60"/>
        <v>0</v>
      </c>
      <c r="O575" s="14">
        <f t="shared" si="61"/>
        <v>0</v>
      </c>
      <c r="P575" s="14">
        <f>'Data &amp; Parameter'!$E$16*'Data &amp; Parameter'!$E$17*('Data &amp; Parameter'!$E$18+'Data &amp; Parameter'!$E$19)*'Data &amp; Parameter'!$E$20*'Data &amp; Parameter'!$E$28*O575</f>
        <v>0</v>
      </c>
      <c r="Q575" s="14">
        <f t="shared" si="62"/>
        <v>0</v>
      </c>
    </row>
    <row r="576" spans="1:17" ht="15.75" customHeight="1" x14ac:dyDescent="0.3">
      <c r="A576" s="17">
        <v>569</v>
      </c>
      <c r="B576" s="18">
        <v>44244</v>
      </c>
      <c r="C576" s="17" t="s">
        <v>1454</v>
      </c>
      <c r="D576" s="17" t="s">
        <v>82</v>
      </c>
      <c r="E576" s="18">
        <v>44244</v>
      </c>
      <c r="F576" s="17" t="s">
        <v>1455</v>
      </c>
      <c r="G576" s="17" t="s">
        <v>82</v>
      </c>
      <c r="H576" s="17" t="s">
        <v>1397</v>
      </c>
      <c r="I576">
        <f t="shared" si="56"/>
        <v>0</v>
      </c>
      <c r="J576">
        <f t="shared" si="57"/>
        <v>0</v>
      </c>
      <c r="K576" s="14">
        <f t="shared" si="58"/>
        <v>0</v>
      </c>
      <c r="L576" s="14">
        <f>'Data &amp; Parameter'!$E$16*'Data &amp; Parameter'!$E$17*('Data &amp; Parameter'!$E$18+'Data &amp; Parameter'!$E$19)*'Data &amp; Parameter'!$E$20*'Data &amp; Parameter'!$E$28*K576</f>
        <v>0</v>
      </c>
      <c r="M576">
        <f t="shared" si="59"/>
        <v>0</v>
      </c>
      <c r="N576">
        <f t="shared" si="60"/>
        <v>0</v>
      </c>
      <c r="O576" s="14">
        <f t="shared" si="61"/>
        <v>0</v>
      </c>
      <c r="P576" s="14">
        <f>'Data &amp; Parameter'!$E$16*'Data &amp; Parameter'!$E$17*('Data &amp; Parameter'!$E$18+'Data &amp; Parameter'!$E$19)*'Data &amp; Parameter'!$E$20*'Data &amp; Parameter'!$E$28*O576</f>
        <v>0</v>
      </c>
      <c r="Q576" s="14">
        <f t="shared" si="62"/>
        <v>0</v>
      </c>
    </row>
    <row r="577" spans="1:17" ht="15.75" customHeight="1" x14ac:dyDescent="0.3">
      <c r="A577" s="17">
        <v>570</v>
      </c>
      <c r="B577" s="18">
        <v>44244</v>
      </c>
      <c r="C577" s="17" t="s">
        <v>1456</v>
      </c>
      <c r="D577" s="17" t="s">
        <v>82</v>
      </c>
      <c r="E577" s="18">
        <v>44244</v>
      </c>
      <c r="F577" s="17" t="s">
        <v>1457</v>
      </c>
      <c r="G577" s="17" t="s">
        <v>82</v>
      </c>
      <c r="H577" s="17" t="s">
        <v>1451</v>
      </c>
      <c r="I577">
        <f t="shared" si="56"/>
        <v>0</v>
      </c>
      <c r="J577">
        <f t="shared" si="57"/>
        <v>0</v>
      </c>
      <c r="K577" s="14">
        <f t="shared" si="58"/>
        <v>0</v>
      </c>
      <c r="L577" s="14">
        <f>'Data &amp; Parameter'!$E$16*'Data &amp; Parameter'!$E$17*('Data &amp; Parameter'!$E$18+'Data &amp; Parameter'!$E$19)*'Data &amp; Parameter'!$E$20*'Data &amp; Parameter'!$E$28*K577</f>
        <v>0</v>
      </c>
      <c r="M577">
        <f t="shared" si="59"/>
        <v>0</v>
      </c>
      <c r="N577">
        <f t="shared" si="60"/>
        <v>0</v>
      </c>
      <c r="O577" s="14">
        <f t="shared" si="61"/>
        <v>0</v>
      </c>
      <c r="P577" s="14">
        <f>'Data &amp; Parameter'!$E$16*'Data &amp; Parameter'!$E$17*('Data &amp; Parameter'!$E$18+'Data &amp; Parameter'!$E$19)*'Data &amp; Parameter'!$E$20*'Data &amp; Parameter'!$E$28*O577</f>
        <v>0</v>
      </c>
      <c r="Q577" s="14">
        <f t="shared" si="62"/>
        <v>0</v>
      </c>
    </row>
    <row r="578" spans="1:17" ht="15.75" customHeight="1" x14ac:dyDescent="0.3">
      <c r="A578" s="17">
        <v>571</v>
      </c>
      <c r="B578" s="18">
        <v>44244</v>
      </c>
      <c r="C578" s="17" t="s">
        <v>1458</v>
      </c>
      <c r="D578" s="17" t="s">
        <v>82</v>
      </c>
      <c r="E578" s="18">
        <v>44244</v>
      </c>
      <c r="F578" s="17" t="s">
        <v>1459</v>
      </c>
      <c r="G578" s="17" t="s">
        <v>82</v>
      </c>
      <c r="H578" s="17" t="s">
        <v>1460</v>
      </c>
      <c r="I578">
        <f t="shared" si="56"/>
        <v>0</v>
      </c>
      <c r="J578">
        <f t="shared" si="57"/>
        <v>0</v>
      </c>
      <c r="K578" s="14">
        <f t="shared" si="58"/>
        <v>0</v>
      </c>
      <c r="L578" s="14">
        <f>'Data &amp; Parameter'!$E$16*'Data &amp; Parameter'!$E$17*('Data &amp; Parameter'!$E$18+'Data &amp; Parameter'!$E$19)*'Data &amp; Parameter'!$E$20*'Data &amp; Parameter'!$E$28*K578</f>
        <v>0</v>
      </c>
      <c r="M578">
        <f t="shared" si="59"/>
        <v>0</v>
      </c>
      <c r="N578">
        <f t="shared" si="60"/>
        <v>0</v>
      </c>
      <c r="O578" s="14">
        <f t="shared" si="61"/>
        <v>0</v>
      </c>
      <c r="P578" s="14">
        <f>'Data &amp; Parameter'!$E$16*'Data &amp; Parameter'!$E$17*('Data &amp; Parameter'!$E$18+'Data &amp; Parameter'!$E$19)*'Data &amp; Parameter'!$E$20*'Data &amp; Parameter'!$E$28*O578</f>
        <v>0</v>
      </c>
      <c r="Q578" s="14">
        <f t="shared" si="62"/>
        <v>0</v>
      </c>
    </row>
    <row r="579" spans="1:17" ht="15.75" customHeight="1" x14ac:dyDescent="0.3">
      <c r="A579" s="17">
        <v>572</v>
      </c>
      <c r="B579" s="18">
        <v>44244</v>
      </c>
      <c r="C579" s="17" t="s">
        <v>1461</v>
      </c>
      <c r="D579" s="17" t="s">
        <v>82</v>
      </c>
      <c r="E579" s="18">
        <v>44244</v>
      </c>
      <c r="F579" s="17" t="s">
        <v>1462</v>
      </c>
      <c r="G579" s="17" t="s">
        <v>82</v>
      </c>
      <c r="H579" s="17" t="s">
        <v>1463</v>
      </c>
      <c r="I579">
        <f t="shared" si="56"/>
        <v>0</v>
      </c>
      <c r="J579">
        <f t="shared" si="57"/>
        <v>0</v>
      </c>
      <c r="K579" s="14">
        <f t="shared" si="58"/>
        <v>0</v>
      </c>
      <c r="L579" s="14">
        <f>'Data &amp; Parameter'!$E$16*'Data &amp; Parameter'!$E$17*('Data &amp; Parameter'!$E$18+'Data &amp; Parameter'!$E$19)*'Data &amp; Parameter'!$E$20*'Data &amp; Parameter'!$E$28*K579</f>
        <v>0</v>
      </c>
      <c r="M579">
        <f t="shared" si="59"/>
        <v>0</v>
      </c>
      <c r="N579">
        <f t="shared" si="60"/>
        <v>0</v>
      </c>
      <c r="O579" s="14">
        <f t="shared" si="61"/>
        <v>0</v>
      </c>
      <c r="P579" s="14">
        <f>'Data &amp; Parameter'!$E$16*'Data &amp; Parameter'!$E$17*('Data &amp; Parameter'!$E$18+'Data &amp; Parameter'!$E$19)*'Data &amp; Parameter'!$E$20*'Data &amp; Parameter'!$E$28*O579</f>
        <v>0</v>
      </c>
      <c r="Q579" s="14">
        <f t="shared" si="62"/>
        <v>0</v>
      </c>
    </row>
    <row r="580" spans="1:17" ht="15.75" customHeight="1" x14ac:dyDescent="0.3">
      <c r="A580" s="17">
        <v>573</v>
      </c>
      <c r="B580" s="18">
        <v>44244</v>
      </c>
      <c r="C580" s="17" t="s">
        <v>1464</v>
      </c>
      <c r="D580" s="17" t="s">
        <v>82</v>
      </c>
      <c r="E580" s="18">
        <v>44244</v>
      </c>
      <c r="F580" s="17" t="s">
        <v>1465</v>
      </c>
      <c r="G580" s="17" t="s">
        <v>82</v>
      </c>
      <c r="H580" s="17" t="s">
        <v>1466</v>
      </c>
      <c r="I580">
        <f t="shared" si="56"/>
        <v>0</v>
      </c>
      <c r="J580">
        <f t="shared" si="57"/>
        <v>0</v>
      </c>
      <c r="K580" s="14">
        <f t="shared" si="58"/>
        <v>0</v>
      </c>
      <c r="L580" s="14">
        <f>'Data &amp; Parameter'!$E$16*'Data &amp; Parameter'!$E$17*('Data &amp; Parameter'!$E$18+'Data &amp; Parameter'!$E$19)*'Data &amp; Parameter'!$E$20*'Data &amp; Parameter'!$E$28*K580</f>
        <v>0</v>
      </c>
      <c r="M580">
        <f t="shared" si="59"/>
        <v>0</v>
      </c>
      <c r="N580">
        <f t="shared" si="60"/>
        <v>0</v>
      </c>
      <c r="O580" s="14">
        <f t="shared" si="61"/>
        <v>0</v>
      </c>
      <c r="P580" s="14">
        <f>'Data &amp; Parameter'!$E$16*'Data &amp; Parameter'!$E$17*('Data &amp; Parameter'!$E$18+'Data &amp; Parameter'!$E$19)*'Data &amp; Parameter'!$E$20*'Data &amp; Parameter'!$E$28*O580</f>
        <v>0</v>
      </c>
      <c r="Q580" s="14">
        <f t="shared" si="62"/>
        <v>0</v>
      </c>
    </row>
    <row r="581" spans="1:17" ht="15.75" customHeight="1" x14ac:dyDescent="0.3">
      <c r="A581" s="17">
        <v>574</v>
      </c>
      <c r="B581" s="18">
        <v>44244</v>
      </c>
      <c r="C581" s="17" t="s">
        <v>1467</v>
      </c>
      <c r="D581" s="17" t="s">
        <v>82</v>
      </c>
      <c r="E581" s="18">
        <v>44244</v>
      </c>
      <c r="F581" s="17" t="s">
        <v>1468</v>
      </c>
      <c r="G581" s="17" t="s">
        <v>82</v>
      </c>
      <c r="H581" s="17" t="s">
        <v>1469</v>
      </c>
      <c r="I581">
        <f t="shared" si="56"/>
        <v>0</v>
      </c>
      <c r="J581">
        <f t="shared" si="57"/>
        <v>0</v>
      </c>
      <c r="K581" s="14">
        <f t="shared" si="58"/>
        <v>0</v>
      </c>
      <c r="L581" s="14">
        <f>'Data &amp; Parameter'!$E$16*'Data &amp; Parameter'!$E$17*('Data &amp; Parameter'!$E$18+'Data &amp; Parameter'!$E$19)*'Data &amp; Parameter'!$E$20*'Data &amp; Parameter'!$E$28*K581</f>
        <v>0</v>
      </c>
      <c r="M581">
        <f t="shared" si="59"/>
        <v>0</v>
      </c>
      <c r="N581">
        <f t="shared" si="60"/>
        <v>0</v>
      </c>
      <c r="O581" s="14">
        <f t="shared" si="61"/>
        <v>0</v>
      </c>
      <c r="P581" s="14">
        <f>'Data &amp; Parameter'!$E$16*'Data &amp; Parameter'!$E$17*('Data &amp; Parameter'!$E$18+'Data &amp; Parameter'!$E$19)*'Data &amp; Parameter'!$E$20*'Data &amp; Parameter'!$E$28*O581</f>
        <v>0</v>
      </c>
      <c r="Q581" s="14">
        <f t="shared" si="62"/>
        <v>0</v>
      </c>
    </row>
    <row r="582" spans="1:17" ht="15.75" customHeight="1" x14ac:dyDescent="0.3">
      <c r="A582" s="17">
        <v>575</v>
      </c>
      <c r="B582" s="18">
        <v>44244</v>
      </c>
      <c r="C582" s="17" t="s">
        <v>1470</v>
      </c>
      <c r="D582" s="17" t="s">
        <v>82</v>
      </c>
      <c r="E582" s="18">
        <v>44244</v>
      </c>
      <c r="F582" s="17" t="s">
        <v>1471</v>
      </c>
      <c r="G582" s="17" t="s">
        <v>82</v>
      </c>
      <c r="H582" s="17" t="s">
        <v>1472</v>
      </c>
      <c r="I582">
        <f t="shared" si="56"/>
        <v>0</v>
      </c>
      <c r="J582">
        <f t="shared" si="57"/>
        <v>0</v>
      </c>
      <c r="K582" s="14">
        <f t="shared" si="58"/>
        <v>0</v>
      </c>
      <c r="L582" s="14">
        <f>'Data &amp; Parameter'!$E$16*'Data &amp; Parameter'!$E$17*('Data &amp; Parameter'!$E$18+'Data &amp; Parameter'!$E$19)*'Data &amp; Parameter'!$E$20*'Data &amp; Parameter'!$E$28*K582</f>
        <v>0</v>
      </c>
      <c r="M582">
        <f t="shared" si="59"/>
        <v>0</v>
      </c>
      <c r="N582">
        <f t="shared" si="60"/>
        <v>0</v>
      </c>
      <c r="O582" s="14">
        <f t="shared" si="61"/>
        <v>0</v>
      </c>
      <c r="P582" s="14">
        <f>'Data &amp; Parameter'!$E$16*'Data &amp; Parameter'!$E$17*('Data &amp; Parameter'!$E$18+'Data &amp; Parameter'!$E$19)*'Data &amp; Parameter'!$E$20*'Data &amp; Parameter'!$E$28*O582</f>
        <v>0</v>
      </c>
      <c r="Q582" s="14">
        <f t="shared" si="62"/>
        <v>0</v>
      </c>
    </row>
    <row r="583" spans="1:17" ht="15.75" customHeight="1" x14ac:dyDescent="0.3">
      <c r="A583" s="17">
        <v>576</v>
      </c>
      <c r="B583" s="18">
        <v>44244</v>
      </c>
      <c r="C583" s="17" t="s">
        <v>1473</v>
      </c>
      <c r="D583" s="17" t="s">
        <v>82</v>
      </c>
      <c r="E583" s="18">
        <v>44244</v>
      </c>
      <c r="F583" s="17" t="s">
        <v>1474</v>
      </c>
      <c r="G583" s="17" t="s">
        <v>82</v>
      </c>
      <c r="H583" s="17" t="s">
        <v>1472</v>
      </c>
      <c r="I583">
        <f t="shared" si="56"/>
        <v>0</v>
      </c>
      <c r="J583">
        <f t="shared" si="57"/>
        <v>0</v>
      </c>
      <c r="K583" s="14">
        <f t="shared" si="58"/>
        <v>0</v>
      </c>
      <c r="L583" s="14">
        <f>'Data &amp; Parameter'!$E$16*'Data &amp; Parameter'!$E$17*('Data &amp; Parameter'!$E$18+'Data &amp; Parameter'!$E$19)*'Data &amp; Parameter'!$E$20*'Data &amp; Parameter'!$E$28*K583</f>
        <v>0</v>
      </c>
      <c r="M583">
        <f t="shared" si="59"/>
        <v>0</v>
      </c>
      <c r="N583">
        <f t="shared" si="60"/>
        <v>0</v>
      </c>
      <c r="O583" s="14">
        <f t="shared" si="61"/>
        <v>0</v>
      </c>
      <c r="P583" s="14">
        <f>'Data &amp; Parameter'!$E$16*'Data &amp; Parameter'!$E$17*('Data &amp; Parameter'!$E$18+'Data &amp; Parameter'!$E$19)*'Data &amp; Parameter'!$E$20*'Data &amp; Parameter'!$E$28*O583</f>
        <v>0</v>
      </c>
      <c r="Q583" s="14">
        <f t="shared" si="62"/>
        <v>0</v>
      </c>
    </row>
    <row r="584" spans="1:17" ht="15.75" customHeight="1" x14ac:dyDescent="0.3">
      <c r="A584" s="17">
        <v>577</v>
      </c>
      <c r="B584" s="18">
        <v>44244</v>
      </c>
      <c r="C584" s="17" t="s">
        <v>1475</v>
      </c>
      <c r="D584" s="17" t="s">
        <v>82</v>
      </c>
      <c r="E584" s="18">
        <v>44244</v>
      </c>
      <c r="F584" s="17" t="s">
        <v>1476</v>
      </c>
      <c r="G584" s="17" t="s">
        <v>82</v>
      </c>
      <c r="H584" s="17" t="s">
        <v>1472</v>
      </c>
      <c r="I584">
        <f t="shared" ref="I584:I647" si="63">ROUNDUP(IF(B584&gt;$D$4,0,($D$4-B584+1)/365),0)</f>
        <v>0</v>
      </c>
      <c r="J584">
        <f t="shared" ref="J584:J647" si="64">ROUNDUP(IF(B584&gt;$D$5,0,($D$5-B584+1)/365),0)</f>
        <v>0</v>
      </c>
      <c r="K584" s="14">
        <f t="shared" ref="K584:K647" si="65">IF(OR(I584=1,J584=1),IF(B584+364&lt;=$D$5,(B584+364-$D$4+1)/365,IF(B584&gt;$D$4,($D$5-B584+1)/365,$D$6/365)),0)</f>
        <v>0</v>
      </c>
      <c r="L584" s="14">
        <f>'Data &amp; Parameter'!$E$16*'Data &amp; Parameter'!$E$17*('Data &amp; Parameter'!$E$18+'Data &amp; Parameter'!$E$19)*'Data &amp; Parameter'!$E$20*'Data &amp; Parameter'!$E$28*K584</f>
        <v>0</v>
      </c>
      <c r="M584">
        <f t="shared" ref="M584:M647" si="66">ROUNDUP(IF(E584&gt;$D$4,0,($D$4-E584+1)/365),0)</f>
        <v>0</v>
      </c>
      <c r="N584">
        <f t="shared" ref="N584:N647" si="67">ROUNDUP(IF(E584&gt;$D$5,0,($D$5-E584+1)/365),0)</f>
        <v>0</v>
      </c>
      <c r="O584" s="14">
        <f t="shared" ref="O584:O647" si="68">IF(OR(M584=1,N584=1),IF(E584+364&lt;=$D$5,(E584+364-$D$4+1)/365,IF(E584&gt;$D$4,($D$5-E584+1)/365,$D$6/365)),0)</f>
        <v>0</v>
      </c>
      <c r="P584" s="14">
        <f>'Data &amp; Parameter'!$E$16*'Data &amp; Parameter'!$E$17*('Data &amp; Parameter'!$E$18+'Data &amp; Parameter'!$E$19)*'Data &amp; Parameter'!$E$20*'Data &amp; Parameter'!$E$28*O584</f>
        <v>0</v>
      </c>
      <c r="Q584" s="14">
        <f t="shared" si="62"/>
        <v>0</v>
      </c>
    </row>
    <row r="585" spans="1:17" ht="15.75" customHeight="1" x14ac:dyDescent="0.3">
      <c r="A585" s="17">
        <v>578</v>
      </c>
      <c r="B585" s="18">
        <v>44244</v>
      </c>
      <c r="C585" s="17" t="s">
        <v>1477</v>
      </c>
      <c r="D585" s="17" t="s">
        <v>82</v>
      </c>
      <c r="E585" s="18">
        <v>44244</v>
      </c>
      <c r="F585" s="17" t="s">
        <v>1478</v>
      </c>
      <c r="G585" s="17" t="s">
        <v>82</v>
      </c>
      <c r="H585" s="17" t="s">
        <v>1075</v>
      </c>
      <c r="I585">
        <f t="shared" si="63"/>
        <v>0</v>
      </c>
      <c r="J585">
        <f t="shared" si="64"/>
        <v>0</v>
      </c>
      <c r="K585" s="14">
        <f t="shared" si="65"/>
        <v>0</v>
      </c>
      <c r="L585" s="14">
        <f>'Data &amp; Parameter'!$E$16*'Data &amp; Parameter'!$E$17*('Data &amp; Parameter'!$E$18+'Data &amp; Parameter'!$E$19)*'Data &amp; Parameter'!$E$20*'Data &amp; Parameter'!$E$28*K585</f>
        <v>0</v>
      </c>
      <c r="M585">
        <f t="shared" si="66"/>
        <v>0</v>
      </c>
      <c r="N585">
        <f t="shared" si="67"/>
        <v>0</v>
      </c>
      <c r="O585" s="14">
        <f t="shared" si="68"/>
        <v>0</v>
      </c>
      <c r="P585" s="14">
        <f>'Data &amp; Parameter'!$E$16*'Data &amp; Parameter'!$E$17*('Data &amp; Parameter'!$E$18+'Data &amp; Parameter'!$E$19)*'Data &amp; Parameter'!$E$20*'Data &amp; Parameter'!$E$28*O585</f>
        <v>0</v>
      </c>
      <c r="Q585" s="14">
        <f t="shared" ref="Q585:Q648" si="69">L585+P585</f>
        <v>0</v>
      </c>
    </row>
    <row r="586" spans="1:17" ht="15.75" customHeight="1" x14ac:dyDescent="0.3">
      <c r="A586" s="17">
        <v>579</v>
      </c>
      <c r="B586" s="18">
        <v>44244</v>
      </c>
      <c r="C586" s="17" t="s">
        <v>1479</v>
      </c>
      <c r="D586" s="17" t="s">
        <v>82</v>
      </c>
      <c r="E586" s="18">
        <v>44244</v>
      </c>
      <c r="F586" s="17" t="s">
        <v>1480</v>
      </c>
      <c r="G586" s="17" t="s">
        <v>82</v>
      </c>
      <c r="H586" s="17" t="s">
        <v>1481</v>
      </c>
      <c r="I586">
        <f t="shared" si="63"/>
        <v>0</v>
      </c>
      <c r="J586">
        <f t="shared" si="64"/>
        <v>0</v>
      </c>
      <c r="K586" s="14">
        <f t="shared" si="65"/>
        <v>0</v>
      </c>
      <c r="L586" s="14">
        <f>'Data &amp; Parameter'!$E$16*'Data &amp; Parameter'!$E$17*('Data &amp; Parameter'!$E$18+'Data &amp; Parameter'!$E$19)*'Data &amp; Parameter'!$E$20*'Data &amp; Parameter'!$E$28*K586</f>
        <v>0</v>
      </c>
      <c r="M586">
        <f t="shared" si="66"/>
        <v>0</v>
      </c>
      <c r="N586">
        <f t="shared" si="67"/>
        <v>0</v>
      </c>
      <c r="O586" s="14">
        <f t="shared" si="68"/>
        <v>0</v>
      </c>
      <c r="P586" s="14">
        <f>'Data &amp; Parameter'!$E$16*'Data &amp; Parameter'!$E$17*('Data &amp; Parameter'!$E$18+'Data &amp; Parameter'!$E$19)*'Data &amp; Parameter'!$E$20*'Data &amp; Parameter'!$E$28*O586</f>
        <v>0</v>
      </c>
      <c r="Q586" s="14">
        <f t="shared" si="69"/>
        <v>0</v>
      </c>
    </row>
    <row r="587" spans="1:17" ht="15.75" customHeight="1" x14ac:dyDescent="0.3">
      <c r="A587" s="17">
        <v>580</v>
      </c>
      <c r="B587" s="18">
        <v>44244</v>
      </c>
      <c r="C587" s="17" t="s">
        <v>1482</v>
      </c>
      <c r="D587" s="17" t="s">
        <v>82</v>
      </c>
      <c r="E587" s="18">
        <v>44244</v>
      </c>
      <c r="F587" s="17" t="s">
        <v>1483</v>
      </c>
      <c r="G587" s="17" t="s">
        <v>82</v>
      </c>
      <c r="H587" s="17" t="s">
        <v>1481</v>
      </c>
      <c r="I587">
        <f t="shared" si="63"/>
        <v>0</v>
      </c>
      <c r="J587">
        <f t="shared" si="64"/>
        <v>0</v>
      </c>
      <c r="K587" s="14">
        <f t="shared" si="65"/>
        <v>0</v>
      </c>
      <c r="L587" s="14">
        <f>'Data &amp; Parameter'!$E$16*'Data &amp; Parameter'!$E$17*('Data &amp; Parameter'!$E$18+'Data &amp; Parameter'!$E$19)*'Data &amp; Parameter'!$E$20*'Data &amp; Parameter'!$E$28*K587</f>
        <v>0</v>
      </c>
      <c r="M587">
        <f t="shared" si="66"/>
        <v>0</v>
      </c>
      <c r="N587">
        <f t="shared" si="67"/>
        <v>0</v>
      </c>
      <c r="O587" s="14">
        <f t="shared" si="68"/>
        <v>0</v>
      </c>
      <c r="P587" s="14">
        <f>'Data &amp; Parameter'!$E$16*'Data &amp; Parameter'!$E$17*('Data &amp; Parameter'!$E$18+'Data &amp; Parameter'!$E$19)*'Data &amp; Parameter'!$E$20*'Data &amp; Parameter'!$E$28*O587</f>
        <v>0</v>
      </c>
      <c r="Q587" s="14">
        <f t="shared" si="69"/>
        <v>0</v>
      </c>
    </row>
    <row r="588" spans="1:17" ht="15.75" customHeight="1" x14ac:dyDescent="0.3">
      <c r="A588" s="17">
        <v>581</v>
      </c>
      <c r="B588" s="18">
        <v>44244</v>
      </c>
      <c r="C588" s="17" t="s">
        <v>1484</v>
      </c>
      <c r="D588" s="17" t="s">
        <v>82</v>
      </c>
      <c r="E588" s="18">
        <v>44244</v>
      </c>
      <c r="F588" s="17" t="s">
        <v>1485</v>
      </c>
      <c r="G588" s="17" t="s">
        <v>82</v>
      </c>
      <c r="H588" s="17" t="s">
        <v>1486</v>
      </c>
      <c r="I588">
        <f t="shared" si="63"/>
        <v>0</v>
      </c>
      <c r="J588">
        <f t="shared" si="64"/>
        <v>0</v>
      </c>
      <c r="K588" s="14">
        <f t="shared" si="65"/>
        <v>0</v>
      </c>
      <c r="L588" s="14">
        <f>'Data &amp; Parameter'!$E$16*'Data &amp; Parameter'!$E$17*('Data &amp; Parameter'!$E$18+'Data &amp; Parameter'!$E$19)*'Data &amp; Parameter'!$E$20*'Data &amp; Parameter'!$E$28*K588</f>
        <v>0</v>
      </c>
      <c r="M588">
        <f t="shared" si="66"/>
        <v>0</v>
      </c>
      <c r="N588">
        <f t="shared" si="67"/>
        <v>0</v>
      </c>
      <c r="O588" s="14">
        <f t="shared" si="68"/>
        <v>0</v>
      </c>
      <c r="P588" s="14">
        <f>'Data &amp; Parameter'!$E$16*'Data &amp; Parameter'!$E$17*('Data &amp; Parameter'!$E$18+'Data &amp; Parameter'!$E$19)*'Data &amp; Parameter'!$E$20*'Data &amp; Parameter'!$E$28*O588</f>
        <v>0</v>
      </c>
      <c r="Q588" s="14">
        <f t="shared" si="69"/>
        <v>0</v>
      </c>
    </row>
    <row r="589" spans="1:17" ht="15.75" customHeight="1" x14ac:dyDescent="0.3">
      <c r="A589" s="17">
        <v>582</v>
      </c>
      <c r="B589" s="18">
        <v>44244</v>
      </c>
      <c r="C589" s="17" t="s">
        <v>1487</v>
      </c>
      <c r="D589" s="17" t="s">
        <v>82</v>
      </c>
      <c r="E589" s="18">
        <v>44244</v>
      </c>
      <c r="F589" s="17" t="s">
        <v>1488</v>
      </c>
      <c r="G589" s="17" t="s">
        <v>82</v>
      </c>
      <c r="H589" s="17" t="s">
        <v>1486</v>
      </c>
      <c r="I589">
        <f t="shared" si="63"/>
        <v>0</v>
      </c>
      <c r="J589">
        <f t="shared" si="64"/>
        <v>0</v>
      </c>
      <c r="K589" s="14">
        <f t="shared" si="65"/>
        <v>0</v>
      </c>
      <c r="L589" s="14">
        <f>'Data &amp; Parameter'!$E$16*'Data &amp; Parameter'!$E$17*('Data &amp; Parameter'!$E$18+'Data &amp; Parameter'!$E$19)*'Data &amp; Parameter'!$E$20*'Data &amp; Parameter'!$E$28*K589</f>
        <v>0</v>
      </c>
      <c r="M589">
        <f t="shared" si="66"/>
        <v>0</v>
      </c>
      <c r="N589">
        <f t="shared" si="67"/>
        <v>0</v>
      </c>
      <c r="O589" s="14">
        <f t="shared" si="68"/>
        <v>0</v>
      </c>
      <c r="P589" s="14">
        <f>'Data &amp; Parameter'!$E$16*'Data &amp; Parameter'!$E$17*('Data &amp; Parameter'!$E$18+'Data &amp; Parameter'!$E$19)*'Data &amp; Parameter'!$E$20*'Data &amp; Parameter'!$E$28*O589</f>
        <v>0</v>
      </c>
      <c r="Q589" s="14">
        <f t="shared" si="69"/>
        <v>0</v>
      </c>
    </row>
    <row r="590" spans="1:17" ht="15.75" customHeight="1" x14ac:dyDescent="0.3">
      <c r="A590" s="17">
        <v>583</v>
      </c>
      <c r="B590" s="18">
        <v>44244</v>
      </c>
      <c r="C590" s="17" t="s">
        <v>1489</v>
      </c>
      <c r="D590" s="17" t="s">
        <v>82</v>
      </c>
      <c r="E590" s="18">
        <v>44244</v>
      </c>
      <c r="F590" s="17" t="s">
        <v>1490</v>
      </c>
      <c r="G590" s="17" t="s">
        <v>82</v>
      </c>
      <c r="H590" s="17" t="s">
        <v>1491</v>
      </c>
      <c r="I590">
        <f t="shared" si="63"/>
        <v>0</v>
      </c>
      <c r="J590">
        <f t="shared" si="64"/>
        <v>0</v>
      </c>
      <c r="K590" s="14">
        <f t="shared" si="65"/>
        <v>0</v>
      </c>
      <c r="L590" s="14">
        <f>'Data &amp; Parameter'!$E$16*'Data &amp; Parameter'!$E$17*('Data &amp; Parameter'!$E$18+'Data &amp; Parameter'!$E$19)*'Data &amp; Parameter'!$E$20*'Data &amp; Parameter'!$E$28*K590</f>
        <v>0</v>
      </c>
      <c r="M590">
        <f t="shared" si="66"/>
        <v>0</v>
      </c>
      <c r="N590">
        <f t="shared" si="67"/>
        <v>0</v>
      </c>
      <c r="O590" s="14">
        <f t="shared" si="68"/>
        <v>0</v>
      </c>
      <c r="P590" s="14">
        <f>'Data &amp; Parameter'!$E$16*'Data &amp; Parameter'!$E$17*('Data &amp; Parameter'!$E$18+'Data &amp; Parameter'!$E$19)*'Data &amp; Parameter'!$E$20*'Data &amp; Parameter'!$E$28*O590</f>
        <v>0</v>
      </c>
      <c r="Q590" s="14">
        <f t="shared" si="69"/>
        <v>0</v>
      </c>
    </row>
    <row r="591" spans="1:17" ht="15.75" customHeight="1" x14ac:dyDescent="0.3">
      <c r="A591" s="17">
        <v>584</v>
      </c>
      <c r="B591" s="18">
        <v>44245</v>
      </c>
      <c r="C591" s="17" t="s">
        <v>1492</v>
      </c>
      <c r="D591" s="17" t="s">
        <v>82</v>
      </c>
      <c r="E591" s="18">
        <v>44245</v>
      </c>
      <c r="F591" s="17" t="s">
        <v>1493</v>
      </c>
      <c r="G591" s="17" t="s">
        <v>82</v>
      </c>
      <c r="H591" s="17" t="s">
        <v>443</v>
      </c>
      <c r="I591">
        <f t="shared" si="63"/>
        <v>0</v>
      </c>
      <c r="J591">
        <f t="shared" si="64"/>
        <v>0</v>
      </c>
      <c r="K591" s="14">
        <f t="shared" si="65"/>
        <v>0</v>
      </c>
      <c r="L591" s="14">
        <f>'Data &amp; Parameter'!$E$16*'Data &amp; Parameter'!$E$17*('Data &amp; Parameter'!$E$18+'Data &amp; Parameter'!$E$19)*'Data &amp; Parameter'!$E$20*'Data &amp; Parameter'!$E$28*K591</f>
        <v>0</v>
      </c>
      <c r="M591">
        <f t="shared" si="66"/>
        <v>0</v>
      </c>
      <c r="N591">
        <f t="shared" si="67"/>
        <v>0</v>
      </c>
      <c r="O591" s="14">
        <f t="shared" si="68"/>
        <v>0</v>
      </c>
      <c r="P591" s="14">
        <f>'Data &amp; Parameter'!$E$16*'Data &amp; Parameter'!$E$17*('Data &amp; Parameter'!$E$18+'Data &amp; Parameter'!$E$19)*'Data &amp; Parameter'!$E$20*'Data &amp; Parameter'!$E$28*O591</f>
        <v>0</v>
      </c>
      <c r="Q591" s="14">
        <f t="shared" si="69"/>
        <v>0</v>
      </c>
    </row>
    <row r="592" spans="1:17" ht="15.75" customHeight="1" x14ac:dyDescent="0.3">
      <c r="A592" s="17">
        <v>585</v>
      </c>
      <c r="B592" s="18">
        <v>44245</v>
      </c>
      <c r="C592" s="17" t="s">
        <v>1494</v>
      </c>
      <c r="D592" s="17" t="s">
        <v>82</v>
      </c>
      <c r="E592" s="18">
        <v>44245</v>
      </c>
      <c r="F592" s="17" t="s">
        <v>1495</v>
      </c>
      <c r="G592" s="17" t="s">
        <v>82</v>
      </c>
      <c r="H592" s="17" t="s">
        <v>443</v>
      </c>
      <c r="I592">
        <f t="shared" si="63"/>
        <v>0</v>
      </c>
      <c r="J592">
        <f t="shared" si="64"/>
        <v>0</v>
      </c>
      <c r="K592" s="14">
        <f t="shared" si="65"/>
        <v>0</v>
      </c>
      <c r="L592" s="14">
        <f>'Data &amp; Parameter'!$E$16*'Data &amp; Parameter'!$E$17*('Data &amp; Parameter'!$E$18+'Data &amp; Parameter'!$E$19)*'Data &amp; Parameter'!$E$20*'Data &amp; Parameter'!$E$28*K592</f>
        <v>0</v>
      </c>
      <c r="M592">
        <f t="shared" si="66"/>
        <v>0</v>
      </c>
      <c r="N592">
        <f t="shared" si="67"/>
        <v>0</v>
      </c>
      <c r="O592" s="14">
        <f t="shared" si="68"/>
        <v>0</v>
      </c>
      <c r="P592" s="14">
        <f>'Data &amp; Parameter'!$E$16*'Data &amp; Parameter'!$E$17*('Data &amp; Parameter'!$E$18+'Data &amp; Parameter'!$E$19)*'Data &amp; Parameter'!$E$20*'Data &amp; Parameter'!$E$28*O592</f>
        <v>0</v>
      </c>
      <c r="Q592" s="14">
        <f t="shared" si="69"/>
        <v>0</v>
      </c>
    </row>
    <row r="593" spans="1:17" ht="15.75" customHeight="1" x14ac:dyDescent="0.3">
      <c r="A593" s="17">
        <v>586</v>
      </c>
      <c r="B593" s="18">
        <v>44245</v>
      </c>
      <c r="C593" s="17" t="s">
        <v>1496</v>
      </c>
      <c r="D593" s="17" t="s">
        <v>82</v>
      </c>
      <c r="E593" s="18">
        <v>44245</v>
      </c>
      <c r="F593" s="17" t="s">
        <v>1497</v>
      </c>
      <c r="G593" s="17" t="s">
        <v>82</v>
      </c>
      <c r="H593" s="17" t="s">
        <v>443</v>
      </c>
      <c r="I593">
        <f t="shared" si="63"/>
        <v>0</v>
      </c>
      <c r="J593">
        <f t="shared" si="64"/>
        <v>0</v>
      </c>
      <c r="K593" s="14">
        <f t="shared" si="65"/>
        <v>0</v>
      </c>
      <c r="L593" s="14">
        <f>'Data &amp; Parameter'!$E$16*'Data &amp; Parameter'!$E$17*('Data &amp; Parameter'!$E$18+'Data &amp; Parameter'!$E$19)*'Data &amp; Parameter'!$E$20*'Data &amp; Parameter'!$E$28*K593</f>
        <v>0</v>
      </c>
      <c r="M593">
        <f t="shared" si="66"/>
        <v>0</v>
      </c>
      <c r="N593">
        <f t="shared" si="67"/>
        <v>0</v>
      </c>
      <c r="O593" s="14">
        <f t="shared" si="68"/>
        <v>0</v>
      </c>
      <c r="P593" s="14">
        <f>'Data &amp; Parameter'!$E$16*'Data &amp; Parameter'!$E$17*('Data &amp; Parameter'!$E$18+'Data &amp; Parameter'!$E$19)*'Data &amp; Parameter'!$E$20*'Data &amp; Parameter'!$E$28*O593</f>
        <v>0</v>
      </c>
      <c r="Q593" s="14">
        <f t="shared" si="69"/>
        <v>0</v>
      </c>
    </row>
    <row r="594" spans="1:17" ht="15.75" customHeight="1" x14ac:dyDescent="0.3">
      <c r="A594" s="17">
        <v>587</v>
      </c>
      <c r="B594" s="18">
        <v>44245</v>
      </c>
      <c r="C594" s="17" t="s">
        <v>1498</v>
      </c>
      <c r="D594" s="17" t="s">
        <v>82</v>
      </c>
      <c r="E594" s="18">
        <v>44245</v>
      </c>
      <c r="F594" s="17" t="s">
        <v>1499</v>
      </c>
      <c r="G594" s="17" t="s">
        <v>82</v>
      </c>
      <c r="H594" s="17" t="s">
        <v>443</v>
      </c>
      <c r="I594">
        <f t="shared" si="63"/>
        <v>0</v>
      </c>
      <c r="J594">
        <f t="shared" si="64"/>
        <v>0</v>
      </c>
      <c r="K594" s="14">
        <f t="shared" si="65"/>
        <v>0</v>
      </c>
      <c r="L594" s="14">
        <f>'Data &amp; Parameter'!$E$16*'Data &amp; Parameter'!$E$17*('Data &amp; Parameter'!$E$18+'Data &amp; Parameter'!$E$19)*'Data &amp; Parameter'!$E$20*'Data &amp; Parameter'!$E$28*K594</f>
        <v>0</v>
      </c>
      <c r="M594">
        <f t="shared" si="66"/>
        <v>0</v>
      </c>
      <c r="N594">
        <f t="shared" si="67"/>
        <v>0</v>
      </c>
      <c r="O594" s="14">
        <f t="shared" si="68"/>
        <v>0</v>
      </c>
      <c r="P594" s="14">
        <f>'Data &amp; Parameter'!$E$16*'Data &amp; Parameter'!$E$17*('Data &amp; Parameter'!$E$18+'Data &amp; Parameter'!$E$19)*'Data &amp; Parameter'!$E$20*'Data &amp; Parameter'!$E$28*O594</f>
        <v>0</v>
      </c>
      <c r="Q594" s="14">
        <f t="shared" si="69"/>
        <v>0</v>
      </c>
    </row>
    <row r="595" spans="1:17" ht="15.75" customHeight="1" x14ac:dyDescent="0.3">
      <c r="A595" s="17">
        <v>588</v>
      </c>
      <c r="B595" s="18">
        <v>44245</v>
      </c>
      <c r="C595" s="17" t="s">
        <v>1500</v>
      </c>
      <c r="D595" s="17" t="s">
        <v>82</v>
      </c>
      <c r="E595" s="18">
        <v>44245</v>
      </c>
      <c r="F595" s="17" t="s">
        <v>1501</v>
      </c>
      <c r="G595" s="17" t="s">
        <v>82</v>
      </c>
      <c r="H595" s="17" t="s">
        <v>1502</v>
      </c>
      <c r="I595">
        <f t="shared" si="63"/>
        <v>0</v>
      </c>
      <c r="J595">
        <f t="shared" si="64"/>
        <v>0</v>
      </c>
      <c r="K595" s="14">
        <f t="shared" si="65"/>
        <v>0</v>
      </c>
      <c r="L595" s="14">
        <f>'Data &amp; Parameter'!$E$16*'Data &amp; Parameter'!$E$17*('Data &amp; Parameter'!$E$18+'Data &amp; Parameter'!$E$19)*'Data &amp; Parameter'!$E$20*'Data &amp; Parameter'!$E$28*K595</f>
        <v>0</v>
      </c>
      <c r="M595">
        <f t="shared" si="66"/>
        <v>0</v>
      </c>
      <c r="N595">
        <f t="shared" si="67"/>
        <v>0</v>
      </c>
      <c r="O595" s="14">
        <f t="shared" si="68"/>
        <v>0</v>
      </c>
      <c r="P595" s="14">
        <f>'Data &amp; Parameter'!$E$16*'Data &amp; Parameter'!$E$17*('Data &amp; Parameter'!$E$18+'Data &amp; Parameter'!$E$19)*'Data &amp; Parameter'!$E$20*'Data &amp; Parameter'!$E$28*O595</f>
        <v>0</v>
      </c>
      <c r="Q595" s="14">
        <f t="shared" si="69"/>
        <v>0</v>
      </c>
    </row>
    <row r="596" spans="1:17" ht="15.75" customHeight="1" x14ac:dyDescent="0.3">
      <c r="A596" s="17">
        <v>589</v>
      </c>
      <c r="B596" s="18">
        <v>44245</v>
      </c>
      <c r="C596" s="17" t="s">
        <v>1503</v>
      </c>
      <c r="D596" s="17" t="s">
        <v>82</v>
      </c>
      <c r="E596" s="18">
        <v>44245</v>
      </c>
      <c r="F596" s="17" t="s">
        <v>1504</v>
      </c>
      <c r="G596" s="17" t="s">
        <v>82</v>
      </c>
      <c r="H596" s="17" t="s">
        <v>1502</v>
      </c>
      <c r="I596">
        <f t="shared" si="63"/>
        <v>0</v>
      </c>
      <c r="J596">
        <f t="shared" si="64"/>
        <v>0</v>
      </c>
      <c r="K596" s="14">
        <f t="shared" si="65"/>
        <v>0</v>
      </c>
      <c r="L596" s="14">
        <f>'Data &amp; Parameter'!$E$16*'Data &amp; Parameter'!$E$17*('Data &amp; Parameter'!$E$18+'Data &amp; Parameter'!$E$19)*'Data &amp; Parameter'!$E$20*'Data &amp; Parameter'!$E$28*K596</f>
        <v>0</v>
      </c>
      <c r="M596">
        <f t="shared" si="66"/>
        <v>0</v>
      </c>
      <c r="N596">
        <f t="shared" si="67"/>
        <v>0</v>
      </c>
      <c r="O596" s="14">
        <f t="shared" si="68"/>
        <v>0</v>
      </c>
      <c r="P596" s="14">
        <f>'Data &amp; Parameter'!$E$16*'Data &amp; Parameter'!$E$17*('Data &amp; Parameter'!$E$18+'Data &amp; Parameter'!$E$19)*'Data &amp; Parameter'!$E$20*'Data &amp; Parameter'!$E$28*O596</f>
        <v>0</v>
      </c>
      <c r="Q596" s="14">
        <f t="shared" si="69"/>
        <v>0</v>
      </c>
    </row>
    <row r="597" spans="1:17" ht="15.75" customHeight="1" x14ac:dyDescent="0.3">
      <c r="A597" s="17">
        <v>590</v>
      </c>
      <c r="B597" s="18">
        <v>44245</v>
      </c>
      <c r="C597" s="17" t="s">
        <v>1505</v>
      </c>
      <c r="D597" s="17" t="s">
        <v>82</v>
      </c>
      <c r="E597" s="18">
        <v>44245</v>
      </c>
      <c r="F597" s="17" t="s">
        <v>1506</v>
      </c>
      <c r="G597" s="17" t="s">
        <v>82</v>
      </c>
      <c r="H597" s="17" t="s">
        <v>1502</v>
      </c>
      <c r="I597">
        <f t="shared" si="63"/>
        <v>0</v>
      </c>
      <c r="J597">
        <f t="shared" si="64"/>
        <v>0</v>
      </c>
      <c r="K597" s="14">
        <f t="shared" si="65"/>
        <v>0</v>
      </c>
      <c r="L597" s="14">
        <f>'Data &amp; Parameter'!$E$16*'Data &amp; Parameter'!$E$17*('Data &amp; Parameter'!$E$18+'Data &amp; Parameter'!$E$19)*'Data &amp; Parameter'!$E$20*'Data &amp; Parameter'!$E$28*K597</f>
        <v>0</v>
      </c>
      <c r="M597">
        <f t="shared" si="66"/>
        <v>0</v>
      </c>
      <c r="N597">
        <f t="shared" si="67"/>
        <v>0</v>
      </c>
      <c r="O597" s="14">
        <f t="shared" si="68"/>
        <v>0</v>
      </c>
      <c r="P597" s="14">
        <f>'Data &amp; Parameter'!$E$16*'Data &amp; Parameter'!$E$17*('Data &amp; Parameter'!$E$18+'Data &amp; Parameter'!$E$19)*'Data &amp; Parameter'!$E$20*'Data &amp; Parameter'!$E$28*O597</f>
        <v>0</v>
      </c>
      <c r="Q597" s="14">
        <f t="shared" si="69"/>
        <v>0</v>
      </c>
    </row>
    <row r="598" spans="1:17" ht="15.75" customHeight="1" x14ac:dyDescent="0.3">
      <c r="A598" s="17">
        <v>591</v>
      </c>
      <c r="B598" s="18">
        <v>44245</v>
      </c>
      <c r="C598" s="17" t="s">
        <v>1507</v>
      </c>
      <c r="D598" s="17" t="s">
        <v>82</v>
      </c>
      <c r="E598" s="18">
        <v>44245</v>
      </c>
      <c r="F598" s="17" t="s">
        <v>1508</v>
      </c>
      <c r="G598" s="17" t="s">
        <v>82</v>
      </c>
      <c r="H598" s="17" t="s">
        <v>1509</v>
      </c>
      <c r="I598">
        <f t="shared" si="63"/>
        <v>0</v>
      </c>
      <c r="J598">
        <f t="shared" si="64"/>
        <v>0</v>
      </c>
      <c r="K598" s="14">
        <f t="shared" si="65"/>
        <v>0</v>
      </c>
      <c r="L598" s="14">
        <f>'Data &amp; Parameter'!$E$16*'Data &amp; Parameter'!$E$17*('Data &amp; Parameter'!$E$18+'Data &amp; Parameter'!$E$19)*'Data &amp; Parameter'!$E$20*'Data &amp; Parameter'!$E$28*K598</f>
        <v>0</v>
      </c>
      <c r="M598">
        <f t="shared" si="66"/>
        <v>0</v>
      </c>
      <c r="N598">
        <f t="shared" si="67"/>
        <v>0</v>
      </c>
      <c r="O598" s="14">
        <f t="shared" si="68"/>
        <v>0</v>
      </c>
      <c r="P598" s="14">
        <f>'Data &amp; Parameter'!$E$16*'Data &amp; Parameter'!$E$17*('Data &amp; Parameter'!$E$18+'Data &amp; Parameter'!$E$19)*'Data &amp; Parameter'!$E$20*'Data &amp; Parameter'!$E$28*O598</f>
        <v>0</v>
      </c>
      <c r="Q598" s="14">
        <f t="shared" si="69"/>
        <v>0</v>
      </c>
    </row>
    <row r="599" spans="1:17" ht="15.75" customHeight="1" x14ac:dyDescent="0.3">
      <c r="A599" s="17">
        <v>592</v>
      </c>
      <c r="B599" s="18">
        <v>44245</v>
      </c>
      <c r="C599" s="17" t="s">
        <v>1510</v>
      </c>
      <c r="D599" s="17" t="s">
        <v>82</v>
      </c>
      <c r="E599" s="18">
        <v>44245</v>
      </c>
      <c r="F599" s="17" t="s">
        <v>1511</v>
      </c>
      <c r="G599" s="17" t="s">
        <v>82</v>
      </c>
      <c r="H599" s="17" t="s">
        <v>1466</v>
      </c>
      <c r="I599">
        <f t="shared" si="63"/>
        <v>0</v>
      </c>
      <c r="J599">
        <f t="shared" si="64"/>
        <v>0</v>
      </c>
      <c r="K599" s="14">
        <f t="shared" si="65"/>
        <v>0</v>
      </c>
      <c r="L599" s="14">
        <f>'Data &amp; Parameter'!$E$16*'Data &amp; Parameter'!$E$17*('Data &amp; Parameter'!$E$18+'Data &amp; Parameter'!$E$19)*'Data &amp; Parameter'!$E$20*'Data &amp; Parameter'!$E$28*K599</f>
        <v>0</v>
      </c>
      <c r="M599">
        <f t="shared" si="66"/>
        <v>0</v>
      </c>
      <c r="N599">
        <f t="shared" si="67"/>
        <v>0</v>
      </c>
      <c r="O599" s="14">
        <f t="shared" si="68"/>
        <v>0</v>
      </c>
      <c r="P599" s="14">
        <f>'Data &amp; Parameter'!$E$16*'Data &amp; Parameter'!$E$17*('Data &amp; Parameter'!$E$18+'Data &amp; Parameter'!$E$19)*'Data &amp; Parameter'!$E$20*'Data &amp; Parameter'!$E$28*O599</f>
        <v>0</v>
      </c>
      <c r="Q599" s="14">
        <f t="shared" si="69"/>
        <v>0</v>
      </c>
    </row>
    <row r="600" spans="1:17" ht="15.75" customHeight="1" x14ac:dyDescent="0.3">
      <c r="A600" s="17">
        <v>593</v>
      </c>
      <c r="B600" s="18">
        <v>44245</v>
      </c>
      <c r="C600" s="17" t="s">
        <v>1512</v>
      </c>
      <c r="D600" s="17" t="s">
        <v>82</v>
      </c>
      <c r="E600" s="18">
        <v>44245</v>
      </c>
      <c r="F600" s="17" t="s">
        <v>1513</v>
      </c>
      <c r="G600" s="17" t="s">
        <v>82</v>
      </c>
      <c r="H600" s="17" t="s">
        <v>1075</v>
      </c>
      <c r="I600">
        <f t="shared" si="63"/>
        <v>0</v>
      </c>
      <c r="J600">
        <f t="shared" si="64"/>
        <v>0</v>
      </c>
      <c r="K600" s="14">
        <f t="shared" si="65"/>
        <v>0</v>
      </c>
      <c r="L600" s="14">
        <f>'Data &amp; Parameter'!$E$16*'Data &amp; Parameter'!$E$17*('Data &amp; Parameter'!$E$18+'Data &amp; Parameter'!$E$19)*'Data &amp; Parameter'!$E$20*'Data &amp; Parameter'!$E$28*K600</f>
        <v>0</v>
      </c>
      <c r="M600">
        <f t="shared" si="66"/>
        <v>0</v>
      </c>
      <c r="N600">
        <f t="shared" si="67"/>
        <v>0</v>
      </c>
      <c r="O600" s="14">
        <f t="shared" si="68"/>
        <v>0</v>
      </c>
      <c r="P600" s="14">
        <f>'Data &amp; Parameter'!$E$16*'Data &amp; Parameter'!$E$17*('Data &amp; Parameter'!$E$18+'Data &amp; Parameter'!$E$19)*'Data &amp; Parameter'!$E$20*'Data &amp; Parameter'!$E$28*O600</f>
        <v>0</v>
      </c>
      <c r="Q600" s="14">
        <f t="shared" si="69"/>
        <v>0</v>
      </c>
    </row>
    <row r="601" spans="1:17" ht="15.75" customHeight="1" x14ac:dyDescent="0.3">
      <c r="A601" s="17">
        <v>594</v>
      </c>
      <c r="B601" s="18">
        <v>44246</v>
      </c>
      <c r="C601" s="17" t="s">
        <v>1514</v>
      </c>
      <c r="D601" s="17" t="s">
        <v>82</v>
      </c>
      <c r="E601" s="18">
        <v>44246</v>
      </c>
      <c r="F601" s="17" t="s">
        <v>1515</v>
      </c>
      <c r="G601" s="17" t="s">
        <v>82</v>
      </c>
      <c r="H601" s="17" t="s">
        <v>1516</v>
      </c>
      <c r="I601">
        <f t="shared" si="63"/>
        <v>0</v>
      </c>
      <c r="J601">
        <f t="shared" si="64"/>
        <v>0</v>
      </c>
      <c r="K601" s="14">
        <f t="shared" si="65"/>
        <v>0</v>
      </c>
      <c r="L601" s="14">
        <f>'Data &amp; Parameter'!$E$16*'Data &amp; Parameter'!$E$17*('Data &amp; Parameter'!$E$18+'Data &amp; Parameter'!$E$19)*'Data &amp; Parameter'!$E$20*'Data &amp; Parameter'!$E$28*K601</f>
        <v>0</v>
      </c>
      <c r="M601">
        <f t="shared" si="66"/>
        <v>0</v>
      </c>
      <c r="N601">
        <f t="shared" si="67"/>
        <v>0</v>
      </c>
      <c r="O601" s="14">
        <f t="shared" si="68"/>
        <v>0</v>
      </c>
      <c r="P601" s="14">
        <f>'Data &amp; Parameter'!$E$16*'Data &amp; Parameter'!$E$17*('Data &amp; Parameter'!$E$18+'Data &amp; Parameter'!$E$19)*'Data &amp; Parameter'!$E$20*'Data &amp; Parameter'!$E$28*O601</f>
        <v>0</v>
      </c>
      <c r="Q601" s="14">
        <f t="shared" si="69"/>
        <v>0</v>
      </c>
    </row>
    <row r="602" spans="1:17" ht="15.75" customHeight="1" x14ac:dyDescent="0.3">
      <c r="A602" s="17">
        <v>595</v>
      </c>
      <c r="B602" s="18">
        <v>44246</v>
      </c>
      <c r="C602" s="17" t="s">
        <v>1517</v>
      </c>
      <c r="D602" s="17" t="s">
        <v>82</v>
      </c>
      <c r="E602" s="18">
        <v>44246</v>
      </c>
      <c r="F602" s="17" t="s">
        <v>1518</v>
      </c>
      <c r="G602" s="17" t="s">
        <v>82</v>
      </c>
      <c r="H602" s="17" t="s">
        <v>1445</v>
      </c>
      <c r="I602">
        <f t="shared" si="63"/>
        <v>0</v>
      </c>
      <c r="J602">
        <f t="shared" si="64"/>
        <v>0</v>
      </c>
      <c r="K602" s="14">
        <f t="shared" si="65"/>
        <v>0</v>
      </c>
      <c r="L602" s="14">
        <f>'Data &amp; Parameter'!$E$16*'Data &amp; Parameter'!$E$17*('Data &amp; Parameter'!$E$18+'Data &amp; Parameter'!$E$19)*'Data &amp; Parameter'!$E$20*'Data &amp; Parameter'!$E$28*K602</f>
        <v>0</v>
      </c>
      <c r="M602">
        <f t="shared" si="66"/>
        <v>0</v>
      </c>
      <c r="N602">
        <f t="shared" si="67"/>
        <v>0</v>
      </c>
      <c r="O602" s="14">
        <f t="shared" si="68"/>
        <v>0</v>
      </c>
      <c r="P602" s="14">
        <f>'Data &amp; Parameter'!$E$16*'Data &amp; Parameter'!$E$17*('Data &amp; Parameter'!$E$18+'Data &amp; Parameter'!$E$19)*'Data &amp; Parameter'!$E$20*'Data &amp; Parameter'!$E$28*O602</f>
        <v>0</v>
      </c>
      <c r="Q602" s="14">
        <f t="shared" si="69"/>
        <v>0</v>
      </c>
    </row>
    <row r="603" spans="1:17" ht="15.75" customHeight="1" x14ac:dyDescent="0.3">
      <c r="A603" s="17">
        <v>596</v>
      </c>
      <c r="B603" s="18">
        <v>44246</v>
      </c>
      <c r="C603" s="17" t="s">
        <v>1519</v>
      </c>
      <c r="D603" s="17" t="s">
        <v>82</v>
      </c>
      <c r="E603" s="18">
        <v>44246</v>
      </c>
      <c r="F603" s="17" t="s">
        <v>1520</v>
      </c>
      <c r="G603" s="17" t="s">
        <v>82</v>
      </c>
      <c r="H603" s="17" t="s">
        <v>1509</v>
      </c>
      <c r="I603">
        <f t="shared" si="63"/>
        <v>0</v>
      </c>
      <c r="J603">
        <f t="shared" si="64"/>
        <v>0</v>
      </c>
      <c r="K603" s="14">
        <f t="shared" si="65"/>
        <v>0</v>
      </c>
      <c r="L603" s="14">
        <f>'Data &amp; Parameter'!$E$16*'Data &amp; Parameter'!$E$17*('Data &amp; Parameter'!$E$18+'Data &amp; Parameter'!$E$19)*'Data &amp; Parameter'!$E$20*'Data &amp; Parameter'!$E$28*K603</f>
        <v>0</v>
      </c>
      <c r="M603">
        <f t="shared" si="66"/>
        <v>0</v>
      </c>
      <c r="N603">
        <f t="shared" si="67"/>
        <v>0</v>
      </c>
      <c r="O603" s="14">
        <f t="shared" si="68"/>
        <v>0</v>
      </c>
      <c r="P603" s="14">
        <f>'Data &amp; Parameter'!$E$16*'Data &amp; Parameter'!$E$17*('Data &amp; Parameter'!$E$18+'Data &amp; Parameter'!$E$19)*'Data &amp; Parameter'!$E$20*'Data &amp; Parameter'!$E$28*O603</f>
        <v>0</v>
      </c>
      <c r="Q603" s="14">
        <f t="shared" si="69"/>
        <v>0</v>
      </c>
    </row>
    <row r="604" spans="1:17" ht="15.75" customHeight="1" x14ac:dyDescent="0.3">
      <c r="A604" s="17">
        <v>597</v>
      </c>
      <c r="B604" s="18">
        <v>44246</v>
      </c>
      <c r="C604" s="17" t="s">
        <v>1521</v>
      </c>
      <c r="D604" s="17" t="s">
        <v>82</v>
      </c>
      <c r="E604" s="18">
        <v>44246</v>
      </c>
      <c r="F604" s="17" t="s">
        <v>1522</v>
      </c>
      <c r="G604" s="17" t="s">
        <v>82</v>
      </c>
      <c r="H604" s="17" t="s">
        <v>1523</v>
      </c>
      <c r="I604">
        <f t="shared" si="63"/>
        <v>0</v>
      </c>
      <c r="J604">
        <f t="shared" si="64"/>
        <v>0</v>
      </c>
      <c r="K604" s="14">
        <f t="shared" si="65"/>
        <v>0</v>
      </c>
      <c r="L604" s="14">
        <f>'Data &amp; Parameter'!$E$16*'Data &amp; Parameter'!$E$17*('Data &amp; Parameter'!$E$18+'Data &amp; Parameter'!$E$19)*'Data &amp; Parameter'!$E$20*'Data &amp; Parameter'!$E$28*K604</f>
        <v>0</v>
      </c>
      <c r="M604">
        <f t="shared" si="66"/>
        <v>0</v>
      </c>
      <c r="N604">
        <f t="shared" si="67"/>
        <v>0</v>
      </c>
      <c r="O604" s="14">
        <f t="shared" si="68"/>
        <v>0</v>
      </c>
      <c r="P604" s="14">
        <f>'Data &amp; Parameter'!$E$16*'Data &amp; Parameter'!$E$17*('Data &amp; Parameter'!$E$18+'Data &amp; Parameter'!$E$19)*'Data &amp; Parameter'!$E$20*'Data &amp; Parameter'!$E$28*O604</f>
        <v>0</v>
      </c>
      <c r="Q604" s="14">
        <f t="shared" si="69"/>
        <v>0</v>
      </c>
    </row>
    <row r="605" spans="1:17" ht="15.75" customHeight="1" x14ac:dyDescent="0.3">
      <c r="A605" s="17">
        <v>598</v>
      </c>
      <c r="B605" s="18">
        <v>44246</v>
      </c>
      <c r="C605" s="17" t="s">
        <v>1524</v>
      </c>
      <c r="D605" s="17" t="s">
        <v>82</v>
      </c>
      <c r="E605" s="18">
        <v>44246</v>
      </c>
      <c r="F605" s="17" t="s">
        <v>1525</v>
      </c>
      <c r="G605" s="17" t="s">
        <v>82</v>
      </c>
      <c r="H605" s="17" t="s">
        <v>1491</v>
      </c>
      <c r="I605">
        <f t="shared" si="63"/>
        <v>0</v>
      </c>
      <c r="J605">
        <f t="shared" si="64"/>
        <v>0</v>
      </c>
      <c r="K605" s="14">
        <f t="shared" si="65"/>
        <v>0</v>
      </c>
      <c r="L605" s="14">
        <f>'Data &amp; Parameter'!$E$16*'Data &amp; Parameter'!$E$17*('Data &amp; Parameter'!$E$18+'Data &amp; Parameter'!$E$19)*'Data &amp; Parameter'!$E$20*'Data &amp; Parameter'!$E$28*K605</f>
        <v>0</v>
      </c>
      <c r="M605">
        <f t="shared" si="66"/>
        <v>0</v>
      </c>
      <c r="N605">
        <f t="shared" si="67"/>
        <v>0</v>
      </c>
      <c r="O605" s="14">
        <f t="shared" si="68"/>
        <v>0</v>
      </c>
      <c r="P605" s="14">
        <f>'Data &amp; Parameter'!$E$16*'Data &amp; Parameter'!$E$17*('Data &amp; Parameter'!$E$18+'Data &amp; Parameter'!$E$19)*'Data &amp; Parameter'!$E$20*'Data &amp; Parameter'!$E$28*O605</f>
        <v>0</v>
      </c>
      <c r="Q605" s="14">
        <f t="shared" si="69"/>
        <v>0</v>
      </c>
    </row>
    <row r="606" spans="1:17" ht="15.75" customHeight="1" x14ac:dyDescent="0.3">
      <c r="A606" s="17">
        <v>599</v>
      </c>
      <c r="B606" s="18">
        <v>44246</v>
      </c>
      <c r="C606" s="17" t="s">
        <v>1526</v>
      </c>
      <c r="D606" s="17" t="s">
        <v>82</v>
      </c>
      <c r="E606" s="18">
        <v>44246</v>
      </c>
      <c r="F606" s="17" t="s">
        <v>1527</v>
      </c>
      <c r="G606" s="17" t="s">
        <v>82</v>
      </c>
      <c r="H606" s="17" t="s">
        <v>1528</v>
      </c>
      <c r="I606">
        <f t="shared" si="63"/>
        <v>0</v>
      </c>
      <c r="J606">
        <f t="shared" si="64"/>
        <v>0</v>
      </c>
      <c r="K606" s="14">
        <f t="shared" si="65"/>
        <v>0</v>
      </c>
      <c r="L606" s="14">
        <f>'Data &amp; Parameter'!$E$16*'Data &amp; Parameter'!$E$17*('Data &amp; Parameter'!$E$18+'Data &amp; Parameter'!$E$19)*'Data &amp; Parameter'!$E$20*'Data &amp; Parameter'!$E$28*K606</f>
        <v>0</v>
      </c>
      <c r="M606">
        <f t="shared" si="66"/>
        <v>0</v>
      </c>
      <c r="N606">
        <f t="shared" si="67"/>
        <v>0</v>
      </c>
      <c r="O606" s="14">
        <f t="shared" si="68"/>
        <v>0</v>
      </c>
      <c r="P606" s="14">
        <f>'Data &amp; Parameter'!$E$16*'Data &amp; Parameter'!$E$17*('Data &amp; Parameter'!$E$18+'Data &amp; Parameter'!$E$19)*'Data &amp; Parameter'!$E$20*'Data &amp; Parameter'!$E$28*O606</f>
        <v>0</v>
      </c>
      <c r="Q606" s="14">
        <f t="shared" si="69"/>
        <v>0</v>
      </c>
    </row>
    <row r="607" spans="1:17" ht="15.75" customHeight="1" x14ac:dyDescent="0.3">
      <c r="A607" s="17">
        <v>600</v>
      </c>
      <c r="B607" s="18">
        <v>44247</v>
      </c>
      <c r="C607" s="17" t="s">
        <v>1529</v>
      </c>
      <c r="D607" s="17" t="s">
        <v>82</v>
      </c>
      <c r="E607" s="18">
        <v>44247</v>
      </c>
      <c r="F607" s="17" t="s">
        <v>1530</v>
      </c>
      <c r="G607" s="17" t="s">
        <v>82</v>
      </c>
      <c r="H607" s="17" t="s">
        <v>995</v>
      </c>
      <c r="I607">
        <f t="shared" si="63"/>
        <v>0</v>
      </c>
      <c r="J607">
        <f t="shared" si="64"/>
        <v>0</v>
      </c>
      <c r="K607" s="14">
        <f t="shared" si="65"/>
        <v>0</v>
      </c>
      <c r="L607" s="14">
        <f>'Data &amp; Parameter'!$E$16*'Data &amp; Parameter'!$E$17*('Data &amp; Parameter'!$E$18+'Data &amp; Parameter'!$E$19)*'Data &amp; Parameter'!$E$20*'Data &amp; Parameter'!$E$28*K607</f>
        <v>0</v>
      </c>
      <c r="M607">
        <f t="shared" si="66"/>
        <v>0</v>
      </c>
      <c r="N607">
        <f t="shared" si="67"/>
        <v>0</v>
      </c>
      <c r="O607" s="14">
        <f t="shared" si="68"/>
        <v>0</v>
      </c>
      <c r="P607" s="14">
        <f>'Data &amp; Parameter'!$E$16*'Data &amp; Parameter'!$E$17*('Data &amp; Parameter'!$E$18+'Data &amp; Parameter'!$E$19)*'Data &amp; Parameter'!$E$20*'Data &amp; Parameter'!$E$28*O607</f>
        <v>0</v>
      </c>
      <c r="Q607" s="14">
        <f t="shared" si="69"/>
        <v>0</v>
      </c>
    </row>
    <row r="608" spans="1:17" ht="15.75" customHeight="1" x14ac:dyDescent="0.3">
      <c r="A608" s="17">
        <v>601</v>
      </c>
      <c r="B608" s="18">
        <v>44247</v>
      </c>
      <c r="C608" s="17" t="s">
        <v>1531</v>
      </c>
      <c r="D608" s="17" t="s">
        <v>82</v>
      </c>
      <c r="E608" s="18">
        <v>44247</v>
      </c>
      <c r="F608" s="17" t="s">
        <v>1532</v>
      </c>
      <c r="G608" s="17" t="s">
        <v>82</v>
      </c>
      <c r="H608" s="17" t="s">
        <v>1184</v>
      </c>
      <c r="I608">
        <f t="shared" si="63"/>
        <v>0</v>
      </c>
      <c r="J608">
        <f t="shared" si="64"/>
        <v>0</v>
      </c>
      <c r="K608" s="14">
        <f t="shared" si="65"/>
        <v>0</v>
      </c>
      <c r="L608" s="14">
        <f>'Data &amp; Parameter'!$E$16*'Data &amp; Parameter'!$E$17*('Data &amp; Parameter'!$E$18+'Data &amp; Parameter'!$E$19)*'Data &amp; Parameter'!$E$20*'Data &amp; Parameter'!$E$28*K608</f>
        <v>0</v>
      </c>
      <c r="M608">
        <f t="shared" si="66"/>
        <v>0</v>
      </c>
      <c r="N608">
        <f t="shared" si="67"/>
        <v>0</v>
      </c>
      <c r="O608" s="14">
        <f t="shared" si="68"/>
        <v>0</v>
      </c>
      <c r="P608" s="14">
        <f>'Data &amp; Parameter'!$E$16*'Data &amp; Parameter'!$E$17*('Data &amp; Parameter'!$E$18+'Data &amp; Parameter'!$E$19)*'Data &amp; Parameter'!$E$20*'Data &amp; Parameter'!$E$28*O608</f>
        <v>0</v>
      </c>
      <c r="Q608" s="14">
        <f t="shared" si="69"/>
        <v>0</v>
      </c>
    </row>
    <row r="609" spans="1:17" ht="15.75" customHeight="1" x14ac:dyDescent="0.3">
      <c r="A609" s="17">
        <v>602</v>
      </c>
      <c r="B609" s="18">
        <v>44247</v>
      </c>
      <c r="C609" s="17" t="s">
        <v>1533</v>
      </c>
      <c r="D609" s="17" t="s">
        <v>82</v>
      </c>
      <c r="E609" s="18">
        <v>44247</v>
      </c>
      <c r="F609" s="17" t="s">
        <v>1534</v>
      </c>
      <c r="G609" s="17" t="s">
        <v>82</v>
      </c>
      <c r="H609" s="17" t="s">
        <v>1535</v>
      </c>
      <c r="I609">
        <f t="shared" si="63"/>
        <v>0</v>
      </c>
      <c r="J609">
        <f t="shared" si="64"/>
        <v>0</v>
      </c>
      <c r="K609" s="14">
        <f t="shared" si="65"/>
        <v>0</v>
      </c>
      <c r="L609" s="14">
        <f>'Data &amp; Parameter'!$E$16*'Data &amp; Parameter'!$E$17*('Data &amp; Parameter'!$E$18+'Data &amp; Parameter'!$E$19)*'Data &amp; Parameter'!$E$20*'Data &amp; Parameter'!$E$28*K609</f>
        <v>0</v>
      </c>
      <c r="M609">
        <f t="shared" si="66"/>
        <v>0</v>
      </c>
      <c r="N609">
        <f t="shared" si="67"/>
        <v>0</v>
      </c>
      <c r="O609" s="14">
        <f t="shared" si="68"/>
        <v>0</v>
      </c>
      <c r="P609" s="14">
        <f>'Data &amp; Parameter'!$E$16*'Data &amp; Parameter'!$E$17*('Data &amp; Parameter'!$E$18+'Data &amp; Parameter'!$E$19)*'Data &amp; Parameter'!$E$20*'Data &amp; Parameter'!$E$28*O609</f>
        <v>0</v>
      </c>
      <c r="Q609" s="14">
        <f t="shared" si="69"/>
        <v>0</v>
      </c>
    </row>
    <row r="610" spans="1:17" ht="15.75" customHeight="1" x14ac:dyDescent="0.3">
      <c r="A610" s="17">
        <v>603</v>
      </c>
      <c r="B610" s="18">
        <v>44247</v>
      </c>
      <c r="C610" s="17" t="s">
        <v>1536</v>
      </c>
      <c r="D610" s="17" t="s">
        <v>82</v>
      </c>
      <c r="E610" s="18">
        <v>44247</v>
      </c>
      <c r="F610" s="17" t="s">
        <v>1537</v>
      </c>
      <c r="G610" s="17" t="s">
        <v>82</v>
      </c>
      <c r="H610" s="17" t="s">
        <v>1538</v>
      </c>
      <c r="I610">
        <f t="shared" si="63"/>
        <v>0</v>
      </c>
      <c r="J610">
        <f t="shared" si="64"/>
        <v>0</v>
      </c>
      <c r="K610" s="14">
        <f t="shared" si="65"/>
        <v>0</v>
      </c>
      <c r="L610" s="14">
        <f>'Data &amp; Parameter'!$E$16*'Data &amp; Parameter'!$E$17*('Data &amp; Parameter'!$E$18+'Data &amp; Parameter'!$E$19)*'Data &amp; Parameter'!$E$20*'Data &amp; Parameter'!$E$28*K610</f>
        <v>0</v>
      </c>
      <c r="M610">
        <f t="shared" si="66"/>
        <v>0</v>
      </c>
      <c r="N610">
        <f t="shared" si="67"/>
        <v>0</v>
      </c>
      <c r="O610" s="14">
        <f t="shared" si="68"/>
        <v>0</v>
      </c>
      <c r="P610" s="14">
        <f>'Data &amp; Parameter'!$E$16*'Data &amp; Parameter'!$E$17*('Data &amp; Parameter'!$E$18+'Data &amp; Parameter'!$E$19)*'Data &amp; Parameter'!$E$20*'Data &amp; Parameter'!$E$28*O610</f>
        <v>0</v>
      </c>
      <c r="Q610" s="14">
        <f t="shared" si="69"/>
        <v>0</v>
      </c>
    </row>
    <row r="611" spans="1:17" ht="15.75" customHeight="1" x14ac:dyDescent="0.3">
      <c r="A611" s="17">
        <v>604</v>
      </c>
      <c r="B611" s="18">
        <v>44248</v>
      </c>
      <c r="C611" s="17" t="s">
        <v>1539</v>
      </c>
      <c r="D611" s="17" t="s">
        <v>82</v>
      </c>
      <c r="E611" s="18">
        <v>44248</v>
      </c>
      <c r="F611" s="17" t="s">
        <v>1540</v>
      </c>
      <c r="G611" s="17" t="s">
        <v>82</v>
      </c>
      <c r="H611" s="17" t="s">
        <v>1541</v>
      </c>
      <c r="I611">
        <f t="shared" si="63"/>
        <v>0</v>
      </c>
      <c r="J611">
        <f t="shared" si="64"/>
        <v>0</v>
      </c>
      <c r="K611" s="14">
        <f t="shared" si="65"/>
        <v>0</v>
      </c>
      <c r="L611" s="14">
        <f>'Data &amp; Parameter'!$E$16*'Data &amp; Parameter'!$E$17*('Data &amp; Parameter'!$E$18+'Data &amp; Parameter'!$E$19)*'Data &amp; Parameter'!$E$20*'Data &amp; Parameter'!$E$28*K611</f>
        <v>0</v>
      </c>
      <c r="M611">
        <f t="shared" si="66"/>
        <v>0</v>
      </c>
      <c r="N611">
        <f t="shared" si="67"/>
        <v>0</v>
      </c>
      <c r="O611" s="14">
        <f t="shared" si="68"/>
        <v>0</v>
      </c>
      <c r="P611" s="14">
        <f>'Data &amp; Parameter'!$E$16*'Data &amp; Parameter'!$E$17*('Data &amp; Parameter'!$E$18+'Data &amp; Parameter'!$E$19)*'Data &amp; Parameter'!$E$20*'Data &amp; Parameter'!$E$28*O611</f>
        <v>0</v>
      </c>
      <c r="Q611" s="14">
        <f t="shared" si="69"/>
        <v>0</v>
      </c>
    </row>
    <row r="612" spans="1:17" ht="15.75" customHeight="1" x14ac:dyDescent="0.3">
      <c r="A612" s="17">
        <v>605</v>
      </c>
      <c r="B612" s="18">
        <v>44248</v>
      </c>
      <c r="C612" s="17" t="s">
        <v>1542</v>
      </c>
      <c r="D612" s="17" t="s">
        <v>82</v>
      </c>
      <c r="E612" s="18">
        <v>44248</v>
      </c>
      <c r="F612" s="17" t="s">
        <v>1543</v>
      </c>
      <c r="G612" s="17" t="s">
        <v>82</v>
      </c>
      <c r="H612" s="17" t="s">
        <v>1545</v>
      </c>
      <c r="I612">
        <f t="shared" si="63"/>
        <v>0</v>
      </c>
      <c r="J612">
        <f t="shared" si="64"/>
        <v>0</v>
      </c>
      <c r="K612" s="14">
        <f t="shared" si="65"/>
        <v>0</v>
      </c>
      <c r="L612" s="14">
        <f>'Data &amp; Parameter'!$E$16*'Data &amp; Parameter'!$E$17*('Data &amp; Parameter'!$E$18+'Data &amp; Parameter'!$E$19)*'Data &amp; Parameter'!$E$20*'Data &amp; Parameter'!$E$28*K612</f>
        <v>0</v>
      </c>
      <c r="M612">
        <f t="shared" si="66"/>
        <v>0</v>
      </c>
      <c r="N612">
        <f t="shared" si="67"/>
        <v>0</v>
      </c>
      <c r="O612" s="14">
        <f t="shared" si="68"/>
        <v>0</v>
      </c>
      <c r="P612" s="14">
        <f>'Data &amp; Parameter'!$E$16*'Data &amp; Parameter'!$E$17*('Data &amp; Parameter'!$E$18+'Data &amp; Parameter'!$E$19)*'Data &amp; Parameter'!$E$20*'Data &amp; Parameter'!$E$28*O612</f>
        <v>0</v>
      </c>
      <c r="Q612" s="14">
        <f t="shared" si="69"/>
        <v>0</v>
      </c>
    </row>
    <row r="613" spans="1:17" ht="15.75" customHeight="1" x14ac:dyDescent="0.3">
      <c r="A613" s="17">
        <v>606</v>
      </c>
      <c r="B613" s="18">
        <v>44248</v>
      </c>
      <c r="C613" s="17" t="s">
        <v>1546</v>
      </c>
      <c r="D613" s="17" t="s">
        <v>82</v>
      </c>
      <c r="E613" s="18">
        <v>44248</v>
      </c>
      <c r="F613" s="17" t="s">
        <v>1547</v>
      </c>
      <c r="G613" s="17" t="s">
        <v>82</v>
      </c>
      <c r="H613" s="17" t="s">
        <v>395</v>
      </c>
      <c r="I613">
        <f t="shared" si="63"/>
        <v>0</v>
      </c>
      <c r="J613">
        <f t="shared" si="64"/>
        <v>0</v>
      </c>
      <c r="K613" s="14">
        <f t="shared" si="65"/>
        <v>0</v>
      </c>
      <c r="L613" s="14">
        <f>'Data &amp; Parameter'!$E$16*'Data &amp; Parameter'!$E$17*('Data &amp; Parameter'!$E$18+'Data &amp; Parameter'!$E$19)*'Data &amp; Parameter'!$E$20*'Data &amp; Parameter'!$E$28*K613</f>
        <v>0</v>
      </c>
      <c r="M613">
        <f t="shared" si="66"/>
        <v>0</v>
      </c>
      <c r="N613">
        <f t="shared" si="67"/>
        <v>0</v>
      </c>
      <c r="O613" s="14">
        <f t="shared" si="68"/>
        <v>0</v>
      </c>
      <c r="P613" s="14">
        <f>'Data &amp; Parameter'!$E$16*'Data &amp; Parameter'!$E$17*('Data &amp; Parameter'!$E$18+'Data &amp; Parameter'!$E$19)*'Data &amp; Parameter'!$E$20*'Data &amp; Parameter'!$E$28*O613</f>
        <v>0</v>
      </c>
      <c r="Q613" s="14">
        <f t="shared" si="69"/>
        <v>0</v>
      </c>
    </row>
    <row r="614" spans="1:17" ht="15.75" customHeight="1" x14ac:dyDescent="0.3">
      <c r="A614" s="17">
        <v>607</v>
      </c>
      <c r="B614" s="18">
        <v>44248</v>
      </c>
      <c r="C614" s="17" t="s">
        <v>1548</v>
      </c>
      <c r="D614" s="17" t="s">
        <v>82</v>
      </c>
      <c r="E614" s="18">
        <v>44248</v>
      </c>
      <c r="F614" s="17" t="s">
        <v>1549</v>
      </c>
      <c r="G614" s="17" t="s">
        <v>82</v>
      </c>
      <c r="H614" s="17" t="s">
        <v>819</v>
      </c>
      <c r="I614">
        <f t="shared" si="63"/>
        <v>0</v>
      </c>
      <c r="J614">
        <f t="shared" si="64"/>
        <v>0</v>
      </c>
      <c r="K614" s="14">
        <f t="shared" si="65"/>
        <v>0</v>
      </c>
      <c r="L614" s="14">
        <f>'Data &amp; Parameter'!$E$16*'Data &amp; Parameter'!$E$17*('Data &amp; Parameter'!$E$18+'Data &amp; Parameter'!$E$19)*'Data &amp; Parameter'!$E$20*'Data &amp; Parameter'!$E$28*K614</f>
        <v>0</v>
      </c>
      <c r="M614">
        <f t="shared" si="66"/>
        <v>0</v>
      </c>
      <c r="N614">
        <f t="shared" si="67"/>
        <v>0</v>
      </c>
      <c r="O614" s="14">
        <f t="shared" si="68"/>
        <v>0</v>
      </c>
      <c r="P614" s="14">
        <f>'Data &amp; Parameter'!$E$16*'Data &amp; Parameter'!$E$17*('Data &amp; Parameter'!$E$18+'Data &amp; Parameter'!$E$19)*'Data &amp; Parameter'!$E$20*'Data &amp; Parameter'!$E$28*O614</f>
        <v>0</v>
      </c>
      <c r="Q614" s="14">
        <f t="shared" si="69"/>
        <v>0</v>
      </c>
    </row>
    <row r="615" spans="1:17" ht="15.75" customHeight="1" x14ac:dyDescent="0.3">
      <c r="A615" s="17">
        <v>608</v>
      </c>
      <c r="B615" s="18">
        <v>44248</v>
      </c>
      <c r="C615" s="17" t="s">
        <v>1550</v>
      </c>
      <c r="D615" s="17" t="s">
        <v>82</v>
      </c>
      <c r="E615" s="18">
        <v>44248</v>
      </c>
      <c r="F615" s="17" t="s">
        <v>1551</v>
      </c>
      <c r="G615" s="17" t="s">
        <v>82</v>
      </c>
      <c r="H615" s="17" t="s">
        <v>792</v>
      </c>
      <c r="I615">
        <f t="shared" si="63"/>
        <v>0</v>
      </c>
      <c r="J615">
        <f t="shared" si="64"/>
        <v>0</v>
      </c>
      <c r="K615" s="14">
        <f t="shared" si="65"/>
        <v>0</v>
      </c>
      <c r="L615" s="14">
        <f>'Data &amp; Parameter'!$E$16*'Data &amp; Parameter'!$E$17*('Data &amp; Parameter'!$E$18+'Data &amp; Parameter'!$E$19)*'Data &amp; Parameter'!$E$20*'Data &amp; Parameter'!$E$28*K615</f>
        <v>0</v>
      </c>
      <c r="M615">
        <f t="shared" si="66"/>
        <v>0</v>
      </c>
      <c r="N615">
        <f t="shared" si="67"/>
        <v>0</v>
      </c>
      <c r="O615" s="14">
        <f t="shared" si="68"/>
        <v>0</v>
      </c>
      <c r="P615" s="14">
        <f>'Data &amp; Parameter'!$E$16*'Data &amp; Parameter'!$E$17*('Data &amp; Parameter'!$E$18+'Data &amp; Parameter'!$E$19)*'Data &amp; Parameter'!$E$20*'Data &amp; Parameter'!$E$28*O615</f>
        <v>0</v>
      </c>
      <c r="Q615" s="14">
        <f t="shared" si="69"/>
        <v>0</v>
      </c>
    </row>
    <row r="616" spans="1:17" ht="15.75" customHeight="1" x14ac:dyDescent="0.3">
      <c r="A616" s="17">
        <v>609</v>
      </c>
      <c r="B616" s="18">
        <v>44248</v>
      </c>
      <c r="C616" s="17" t="s">
        <v>1552</v>
      </c>
      <c r="D616" s="17" t="s">
        <v>82</v>
      </c>
      <c r="E616" s="18">
        <v>44248</v>
      </c>
      <c r="F616" s="17" t="s">
        <v>1553</v>
      </c>
      <c r="G616" s="17" t="s">
        <v>82</v>
      </c>
      <c r="H616" s="17" t="s">
        <v>129</v>
      </c>
      <c r="I616">
        <f t="shared" si="63"/>
        <v>0</v>
      </c>
      <c r="J616">
        <f t="shared" si="64"/>
        <v>0</v>
      </c>
      <c r="K616" s="14">
        <f t="shared" si="65"/>
        <v>0</v>
      </c>
      <c r="L616" s="14">
        <f>'Data &amp; Parameter'!$E$16*'Data &amp; Parameter'!$E$17*('Data &amp; Parameter'!$E$18+'Data &amp; Parameter'!$E$19)*'Data &amp; Parameter'!$E$20*'Data &amp; Parameter'!$E$28*K616</f>
        <v>0</v>
      </c>
      <c r="M616">
        <f t="shared" si="66"/>
        <v>0</v>
      </c>
      <c r="N616">
        <f t="shared" si="67"/>
        <v>0</v>
      </c>
      <c r="O616" s="14">
        <f t="shared" si="68"/>
        <v>0</v>
      </c>
      <c r="P616" s="14">
        <f>'Data &amp; Parameter'!$E$16*'Data &amp; Parameter'!$E$17*('Data &amp; Parameter'!$E$18+'Data &amp; Parameter'!$E$19)*'Data &amp; Parameter'!$E$20*'Data &amp; Parameter'!$E$28*O616</f>
        <v>0</v>
      </c>
      <c r="Q616" s="14">
        <f t="shared" si="69"/>
        <v>0</v>
      </c>
    </row>
    <row r="617" spans="1:17" ht="15.75" customHeight="1" x14ac:dyDescent="0.3">
      <c r="A617" s="17">
        <v>610</v>
      </c>
      <c r="B617" s="18">
        <v>44248</v>
      </c>
      <c r="C617" s="17" t="s">
        <v>1554</v>
      </c>
      <c r="D617" s="17" t="s">
        <v>82</v>
      </c>
      <c r="E617" s="18">
        <v>44248</v>
      </c>
      <c r="F617" s="17" t="s">
        <v>1555</v>
      </c>
      <c r="G617" s="17" t="s">
        <v>82</v>
      </c>
      <c r="H617" s="17" t="s">
        <v>1556</v>
      </c>
      <c r="I617">
        <f t="shared" si="63"/>
        <v>0</v>
      </c>
      <c r="J617">
        <f t="shared" si="64"/>
        <v>0</v>
      </c>
      <c r="K617" s="14">
        <f t="shared" si="65"/>
        <v>0</v>
      </c>
      <c r="L617" s="14">
        <f>'Data &amp; Parameter'!$E$16*'Data &amp; Parameter'!$E$17*('Data &amp; Parameter'!$E$18+'Data &amp; Parameter'!$E$19)*'Data &amp; Parameter'!$E$20*'Data &amp; Parameter'!$E$28*K617</f>
        <v>0</v>
      </c>
      <c r="M617">
        <f t="shared" si="66"/>
        <v>0</v>
      </c>
      <c r="N617">
        <f t="shared" si="67"/>
        <v>0</v>
      </c>
      <c r="O617" s="14">
        <f t="shared" si="68"/>
        <v>0</v>
      </c>
      <c r="P617" s="14">
        <f>'Data &amp; Parameter'!$E$16*'Data &amp; Parameter'!$E$17*('Data &amp; Parameter'!$E$18+'Data &amp; Parameter'!$E$19)*'Data &amp; Parameter'!$E$20*'Data &amp; Parameter'!$E$28*O617</f>
        <v>0</v>
      </c>
      <c r="Q617" s="14">
        <f t="shared" si="69"/>
        <v>0</v>
      </c>
    </row>
    <row r="618" spans="1:17" ht="15.75" customHeight="1" x14ac:dyDescent="0.3">
      <c r="A618" s="17">
        <v>611</v>
      </c>
      <c r="B618" s="18">
        <v>44249</v>
      </c>
      <c r="C618" s="17" t="s">
        <v>1557</v>
      </c>
      <c r="D618" s="17" t="s">
        <v>82</v>
      </c>
      <c r="E618" s="18">
        <v>44249</v>
      </c>
      <c r="F618" s="17" t="s">
        <v>1558</v>
      </c>
      <c r="G618" s="17" t="s">
        <v>82</v>
      </c>
      <c r="H618" s="17" t="s">
        <v>1559</v>
      </c>
      <c r="I618">
        <f t="shared" si="63"/>
        <v>0</v>
      </c>
      <c r="J618">
        <f t="shared" si="64"/>
        <v>0</v>
      </c>
      <c r="K618" s="14">
        <f t="shared" si="65"/>
        <v>0</v>
      </c>
      <c r="L618" s="14">
        <f>'Data &amp; Parameter'!$E$16*'Data &amp; Parameter'!$E$17*('Data &amp; Parameter'!$E$18+'Data &amp; Parameter'!$E$19)*'Data &amp; Parameter'!$E$20*'Data &amp; Parameter'!$E$28*K618</f>
        <v>0</v>
      </c>
      <c r="M618">
        <f t="shared" si="66"/>
        <v>0</v>
      </c>
      <c r="N618">
        <f t="shared" si="67"/>
        <v>0</v>
      </c>
      <c r="O618" s="14">
        <f t="shared" si="68"/>
        <v>0</v>
      </c>
      <c r="P618" s="14">
        <f>'Data &amp; Parameter'!$E$16*'Data &amp; Parameter'!$E$17*('Data &amp; Parameter'!$E$18+'Data &amp; Parameter'!$E$19)*'Data &amp; Parameter'!$E$20*'Data &amp; Parameter'!$E$28*O618</f>
        <v>0</v>
      </c>
      <c r="Q618" s="14">
        <f t="shared" si="69"/>
        <v>0</v>
      </c>
    </row>
    <row r="619" spans="1:17" ht="15.75" customHeight="1" x14ac:dyDescent="0.3">
      <c r="A619" s="17">
        <v>612</v>
      </c>
      <c r="B619" s="18">
        <v>44249</v>
      </c>
      <c r="C619" s="17" t="s">
        <v>1560</v>
      </c>
      <c r="D619" s="17" t="s">
        <v>82</v>
      </c>
      <c r="E619" s="18">
        <v>44249</v>
      </c>
      <c r="F619" s="17" t="s">
        <v>1561</v>
      </c>
      <c r="G619" s="17" t="s">
        <v>82</v>
      </c>
      <c r="H619" s="17" t="s">
        <v>1234</v>
      </c>
      <c r="I619">
        <f t="shared" si="63"/>
        <v>0</v>
      </c>
      <c r="J619">
        <f t="shared" si="64"/>
        <v>0</v>
      </c>
      <c r="K619" s="14">
        <f t="shared" si="65"/>
        <v>0</v>
      </c>
      <c r="L619" s="14">
        <f>'Data &amp; Parameter'!$E$16*'Data &amp; Parameter'!$E$17*('Data &amp; Parameter'!$E$18+'Data &amp; Parameter'!$E$19)*'Data &amp; Parameter'!$E$20*'Data &amp; Parameter'!$E$28*K619</f>
        <v>0</v>
      </c>
      <c r="M619">
        <f t="shared" si="66"/>
        <v>0</v>
      </c>
      <c r="N619">
        <f t="shared" si="67"/>
        <v>0</v>
      </c>
      <c r="O619" s="14">
        <f t="shared" si="68"/>
        <v>0</v>
      </c>
      <c r="P619" s="14">
        <f>'Data &amp; Parameter'!$E$16*'Data &amp; Parameter'!$E$17*('Data &amp; Parameter'!$E$18+'Data &amp; Parameter'!$E$19)*'Data &amp; Parameter'!$E$20*'Data &amp; Parameter'!$E$28*O619</f>
        <v>0</v>
      </c>
      <c r="Q619" s="14">
        <f t="shared" si="69"/>
        <v>0</v>
      </c>
    </row>
    <row r="620" spans="1:17" ht="15.75" customHeight="1" x14ac:dyDescent="0.3">
      <c r="A620" s="17">
        <v>613</v>
      </c>
      <c r="B620" s="18">
        <v>44249</v>
      </c>
      <c r="C620" s="17" t="s">
        <v>1562</v>
      </c>
      <c r="D620" s="17" t="s">
        <v>82</v>
      </c>
      <c r="E620" s="18">
        <v>44249</v>
      </c>
      <c r="F620" s="17" t="s">
        <v>1563</v>
      </c>
      <c r="G620" s="17" t="s">
        <v>82</v>
      </c>
      <c r="H620" s="17" t="s">
        <v>1564</v>
      </c>
      <c r="I620">
        <f t="shared" si="63"/>
        <v>0</v>
      </c>
      <c r="J620">
        <f t="shared" si="64"/>
        <v>0</v>
      </c>
      <c r="K620" s="14">
        <f t="shared" si="65"/>
        <v>0</v>
      </c>
      <c r="L620" s="14">
        <f>'Data &amp; Parameter'!$E$16*'Data &amp; Parameter'!$E$17*('Data &amp; Parameter'!$E$18+'Data &amp; Parameter'!$E$19)*'Data &amp; Parameter'!$E$20*'Data &amp; Parameter'!$E$28*K620</f>
        <v>0</v>
      </c>
      <c r="M620">
        <f t="shared" si="66"/>
        <v>0</v>
      </c>
      <c r="N620">
        <f t="shared" si="67"/>
        <v>0</v>
      </c>
      <c r="O620" s="14">
        <f t="shared" si="68"/>
        <v>0</v>
      </c>
      <c r="P620" s="14">
        <f>'Data &amp; Parameter'!$E$16*'Data &amp; Parameter'!$E$17*('Data &amp; Parameter'!$E$18+'Data &amp; Parameter'!$E$19)*'Data &amp; Parameter'!$E$20*'Data &amp; Parameter'!$E$28*O620</f>
        <v>0</v>
      </c>
      <c r="Q620" s="14">
        <f t="shared" si="69"/>
        <v>0</v>
      </c>
    </row>
    <row r="621" spans="1:17" ht="15.75" customHeight="1" x14ac:dyDescent="0.3">
      <c r="A621" s="17">
        <v>614</v>
      </c>
      <c r="B621" s="18">
        <v>44249</v>
      </c>
      <c r="C621" s="17" t="s">
        <v>1565</v>
      </c>
      <c r="D621" s="17" t="s">
        <v>82</v>
      </c>
      <c r="E621" s="18">
        <v>44249</v>
      </c>
      <c r="F621" s="17" t="s">
        <v>1566</v>
      </c>
      <c r="G621" s="17" t="s">
        <v>82</v>
      </c>
      <c r="H621" s="17" t="s">
        <v>139</v>
      </c>
      <c r="I621">
        <f t="shared" si="63"/>
        <v>0</v>
      </c>
      <c r="J621">
        <f t="shared" si="64"/>
        <v>0</v>
      </c>
      <c r="K621" s="14">
        <f t="shared" si="65"/>
        <v>0</v>
      </c>
      <c r="L621" s="14">
        <f>'Data &amp; Parameter'!$E$16*'Data &amp; Parameter'!$E$17*('Data &amp; Parameter'!$E$18+'Data &amp; Parameter'!$E$19)*'Data &amp; Parameter'!$E$20*'Data &amp; Parameter'!$E$28*K621</f>
        <v>0</v>
      </c>
      <c r="M621">
        <f t="shared" si="66"/>
        <v>0</v>
      </c>
      <c r="N621">
        <f t="shared" si="67"/>
        <v>0</v>
      </c>
      <c r="O621" s="14">
        <f t="shared" si="68"/>
        <v>0</v>
      </c>
      <c r="P621" s="14">
        <f>'Data &amp; Parameter'!$E$16*'Data &amp; Parameter'!$E$17*('Data &amp; Parameter'!$E$18+'Data &amp; Parameter'!$E$19)*'Data &amp; Parameter'!$E$20*'Data &amp; Parameter'!$E$28*O621</f>
        <v>0</v>
      </c>
      <c r="Q621" s="14">
        <f t="shared" si="69"/>
        <v>0</v>
      </c>
    </row>
    <row r="622" spans="1:17" ht="15.75" customHeight="1" x14ac:dyDescent="0.3">
      <c r="A622" s="17">
        <v>615</v>
      </c>
      <c r="B622" s="18">
        <v>44249</v>
      </c>
      <c r="C622" s="17" t="s">
        <v>1567</v>
      </c>
      <c r="D622" s="17" t="s">
        <v>82</v>
      </c>
      <c r="E622" s="18">
        <v>44249</v>
      </c>
      <c r="F622" s="17" t="s">
        <v>1568</v>
      </c>
      <c r="G622" s="17" t="s">
        <v>82</v>
      </c>
      <c r="H622" s="17" t="s">
        <v>1569</v>
      </c>
      <c r="I622">
        <f t="shared" si="63"/>
        <v>0</v>
      </c>
      <c r="J622">
        <f t="shared" si="64"/>
        <v>0</v>
      </c>
      <c r="K622" s="14">
        <f t="shared" si="65"/>
        <v>0</v>
      </c>
      <c r="L622" s="14">
        <f>'Data &amp; Parameter'!$E$16*'Data &amp; Parameter'!$E$17*('Data &amp; Parameter'!$E$18+'Data &amp; Parameter'!$E$19)*'Data &amp; Parameter'!$E$20*'Data &amp; Parameter'!$E$28*K622</f>
        <v>0</v>
      </c>
      <c r="M622">
        <f t="shared" si="66"/>
        <v>0</v>
      </c>
      <c r="N622">
        <f t="shared" si="67"/>
        <v>0</v>
      </c>
      <c r="O622" s="14">
        <f t="shared" si="68"/>
        <v>0</v>
      </c>
      <c r="P622" s="14">
        <f>'Data &amp; Parameter'!$E$16*'Data &amp; Parameter'!$E$17*('Data &amp; Parameter'!$E$18+'Data &amp; Parameter'!$E$19)*'Data &amp; Parameter'!$E$20*'Data &amp; Parameter'!$E$28*O622</f>
        <v>0</v>
      </c>
      <c r="Q622" s="14">
        <f t="shared" si="69"/>
        <v>0</v>
      </c>
    </row>
    <row r="623" spans="1:17" ht="15.75" customHeight="1" x14ac:dyDescent="0.3">
      <c r="A623" s="17">
        <v>616</v>
      </c>
      <c r="B623" s="18">
        <v>44249</v>
      </c>
      <c r="C623" s="17" t="s">
        <v>1570</v>
      </c>
      <c r="D623" s="17" t="s">
        <v>82</v>
      </c>
      <c r="E623" s="18">
        <v>44249</v>
      </c>
      <c r="F623" s="17" t="s">
        <v>1571</v>
      </c>
      <c r="G623" s="17" t="s">
        <v>82</v>
      </c>
      <c r="H623" s="17" t="s">
        <v>1569</v>
      </c>
      <c r="I623">
        <f t="shared" si="63"/>
        <v>0</v>
      </c>
      <c r="J623">
        <f t="shared" si="64"/>
        <v>0</v>
      </c>
      <c r="K623" s="14">
        <f t="shared" si="65"/>
        <v>0</v>
      </c>
      <c r="L623" s="14">
        <f>'Data &amp; Parameter'!$E$16*'Data &amp; Parameter'!$E$17*('Data &amp; Parameter'!$E$18+'Data &amp; Parameter'!$E$19)*'Data &amp; Parameter'!$E$20*'Data &amp; Parameter'!$E$28*K623</f>
        <v>0</v>
      </c>
      <c r="M623">
        <f t="shared" si="66"/>
        <v>0</v>
      </c>
      <c r="N623">
        <f t="shared" si="67"/>
        <v>0</v>
      </c>
      <c r="O623" s="14">
        <f t="shared" si="68"/>
        <v>0</v>
      </c>
      <c r="P623" s="14">
        <f>'Data &amp; Parameter'!$E$16*'Data &amp; Parameter'!$E$17*('Data &amp; Parameter'!$E$18+'Data &amp; Parameter'!$E$19)*'Data &amp; Parameter'!$E$20*'Data &amp; Parameter'!$E$28*O623</f>
        <v>0</v>
      </c>
      <c r="Q623" s="14">
        <f t="shared" si="69"/>
        <v>0</v>
      </c>
    </row>
    <row r="624" spans="1:17" ht="15.75" customHeight="1" x14ac:dyDescent="0.3">
      <c r="A624" s="17">
        <v>617</v>
      </c>
      <c r="B624" s="18">
        <v>44249</v>
      </c>
      <c r="C624" s="17" t="s">
        <v>1572</v>
      </c>
      <c r="D624" s="17" t="s">
        <v>82</v>
      </c>
      <c r="E624" s="18">
        <v>44249</v>
      </c>
      <c r="F624" s="17" t="s">
        <v>1573</v>
      </c>
      <c r="G624" s="17" t="s">
        <v>82</v>
      </c>
      <c r="H624" s="17" t="s">
        <v>139</v>
      </c>
      <c r="I624">
        <f t="shared" si="63"/>
        <v>0</v>
      </c>
      <c r="J624">
        <f t="shared" si="64"/>
        <v>0</v>
      </c>
      <c r="K624" s="14">
        <f t="shared" si="65"/>
        <v>0</v>
      </c>
      <c r="L624" s="14">
        <f>'Data &amp; Parameter'!$E$16*'Data &amp; Parameter'!$E$17*('Data &amp; Parameter'!$E$18+'Data &amp; Parameter'!$E$19)*'Data &amp; Parameter'!$E$20*'Data &amp; Parameter'!$E$28*K624</f>
        <v>0</v>
      </c>
      <c r="M624">
        <f t="shared" si="66"/>
        <v>0</v>
      </c>
      <c r="N624">
        <f t="shared" si="67"/>
        <v>0</v>
      </c>
      <c r="O624" s="14">
        <f t="shared" si="68"/>
        <v>0</v>
      </c>
      <c r="P624" s="14">
        <f>'Data &amp; Parameter'!$E$16*'Data &amp; Parameter'!$E$17*('Data &amp; Parameter'!$E$18+'Data &amp; Parameter'!$E$19)*'Data &amp; Parameter'!$E$20*'Data &amp; Parameter'!$E$28*O624</f>
        <v>0</v>
      </c>
      <c r="Q624" s="14">
        <f t="shared" si="69"/>
        <v>0</v>
      </c>
    </row>
    <row r="625" spans="1:17" ht="15.75" customHeight="1" x14ac:dyDescent="0.3">
      <c r="A625" s="17">
        <v>618</v>
      </c>
      <c r="B625" s="18">
        <v>44249</v>
      </c>
      <c r="C625" s="17" t="s">
        <v>1574</v>
      </c>
      <c r="D625" s="17" t="s">
        <v>82</v>
      </c>
      <c r="E625" s="18">
        <v>44249</v>
      </c>
      <c r="F625" s="17" t="s">
        <v>1575</v>
      </c>
      <c r="G625" s="17" t="s">
        <v>82</v>
      </c>
      <c r="H625" s="17" t="s">
        <v>139</v>
      </c>
      <c r="I625">
        <f t="shared" si="63"/>
        <v>0</v>
      </c>
      <c r="J625">
        <f t="shared" si="64"/>
        <v>0</v>
      </c>
      <c r="K625" s="14">
        <f t="shared" si="65"/>
        <v>0</v>
      </c>
      <c r="L625" s="14">
        <f>'Data &amp; Parameter'!$E$16*'Data &amp; Parameter'!$E$17*('Data &amp; Parameter'!$E$18+'Data &amp; Parameter'!$E$19)*'Data &amp; Parameter'!$E$20*'Data &amp; Parameter'!$E$28*K625</f>
        <v>0</v>
      </c>
      <c r="M625">
        <f t="shared" si="66"/>
        <v>0</v>
      </c>
      <c r="N625">
        <f t="shared" si="67"/>
        <v>0</v>
      </c>
      <c r="O625" s="14">
        <f t="shared" si="68"/>
        <v>0</v>
      </c>
      <c r="P625" s="14">
        <f>'Data &amp; Parameter'!$E$16*'Data &amp; Parameter'!$E$17*('Data &amp; Parameter'!$E$18+'Data &amp; Parameter'!$E$19)*'Data &amp; Parameter'!$E$20*'Data &amp; Parameter'!$E$28*O625</f>
        <v>0</v>
      </c>
      <c r="Q625" s="14">
        <f t="shared" si="69"/>
        <v>0</v>
      </c>
    </row>
    <row r="626" spans="1:17" ht="15.75" customHeight="1" x14ac:dyDescent="0.3">
      <c r="A626" s="17">
        <v>619</v>
      </c>
      <c r="B626" s="18">
        <v>44249</v>
      </c>
      <c r="C626" s="17" t="s">
        <v>1576</v>
      </c>
      <c r="D626" s="17" t="s">
        <v>82</v>
      </c>
      <c r="E626" s="18">
        <v>44249</v>
      </c>
      <c r="F626" s="17" t="s">
        <v>1577</v>
      </c>
      <c r="G626" s="17" t="s">
        <v>82</v>
      </c>
      <c r="H626" s="17" t="s">
        <v>139</v>
      </c>
      <c r="I626">
        <f t="shared" si="63"/>
        <v>0</v>
      </c>
      <c r="J626">
        <f t="shared" si="64"/>
        <v>0</v>
      </c>
      <c r="K626" s="14">
        <f t="shared" si="65"/>
        <v>0</v>
      </c>
      <c r="L626" s="14">
        <f>'Data &amp; Parameter'!$E$16*'Data &amp; Parameter'!$E$17*('Data &amp; Parameter'!$E$18+'Data &amp; Parameter'!$E$19)*'Data &amp; Parameter'!$E$20*'Data &amp; Parameter'!$E$28*K626</f>
        <v>0</v>
      </c>
      <c r="M626">
        <f t="shared" si="66"/>
        <v>0</v>
      </c>
      <c r="N626">
        <f t="shared" si="67"/>
        <v>0</v>
      </c>
      <c r="O626" s="14">
        <f t="shared" si="68"/>
        <v>0</v>
      </c>
      <c r="P626" s="14">
        <f>'Data &amp; Parameter'!$E$16*'Data &amp; Parameter'!$E$17*('Data &amp; Parameter'!$E$18+'Data &amp; Parameter'!$E$19)*'Data &amp; Parameter'!$E$20*'Data &amp; Parameter'!$E$28*O626</f>
        <v>0</v>
      </c>
      <c r="Q626" s="14">
        <f t="shared" si="69"/>
        <v>0</v>
      </c>
    </row>
    <row r="627" spans="1:17" ht="15.75" customHeight="1" x14ac:dyDescent="0.3">
      <c r="A627" s="17">
        <v>620</v>
      </c>
      <c r="B627" s="18">
        <v>44249</v>
      </c>
      <c r="C627" s="17" t="s">
        <v>1578</v>
      </c>
      <c r="D627" s="17" t="s">
        <v>82</v>
      </c>
      <c r="E627" s="18">
        <v>44249</v>
      </c>
      <c r="F627" s="17" t="s">
        <v>1579</v>
      </c>
      <c r="G627" s="17" t="s">
        <v>82</v>
      </c>
      <c r="H627" s="17" t="s">
        <v>139</v>
      </c>
      <c r="I627">
        <f t="shared" si="63"/>
        <v>0</v>
      </c>
      <c r="J627">
        <f t="shared" si="64"/>
        <v>0</v>
      </c>
      <c r="K627" s="14">
        <f t="shared" si="65"/>
        <v>0</v>
      </c>
      <c r="L627" s="14">
        <f>'Data &amp; Parameter'!$E$16*'Data &amp; Parameter'!$E$17*('Data &amp; Parameter'!$E$18+'Data &amp; Parameter'!$E$19)*'Data &amp; Parameter'!$E$20*'Data &amp; Parameter'!$E$28*K627</f>
        <v>0</v>
      </c>
      <c r="M627">
        <f t="shared" si="66"/>
        <v>0</v>
      </c>
      <c r="N627">
        <f t="shared" si="67"/>
        <v>0</v>
      </c>
      <c r="O627" s="14">
        <f t="shared" si="68"/>
        <v>0</v>
      </c>
      <c r="P627" s="14">
        <f>'Data &amp; Parameter'!$E$16*'Data &amp; Parameter'!$E$17*('Data &amp; Parameter'!$E$18+'Data &amp; Parameter'!$E$19)*'Data &amp; Parameter'!$E$20*'Data &amp; Parameter'!$E$28*O627</f>
        <v>0</v>
      </c>
      <c r="Q627" s="14">
        <f t="shared" si="69"/>
        <v>0</v>
      </c>
    </row>
    <row r="628" spans="1:17" ht="15.75" customHeight="1" x14ac:dyDescent="0.3">
      <c r="A628" s="17">
        <v>621</v>
      </c>
      <c r="B628" s="18">
        <v>44250</v>
      </c>
      <c r="C628" s="17" t="s">
        <v>1580</v>
      </c>
      <c r="D628" s="17" t="s">
        <v>82</v>
      </c>
      <c r="E628" s="18">
        <v>44250</v>
      </c>
      <c r="F628" s="17" t="s">
        <v>1581</v>
      </c>
      <c r="G628" s="17" t="s">
        <v>82</v>
      </c>
      <c r="H628" s="17" t="s">
        <v>1582</v>
      </c>
      <c r="I628">
        <f t="shared" si="63"/>
        <v>0</v>
      </c>
      <c r="J628">
        <f t="shared" si="64"/>
        <v>0</v>
      </c>
      <c r="K628" s="14">
        <f t="shared" si="65"/>
        <v>0</v>
      </c>
      <c r="L628" s="14">
        <f>'Data &amp; Parameter'!$E$16*'Data &amp; Parameter'!$E$17*('Data &amp; Parameter'!$E$18+'Data &amp; Parameter'!$E$19)*'Data &amp; Parameter'!$E$20*'Data &amp; Parameter'!$E$28*K628</f>
        <v>0</v>
      </c>
      <c r="M628">
        <f t="shared" si="66"/>
        <v>0</v>
      </c>
      <c r="N628">
        <f t="shared" si="67"/>
        <v>0</v>
      </c>
      <c r="O628" s="14">
        <f t="shared" si="68"/>
        <v>0</v>
      </c>
      <c r="P628" s="14">
        <f>'Data &amp; Parameter'!$E$16*'Data &amp; Parameter'!$E$17*('Data &amp; Parameter'!$E$18+'Data &amp; Parameter'!$E$19)*'Data &amp; Parameter'!$E$20*'Data &amp; Parameter'!$E$28*O628</f>
        <v>0</v>
      </c>
      <c r="Q628" s="14">
        <f t="shared" si="69"/>
        <v>0</v>
      </c>
    </row>
    <row r="629" spans="1:17" ht="15.75" customHeight="1" x14ac:dyDescent="0.3">
      <c r="A629" s="17">
        <v>622</v>
      </c>
      <c r="B629" s="18">
        <v>44250</v>
      </c>
      <c r="C629" s="17" t="s">
        <v>1583</v>
      </c>
      <c r="D629" s="17" t="s">
        <v>82</v>
      </c>
      <c r="E629" s="18">
        <v>44250</v>
      </c>
      <c r="F629" s="17" t="s">
        <v>1584</v>
      </c>
      <c r="G629" s="17" t="s">
        <v>82</v>
      </c>
      <c r="H629" s="17" t="s">
        <v>1259</v>
      </c>
      <c r="I629">
        <f t="shared" si="63"/>
        <v>0</v>
      </c>
      <c r="J629">
        <f t="shared" si="64"/>
        <v>0</v>
      </c>
      <c r="K629" s="14">
        <f t="shared" si="65"/>
        <v>0</v>
      </c>
      <c r="L629" s="14">
        <f>'Data &amp; Parameter'!$E$16*'Data &amp; Parameter'!$E$17*('Data &amp; Parameter'!$E$18+'Data &amp; Parameter'!$E$19)*'Data &amp; Parameter'!$E$20*'Data &amp; Parameter'!$E$28*K629</f>
        <v>0</v>
      </c>
      <c r="M629">
        <f t="shared" si="66"/>
        <v>0</v>
      </c>
      <c r="N629">
        <f t="shared" si="67"/>
        <v>0</v>
      </c>
      <c r="O629" s="14">
        <f t="shared" si="68"/>
        <v>0</v>
      </c>
      <c r="P629" s="14">
        <f>'Data &amp; Parameter'!$E$16*'Data &amp; Parameter'!$E$17*('Data &amp; Parameter'!$E$18+'Data &amp; Parameter'!$E$19)*'Data &amp; Parameter'!$E$20*'Data &amp; Parameter'!$E$28*O629</f>
        <v>0</v>
      </c>
      <c r="Q629" s="14">
        <f t="shared" si="69"/>
        <v>0</v>
      </c>
    </row>
    <row r="630" spans="1:17" ht="15.75" customHeight="1" x14ac:dyDescent="0.3">
      <c r="A630" s="17">
        <v>623</v>
      </c>
      <c r="B630" s="18">
        <v>44250</v>
      </c>
      <c r="C630" s="17" t="s">
        <v>1585</v>
      </c>
      <c r="D630" s="17" t="s">
        <v>82</v>
      </c>
      <c r="E630" s="18">
        <v>44250</v>
      </c>
      <c r="F630" s="17" t="s">
        <v>1586</v>
      </c>
      <c r="G630" s="17" t="s">
        <v>82</v>
      </c>
      <c r="H630" s="17" t="s">
        <v>1582</v>
      </c>
      <c r="I630">
        <f t="shared" si="63"/>
        <v>0</v>
      </c>
      <c r="J630">
        <f t="shared" si="64"/>
        <v>0</v>
      </c>
      <c r="K630" s="14">
        <f t="shared" si="65"/>
        <v>0</v>
      </c>
      <c r="L630" s="14">
        <f>'Data &amp; Parameter'!$E$16*'Data &amp; Parameter'!$E$17*('Data &amp; Parameter'!$E$18+'Data &amp; Parameter'!$E$19)*'Data &amp; Parameter'!$E$20*'Data &amp; Parameter'!$E$28*K630</f>
        <v>0</v>
      </c>
      <c r="M630">
        <f t="shared" si="66"/>
        <v>0</v>
      </c>
      <c r="N630">
        <f t="shared" si="67"/>
        <v>0</v>
      </c>
      <c r="O630" s="14">
        <f t="shared" si="68"/>
        <v>0</v>
      </c>
      <c r="P630" s="14">
        <f>'Data &amp; Parameter'!$E$16*'Data &amp; Parameter'!$E$17*('Data &amp; Parameter'!$E$18+'Data &amp; Parameter'!$E$19)*'Data &amp; Parameter'!$E$20*'Data &amp; Parameter'!$E$28*O630</f>
        <v>0</v>
      </c>
      <c r="Q630" s="14">
        <f t="shared" si="69"/>
        <v>0</v>
      </c>
    </row>
    <row r="631" spans="1:17" ht="15.75" customHeight="1" x14ac:dyDescent="0.3">
      <c r="A631" s="17">
        <v>624</v>
      </c>
      <c r="B631" s="18">
        <v>44250</v>
      </c>
      <c r="C631" s="17" t="s">
        <v>1587</v>
      </c>
      <c r="D631" s="17" t="s">
        <v>82</v>
      </c>
      <c r="E631" s="18">
        <v>44250</v>
      </c>
      <c r="F631" s="17" t="s">
        <v>1588</v>
      </c>
      <c r="G631" s="17" t="s">
        <v>82</v>
      </c>
      <c r="H631" s="17" t="s">
        <v>1259</v>
      </c>
      <c r="I631">
        <f t="shared" si="63"/>
        <v>0</v>
      </c>
      <c r="J631">
        <f t="shared" si="64"/>
        <v>0</v>
      </c>
      <c r="K631" s="14">
        <f t="shared" si="65"/>
        <v>0</v>
      </c>
      <c r="L631" s="14">
        <f>'Data &amp; Parameter'!$E$16*'Data &amp; Parameter'!$E$17*('Data &amp; Parameter'!$E$18+'Data &amp; Parameter'!$E$19)*'Data &amp; Parameter'!$E$20*'Data &amp; Parameter'!$E$28*K631</f>
        <v>0</v>
      </c>
      <c r="M631">
        <f t="shared" si="66"/>
        <v>0</v>
      </c>
      <c r="N631">
        <f t="shared" si="67"/>
        <v>0</v>
      </c>
      <c r="O631" s="14">
        <f t="shared" si="68"/>
        <v>0</v>
      </c>
      <c r="P631" s="14">
        <f>'Data &amp; Parameter'!$E$16*'Data &amp; Parameter'!$E$17*('Data &amp; Parameter'!$E$18+'Data &amp; Parameter'!$E$19)*'Data &amp; Parameter'!$E$20*'Data &amp; Parameter'!$E$28*O631</f>
        <v>0</v>
      </c>
      <c r="Q631" s="14">
        <f t="shared" si="69"/>
        <v>0</v>
      </c>
    </row>
    <row r="632" spans="1:17" ht="15.75" customHeight="1" x14ac:dyDescent="0.3">
      <c r="A632" s="17">
        <v>625</v>
      </c>
      <c r="B632" s="18">
        <v>44250</v>
      </c>
      <c r="C632" s="17" t="s">
        <v>1589</v>
      </c>
      <c r="D632" s="17" t="s">
        <v>82</v>
      </c>
      <c r="E632" s="18">
        <v>44250</v>
      </c>
      <c r="F632" s="17" t="s">
        <v>1590</v>
      </c>
      <c r="G632" s="17" t="s">
        <v>82</v>
      </c>
      <c r="H632" s="17" t="s">
        <v>1582</v>
      </c>
      <c r="I632">
        <f t="shared" si="63"/>
        <v>0</v>
      </c>
      <c r="J632">
        <f t="shared" si="64"/>
        <v>0</v>
      </c>
      <c r="K632" s="14">
        <f t="shared" si="65"/>
        <v>0</v>
      </c>
      <c r="L632" s="14">
        <f>'Data &amp; Parameter'!$E$16*'Data &amp; Parameter'!$E$17*('Data &amp; Parameter'!$E$18+'Data &amp; Parameter'!$E$19)*'Data &amp; Parameter'!$E$20*'Data &amp; Parameter'!$E$28*K632</f>
        <v>0</v>
      </c>
      <c r="M632">
        <f t="shared" si="66"/>
        <v>0</v>
      </c>
      <c r="N632">
        <f t="shared" si="67"/>
        <v>0</v>
      </c>
      <c r="O632" s="14">
        <f t="shared" si="68"/>
        <v>0</v>
      </c>
      <c r="P632" s="14">
        <f>'Data &amp; Parameter'!$E$16*'Data &amp; Parameter'!$E$17*('Data &amp; Parameter'!$E$18+'Data &amp; Parameter'!$E$19)*'Data &amp; Parameter'!$E$20*'Data &amp; Parameter'!$E$28*O632</f>
        <v>0</v>
      </c>
      <c r="Q632" s="14">
        <f t="shared" si="69"/>
        <v>0</v>
      </c>
    </row>
    <row r="633" spans="1:17" ht="15.75" customHeight="1" x14ac:dyDescent="0.3">
      <c r="A633" s="17">
        <v>626</v>
      </c>
      <c r="B633" s="18">
        <v>44250</v>
      </c>
      <c r="C633" s="17" t="s">
        <v>1591</v>
      </c>
      <c r="D633" s="17" t="s">
        <v>82</v>
      </c>
      <c r="E633" s="18">
        <v>44250</v>
      </c>
      <c r="F633" s="17" t="s">
        <v>1592</v>
      </c>
      <c r="G633" s="17" t="s">
        <v>82</v>
      </c>
      <c r="H633" s="17" t="s">
        <v>1582</v>
      </c>
      <c r="I633">
        <f t="shared" si="63"/>
        <v>0</v>
      </c>
      <c r="J633">
        <f t="shared" si="64"/>
        <v>0</v>
      </c>
      <c r="K633" s="14">
        <f t="shared" si="65"/>
        <v>0</v>
      </c>
      <c r="L633" s="14">
        <f>'Data &amp; Parameter'!$E$16*'Data &amp; Parameter'!$E$17*('Data &amp; Parameter'!$E$18+'Data &amp; Parameter'!$E$19)*'Data &amp; Parameter'!$E$20*'Data &amp; Parameter'!$E$28*K633</f>
        <v>0</v>
      </c>
      <c r="M633">
        <f t="shared" si="66"/>
        <v>0</v>
      </c>
      <c r="N633">
        <f t="shared" si="67"/>
        <v>0</v>
      </c>
      <c r="O633" s="14">
        <f t="shared" si="68"/>
        <v>0</v>
      </c>
      <c r="P633" s="14">
        <f>'Data &amp; Parameter'!$E$16*'Data &amp; Parameter'!$E$17*('Data &amp; Parameter'!$E$18+'Data &amp; Parameter'!$E$19)*'Data &amp; Parameter'!$E$20*'Data &amp; Parameter'!$E$28*O633</f>
        <v>0</v>
      </c>
      <c r="Q633" s="14">
        <f t="shared" si="69"/>
        <v>0</v>
      </c>
    </row>
    <row r="634" spans="1:17" ht="15.75" customHeight="1" x14ac:dyDescent="0.3">
      <c r="A634" s="17">
        <v>627</v>
      </c>
      <c r="B634" s="18">
        <v>44250</v>
      </c>
      <c r="C634" s="17" t="s">
        <v>1593</v>
      </c>
      <c r="D634" s="17" t="s">
        <v>82</v>
      </c>
      <c r="E634" s="18">
        <v>44250</v>
      </c>
      <c r="F634" s="17" t="s">
        <v>1594</v>
      </c>
      <c r="G634" s="17" t="s">
        <v>82</v>
      </c>
      <c r="H634" s="17" t="s">
        <v>1259</v>
      </c>
      <c r="I634">
        <f t="shared" si="63"/>
        <v>0</v>
      </c>
      <c r="J634">
        <f t="shared" si="64"/>
        <v>0</v>
      </c>
      <c r="K634" s="14">
        <f t="shared" si="65"/>
        <v>0</v>
      </c>
      <c r="L634" s="14">
        <f>'Data &amp; Parameter'!$E$16*'Data &amp; Parameter'!$E$17*('Data &amp; Parameter'!$E$18+'Data &amp; Parameter'!$E$19)*'Data &amp; Parameter'!$E$20*'Data &amp; Parameter'!$E$28*K634</f>
        <v>0</v>
      </c>
      <c r="M634">
        <f t="shared" si="66"/>
        <v>0</v>
      </c>
      <c r="N634">
        <f t="shared" si="67"/>
        <v>0</v>
      </c>
      <c r="O634" s="14">
        <f t="shared" si="68"/>
        <v>0</v>
      </c>
      <c r="P634" s="14">
        <f>'Data &amp; Parameter'!$E$16*'Data &amp; Parameter'!$E$17*('Data &amp; Parameter'!$E$18+'Data &amp; Parameter'!$E$19)*'Data &amp; Parameter'!$E$20*'Data &amp; Parameter'!$E$28*O634</f>
        <v>0</v>
      </c>
      <c r="Q634" s="14">
        <f t="shared" si="69"/>
        <v>0</v>
      </c>
    </row>
    <row r="635" spans="1:17" ht="15.75" customHeight="1" x14ac:dyDescent="0.3">
      <c r="A635" s="17">
        <v>628</v>
      </c>
      <c r="B635" s="18">
        <v>44250</v>
      </c>
      <c r="C635" s="17" t="s">
        <v>1595</v>
      </c>
      <c r="D635" s="17" t="s">
        <v>82</v>
      </c>
      <c r="E635" s="18">
        <v>44250</v>
      </c>
      <c r="F635" s="17" t="s">
        <v>1596</v>
      </c>
      <c r="G635" s="17" t="s">
        <v>82</v>
      </c>
      <c r="H635" s="17" t="s">
        <v>1582</v>
      </c>
      <c r="I635">
        <f t="shared" si="63"/>
        <v>0</v>
      </c>
      <c r="J635">
        <f t="shared" si="64"/>
        <v>0</v>
      </c>
      <c r="K635" s="14">
        <f t="shared" si="65"/>
        <v>0</v>
      </c>
      <c r="L635" s="14">
        <f>'Data &amp; Parameter'!$E$16*'Data &amp; Parameter'!$E$17*('Data &amp; Parameter'!$E$18+'Data &amp; Parameter'!$E$19)*'Data &amp; Parameter'!$E$20*'Data &amp; Parameter'!$E$28*K635</f>
        <v>0</v>
      </c>
      <c r="M635">
        <f t="shared" si="66"/>
        <v>0</v>
      </c>
      <c r="N635">
        <f t="shared" si="67"/>
        <v>0</v>
      </c>
      <c r="O635" s="14">
        <f t="shared" si="68"/>
        <v>0</v>
      </c>
      <c r="P635" s="14">
        <f>'Data &amp; Parameter'!$E$16*'Data &amp; Parameter'!$E$17*('Data &amp; Parameter'!$E$18+'Data &amp; Parameter'!$E$19)*'Data &amp; Parameter'!$E$20*'Data &amp; Parameter'!$E$28*O635</f>
        <v>0</v>
      </c>
      <c r="Q635" s="14">
        <f t="shared" si="69"/>
        <v>0</v>
      </c>
    </row>
    <row r="636" spans="1:17" ht="15.75" customHeight="1" x14ac:dyDescent="0.3">
      <c r="A636" s="17">
        <v>629</v>
      </c>
      <c r="B636" s="18">
        <v>44250</v>
      </c>
      <c r="C636" s="17" t="s">
        <v>1597</v>
      </c>
      <c r="D636" s="17" t="s">
        <v>82</v>
      </c>
      <c r="E636" s="18">
        <v>44250</v>
      </c>
      <c r="F636" s="17" t="s">
        <v>1598</v>
      </c>
      <c r="G636" s="17" t="s">
        <v>82</v>
      </c>
      <c r="H636" s="17" t="s">
        <v>1259</v>
      </c>
      <c r="I636">
        <f t="shared" si="63"/>
        <v>0</v>
      </c>
      <c r="J636">
        <f t="shared" si="64"/>
        <v>0</v>
      </c>
      <c r="K636" s="14">
        <f t="shared" si="65"/>
        <v>0</v>
      </c>
      <c r="L636" s="14">
        <f>'Data &amp; Parameter'!$E$16*'Data &amp; Parameter'!$E$17*('Data &amp; Parameter'!$E$18+'Data &amp; Parameter'!$E$19)*'Data &amp; Parameter'!$E$20*'Data &amp; Parameter'!$E$28*K636</f>
        <v>0</v>
      </c>
      <c r="M636">
        <f t="shared" si="66"/>
        <v>0</v>
      </c>
      <c r="N636">
        <f t="shared" si="67"/>
        <v>0</v>
      </c>
      <c r="O636" s="14">
        <f t="shared" si="68"/>
        <v>0</v>
      </c>
      <c r="P636" s="14">
        <f>'Data &amp; Parameter'!$E$16*'Data &amp; Parameter'!$E$17*('Data &amp; Parameter'!$E$18+'Data &amp; Parameter'!$E$19)*'Data &amp; Parameter'!$E$20*'Data &amp; Parameter'!$E$28*O636</f>
        <v>0</v>
      </c>
      <c r="Q636" s="14">
        <f t="shared" si="69"/>
        <v>0</v>
      </c>
    </row>
    <row r="637" spans="1:17" ht="15.75" customHeight="1" x14ac:dyDescent="0.3">
      <c r="A637" s="17">
        <v>630</v>
      </c>
      <c r="B637" s="18">
        <v>44250</v>
      </c>
      <c r="C637" s="17" t="s">
        <v>1599</v>
      </c>
      <c r="D637" s="17" t="s">
        <v>82</v>
      </c>
      <c r="E637" s="18">
        <v>44250</v>
      </c>
      <c r="F637" s="17" t="s">
        <v>1600</v>
      </c>
      <c r="G637" s="17" t="s">
        <v>82</v>
      </c>
      <c r="H637" s="17" t="s">
        <v>1582</v>
      </c>
      <c r="I637">
        <f t="shared" si="63"/>
        <v>0</v>
      </c>
      <c r="J637">
        <f t="shared" si="64"/>
        <v>0</v>
      </c>
      <c r="K637" s="14">
        <f t="shared" si="65"/>
        <v>0</v>
      </c>
      <c r="L637" s="14">
        <f>'Data &amp; Parameter'!$E$16*'Data &amp; Parameter'!$E$17*('Data &amp; Parameter'!$E$18+'Data &amp; Parameter'!$E$19)*'Data &amp; Parameter'!$E$20*'Data &amp; Parameter'!$E$28*K637</f>
        <v>0</v>
      </c>
      <c r="M637">
        <f t="shared" si="66"/>
        <v>0</v>
      </c>
      <c r="N637">
        <f t="shared" si="67"/>
        <v>0</v>
      </c>
      <c r="O637" s="14">
        <f t="shared" si="68"/>
        <v>0</v>
      </c>
      <c r="P637" s="14">
        <f>'Data &amp; Parameter'!$E$16*'Data &amp; Parameter'!$E$17*('Data &amp; Parameter'!$E$18+'Data &amp; Parameter'!$E$19)*'Data &amp; Parameter'!$E$20*'Data &amp; Parameter'!$E$28*O637</f>
        <v>0</v>
      </c>
      <c r="Q637" s="14">
        <f t="shared" si="69"/>
        <v>0</v>
      </c>
    </row>
    <row r="638" spans="1:17" ht="15.75" customHeight="1" x14ac:dyDescent="0.3">
      <c r="A638" s="17">
        <v>631</v>
      </c>
      <c r="B638" s="18">
        <v>44250</v>
      </c>
      <c r="C638" s="17" t="s">
        <v>1601</v>
      </c>
      <c r="D638" s="17" t="s">
        <v>82</v>
      </c>
      <c r="E638" s="18">
        <v>44250</v>
      </c>
      <c r="F638" s="17" t="s">
        <v>1602</v>
      </c>
      <c r="G638" s="17" t="s">
        <v>82</v>
      </c>
      <c r="H638" s="17" t="s">
        <v>1259</v>
      </c>
      <c r="I638">
        <f t="shared" si="63"/>
        <v>0</v>
      </c>
      <c r="J638">
        <f t="shared" si="64"/>
        <v>0</v>
      </c>
      <c r="K638" s="14">
        <f t="shared" si="65"/>
        <v>0</v>
      </c>
      <c r="L638" s="14">
        <f>'Data &amp; Parameter'!$E$16*'Data &amp; Parameter'!$E$17*('Data &amp; Parameter'!$E$18+'Data &amp; Parameter'!$E$19)*'Data &amp; Parameter'!$E$20*'Data &amp; Parameter'!$E$28*K638</f>
        <v>0</v>
      </c>
      <c r="M638">
        <f t="shared" si="66"/>
        <v>0</v>
      </c>
      <c r="N638">
        <f t="shared" si="67"/>
        <v>0</v>
      </c>
      <c r="O638" s="14">
        <f t="shared" si="68"/>
        <v>0</v>
      </c>
      <c r="P638" s="14">
        <f>'Data &amp; Parameter'!$E$16*'Data &amp; Parameter'!$E$17*('Data &amp; Parameter'!$E$18+'Data &amp; Parameter'!$E$19)*'Data &amp; Parameter'!$E$20*'Data &amp; Parameter'!$E$28*O638</f>
        <v>0</v>
      </c>
      <c r="Q638" s="14">
        <f t="shared" si="69"/>
        <v>0</v>
      </c>
    </row>
    <row r="639" spans="1:17" ht="15.75" customHeight="1" x14ac:dyDescent="0.3">
      <c r="A639" s="17">
        <v>632</v>
      </c>
      <c r="B639" s="18">
        <v>44250</v>
      </c>
      <c r="C639" s="17" t="s">
        <v>1603</v>
      </c>
      <c r="D639" s="17" t="s">
        <v>82</v>
      </c>
      <c r="E639" s="18">
        <v>44250</v>
      </c>
      <c r="F639" s="17" t="s">
        <v>1604</v>
      </c>
      <c r="G639" s="17" t="s">
        <v>82</v>
      </c>
      <c r="H639" s="17" t="s">
        <v>1582</v>
      </c>
      <c r="I639">
        <f t="shared" si="63"/>
        <v>0</v>
      </c>
      <c r="J639">
        <f t="shared" si="64"/>
        <v>0</v>
      </c>
      <c r="K639" s="14">
        <f t="shared" si="65"/>
        <v>0</v>
      </c>
      <c r="L639" s="14">
        <f>'Data &amp; Parameter'!$E$16*'Data &amp; Parameter'!$E$17*('Data &amp; Parameter'!$E$18+'Data &amp; Parameter'!$E$19)*'Data &amp; Parameter'!$E$20*'Data &amp; Parameter'!$E$28*K639</f>
        <v>0</v>
      </c>
      <c r="M639">
        <f t="shared" si="66"/>
        <v>0</v>
      </c>
      <c r="N639">
        <f t="shared" si="67"/>
        <v>0</v>
      </c>
      <c r="O639" s="14">
        <f t="shared" si="68"/>
        <v>0</v>
      </c>
      <c r="P639" s="14">
        <f>'Data &amp; Parameter'!$E$16*'Data &amp; Parameter'!$E$17*('Data &amp; Parameter'!$E$18+'Data &amp; Parameter'!$E$19)*'Data &amp; Parameter'!$E$20*'Data &amp; Parameter'!$E$28*O639</f>
        <v>0</v>
      </c>
      <c r="Q639" s="14">
        <f t="shared" si="69"/>
        <v>0</v>
      </c>
    </row>
    <row r="640" spans="1:17" ht="15.75" customHeight="1" x14ac:dyDescent="0.3">
      <c r="A640" s="17">
        <v>633</v>
      </c>
      <c r="B640" s="18">
        <v>44250</v>
      </c>
      <c r="C640" s="17" t="s">
        <v>1605</v>
      </c>
      <c r="D640" s="17" t="s">
        <v>82</v>
      </c>
      <c r="E640" s="18">
        <v>44250</v>
      </c>
      <c r="F640" s="17" t="s">
        <v>1606</v>
      </c>
      <c r="G640" s="17" t="s">
        <v>82</v>
      </c>
      <c r="H640" s="17" t="s">
        <v>1582</v>
      </c>
      <c r="I640">
        <f t="shared" si="63"/>
        <v>0</v>
      </c>
      <c r="J640">
        <f t="shared" si="64"/>
        <v>0</v>
      </c>
      <c r="K640" s="14">
        <f t="shared" si="65"/>
        <v>0</v>
      </c>
      <c r="L640" s="14">
        <f>'Data &amp; Parameter'!$E$16*'Data &amp; Parameter'!$E$17*('Data &amp; Parameter'!$E$18+'Data &amp; Parameter'!$E$19)*'Data &amp; Parameter'!$E$20*'Data &amp; Parameter'!$E$28*K640</f>
        <v>0</v>
      </c>
      <c r="M640">
        <f t="shared" si="66"/>
        <v>0</v>
      </c>
      <c r="N640">
        <f t="shared" si="67"/>
        <v>0</v>
      </c>
      <c r="O640" s="14">
        <f t="shared" si="68"/>
        <v>0</v>
      </c>
      <c r="P640" s="14">
        <f>'Data &amp; Parameter'!$E$16*'Data &amp; Parameter'!$E$17*('Data &amp; Parameter'!$E$18+'Data &amp; Parameter'!$E$19)*'Data &amp; Parameter'!$E$20*'Data &amp; Parameter'!$E$28*O640</f>
        <v>0</v>
      </c>
      <c r="Q640" s="14">
        <f t="shared" si="69"/>
        <v>0</v>
      </c>
    </row>
    <row r="641" spans="1:17" ht="15.75" customHeight="1" x14ac:dyDescent="0.3">
      <c r="A641" s="17">
        <v>634</v>
      </c>
      <c r="B641" s="18">
        <v>44250</v>
      </c>
      <c r="C641" s="17" t="s">
        <v>1607</v>
      </c>
      <c r="D641" s="17" t="s">
        <v>82</v>
      </c>
      <c r="E641" s="18">
        <v>44250</v>
      </c>
      <c r="F641" s="17" t="s">
        <v>1608</v>
      </c>
      <c r="G641" s="17" t="s">
        <v>82</v>
      </c>
      <c r="H641" s="17" t="s">
        <v>1259</v>
      </c>
      <c r="I641">
        <f t="shared" si="63"/>
        <v>0</v>
      </c>
      <c r="J641">
        <f t="shared" si="64"/>
        <v>0</v>
      </c>
      <c r="K641" s="14">
        <f t="shared" si="65"/>
        <v>0</v>
      </c>
      <c r="L641" s="14">
        <f>'Data &amp; Parameter'!$E$16*'Data &amp; Parameter'!$E$17*('Data &amp; Parameter'!$E$18+'Data &amp; Parameter'!$E$19)*'Data &amp; Parameter'!$E$20*'Data &amp; Parameter'!$E$28*K641</f>
        <v>0</v>
      </c>
      <c r="M641">
        <f t="shared" si="66"/>
        <v>0</v>
      </c>
      <c r="N641">
        <f t="shared" si="67"/>
        <v>0</v>
      </c>
      <c r="O641" s="14">
        <f t="shared" si="68"/>
        <v>0</v>
      </c>
      <c r="P641" s="14">
        <f>'Data &amp; Parameter'!$E$16*'Data &amp; Parameter'!$E$17*('Data &amp; Parameter'!$E$18+'Data &amp; Parameter'!$E$19)*'Data &amp; Parameter'!$E$20*'Data &amp; Parameter'!$E$28*O641</f>
        <v>0</v>
      </c>
      <c r="Q641" s="14">
        <f t="shared" si="69"/>
        <v>0</v>
      </c>
    </row>
    <row r="642" spans="1:17" ht="15.75" customHeight="1" x14ac:dyDescent="0.3">
      <c r="A642" s="17">
        <v>635</v>
      </c>
      <c r="B642" s="18">
        <v>44250</v>
      </c>
      <c r="C642" s="17" t="s">
        <v>1609</v>
      </c>
      <c r="D642" s="17" t="s">
        <v>82</v>
      </c>
      <c r="E642" s="18">
        <v>44250</v>
      </c>
      <c r="F642" s="17" t="s">
        <v>1610</v>
      </c>
      <c r="G642" s="17" t="s">
        <v>82</v>
      </c>
      <c r="H642" s="17" t="s">
        <v>1582</v>
      </c>
      <c r="I642">
        <f t="shared" si="63"/>
        <v>0</v>
      </c>
      <c r="J642">
        <f t="shared" si="64"/>
        <v>0</v>
      </c>
      <c r="K642" s="14">
        <f t="shared" si="65"/>
        <v>0</v>
      </c>
      <c r="L642" s="14">
        <f>'Data &amp; Parameter'!$E$16*'Data &amp; Parameter'!$E$17*('Data &amp; Parameter'!$E$18+'Data &amp; Parameter'!$E$19)*'Data &amp; Parameter'!$E$20*'Data &amp; Parameter'!$E$28*K642</f>
        <v>0</v>
      </c>
      <c r="M642">
        <f t="shared" si="66"/>
        <v>0</v>
      </c>
      <c r="N642">
        <f t="shared" si="67"/>
        <v>0</v>
      </c>
      <c r="O642" s="14">
        <f t="shared" si="68"/>
        <v>0</v>
      </c>
      <c r="P642" s="14">
        <f>'Data &amp; Parameter'!$E$16*'Data &amp; Parameter'!$E$17*('Data &amp; Parameter'!$E$18+'Data &amp; Parameter'!$E$19)*'Data &amp; Parameter'!$E$20*'Data &amp; Parameter'!$E$28*O642</f>
        <v>0</v>
      </c>
      <c r="Q642" s="14">
        <f t="shared" si="69"/>
        <v>0</v>
      </c>
    </row>
    <row r="643" spans="1:17" ht="15.75" customHeight="1" x14ac:dyDescent="0.3">
      <c r="A643" s="17">
        <v>636</v>
      </c>
      <c r="B643" s="18">
        <v>44250</v>
      </c>
      <c r="C643" s="17" t="s">
        <v>1611</v>
      </c>
      <c r="D643" s="17" t="s">
        <v>82</v>
      </c>
      <c r="E643" s="18">
        <v>44250</v>
      </c>
      <c r="F643" s="17" t="s">
        <v>1612</v>
      </c>
      <c r="G643" s="17" t="s">
        <v>82</v>
      </c>
      <c r="H643" s="17" t="s">
        <v>1582</v>
      </c>
      <c r="I643">
        <f t="shared" si="63"/>
        <v>0</v>
      </c>
      <c r="J643">
        <f t="shared" si="64"/>
        <v>0</v>
      </c>
      <c r="K643" s="14">
        <f t="shared" si="65"/>
        <v>0</v>
      </c>
      <c r="L643" s="14">
        <f>'Data &amp; Parameter'!$E$16*'Data &amp; Parameter'!$E$17*('Data &amp; Parameter'!$E$18+'Data &amp; Parameter'!$E$19)*'Data &amp; Parameter'!$E$20*'Data &amp; Parameter'!$E$28*K643</f>
        <v>0</v>
      </c>
      <c r="M643">
        <f t="shared" si="66"/>
        <v>0</v>
      </c>
      <c r="N643">
        <f t="shared" si="67"/>
        <v>0</v>
      </c>
      <c r="O643" s="14">
        <f t="shared" si="68"/>
        <v>0</v>
      </c>
      <c r="P643" s="14">
        <f>'Data &amp; Parameter'!$E$16*'Data &amp; Parameter'!$E$17*('Data &amp; Parameter'!$E$18+'Data &amp; Parameter'!$E$19)*'Data &amp; Parameter'!$E$20*'Data &amp; Parameter'!$E$28*O643</f>
        <v>0</v>
      </c>
      <c r="Q643" s="14">
        <f t="shared" si="69"/>
        <v>0</v>
      </c>
    </row>
    <row r="644" spans="1:17" ht="15.75" customHeight="1" x14ac:dyDescent="0.3">
      <c r="A644" s="17">
        <v>637</v>
      </c>
      <c r="B644" s="18">
        <v>44250</v>
      </c>
      <c r="C644" s="17" t="s">
        <v>1613</v>
      </c>
      <c r="D644" s="17" t="s">
        <v>82</v>
      </c>
      <c r="E644" s="18">
        <v>44250</v>
      </c>
      <c r="F644" s="17" t="s">
        <v>1614</v>
      </c>
      <c r="G644" s="17" t="s">
        <v>82</v>
      </c>
      <c r="H644" s="17" t="s">
        <v>1259</v>
      </c>
      <c r="I644">
        <f t="shared" si="63"/>
        <v>0</v>
      </c>
      <c r="J644">
        <f t="shared" si="64"/>
        <v>0</v>
      </c>
      <c r="K644" s="14">
        <f t="shared" si="65"/>
        <v>0</v>
      </c>
      <c r="L644" s="14">
        <f>'Data &amp; Parameter'!$E$16*'Data &amp; Parameter'!$E$17*('Data &amp; Parameter'!$E$18+'Data &amp; Parameter'!$E$19)*'Data &amp; Parameter'!$E$20*'Data &amp; Parameter'!$E$28*K644</f>
        <v>0</v>
      </c>
      <c r="M644">
        <f t="shared" si="66"/>
        <v>0</v>
      </c>
      <c r="N644">
        <f t="shared" si="67"/>
        <v>0</v>
      </c>
      <c r="O644" s="14">
        <f t="shared" si="68"/>
        <v>0</v>
      </c>
      <c r="P644" s="14">
        <f>'Data &amp; Parameter'!$E$16*'Data &amp; Parameter'!$E$17*('Data &amp; Parameter'!$E$18+'Data &amp; Parameter'!$E$19)*'Data &amp; Parameter'!$E$20*'Data &amp; Parameter'!$E$28*O644</f>
        <v>0</v>
      </c>
      <c r="Q644" s="14">
        <f t="shared" si="69"/>
        <v>0</v>
      </c>
    </row>
    <row r="645" spans="1:17" ht="15.75" customHeight="1" x14ac:dyDescent="0.3">
      <c r="A645" s="17">
        <v>638</v>
      </c>
      <c r="B645" s="18">
        <v>44250</v>
      </c>
      <c r="C645" s="17" t="s">
        <v>1615</v>
      </c>
      <c r="D645" s="17" t="s">
        <v>82</v>
      </c>
      <c r="E645" s="18">
        <v>44250</v>
      </c>
      <c r="F645" s="17" t="s">
        <v>1616</v>
      </c>
      <c r="G645" s="17" t="s">
        <v>82</v>
      </c>
      <c r="H645" s="17" t="s">
        <v>1397</v>
      </c>
      <c r="I645">
        <f t="shared" si="63"/>
        <v>0</v>
      </c>
      <c r="J645">
        <f t="shared" si="64"/>
        <v>0</v>
      </c>
      <c r="K645" s="14">
        <f t="shared" si="65"/>
        <v>0</v>
      </c>
      <c r="L645" s="14">
        <f>'Data &amp; Parameter'!$E$16*'Data &amp; Parameter'!$E$17*('Data &amp; Parameter'!$E$18+'Data &amp; Parameter'!$E$19)*'Data &amp; Parameter'!$E$20*'Data &amp; Parameter'!$E$28*K645</f>
        <v>0</v>
      </c>
      <c r="M645">
        <f t="shared" si="66"/>
        <v>0</v>
      </c>
      <c r="N645">
        <f t="shared" si="67"/>
        <v>0</v>
      </c>
      <c r="O645" s="14">
        <f t="shared" si="68"/>
        <v>0</v>
      </c>
      <c r="P645" s="14">
        <f>'Data &amp; Parameter'!$E$16*'Data &amp; Parameter'!$E$17*('Data &amp; Parameter'!$E$18+'Data &amp; Parameter'!$E$19)*'Data &amp; Parameter'!$E$20*'Data &amp; Parameter'!$E$28*O645</f>
        <v>0</v>
      </c>
      <c r="Q645" s="14">
        <f t="shared" si="69"/>
        <v>0</v>
      </c>
    </row>
    <row r="646" spans="1:17" ht="15.75" customHeight="1" x14ac:dyDescent="0.3">
      <c r="A646" s="17">
        <v>639</v>
      </c>
      <c r="B646" s="18">
        <v>44250</v>
      </c>
      <c r="C646" s="17" t="s">
        <v>1617</v>
      </c>
      <c r="D646" s="17" t="s">
        <v>82</v>
      </c>
      <c r="E646" s="18">
        <v>44250</v>
      </c>
      <c r="F646" s="17" t="s">
        <v>1618</v>
      </c>
      <c r="G646" s="17" t="s">
        <v>82</v>
      </c>
      <c r="H646" s="17" t="s">
        <v>1259</v>
      </c>
      <c r="I646">
        <f t="shared" si="63"/>
        <v>0</v>
      </c>
      <c r="J646">
        <f t="shared" si="64"/>
        <v>0</v>
      </c>
      <c r="K646" s="14">
        <f t="shared" si="65"/>
        <v>0</v>
      </c>
      <c r="L646" s="14">
        <f>'Data &amp; Parameter'!$E$16*'Data &amp; Parameter'!$E$17*('Data &amp; Parameter'!$E$18+'Data &amp; Parameter'!$E$19)*'Data &amp; Parameter'!$E$20*'Data &amp; Parameter'!$E$28*K646</f>
        <v>0</v>
      </c>
      <c r="M646">
        <f t="shared" si="66"/>
        <v>0</v>
      </c>
      <c r="N646">
        <f t="shared" si="67"/>
        <v>0</v>
      </c>
      <c r="O646" s="14">
        <f t="shared" si="68"/>
        <v>0</v>
      </c>
      <c r="P646" s="14">
        <f>'Data &amp; Parameter'!$E$16*'Data &amp; Parameter'!$E$17*('Data &amp; Parameter'!$E$18+'Data &amp; Parameter'!$E$19)*'Data &amp; Parameter'!$E$20*'Data &amp; Parameter'!$E$28*O646</f>
        <v>0</v>
      </c>
      <c r="Q646" s="14">
        <f t="shared" si="69"/>
        <v>0</v>
      </c>
    </row>
    <row r="647" spans="1:17" ht="15.75" customHeight="1" x14ac:dyDescent="0.3">
      <c r="A647" s="17">
        <v>640</v>
      </c>
      <c r="B647" s="18">
        <v>44250</v>
      </c>
      <c r="C647" s="17" t="s">
        <v>1619</v>
      </c>
      <c r="D647" s="17" t="s">
        <v>82</v>
      </c>
      <c r="E647" s="18">
        <v>44250</v>
      </c>
      <c r="F647" s="17" t="s">
        <v>1620</v>
      </c>
      <c r="G647" s="17" t="s">
        <v>82</v>
      </c>
      <c r="H647" s="17" t="s">
        <v>1259</v>
      </c>
      <c r="I647">
        <f t="shared" si="63"/>
        <v>0</v>
      </c>
      <c r="J647">
        <f t="shared" si="64"/>
        <v>0</v>
      </c>
      <c r="K647" s="14">
        <f t="shared" si="65"/>
        <v>0</v>
      </c>
      <c r="L647" s="14">
        <f>'Data &amp; Parameter'!$E$16*'Data &amp; Parameter'!$E$17*('Data &amp; Parameter'!$E$18+'Data &amp; Parameter'!$E$19)*'Data &amp; Parameter'!$E$20*'Data &amp; Parameter'!$E$28*K647</f>
        <v>0</v>
      </c>
      <c r="M647">
        <f t="shared" si="66"/>
        <v>0</v>
      </c>
      <c r="N647">
        <f t="shared" si="67"/>
        <v>0</v>
      </c>
      <c r="O647" s="14">
        <f t="shared" si="68"/>
        <v>0</v>
      </c>
      <c r="P647" s="14">
        <f>'Data &amp; Parameter'!$E$16*'Data &amp; Parameter'!$E$17*('Data &amp; Parameter'!$E$18+'Data &amp; Parameter'!$E$19)*'Data &amp; Parameter'!$E$20*'Data &amp; Parameter'!$E$28*O647</f>
        <v>0</v>
      </c>
      <c r="Q647" s="14">
        <f t="shared" si="69"/>
        <v>0</v>
      </c>
    </row>
    <row r="648" spans="1:17" ht="15.75" customHeight="1" x14ac:dyDescent="0.3">
      <c r="A648" s="17">
        <v>641</v>
      </c>
      <c r="B648" s="18">
        <v>44250</v>
      </c>
      <c r="C648" s="17" t="s">
        <v>1621</v>
      </c>
      <c r="D648" s="17" t="s">
        <v>82</v>
      </c>
      <c r="E648" s="18">
        <v>44250</v>
      </c>
      <c r="F648" s="17" t="s">
        <v>1622</v>
      </c>
      <c r="G648" s="17" t="s">
        <v>82</v>
      </c>
      <c r="H648" s="17" t="s">
        <v>1623</v>
      </c>
      <c r="I648">
        <f t="shared" ref="I648:I711" si="70">ROUNDUP(IF(B648&gt;$D$4,0,($D$4-B648+1)/365),0)</f>
        <v>0</v>
      </c>
      <c r="J648">
        <f t="shared" ref="J648:J711" si="71">ROUNDUP(IF(B648&gt;$D$5,0,($D$5-B648+1)/365),0)</f>
        <v>0</v>
      </c>
      <c r="K648" s="14">
        <f t="shared" ref="K648:K711" si="72">IF(OR(I648=1,J648=1),IF(B648+364&lt;=$D$5,(B648+364-$D$4+1)/365,IF(B648&gt;$D$4,($D$5-B648+1)/365,$D$6/365)),0)</f>
        <v>0</v>
      </c>
      <c r="L648" s="14">
        <f>'Data &amp; Parameter'!$E$16*'Data &amp; Parameter'!$E$17*('Data &amp; Parameter'!$E$18+'Data &amp; Parameter'!$E$19)*'Data &amp; Parameter'!$E$20*'Data &amp; Parameter'!$E$28*K648</f>
        <v>0</v>
      </c>
      <c r="M648">
        <f t="shared" ref="M648:M711" si="73">ROUNDUP(IF(E648&gt;$D$4,0,($D$4-E648+1)/365),0)</f>
        <v>0</v>
      </c>
      <c r="N648">
        <f t="shared" ref="N648:N711" si="74">ROUNDUP(IF(E648&gt;$D$5,0,($D$5-E648+1)/365),0)</f>
        <v>0</v>
      </c>
      <c r="O648" s="14">
        <f t="shared" ref="O648:O711" si="75">IF(OR(M648=1,N648=1),IF(E648+364&lt;=$D$5,(E648+364-$D$4+1)/365,IF(E648&gt;$D$4,($D$5-E648+1)/365,$D$6/365)),0)</f>
        <v>0</v>
      </c>
      <c r="P648" s="14">
        <f>'Data &amp; Parameter'!$E$16*'Data &amp; Parameter'!$E$17*('Data &amp; Parameter'!$E$18+'Data &amp; Parameter'!$E$19)*'Data &amp; Parameter'!$E$20*'Data &amp; Parameter'!$E$28*O648</f>
        <v>0</v>
      </c>
      <c r="Q648" s="14">
        <f t="shared" si="69"/>
        <v>0</v>
      </c>
    </row>
    <row r="649" spans="1:17" ht="15.75" customHeight="1" x14ac:dyDescent="0.3">
      <c r="A649" s="17">
        <v>642</v>
      </c>
      <c r="B649" s="18">
        <v>44250</v>
      </c>
      <c r="C649" s="17" t="s">
        <v>1624</v>
      </c>
      <c r="D649" s="17" t="s">
        <v>82</v>
      </c>
      <c r="E649" s="18">
        <v>44250</v>
      </c>
      <c r="F649" s="17" t="s">
        <v>1625</v>
      </c>
      <c r="G649" s="17" t="s">
        <v>82</v>
      </c>
      <c r="H649" s="17" t="s">
        <v>995</v>
      </c>
      <c r="I649">
        <f t="shared" si="70"/>
        <v>0</v>
      </c>
      <c r="J649">
        <f t="shared" si="71"/>
        <v>0</v>
      </c>
      <c r="K649" s="14">
        <f t="shared" si="72"/>
        <v>0</v>
      </c>
      <c r="L649" s="14">
        <f>'Data &amp; Parameter'!$E$16*'Data &amp; Parameter'!$E$17*('Data &amp; Parameter'!$E$18+'Data &amp; Parameter'!$E$19)*'Data &amp; Parameter'!$E$20*'Data &amp; Parameter'!$E$28*K649</f>
        <v>0</v>
      </c>
      <c r="M649">
        <f t="shared" si="73"/>
        <v>0</v>
      </c>
      <c r="N649">
        <f t="shared" si="74"/>
        <v>0</v>
      </c>
      <c r="O649" s="14">
        <f t="shared" si="75"/>
        <v>0</v>
      </c>
      <c r="P649" s="14">
        <f>'Data &amp; Parameter'!$E$16*'Data &amp; Parameter'!$E$17*('Data &amp; Parameter'!$E$18+'Data &amp; Parameter'!$E$19)*'Data &amp; Parameter'!$E$20*'Data &amp; Parameter'!$E$28*O649</f>
        <v>0</v>
      </c>
      <c r="Q649" s="14">
        <f t="shared" ref="Q649:Q712" si="76">L649+P649</f>
        <v>0</v>
      </c>
    </row>
    <row r="650" spans="1:17" ht="15.75" customHeight="1" x14ac:dyDescent="0.3">
      <c r="A650" s="17">
        <v>643</v>
      </c>
      <c r="B650" s="18">
        <v>44250</v>
      </c>
      <c r="C650" s="17" t="s">
        <v>1626</v>
      </c>
      <c r="D650" s="17" t="s">
        <v>82</v>
      </c>
      <c r="E650" s="18">
        <v>44250</v>
      </c>
      <c r="F650" s="17" t="s">
        <v>1627</v>
      </c>
      <c r="G650" s="17" t="s">
        <v>82</v>
      </c>
      <c r="H650" s="17" t="s">
        <v>139</v>
      </c>
      <c r="I650">
        <f t="shared" si="70"/>
        <v>0</v>
      </c>
      <c r="J650">
        <f t="shared" si="71"/>
        <v>0</v>
      </c>
      <c r="K650" s="14">
        <f t="shared" si="72"/>
        <v>0</v>
      </c>
      <c r="L650" s="14">
        <f>'Data &amp; Parameter'!$E$16*'Data &amp; Parameter'!$E$17*('Data &amp; Parameter'!$E$18+'Data &amp; Parameter'!$E$19)*'Data &amp; Parameter'!$E$20*'Data &amp; Parameter'!$E$28*K650</f>
        <v>0</v>
      </c>
      <c r="M650">
        <f t="shared" si="73"/>
        <v>0</v>
      </c>
      <c r="N650">
        <f t="shared" si="74"/>
        <v>0</v>
      </c>
      <c r="O650" s="14">
        <f t="shared" si="75"/>
        <v>0</v>
      </c>
      <c r="P650" s="14">
        <f>'Data &amp; Parameter'!$E$16*'Data &amp; Parameter'!$E$17*('Data &amp; Parameter'!$E$18+'Data &amp; Parameter'!$E$19)*'Data &amp; Parameter'!$E$20*'Data &amp; Parameter'!$E$28*O650</f>
        <v>0</v>
      </c>
      <c r="Q650" s="14">
        <f t="shared" si="76"/>
        <v>0</v>
      </c>
    </row>
    <row r="651" spans="1:17" ht="15.75" customHeight="1" x14ac:dyDescent="0.3">
      <c r="A651" s="17">
        <v>644</v>
      </c>
      <c r="B651" s="18">
        <v>44250</v>
      </c>
      <c r="C651" s="17" t="s">
        <v>1628</v>
      </c>
      <c r="D651" s="17" t="s">
        <v>82</v>
      </c>
      <c r="E651" s="18">
        <v>44250</v>
      </c>
      <c r="F651" s="17" t="s">
        <v>1629</v>
      </c>
      <c r="G651" s="17" t="s">
        <v>82</v>
      </c>
      <c r="H651" s="17" t="s">
        <v>995</v>
      </c>
      <c r="I651">
        <f t="shared" si="70"/>
        <v>0</v>
      </c>
      <c r="J651">
        <f t="shared" si="71"/>
        <v>0</v>
      </c>
      <c r="K651" s="14">
        <f t="shared" si="72"/>
        <v>0</v>
      </c>
      <c r="L651" s="14">
        <f>'Data &amp; Parameter'!$E$16*'Data &amp; Parameter'!$E$17*('Data &amp; Parameter'!$E$18+'Data &amp; Parameter'!$E$19)*'Data &amp; Parameter'!$E$20*'Data &amp; Parameter'!$E$28*K651</f>
        <v>0</v>
      </c>
      <c r="M651">
        <f t="shared" si="73"/>
        <v>0</v>
      </c>
      <c r="N651">
        <f t="shared" si="74"/>
        <v>0</v>
      </c>
      <c r="O651" s="14">
        <f t="shared" si="75"/>
        <v>0</v>
      </c>
      <c r="P651" s="14">
        <f>'Data &amp; Parameter'!$E$16*'Data &amp; Parameter'!$E$17*('Data &amp; Parameter'!$E$18+'Data &amp; Parameter'!$E$19)*'Data &amp; Parameter'!$E$20*'Data &amp; Parameter'!$E$28*O651</f>
        <v>0</v>
      </c>
      <c r="Q651" s="14">
        <f t="shared" si="76"/>
        <v>0</v>
      </c>
    </row>
    <row r="652" spans="1:17" ht="15.75" customHeight="1" x14ac:dyDescent="0.3">
      <c r="A652" s="17">
        <v>645</v>
      </c>
      <c r="B652" s="18">
        <v>44250</v>
      </c>
      <c r="C652" s="17" t="s">
        <v>1630</v>
      </c>
      <c r="D652" s="17" t="s">
        <v>82</v>
      </c>
      <c r="E652" s="18">
        <v>44250</v>
      </c>
      <c r="F652" s="17" t="s">
        <v>1631</v>
      </c>
      <c r="G652" s="17" t="s">
        <v>82</v>
      </c>
      <c r="H652" s="17" t="s">
        <v>995</v>
      </c>
      <c r="I652">
        <f t="shared" si="70"/>
        <v>0</v>
      </c>
      <c r="J652">
        <f t="shared" si="71"/>
        <v>0</v>
      </c>
      <c r="K652" s="14">
        <f t="shared" si="72"/>
        <v>0</v>
      </c>
      <c r="L652" s="14">
        <f>'Data &amp; Parameter'!$E$16*'Data &amp; Parameter'!$E$17*('Data &amp; Parameter'!$E$18+'Data &amp; Parameter'!$E$19)*'Data &amp; Parameter'!$E$20*'Data &amp; Parameter'!$E$28*K652</f>
        <v>0</v>
      </c>
      <c r="M652">
        <f t="shared" si="73"/>
        <v>0</v>
      </c>
      <c r="N652">
        <f t="shared" si="74"/>
        <v>0</v>
      </c>
      <c r="O652" s="14">
        <f t="shared" si="75"/>
        <v>0</v>
      </c>
      <c r="P652" s="14">
        <f>'Data &amp; Parameter'!$E$16*'Data &amp; Parameter'!$E$17*('Data &amp; Parameter'!$E$18+'Data &amp; Parameter'!$E$19)*'Data &amp; Parameter'!$E$20*'Data &amp; Parameter'!$E$28*O652</f>
        <v>0</v>
      </c>
      <c r="Q652" s="14">
        <f t="shared" si="76"/>
        <v>0</v>
      </c>
    </row>
    <row r="653" spans="1:17" ht="15.75" customHeight="1" x14ac:dyDescent="0.3">
      <c r="A653" s="17">
        <v>646</v>
      </c>
      <c r="B653" s="18">
        <v>44250</v>
      </c>
      <c r="C653" s="17" t="s">
        <v>1632</v>
      </c>
      <c r="D653" s="17" t="s">
        <v>82</v>
      </c>
      <c r="E653" s="18">
        <v>44250</v>
      </c>
      <c r="F653" s="17" t="s">
        <v>1633</v>
      </c>
      <c r="G653" s="17" t="s">
        <v>82</v>
      </c>
      <c r="H653" s="17" t="s">
        <v>995</v>
      </c>
      <c r="I653">
        <f t="shared" si="70"/>
        <v>0</v>
      </c>
      <c r="J653">
        <f t="shared" si="71"/>
        <v>0</v>
      </c>
      <c r="K653" s="14">
        <f t="shared" si="72"/>
        <v>0</v>
      </c>
      <c r="L653" s="14">
        <f>'Data &amp; Parameter'!$E$16*'Data &amp; Parameter'!$E$17*('Data &amp; Parameter'!$E$18+'Data &amp; Parameter'!$E$19)*'Data &amp; Parameter'!$E$20*'Data &amp; Parameter'!$E$28*K653</f>
        <v>0</v>
      </c>
      <c r="M653">
        <f t="shared" si="73"/>
        <v>0</v>
      </c>
      <c r="N653">
        <f t="shared" si="74"/>
        <v>0</v>
      </c>
      <c r="O653" s="14">
        <f t="shared" si="75"/>
        <v>0</v>
      </c>
      <c r="P653" s="14">
        <f>'Data &amp; Parameter'!$E$16*'Data &amp; Parameter'!$E$17*('Data &amp; Parameter'!$E$18+'Data &amp; Parameter'!$E$19)*'Data &amp; Parameter'!$E$20*'Data &amp; Parameter'!$E$28*O653</f>
        <v>0</v>
      </c>
      <c r="Q653" s="14">
        <f t="shared" si="76"/>
        <v>0</v>
      </c>
    </row>
    <row r="654" spans="1:17" ht="15.75" customHeight="1" x14ac:dyDescent="0.3">
      <c r="A654" s="17">
        <v>647</v>
      </c>
      <c r="B654" s="18">
        <v>44250</v>
      </c>
      <c r="C654" s="17" t="s">
        <v>1634</v>
      </c>
      <c r="D654" s="17" t="s">
        <v>82</v>
      </c>
      <c r="E654" s="18">
        <v>44250</v>
      </c>
      <c r="F654" s="17" t="s">
        <v>1635</v>
      </c>
      <c r="G654" s="17" t="s">
        <v>82</v>
      </c>
      <c r="H654" s="17" t="s">
        <v>139</v>
      </c>
      <c r="I654">
        <f t="shared" si="70"/>
        <v>0</v>
      </c>
      <c r="J654">
        <f t="shared" si="71"/>
        <v>0</v>
      </c>
      <c r="K654" s="14">
        <f t="shared" si="72"/>
        <v>0</v>
      </c>
      <c r="L654" s="14">
        <f>'Data &amp; Parameter'!$E$16*'Data &amp; Parameter'!$E$17*('Data &amp; Parameter'!$E$18+'Data &amp; Parameter'!$E$19)*'Data &amp; Parameter'!$E$20*'Data &amp; Parameter'!$E$28*K654</f>
        <v>0</v>
      </c>
      <c r="M654">
        <f t="shared" si="73"/>
        <v>0</v>
      </c>
      <c r="N654">
        <f t="shared" si="74"/>
        <v>0</v>
      </c>
      <c r="O654" s="14">
        <f t="shared" si="75"/>
        <v>0</v>
      </c>
      <c r="P654" s="14">
        <f>'Data &amp; Parameter'!$E$16*'Data &amp; Parameter'!$E$17*('Data &amp; Parameter'!$E$18+'Data &amp; Parameter'!$E$19)*'Data &amp; Parameter'!$E$20*'Data &amp; Parameter'!$E$28*O654</f>
        <v>0</v>
      </c>
      <c r="Q654" s="14">
        <f t="shared" si="76"/>
        <v>0</v>
      </c>
    </row>
    <row r="655" spans="1:17" ht="15.75" customHeight="1" x14ac:dyDescent="0.3">
      <c r="A655" s="17">
        <v>648</v>
      </c>
      <c r="B655" s="18">
        <v>44250</v>
      </c>
      <c r="C655" s="17" t="s">
        <v>1636</v>
      </c>
      <c r="D655" s="17" t="s">
        <v>82</v>
      </c>
      <c r="E655" s="18">
        <v>44250</v>
      </c>
      <c r="F655" s="17" t="s">
        <v>1637</v>
      </c>
      <c r="G655" s="17" t="s">
        <v>82</v>
      </c>
      <c r="H655" s="17" t="s">
        <v>1638</v>
      </c>
      <c r="I655">
        <f t="shared" si="70"/>
        <v>0</v>
      </c>
      <c r="J655">
        <f t="shared" si="71"/>
        <v>0</v>
      </c>
      <c r="K655" s="14">
        <f t="shared" si="72"/>
        <v>0</v>
      </c>
      <c r="L655" s="14">
        <f>'Data &amp; Parameter'!$E$16*'Data &amp; Parameter'!$E$17*('Data &amp; Parameter'!$E$18+'Data &amp; Parameter'!$E$19)*'Data &amp; Parameter'!$E$20*'Data &amp; Parameter'!$E$28*K655</f>
        <v>0</v>
      </c>
      <c r="M655">
        <f t="shared" si="73"/>
        <v>0</v>
      </c>
      <c r="N655">
        <f t="shared" si="74"/>
        <v>0</v>
      </c>
      <c r="O655" s="14">
        <f t="shared" si="75"/>
        <v>0</v>
      </c>
      <c r="P655" s="14">
        <f>'Data &amp; Parameter'!$E$16*'Data &amp; Parameter'!$E$17*('Data &amp; Parameter'!$E$18+'Data &amp; Parameter'!$E$19)*'Data &amp; Parameter'!$E$20*'Data &amp; Parameter'!$E$28*O655</f>
        <v>0</v>
      </c>
      <c r="Q655" s="14">
        <f t="shared" si="76"/>
        <v>0</v>
      </c>
    </row>
    <row r="656" spans="1:17" ht="15.75" customHeight="1" x14ac:dyDescent="0.3">
      <c r="A656" s="17">
        <v>649</v>
      </c>
      <c r="B656" s="18">
        <v>44250</v>
      </c>
      <c r="C656" s="17" t="s">
        <v>1639</v>
      </c>
      <c r="D656" s="17" t="s">
        <v>82</v>
      </c>
      <c r="E656" s="18">
        <v>44250</v>
      </c>
      <c r="F656" s="17" t="s">
        <v>1640</v>
      </c>
      <c r="G656" s="17" t="s">
        <v>82</v>
      </c>
      <c r="H656" s="17" t="s">
        <v>1641</v>
      </c>
      <c r="I656">
        <f t="shared" si="70"/>
        <v>0</v>
      </c>
      <c r="J656">
        <f t="shared" si="71"/>
        <v>0</v>
      </c>
      <c r="K656" s="14">
        <f t="shared" si="72"/>
        <v>0</v>
      </c>
      <c r="L656" s="14">
        <f>'Data &amp; Parameter'!$E$16*'Data &amp; Parameter'!$E$17*('Data &amp; Parameter'!$E$18+'Data &amp; Parameter'!$E$19)*'Data &amp; Parameter'!$E$20*'Data &amp; Parameter'!$E$28*K656</f>
        <v>0</v>
      </c>
      <c r="M656">
        <f t="shared" si="73"/>
        <v>0</v>
      </c>
      <c r="N656">
        <f t="shared" si="74"/>
        <v>0</v>
      </c>
      <c r="O656" s="14">
        <f t="shared" si="75"/>
        <v>0</v>
      </c>
      <c r="P656" s="14">
        <f>'Data &amp; Parameter'!$E$16*'Data &amp; Parameter'!$E$17*('Data &amp; Parameter'!$E$18+'Data &amp; Parameter'!$E$19)*'Data &amp; Parameter'!$E$20*'Data &amp; Parameter'!$E$28*O656</f>
        <v>0</v>
      </c>
      <c r="Q656" s="14">
        <f t="shared" si="76"/>
        <v>0</v>
      </c>
    </row>
    <row r="657" spans="1:17" ht="15.75" customHeight="1" x14ac:dyDescent="0.3">
      <c r="A657" s="17">
        <v>650</v>
      </c>
      <c r="B657" s="18">
        <v>44250</v>
      </c>
      <c r="C657" s="17" t="s">
        <v>1642</v>
      </c>
      <c r="D657" s="17" t="s">
        <v>82</v>
      </c>
      <c r="E657" s="18">
        <v>44250</v>
      </c>
      <c r="F657" s="17" t="s">
        <v>1643</v>
      </c>
      <c r="G657" s="17" t="s">
        <v>82</v>
      </c>
      <c r="H657" s="17" t="s">
        <v>1641</v>
      </c>
      <c r="I657">
        <f t="shared" si="70"/>
        <v>0</v>
      </c>
      <c r="J657">
        <f t="shared" si="71"/>
        <v>0</v>
      </c>
      <c r="K657" s="14">
        <f t="shared" si="72"/>
        <v>0</v>
      </c>
      <c r="L657" s="14">
        <f>'Data &amp; Parameter'!$E$16*'Data &amp; Parameter'!$E$17*('Data &amp; Parameter'!$E$18+'Data &amp; Parameter'!$E$19)*'Data &amp; Parameter'!$E$20*'Data &amp; Parameter'!$E$28*K657</f>
        <v>0</v>
      </c>
      <c r="M657">
        <f t="shared" si="73"/>
        <v>0</v>
      </c>
      <c r="N657">
        <f t="shared" si="74"/>
        <v>0</v>
      </c>
      <c r="O657" s="14">
        <f t="shared" si="75"/>
        <v>0</v>
      </c>
      <c r="P657" s="14">
        <f>'Data &amp; Parameter'!$E$16*'Data &amp; Parameter'!$E$17*('Data &amp; Parameter'!$E$18+'Data &amp; Parameter'!$E$19)*'Data &amp; Parameter'!$E$20*'Data &amp; Parameter'!$E$28*O657</f>
        <v>0</v>
      </c>
      <c r="Q657" s="14">
        <f t="shared" si="76"/>
        <v>0</v>
      </c>
    </row>
    <row r="658" spans="1:17" ht="15.75" customHeight="1" x14ac:dyDescent="0.3">
      <c r="A658" s="17">
        <v>651</v>
      </c>
      <c r="B658" s="18">
        <v>44250</v>
      </c>
      <c r="C658" s="17" t="s">
        <v>1644</v>
      </c>
      <c r="D658" s="17" t="s">
        <v>82</v>
      </c>
      <c r="E658" s="18">
        <v>44250</v>
      </c>
      <c r="F658" s="17" t="s">
        <v>1645</v>
      </c>
      <c r="G658" s="17" t="s">
        <v>82</v>
      </c>
      <c r="H658" s="17" t="s">
        <v>1641</v>
      </c>
      <c r="I658">
        <f t="shared" si="70"/>
        <v>0</v>
      </c>
      <c r="J658">
        <f t="shared" si="71"/>
        <v>0</v>
      </c>
      <c r="K658" s="14">
        <f t="shared" si="72"/>
        <v>0</v>
      </c>
      <c r="L658" s="14">
        <f>'Data &amp; Parameter'!$E$16*'Data &amp; Parameter'!$E$17*('Data &amp; Parameter'!$E$18+'Data &amp; Parameter'!$E$19)*'Data &amp; Parameter'!$E$20*'Data &amp; Parameter'!$E$28*K658</f>
        <v>0</v>
      </c>
      <c r="M658">
        <f t="shared" si="73"/>
        <v>0</v>
      </c>
      <c r="N658">
        <f t="shared" si="74"/>
        <v>0</v>
      </c>
      <c r="O658" s="14">
        <f t="shared" si="75"/>
        <v>0</v>
      </c>
      <c r="P658" s="14">
        <f>'Data &amp; Parameter'!$E$16*'Data &amp; Parameter'!$E$17*('Data &amp; Parameter'!$E$18+'Data &amp; Parameter'!$E$19)*'Data &amp; Parameter'!$E$20*'Data &amp; Parameter'!$E$28*O658</f>
        <v>0</v>
      </c>
      <c r="Q658" s="14">
        <f t="shared" si="76"/>
        <v>0</v>
      </c>
    </row>
    <row r="659" spans="1:17" ht="15.75" customHeight="1" x14ac:dyDescent="0.3">
      <c r="A659" s="17">
        <v>652</v>
      </c>
      <c r="B659" s="18">
        <v>44250</v>
      </c>
      <c r="C659" s="17" t="s">
        <v>1646</v>
      </c>
      <c r="D659" s="17" t="s">
        <v>82</v>
      </c>
      <c r="E659" s="18">
        <v>44250</v>
      </c>
      <c r="F659" s="17" t="s">
        <v>1647</v>
      </c>
      <c r="G659" s="17" t="s">
        <v>82</v>
      </c>
      <c r="H659" s="17" t="s">
        <v>1134</v>
      </c>
      <c r="I659">
        <f t="shared" si="70"/>
        <v>0</v>
      </c>
      <c r="J659">
        <f t="shared" si="71"/>
        <v>0</v>
      </c>
      <c r="K659" s="14">
        <f t="shared" si="72"/>
        <v>0</v>
      </c>
      <c r="L659" s="14">
        <f>'Data &amp; Parameter'!$E$16*'Data &amp; Parameter'!$E$17*('Data &amp; Parameter'!$E$18+'Data &amp; Parameter'!$E$19)*'Data &amp; Parameter'!$E$20*'Data &amp; Parameter'!$E$28*K659</f>
        <v>0</v>
      </c>
      <c r="M659">
        <f t="shared" si="73"/>
        <v>0</v>
      </c>
      <c r="N659">
        <f t="shared" si="74"/>
        <v>0</v>
      </c>
      <c r="O659" s="14">
        <f t="shared" si="75"/>
        <v>0</v>
      </c>
      <c r="P659" s="14">
        <f>'Data &amp; Parameter'!$E$16*'Data &amp; Parameter'!$E$17*('Data &amp; Parameter'!$E$18+'Data &amp; Parameter'!$E$19)*'Data &amp; Parameter'!$E$20*'Data &amp; Parameter'!$E$28*O659</f>
        <v>0</v>
      </c>
      <c r="Q659" s="14">
        <f t="shared" si="76"/>
        <v>0</v>
      </c>
    </row>
    <row r="660" spans="1:17" ht="15.75" customHeight="1" x14ac:dyDescent="0.3">
      <c r="A660" s="17">
        <v>653</v>
      </c>
      <c r="B660" s="18">
        <v>44250</v>
      </c>
      <c r="C660" s="17" t="s">
        <v>1648</v>
      </c>
      <c r="D660" s="17" t="s">
        <v>82</v>
      </c>
      <c r="E660" s="18">
        <v>44250</v>
      </c>
      <c r="F660" s="17" t="s">
        <v>1649</v>
      </c>
      <c r="G660" s="17" t="s">
        <v>82</v>
      </c>
      <c r="H660" s="17" t="s">
        <v>1641</v>
      </c>
      <c r="I660">
        <f t="shared" si="70"/>
        <v>0</v>
      </c>
      <c r="J660">
        <f t="shared" si="71"/>
        <v>0</v>
      </c>
      <c r="K660" s="14">
        <f t="shared" si="72"/>
        <v>0</v>
      </c>
      <c r="L660" s="14">
        <f>'Data &amp; Parameter'!$E$16*'Data &amp; Parameter'!$E$17*('Data &amp; Parameter'!$E$18+'Data &amp; Parameter'!$E$19)*'Data &amp; Parameter'!$E$20*'Data &amp; Parameter'!$E$28*K660</f>
        <v>0</v>
      </c>
      <c r="M660">
        <f t="shared" si="73"/>
        <v>0</v>
      </c>
      <c r="N660">
        <f t="shared" si="74"/>
        <v>0</v>
      </c>
      <c r="O660" s="14">
        <f t="shared" si="75"/>
        <v>0</v>
      </c>
      <c r="P660" s="14">
        <f>'Data &amp; Parameter'!$E$16*'Data &amp; Parameter'!$E$17*('Data &amp; Parameter'!$E$18+'Data &amp; Parameter'!$E$19)*'Data &amp; Parameter'!$E$20*'Data &amp; Parameter'!$E$28*O660</f>
        <v>0</v>
      </c>
      <c r="Q660" s="14">
        <f t="shared" si="76"/>
        <v>0</v>
      </c>
    </row>
    <row r="661" spans="1:17" ht="15.75" customHeight="1" x14ac:dyDescent="0.3">
      <c r="A661" s="17">
        <v>654</v>
      </c>
      <c r="B661" s="18">
        <v>44250</v>
      </c>
      <c r="C661" s="17" t="s">
        <v>1650</v>
      </c>
      <c r="D661" s="17" t="s">
        <v>82</v>
      </c>
      <c r="E661" s="18">
        <v>44250</v>
      </c>
      <c r="F661" s="17" t="s">
        <v>1651</v>
      </c>
      <c r="G661" s="17" t="s">
        <v>82</v>
      </c>
      <c r="H661" s="17" t="s">
        <v>1184</v>
      </c>
      <c r="I661">
        <f t="shared" si="70"/>
        <v>0</v>
      </c>
      <c r="J661">
        <f t="shared" si="71"/>
        <v>0</v>
      </c>
      <c r="K661" s="14">
        <f t="shared" si="72"/>
        <v>0</v>
      </c>
      <c r="L661" s="14">
        <f>'Data &amp; Parameter'!$E$16*'Data &amp; Parameter'!$E$17*('Data &amp; Parameter'!$E$18+'Data &amp; Parameter'!$E$19)*'Data &amp; Parameter'!$E$20*'Data &amp; Parameter'!$E$28*K661</f>
        <v>0</v>
      </c>
      <c r="M661">
        <f t="shared" si="73"/>
        <v>0</v>
      </c>
      <c r="N661">
        <f t="shared" si="74"/>
        <v>0</v>
      </c>
      <c r="O661" s="14">
        <f t="shared" si="75"/>
        <v>0</v>
      </c>
      <c r="P661" s="14">
        <f>'Data &amp; Parameter'!$E$16*'Data &amp; Parameter'!$E$17*('Data &amp; Parameter'!$E$18+'Data &amp; Parameter'!$E$19)*'Data &amp; Parameter'!$E$20*'Data &amp; Parameter'!$E$28*O661</f>
        <v>0</v>
      </c>
      <c r="Q661" s="14">
        <f t="shared" si="76"/>
        <v>0</v>
      </c>
    </row>
    <row r="662" spans="1:17" ht="15.75" customHeight="1" x14ac:dyDescent="0.3">
      <c r="A662" s="17">
        <v>655</v>
      </c>
      <c r="B662" s="18">
        <v>44250</v>
      </c>
      <c r="C662" s="17" t="s">
        <v>1652</v>
      </c>
      <c r="D662" s="17" t="s">
        <v>82</v>
      </c>
      <c r="E662" s="18">
        <v>44250</v>
      </c>
      <c r="F662" s="17" t="s">
        <v>1653</v>
      </c>
      <c r="G662" s="17" t="s">
        <v>82</v>
      </c>
      <c r="H662" s="17" t="s">
        <v>1654</v>
      </c>
      <c r="I662">
        <f t="shared" si="70"/>
        <v>0</v>
      </c>
      <c r="J662">
        <f t="shared" si="71"/>
        <v>0</v>
      </c>
      <c r="K662" s="14">
        <f t="shared" si="72"/>
        <v>0</v>
      </c>
      <c r="L662" s="14">
        <f>'Data &amp; Parameter'!$E$16*'Data &amp; Parameter'!$E$17*('Data &amp; Parameter'!$E$18+'Data &amp; Parameter'!$E$19)*'Data &amp; Parameter'!$E$20*'Data &amp; Parameter'!$E$28*K662</f>
        <v>0</v>
      </c>
      <c r="M662">
        <f t="shared" si="73"/>
        <v>0</v>
      </c>
      <c r="N662">
        <f t="shared" si="74"/>
        <v>0</v>
      </c>
      <c r="O662" s="14">
        <f t="shared" si="75"/>
        <v>0</v>
      </c>
      <c r="P662" s="14">
        <f>'Data &amp; Parameter'!$E$16*'Data &amp; Parameter'!$E$17*('Data &amp; Parameter'!$E$18+'Data &amp; Parameter'!$E$19)*'Data &amp; Parameter'!$E$20*'Data &amp; Parameter'!$E$28*O662</f>
        <v>0</v>
      </c>
      <c r="Q662" s="14">
        <f t="shared" si="76"/>
        <v>0</v>
      </c>
    </row>
    <row r="663" spans="1:17" ht="15.75" customHeight="1" x14ac:dyDescent="0.3">
      <c r="A663" s="17">
        <v>656</v>
      </c>
      <c r="B663" s="18">
        <v>44250</v>
      </c>
      <c r="C663" s="17" t="s">
        <v>1655</v>
      </c>
      <c r="D663" s="17" t="s">
        <v>82</v>
      </c>
      <c r="E663" s="18">
        <v>44250</v>
      </c>
      <c r="F663" s="17" t="s">
        <v>1656</v>
      </c>
      <c r="G663" s="17" t="s">
        <v>82</v>
      </c>
      <c r="H663" s="17" t="s">
        <v>1654</v>
      </c>
      <c r="I663">
        <f t="shared" si="70"/>
        <v>0</v>
      </c>
      <c r="J663">
        <f t="shared" si="71"/>
        <v>0</v>
      </c>
      <c r="K663" s="14">
        <f t="shared" si="72"/>
        <v>0</v>
      </c>
      <c r="L663" s="14">
        <f>'Data &amp; Parameter'!$E$16*'Data &amp; Parameter'!$E$17*('Data &amp; Parameter'!$E$18+'Data &amp; Parameter'!$E$19)*'Data &amp; Parameter'!$E$20*'Data &amp; Parameter'!$E$28*K663</f>
        <v>0</v>
      </c>
      <c r="M663">
        <f t="shared" si="73"/>
        <v>0</v>
      </c>
      <c r="N663">
        <f t="shared" si="74"/>
        <v>0</v>
      </c>
      <c r="O663" s="14">
        <f t="shared" si="75"/>
        <v>0</v>
      </c>
      <c r="P663" s="14">
        <f>'Data &amp; Parameter'!$E$16*'Data &amp; Parameter'!$E$17*('Data &amp; Parameter'!$E$18+'Data &amp; Parameter'!$E$19)*'Data &amp; Parameter'!$E$20*'Data &amp; Parameter'!$E$28*O663</f>
        <v>0</v>
      </c>
      <c r="Q663" s="14">
        <f t="shared" si="76"/>
        <v>0</v>
      </c>
    </row>
    <row r="664" spans="1:17" ht="15.75" customHeight="1" x14ac:dyDescent="0.3">
      <c r="A664" s="17">
        <v>657</v>
      </c>
      <c r="B664" s="18">
        <v>44250</v>
      </c>
      <c r="C664" s="17" t="s">
        <v>1657</v>
      </c>
      <c r="D664" s="17" t="s">
        <v>82</v>
      </c>
      <c r="E664" s="18">
        <v>44250</v>
      </c>
      <c r="F664" s="17" t="s">
        <v>1658</v>
      </c>
      <c r="G664" s="17" t="s">
        <v>82</v>
      </c>
      <c r="H664" s="17" t="s">
        <v>1659</v>
      </c>
      <c r="I664">
        <f t="shared" si="70"/>
        <v>0</v>
      </c>
      <c r="J664">
        <f t="shared" si="71"/>
        <v>0</v>
      </c>
      <c r="K664" s="14">
        <f t="shared" si="72"/>
        <v>0</v>
      </c>
      <c r="L664" s="14">
        <f>'Data &amp; Parameter'!$E$16*'Data &amp; Parameter'!$E$17*('Data &amp; Parameter'!$E$18+'Data &amp; Parameter'!$E$19)*'Data &amp; Parameter'!$E$20*'Data &amp; Parameter'!$E$28*K664</f>
        <v>0</v>
      </c>
      <c r="M664">
        <f t="shared" si="73"/>
        <v>0</v>
      </c>
      <c r="N664">
        <f t="shared" si="74"/>
        <v>0</v>
      </c>
      <c r="O664" s="14">
        <f t="shared" si="75"/>
        <v>0</v>
      </c>
      <c r="P664" s="14">
        <f>'Data &amp; Parameter'!$E$16*'Data &amp; Parameter'!$E$17*('Data &amp; Parameter'!$E$18+'Data &amp; Parameter'!$E$19)*'Data &amp; Parameter'!$E$20*'Data &amp; Parameter'!$E$28*O664</f>
        <v>0</v>
      </c>
      <c r="Q664" s="14">
        <f t="shared" si="76"/>
        <v>0</v>
      </c>
    </row>
    <row r="665" spans="1:17" ht="15.75" customHeight="1" x14ac:dyDescent="0.3">
      <c r="A665" s="17">
        <v>658</v>
      </c>
      <c r="B665" s="18">
        <v>44250</v>
      </c>
      <c r="C665" s="17" t="s">
        <v>1660</v>
      </c>
      <c r="D665" s="17" t="s">
        <v>82</v>
      </c>
      <c r="E665" s="18">
        <v>44250</v>
      </c>
      <c r="F665" s="17" t="s">
        <v>1661</v>
      </c>
      <c r="G665" s="17" t="s">
        <v>82</v>
      </c>
      <c r="H665" s="17" t="s">
        <v>1315</v>
      </c>
      <c r="I665">
        <f t="shared" si="70"/>
        <v>0</v>
      </c>
      <c r="J665">
        <f t="shared" si="71"/>
        <v>0</v>
      </c>
      <c r="K665" s="14">
        <f t="shared" si="72"/>
        <v>0</v>
      </c>
      <c r="L665" s="14">
        <f>'Data &amp; Parameter'!$E$16*'Data &amp; Parameter'!$E$17*('Data &amp; Parameter'!$E$18+'Data &amp; Parameter'!$E$19)*'Data &amp; Parameter'!$E$20*'Data &amp; Parameter'!$E$28*K665</f>
        <v>0</v>
      </c>
      <c r="M665">
        <f t="shared" si="73"/>
        <v>0</v>
      </c>
      <c r="N665">
        <f t="shared" si="74"/>
        <v>0</v>
      </c>
      <c r="O665" s="14">
        <f t="shared" si="75"/>
        <v>0</v>
      </c>
      <c r="P665" s="14">
        <f>'Data &amp; Parameter'!$E$16*'Data &amp; Parameter'!$E$17*('Data &amp; Parameter'!$E$18+'Data &amp; Parameter'!$E$19)*'Data &amp; Parameter'!$E$20*'Data &amp; Parameter'!$E$28*O665</f>
        <v>0</v>
      </c>
      <c r="Q665" s="14">
        <f t="shared" si="76"/>
        <v>0</v>
      </c>
    </row>
    <row r="666" spans="1:17" ht="15.75" customHeight="1" x14ac:dyDescent="0.3">
      <c r="A666" s="17">
        <v>659</v>
      </c>
      <c r="B666" s="18">
        <v>44250</v>
      </c>
      <c r="C666" s="17" t="s">
        <v>1662</v>
      </c>
      <c r="D666" s="17" t="s">
        <v>82</v>
      </c>
      <c r="E666" s="18">
        <v>44250</v>
      </c>
      <c r="F666" s="17" t="s">
        <v>1663</v>
      </c>
      <c r="G666" s="17" t="s">
        <v>82</v>
      </c>
      <c r="H666" s="17" t="s">
        <v>1664</v>
      </c>
      <c r="I666">
        <f t="shared" si="70"/>
        <v>0</v>
      </c>
      <c r="J666">
        <f t="shared" si="71"/>
        <v>0</v>
      </c>
      <c r="K666" s="14">
        <f t="shared" si="72"/>
        <v>0</v>
      </c>
      <c r="L666" s="14">
        <f>'Data &amp; Parameter'!$E$16*'Data &amp; Parameter'!$E$17*('Data &amp; Parameter'!$E$18+'Data &amp; Parameter'!$E$19)*'Data &amp; Parameter'!$E$20*'Data &amp; Parameter'!$E$28*K666</f>
        <v>0</v>
      </c>
      <c r="M666">
        <f t="shared" si="73"/>
        <v>0</v>
      </c>
      <c r="N666">
        <f t="shared" si="74"/>
        <v>0</v>
      </c>
      <c r="O666" s="14">
        <f t="shared" si="75"/>
        <v>0</v>
      </c>
      <c r="P666" s="14">
        <f>'Data &amp; Parameter'!$E$16*'Data &amp; Parameter'!$E$17*('Data &amp; Parameter'!$E$18+'Data &amp; Parameter'!$E$19)*'Data &amp; Parameter'!$E$20*'Data &amp; Parameter'!$E$28*O666</f>
        <v>0</v>
      </c>
      <c r="Q666" s="14">
        <f t="shared" si="76"/>
        <v>0</v>
      </c>
    </row>
    <row r="667" spans="1:17" ht="15.75" customHeight="1" x14ac:dyDescent="0.3">
      <c r="A667" s="17">
        <v>660</v>
      </c>
      <c r="B667" s="18">
        <v>44250</v>
      </c>
      <c r="C667" s="17" t="s">
        <v>1665</v>
      </c>
      <c r="D667" s="17" t="s">
        <v>82</v>
      </c>
      <c r="E667" s="18">
        <v>44250</v>
      </c>
      <c r="F667" s="17" t="s">
        <v>1666</v>
      </c>
      <c r="G667" s="17" t="s">
        <v>82</v>
      </c>
      <c r="H667" s="17" t="s">
        <v>1667</v>
      </c>
      <c r="I667">
        <f t="shared" si="70"/>
        <v>0</v>
      </c>
      <c r="J667">
        <f t="shared" si="71"/>
        <v>0</v>
      </c>
      <c r="K667" s="14">
        <f t="shared" si="72"/>
        <v>0</v>
      </c>
      <c r="L667" s="14">
        <f>'Data &amp; Parameter'!$E$16*'Data &amp; Parameter'!$E$17*('Data &amp; Parameter'!$E$18+'Data &amp; Parameter'!$E$19)*'Data &amp; Parameter'!$E$20*'Data &amp; Parameter'!$E$28*K667</f>
        <v>0</v>
      </c>
      <c r="M667">
        <f t="shared" si="73"/>
        <v>0</v>
      </c>
      <c r="N667">
        <f t="shared" si="74"/>
        <v>0</v>
      </c>
      <c r="O667" s="14">
        <f t="shared" si="75"/>
        <v>0</v>
      </c>
      <c r="P667" s="14">
        <f>'Data &amp; Parameter'!$E$16*'Data &amp; Parameter'!$E$17*('Data &amp; Parameter'!$E$18+'Data &amp; Parameter'!$E$19)*'Data &amp; Parameter'!$E$20*'Data &amp; Parameter'!$E$28*O667</f>
        <v>0</v>
      </c>
      <c r="Q667" s="14">
        <f t="shared" si="76"/>
        <v>0</v>
      </c>
    </row>
    <row r="668" spans="1:17" ht="15.75" customHeight="1" x14ac:dyDescent="0.3">
      <c r="A668" s="17">
        <v>661</v>
      </c>
      <c r="B668" s="18">
        <v>44250</v>
      </c>
      <c r="C668" s="17" t="s">
        <v>1668</v>
      </c>
      <c r="D668" s="17" t="s">
        <v>82</v>
      </c>
      <c r="E668" s="18">
        <v>44250</v>
      </c>
      <c r="F668" s="17" t="s">
        <v>1669</v>
      </c>
      <c r="G668" s="17" t="s">
        <v>82</v>
      </c>
      <c r="H668" s="17" t="s">
        <v>1659</v>
      </c>
      <c r="I668">
        <f t="shared" si="70"/>
        <v>0</v>
      </c>
      <c r="J668">
        <f t="shared" si="71"/>
        <v>0</v>
      </c>
      <c r="K668" s="14">
        <f t="shared" si="72"/>
        <v>0</v>
      </c>
      <c r="L668" s="14">
        <f>'Data &amp; Parameter'!$E$16*'Data &amp; Parameter'!$E$17*('Data &amp; Parameter'!$E$18+'Data &amp; Parameter'!$E$19)*'Data &amp; Parameter'!$E$20*'Data &amp; Parameter'!$E$28*K668</f>
        <v>0</v>
      </c>
      <c r="M668">
        <f t="shared" si="73"/>
        <v>0</v>
      </c>
      <c r="N668">
        <f t="shared" si="74"/>
        <v>0</v>
      </c>
      <c r="O668" s="14">
        <f t="shared" si="75"/>
        <v>0</v>
      </c>
      <c r="P668" s="14">
        <f>'Data &amp; Parameter'!$E$16*'Data &amp; Parameter'!$E$17*('Data &amp; Parameter'!$E$18+'Data &amp; Parameter'!$E$19)*'Data &amp; Parameter'!$E$20*'Data &amp; Parameter'!$E$28*O668</f>
        <v>0</v>
      </c>
      <c r="Q668" s="14">
        <f t="shared" si="76"/>
        <v>0</v>
      </c>
    </row>
    <row r="669" spans="1:17" ht="15.75" customHeight="1" x14ac:dyDescent="0.3">
      <c r="A669" s="17">
        <v>662</v>
      </c>
      <c r="B669" s="18">
        <v>44250</v>
      </c>
      <c r="C669" s="17" t="s">
        <v>1670</v>
      </c>
      <c r="D669" s="17" t="s">
        <v>82</v>
      </c>
      <c r="E669" s="18">
        <v>44250</v>
      </c>
      <c r="F669" s="17" t="s">
        <v>1671</v>
      </c>
      <c r="G669" s="17" t="s">
        <v>82</v>
      </c>
      <c r="H669" s="17" t="s">
        <v>1672</v>
      </c>
      <c r="I669">
        <f t="shared" si="70"/>
        <v>0</v>
      </c>
      <c r="J669">
        <f t="shared" si="71"/>
        <v>0</v>
      </c>
      <c r="K669" s="14">
        <f t="shared" si="72"/>
        <v>0</v>
      </c>
      <c r="L669" s="14">
        <f>'Data &amp; Parameter'!$E$16*'Data &amp; Parameter'!$E$17*('Data &amp; Parameter'!$E$18+'Data &amp; Parameter'!$E$19)*'Data &amp; Parameter'!$E$20*'Data &amp; Parameter'!$E$28*K669</f>
        <v>0</v>
      </c>
      <c r="M669">
        <f t="shared" si="73"/>
        <v>0</v>
      </c>
      <c r="N669">
        <f t="shared" si="74"/>
        <v>0</v>
      </c>
      <c r="O669" s="14">
        <f t="shared" si="75"/>
        <v>0</v>
      </c>
      <c r="P669" s="14">
        <f>'Data &amp; Parameter'!$E$16*'Data &amp; Parameter'!$E$17*('Data &amp; Parameter'!$E$18+'Data &amp; Parameter'!$E$19)*'Data &amp; Parameter'!$E$20*'Data &amp; Parameter'!$E$28*O669</f>
        <v>0</v>
      </c>
      <c r="Q669" s="14">
        <f t="shared" si="76"/>
        <v>0</v>
      </c>
    </row>
    <row r="670" spans="1:17" ht="15.75" customHeight="1" x14ac:dyDescent="0.3">
      <c r="A670" s="17">
        <v>663</v>
      </c>
      <c r="B670" s="18">
        <v>44250</v>
      </c>
      <c r="C670" s="17" t="s">
        <v>1673</v>
      </c>
      <c r="D670" s="17" t="s">
        <v>82</v>
      </c>
      <c r="E670" s="18">
        <v>44250</v>
      </c>
      <c r="F670" s="17" t="s">
        <v>1674</v>
      </c>
      <c r="G670" s="17" t="s">
        <v>82</v>
      </c>
      <c r="H670" s="17" t="s">
        <v>1675</v>
      </c>
      <c r="I670">
        <f t="shared" si="70"/>
        <v>0</v>
      </c>
      <c r="J670">
        <f t="shared" si="71"/>
        <v>0</v>
      </c>
      <c r="K670" s="14">
        <f t="shared" si="72"/>
        <v>0</v>
      </c>
      <c r="L670" s="14">
        <f>'Data &amp; Parameter'!$E$16*'Data &amp; Parameter'!$E$17*('Data &amp; Parameter'!$E$18+'Data &amp; Parameter'!$E$19)*'Data &amp; Parameter'!$E$20*'Data &amp; Parameter'!$E$28*K670</f>
        <v>0</v>
      </c>
      <c r="M670">
        <f t="shared" si="73"/>
        <v>0</v>
      </c>
      <c r="N670">
        <f t="shared" si="74"/>
        <v>0</v>
      </c>
      <c r="O670" s="14">
        <f t="shared" si="75"/>
        <v>0</v>
      </c>
      <c r="P670" s="14">
        <f>'Data &amp; Parameter'!$E$16*'Data &amp; Parameter'!$E$17*('Data &amp; Parameter'!$E$18+'Data &amp; Parameter'!$E$19)*'Data &amp; Parameter'!$E$20*'Data &amp; Parameter'!$E$28*O670</f>
        <v>0</v>
      </c>
      <c r="Q670" s="14">
        <f t="shared" si="76"/>
        <v>0</v>
      </c>
    </row>
    <row r="671" spans="1:17" ht="15.75" customHeight="1" x14ac:dyDescent="0.3">
      <c r="A671" s="17">
        <v>664</v>
      </c>
      <c r="B671" s="18">
        <v>44250</v>
      </c>
      <c r="C671" s="17" t="s">
        <v>1676</v>
      </c>
      <c r="D671" s="17" t="s">
        <v>82</v>
      </c>
      <c r="E671" s="18">
        <v>44250</v>
      </c>
      <c r="F671" s="17" t="s">
        <v>1677</v>
      </c>
      <c r="G671" s="17" t="s">
        <v>82</v>
      </c>
      <c r="H671" s="17" t="s">
        <v>1678</v>
      </c>
      <c r="I671">
        <f t="shared" si="70"/>
        <v>0</v>
      </c>
      <c r="J671">
        <f t="shared" si="71"/>
        <v>0</v>
      </c>
      <c r="K671" s="14">
        <f t="shared" si="72"/>
        <v>0</v>
      </c>
      <c r="L671" s="14">
        <f>'Data &amp; Parameter'!$E$16*'Data &amp; Parameter'!$E$17*('Data &amp; Parameter'!$E$18+'Data &amp; Parameter'!$E$19)*'Data &amp; Parameter'!$E$20*'Data &amp; Parameter'!$E$28*K671</f>
        <v>0</v>
      </c>
      <c r="M671">
        <f t="shared" si="73"/>
        <v>0</v>
      </c>
      <c r="N671">
        <f t="shared" si="74"/>
        <v>0</v>
      </c>
      <c r="O671" s="14">
        <f t="shared" si="75"/>
        <v>0</v>
      </c>
      <c r="P671" s="14">
        <f>'Data &amp; Parameter'!$E$16*'Data &amp; Parameter'!$E$17*('Data &amp; Parameter'!$E$18+'Data &amp; Parameter'!$E$19)*'Data &amp; Parameter'!$E$20*'Data &amp; Parameter'!$E$28*O671</f>
        <v>0</v>
      </c>
      <c r="Q671" s="14">
        <f t="shared" si="76"/>
        <v>0</v>
      </c>
    </row>
    <row r="672" spans="1:17" ht="15.75" customHeight="1" x14ac:dyDescent="0.3">
      <c r="A672" s="17">
        <v>665</v>
      </c>
      <c r="B672" s="18">
        <v>44251</v>
      </c>
      <c r="C672" s="17" t="s">
        <v>1679</v>
      </c>
      <c r="D672" s="17" t="s">
        <v>82</v>
      </c>
      <c r="E672" s="18">
        <v>44251</v>
      </c>
      <c r="F672" s="17" t="s">
        <v>1680</v>
      </c>
      <c r="G672" s="17" t="s">
        <v>82</v>
      </c>
      <c r="H672" s="17" t="s">
        <v>1681</v>
      </c>
      <c r="I672">
        <f t="shared" si="70"/>
        <v>0</v>
      </c>
      <c r="J672">
        <f t="shared" si="71"/>
        <v>0</v>
      </c>
      <c r="K672" s="14">
        <f t="shared" si="72"/>
        <v>0</v>
      </c>
      <c r="L672" s="14">
        <f>'Data &amp; Parameter'!$E$16*'Data &amp; Parameter'!$E$17*('Data &amp; Parameter'!$E$18+'Data &amp; Parameter'!$E$19)*'Data &amp; Parameter'!$E$20*'Data &amp; Parameter'!$E$28*K672</f>
        <v>0</v>
      </c>
      <c r="M672">
        <f t="shared" si="73"/>
        <v>0</v>
      </c>
      <c r="N672">
        <f t="shared" si="74"/>
        <v>0</v>
      </c>
      <c r="O672" s="14">
        <f t="shared" si="75"/>
        <v>0</v>
      </c>
      <c r="P672" s="14">
        <f>'Data &amp; Parameter'!$E$16*'Data &amp; Parameter'!$E$17*('Data &amp; Parameter'!$E$18+'Data &amp; Parameter'!$E$19)*'Data &amp; Parameter'!$E$20*'Data &amp; Parameter'!$E$28*O672</f>
        <v>0</v>
      </c>
      <c r="Q672" s="14">
        <f t="shared" si="76"/>
        <v>0</v>
      </c>
    </row>
    <row r="673" spans="1:17" ht="15.75" customHeight="1" x14ac:dyDescent="0.3">
      <c r="A673" s="17">
        <v>666</v>
      </c>
      <c r="B673" s="18">
        <v>44251</v>
      </c>
      <c r="C673" s="17" t="s">
        <v>1682</v>
      </c>
      <c r="D673" s="17" t="s">
        <v>82</v>
      </c>
      <c r="E673" s="18">
        <v>44251</v>
      </c>
      <c r="F673" s="17" t="s">
        <v>1683</v>
      </c>
      <c r="G673" s="17" t="s">
        <v>82</v>
      </c>
      <c r="H673" s="17" t="s">
        <v>1059</v>
      </c>
      <c r="I673">
        <f t="shared" si="70"/>
        <v>0</v>
      </c>
      <c r="J673">
        <f t="shared" si="71"/>
        <v>0</v>
      </c>
      <c r="K673" s="14">
        <f t="shared" si="72"/>
        <v>0</v>
      </c>
      <c r="L673" s="14">
        <f>'Data &amp; Parameter'!$E$16*'Data &amp; Parameter'!$E$17*('Data &amp; Parameter'!$E$18+'Data &amp; Parameter'!$E$19)*'Data &amp; Parameter'!$E$20*'Data &amp; Parameter'!$E$28*K673</f>
        <v>0</v>
      </c>
      <c r="M673">
        <f t="shared" si="73"/>
        <v>0</v>
      </c>
      <c r="N673">
        <f t="shared" si="74"/>
        <v>0</v>
      </c>
      <c r="O673" s="14">
        <f t="shared" si="75"/>
        <v>0</v>
      </c>
      <c r="P673" s="14">
        <f>'Data &amp; Parameter'!$E$16*'Data &amp; Parameter'!$E$17*('Data &amp; Parameter'!$E$18+'Data &amp; Parameter'!$E$19)*'Data &amp; Parameter'!$E$20*'Data &amp; Parameter'!$E$28*O673</f>
        <v>0</v>
      </c>
      <c r="Q673" s="14">
        <f t="shared" si="76"/>
        <v>0</v>
      </c>
    </row>
    <row r="674" spans="1:17" ht="15.75" customHeight="1" x14ac:dyDescent="0.3">
      <c r="A674" s="17">
        <v>667</v>
      </c>
      <c r="B674" s="18">
        <v>44251</v>
      </c>
      <c r="C674" s="17" t="s">
        <v>1684</v>
      </c>
      <c r="D674" s="17" t="s">
        <v>82</v>
      </c>
      <c r="E674" s="18">
        <v>44251</v>
      </c>
      <c r="F674" s="17" t="s">
        <v>1685</v>
      </c>
      <c r="G674" s="17" t="s">
        <v>82</v>
      </c>
      <c r="H674" s="17" t="s">
        <v>1059</v>
      </c>
      <c r="I674">
        <f t="shared" si="70"/>
        <v>0</v>
      </c>
      <c r="J674">
        <f t="shared" si="71"/>
        <v>0</v>
      </c>
      <c r="K674" s="14">
        <f t="shared" si="72"/>
        <v>0</v>
      </c>
      <c r="L674" s="14">
        <f>'Data &amp; Parameter'!$E$16*'Data &amp; Parameter'!$E$17*('Data &amp; Parameter'!$E$18+'Data &amp; Parameter'!$E$19)*'Data &amp; Parameter'!$E$20*'Data &amp; Parameter'!$E$28*K674</f>
        <v>0</v>
      </c>
      <c r="M674">
        <f t="shared" si="73"/>
        <v>0</v>
      </c>
      <c r="N674">
        <f t="shared" si="74"/>
        <v>0</v>
      </c>
      <c r="O674" s="14">
        <f t="shared" si="75"/>
        <v>0</v>
      </c>
      <c r="P674" s="14">
        <f>'Data &amp; Parameter'!$E$16*'Data &amp; Parameter'!$E$17*('Data &amp; Parameter'!$E$18+'Data &amp; Parameter'!$E$19)*'Data &amp; Parameter'!$E$20*'Data &amp; Parameter'!$E$28*O674</f>
        <v>0</v>
      </c>
      <c r="Q674" s="14">
        <f t="shared" si="76"/>
        <v>0</v>
      </c>
    </row>
    <row r="675" spans="1:17" ht="15.75" customHeight="1" x14ac:dyDescent="0.3">
      <c r="A675" s="17">
        <v>668</v>
      </c>
      <c r="B675" s="18">
        <v>44251</v>
      </c>
      <c r="C675" s="17" t="s">
        <v>1686</v>
      </c>
      <c r="D675" s="17" t="s">
        <v>82</v>
      </c>
      <c r="E675" s="18">
        <v>44251</v>
      </c>
      <c r="F675" s="17" t="s">
        <v>1687</v>
      </c>
      <c r="G675" s="17" t="s">
        <v>82</v>
      </c>
      <c r="H675" s="17" t="s">
        <v>1059</v>
      </c>
      <c r="I675">
        <f t="shared" si="70"/>
        <v>0</v>
      </c>
      <c r="J675">
        <f t="shared" si="71"/>
        <v>0</v>
      </c>
      <c r="K675" s="14">
        <f t="shared" si="72"/>
        <v>0</v>
      </c>
      <c r="L675" s="14">
        <f>'Data &amp; Parameter'!$E$16*'Data &amp; Parameter'!$E$17*('Data &amp; Parameter'!$E$18+'Data &amp; Parameter'!$E$19)*'Data &amp; Parameter'!$E$20*'Data &amp; Parameter'!$E$28*K675</f>
        <v>0</v>
      </c>
      <c r="M675">
        <f t="shared" si="73"/>
        <v>0</v>
      </c>
      <c r="N675">
        <f t="shared" si="74"/>
        <v>0</v>
      </c>
      <c r="O675" s="14">
        <f t="shared" si="75"/>
        <v>0</v>
      </c>
      <c r="P675" s="14">
        <f>'Data &amp; Parameter'!$E$16*'Data &amp; Parameter'!$E$17*('Data &amp; Parameter'!$E$18+'Data &amp; Parameter'!$E$19)*'Data &amp; Parameter'!$E$20*'Data &amp; Parameter'!$E$28*O675</f>
        <v>0</v>
      </c>
      <c r="Q675" s="14">
        <f t="shared" si="76"/>
        <v>0</v>
      </c>
    </row>
    <row r="676" spans="1:17" ht="15.75" customHeight="1" x14ac:dyDescent="0.3">
      <c r="A676" s="17">
        <v>669</v>
      </c>
      <c r="B676" s="18">
        <v>44251</v>
      </c>
      <c r="C676" s="17" t="s">
        <v>1688</v>
      </c>
      <c r="D676" s="17" t="s">
        <v>82</v>
      </c>
      <c r="E676" s="18">
        <v>44251</v>
      </c>
      <c r="F676" s="17" t="s">
        <v>1689</v>
      </c>
      <c r="G676" s="17" t="s">
        <v>82</v>
      </c>
      <c r="H676" s="17" t="s">
        <v>1681</v>
      </c>
      <c r="I676">
        <f t="shared" si="70"/>
        <v>0</v>
      </c>
      <c r="J676">
        <f t="shared" si="71"/>
        <v>0</v>
      </c>
      <c r="K676" s="14">
        <f t="shared" si="72"/>
        <v>0</v>
      </c>
      <c r="L676" s="14">
        <f>'Data &amp; Parameter'!$E$16*'Data &amp; Parameter'!$E$17*('Data &amp; Parameter'!$E$18+'Data &amp; Parameter'!$E$19)*'Data &amp; Parameter'!$E$20*'Data &amp; Parameter'!$E$28*K676</f>
        <v>0</v>
      </c>
      <c r="M676">
        <f t="shared" si="73"/>
        <v>0</v>
      </c>
      <c r="N676">
        <f t="shared" si="74"/>
        <v>0</v>
      </c>
      <c r="O676" s="14">
        <f t="shared" si="75"/>
        <v>0</v>
      </c>
      <c r="P676" s="14">
        <f>'Data &amp; Parameter'!$E$16*'Data &amp; Parameter'!$E$17*('Data &amp; Parameter'!$E$18+'Data &amp; Parameter'!$E$19)*'Data &amp; Parameter'!$E$20*'Data &amp; Parameter'!$E$28*O676</f>
        <v>0</v>
      </c>
      <c r="Q676" s="14">
        <f t="shared" si="76"/>
        <v>0</v>
      </c>
    </row>
    <row r="677" spans="1:17" ht="15.75" customHeight="1" x14ac:dyDescent="0.3">
      <c r="A677" s="17">
        <v>670</v>
      </c>
      <c r="B677" s="18">
        <v>44251</v>
      </c>
      <c r="C677" s="17" t="s">
        <v>1690</v>
      </c>
      <c r="D677" s="17" t="s">
        <v>82</v>
      </c>
      <c r="E677" s="18">
        <v>44251</v>
      </c>
      <c r="F677" s="17" t="s">
        <v>1691</v>
      </c>
      <c r="G677" s="17" t="s">
        <v>82</v>
      </c>
      <c r="H677" s="17" t="s">
        <v>1692</v>
      </c>
      <c r="I677">
        <f t="shared" si="70"/>
        <v>0</v>
      </c>
      <c r="J677">
        <f t="shared" si="71"/>
        <v>0</v>
      </c>
      <c r="K677" s="14">
        <f t="shared" si="72"/>
        <v>0</v>
      </c>
      <c r="L677" s="14">
        <f>'Data &amp; Parameter'!$E$16*'Data &amp; Parameter'!$E$17*('Data &amp; Parameter'!$E$18+'Data &amp; Parameter'!$E$19)*'Data &amp; Parameter'!$E$20*'Data &amp; Parameter'!$E$28*K677</f>
        <v>0</v>
      </c>
      <c r="M677">
        <f t="shared" si="73"/>
        <v>0</v>
      </c>
      <c r="N677">
        <f t="shared" si="74"/>
        <v>0</v>
      </c>
      <c r="O677" s="14">
        <f t="shared" si="75"/>
        <v>0</v>
      </c>
      <c r="P677" s="14">
        <f>'Data &amp; Parameter'!$E$16*'Data &amp; Parameter'!$E$17*('Data &amp; Parameter'!$E$18+'Data &amp; Parameter'!$E$19)*'Data &amp; Parameter'!$E$20*'Data &amp; Parameter'!$E$28*O677</f>
        <v>0</v>
      </c>
      <c r="Q677" s="14">
        <f t="shared" si="76"/>
        <v>0</v>
      </c>
    </row>
    <row r="678" spans="1:17" ht="15.75" customHeight="1" x14ac:dyDescent="0.3">
      <c r="A678" s="17">
        <v>671</v>
      </c>
      <c r="B678" s="18">
        <v>44251</v>
      </c>
      <c r="C678" s="17" t="s">
        <v>1693</v>
      </c>
      <c r="D678" s="17" t="s">
        <v>82</v>
      </c>
      <c r="E678" s="18">
        <v>44251</v>
      </c>
      <c r="F678" s="17" t="s">
        <v>1694</v>
      </c>
      <c r="G678" s="17" t="s">
        <v>82</v>
      </c>
      <c r="H678" s="17" t="s">
        <v>1695</v>
      </c>
      <c r="I678">
        <f t="shared" si="70"/>
        <v>0</v>
      </c>
      <c r="J678">
        <f t="shared" si="71"/>
        <v>0</v>
      </c>
      <c r="K678" s="14">
        <f t="shared" si="72"/>
        <v>0</v>
      </c>
      <c r="L678" s="14">
        <f>'Data &amp; Parameter'!$E$16*'Data &amp; Parameter'!$E$17*('Data &amp; Parameter'!$E$18+'Data &amp; Parameter'!$E$19)*'Data &amp; Parameter'!$E$20*'Data &amp; Parameter'!$E$28*K678</f>
        <v>0</v>
      </c>
      <c r="M678">
        <f t="shared" si="73"/>
        <v>0</v>
      </c>
      <c r="N678">
        <f t="shared" si="74"/>
        <v>0</v>
      </c>
      <c r="O678" s="14">
        <f t="shared" si="75"/>
        <v>0</v>
      </c>
      <c r="P678" s="14">
        <f>'Data &amp; Parameter'!$E$16*'Data &amp; Parameter'!$E$17*('Data &amp; Parameter'!$E$18+'Data &amp; Parameter'!$E$19)*'Data &amp; Parameter'!$E$20*'Data &amp; Parameter'!$E$28*O678</f>
        <v>0</v>
      </c>
      <c r="Q678" s="14">
        <f t="shared" si="76"/>
        <v>0</v>
      </c>
    </row>
    <row r="679" spans="1:17" ht="15.75" customHeight="1" x14ac:dyDescent="0.3">
      <c r="A679" s="17">
        <v>672</v>
      </c>
      <c r="B679" s="18">
        <v>44251</v>
      </c>
      <c r="C679" s="17" t="s">
        <v>1696</v>
      </c>
      <c r="D679" s="17" t="s">
        <v>82</v>
      </c>
      <c r="E679" s="18">
        <v>44251</v>
      </c>
      <c r="F679" s="17" t="s">
        <v>1697</v>
      </c>
      <c r="G679" s="17" t="s">
        <v>82</v>
      </c>
      <c r="H679" s="17" t="s">
        <v>1698</v>
      </c>
      <c r="I679">
        <f t="shared" si="70"/>
        <v>0</v>
      </c>
      <c r="J679">
        <f t="shared" si="71"/>
        <v>0</v>
      </c>
      <c r="K679" s="14">
        <f t="shared" si="72"/>
        <v>0</v>
      </c>
      <c r="L679" s="14">
        <f>'Data &amp; Parameter'!$E$16*'Data &amp; Parameter'!$E$17*('Data &amp; Parameter'!$E$18+'Data &amp; Parameter'!$E$19)*'Data &amp; Parameter'!$E$20*'Data &amp; Parameter'!$E$28*K679</f>
        <v>0</v>
      </c>
      <c r="M679">
        <f t="shared" si="73"/>
        <v>0</v>
      </c>
      <c r="N679">
        <f t="shared" si="74"/>
        <v>0</v>
      </c>
      <c r="O679" s="14">
        <f t="shared" si="75"/>
        <v>0</v>
      </c>
      <c r="P679" s="14">
        <f>'Data &amp; Parameter'!$E$16*'Data &amp; Parameter'!$E$17*('Data &amp; Parameter'!$E$18+'Data &amp; Parameter'!$E$19)*'Data &amp; Parameter'!$E$20*'Data &amp; Parameter'!$E$28*O679</f>
        <v>0</v>
      </c>
      <c r="Q679" s="14">
        <f t="shared" si="76"/>
        <v>0</v>
      </c>
    </row>
    <row r="680" spans="1:17" ht="15.75" customHeight="1" x14ac:dyDescent="0.3">
      <c r="A680" s="17">
        <v>673</v>
      </c>
      <c r="B680" s="18">
        <v>44251</v>
      </c>
      <c r="C680" s="17" t="s">
        <v>1699</v>
      </c>
      <c r="D680" s="17" t="s">
        <v>82</v>
      </c>
      <c r="E680" s="18">
        <v>44251</v>
      </c>
      <c r="F680" s="17" t="s">
        <v>1700</v>
      </c>
      <c r="G680" s="17" t="s">
        <v>82</v>
      </c>
      <c r="H680" s="17" t="s">
        <v>1698</v>
      </c>
      <c r="I680">
        <f t="shared" si="70"/>
        <v>0</v>
      </c>
      <c r="J680">
        <f t="shared" si="71"/>
        <v>0</v>
      </c>
      <c r="K680" s="14">
        <f t="shared" si="72"/>
        <v>0</v>
      </c>
      <c r="L680" s="14">
        <f>'Data &amp; Parameter'!$E$16*'Data &amp; Parameter'!$E$17*('Data &amp; Parameter'!$E$18+'Data &amp; Parameter'!$E$19)*'Data &amp; Parameter'!$E$20*'Data &amp; Parameter'!$E$28*K680</f>
        <v>0</v>
      </c>
      <c r="M680">
        <f t="shared" si="73"/>
        <v>0</v>
      </c>
      <c r="N680">
        <f t="shared" si="74"/>
        <v>0</v>
      </c>
      <c r="O680" s="14">
        <f t="shared" si="75"/>
        <v>0</v>
      </c>
      <c r="P680" s="14">
        <f>'Data &amp; Parameter'!$E$16*'Data &amp; Parameter'!$E$17*('Data &amp; Parameter'!$E$18+'Data &amp; Parameter'!$E$19)*'Data &amp; Parameter'!$E$20*'Data &amp; Parameter'!$E$28*O680</f>
        <v>0</v>
      </c>
      <c r="Q680" s="14">
        <f t="shared" si="76"/>
        <v>0</v>
      </c>
    </row>
    <row r="681" spans="1:17" ht="15.75" customHeight="1" x14ac:dyDescent="0.3">
      <c r="A681" s="17">
        <v>674</v>
      </c>
      <c r="B681" s="18">
        <v>44251</v>
      </c>
      <c r="C681" s="17" t="s">
        <v>1701</v>
      </c>
      <c r="D681" s="17" t="s">
        <v>82</v>
      </c>
      <c r="E681" s="18">
        <v>44251</v>
      </c>
      <c r="F681" s="17" t="s">
        <v>1702</v>
      </c>
      <c r="G681" s="17" t="s">
        <v>82</v>
      </c>
      <c r="H681" s="17" t="s">
        <v>1434</v>
      </c>
      <c r="I681">
        <f t="shared" si="70"/>
        <v>0</v>
      </c>
      <c r="J681">
        <f t="shared" si="71"/>
        <v>0</v>
      </c>
      <c r="K681" s="14">
        <f t="shared" si="72"/>
        <v>0</v>
      </c>
      <c r="L681" s="14">
        <f>'Data &amp; Parameter'!$E$16*'Data &amp; Parameter'!$E$17*('Data &amp; Parameter'!$E$18+'Data &amp; Parameter'!$E$19)*'Data &amp; Parameter'!$E$20*'Data &amp; Parameter'!$E$28*K681</f>
        <v>0</v>
      </c>
      <c r="M681">
        <f t="shared" si="73"/>
        <v>0</v>
      </c>
      <c r="N681">
        <f t="shared" si="74"/>
        <v>0</v>
      </c>
      <c r="O681" s="14">
        <f t="shared" si="75"/>
        <v>0</v>
      </c>
      <c r="P681" s="14">
        <f>'Data &amp; Parameter'!$E$16*'Data &amp; Parameter'!$E$17*('Data &amp; Parameter'!$E$18+'Data &amp; Parameter'!$E$19)*'Data &amp; Parameter'!$E$20*'Data &amp; Parameter'!$E$28*O681</f>
        <v>0</v>
      </c>
      <c r="Q681" s="14">
        <f t="shared" si="76"/>
        <v>0</v>
      </c>
    </row>
    <row r="682" spans="1:17" ht="15.75" customHeight="1" x14ac:dyDescent="0.3">
      <c r="A682" s="17">
        <v>675</v>
      </c>
      <c r="B682" s="18">
        <v>44251</v>
      </c>
      <c r="C682" s="17" t="s">
        <v>1703</v>
      </c>
      <c r="D682" s="17" t="s">
        <v>82</v>
      </c>
      <c r="E682" s="18">
        <v>44251</v>
      </c>
      <c r="F682" s="17" t="s">
        <v>1704</v>
      </c>
      <c r="G682" s="17" t="s">
        <v>82</v>
      </c>
      <c r="H682" s="17" t="s">
        <v>1705</v>
      </c>
      <c r="I682">
        <f t="shared" si="70"/>
        <v>0</v>
      </c>
      <c r="J682">
        <f t="shared" si="71"/>
        <v>0</v>
      </c>
      <c r="K682" s="14">
        <f t="shared" si="72"/>
        <v>0</v>
      </c>
      <c r="L682" s="14">
        <f>'Data &amp; Parameter'!$E$16*'Data &amp; Parameter'!$E$17*('Data &amp; Parameter'!$E$18+'Data &amp; Parameter'!$E$19)*'Data &amp; Parameter'!$E$20*'Data &amp; Parameter'!$E$28*K682</f>
        <v>0</v>
      </c>
      <c r="M682">
        <f t="shared" si="73"/>
        <v>0</v>
      </c>
      <c r="N682">
        <f t="shared" si="74"/>
        <v>0</v>
      </c>
      <c r="O682" s="14">
        <f t="shared" si="75"/>
        <v>0</v>
      </c>
      <c r="P682" s="14">
        <f>'Data &amp; Parameter'!$E$16*'Data &amp; Parameter'!$E$17*('Data &amp; Parameter'!$E$18+'Data &amp; Parameter'!$E$19)*'Data &amp; Parameter'!$E$20*'Data &amp; Parameter'!$E$28*O682</f>
        <v>0</v>
      </c>
      <c r="Q682" s="14">
        <f t="shared" si="76"/>
        <v>0</v>
      </c>
    </row>
    <row r="683" spans="1:17" ht="15.75" customHeight="1" x14ac:dyDescent="0.3">
      <c r="A683" s="17">
        <v>676</v>
      </c>
      <c r="B683" s="18">
        <v>44251</v>
      </c>
      <c r="C683" s="17" t="s">
        <v>1706</v>
      </c>
      <c r="D683" s="17" t="s">
        <v>82</v>
      </c>
      <c r="E683" s="18">
        <v>44251</v>
      </c>
      <c r="F683" s="17" t="s">
        <v>1707</v>
      </c>
      <c r="G683" s="17" t="s">
        <v>82</v>
      </c>
      <c r="H683" s="17" t="s">
        <v>188</v>
      </c>
      <c r="I683">
        <f t="shared" si="70"/>
        <v>0</v>
      </c>
      <c r="J683">
        <f t="shared" si="71"/>
        <v>0</v>
      </c>
      <c r="K683" s="14">
        <f t="shared" si="72"/>
        <v>0</v>
      </c>
      <c r="L683" s="14">
        <f>'Data &amp; Parameter'!$E$16*'Data &amp; Parameter'!$E$17*('Data &amp; Parameter'!$E$18+'Data &amp; Parameter'!$E$19)*'Data &amp; Parameter'!$E$20*'Data &amp; Parameter'!$E$28*K683</f>
        <v>0</v>
      </c>
      <c r="M683">
        <f t="shared" si="73"/>
        <v>0</v>
      </c>
      <c r="N683">
        <f t="shared" si="74"/>
        <v>0</v>
      </c>
      <c r="O683" s="14">
        <f t="shared" si="75"/>
        <v>0</v>
      </c>
      <c r="P683" s="14">
        <f>'Data &amp; Parameter'!$E$16*'Data &amp; Parameter'!$E$17*('Data &amp; Parameter'!$E$18+'Data &amp; Parameter'!$E$19)*'Data &amp; Parameter'!$E$20*'Data &amp; Parameter'!$E$28*O683</f>
        <v>0</v>
      </c>
      <c r="Q683" s="14">
        <f t="shared" si="76"/>
        <v>0</v>
      </c>
    </row>
    <row r="684" spans="1:17" ht="15.75" customHeight="1" x14ac:dyDescent="0.3">
      <c r="A684" s="17">
        <v>677</v>
      </c>
      <c r="B684" s="18">
        <v>44251</v>
      </c>
      <c r="C684" s="17" t="s">
        <v>1708</v>
      </c>
      <c r="D684" s="17" t="s">
        <v>82</v>
      </c>
      <c r="E684" s="18">
        <v>44251</v>
      </c>
      <c r="F684" s="17" t="s">
        <v>1709</v>
      </c>
      <c r="G684" s="17" t="s">
        <v>82</v>
      </c>
      <c r="H684" s="17" t="s">
        <v>188</v>
      </c>
      <c r="I684">
        <f t="shared" si="70"/>
        <v>0</v>
      </c>
      <c r="J684">
        <f t="shared" si="71"/>
        <v>0</v>
      </c>
      <c r="K684" s="14">
        <f t="shared" si="72"/>
        <v>0</v>
      </c>
      <c r="L684" s="14">
        <f>'Data &amp; Parameter'!$E$16*'Data &amp; Parameter'!$E$17*('Data &amp; Parameter'!$E$18+'Data &amp; Parameter'!$E$19)*'Data &amp; Parameter'!$E$20*'Data &amp; Parameter'!$E$28*K684</f>
        <v>0</v>
      </c>
      <c r="M684">
        <f t="shared" si="73"/>
        <v>0</v>
      </c>
      <c r="N684">
        <f t="shared" si="74"/>
        <v>0</v>
      </c>
      <c r="O684" s="14">
        <f t="shared" si="75"/>
        <v>0</v>
      </c>
      <c r="P684" s="14">
        <f>'Data &amp; Parameter'!$E$16*'Data &amp; Parameter'!$E$17*('Data &amp; Parameter'!$E$18+'Data &amp; Parameter'!$E$19)*'Data &amp; Parameter'!$E$20*'Data &amp; Parameter'!$E$28*O684</f>
        <v>0</v>
      </c>
      <c r="Q684" s="14">
        <f t="shared" si="76"/>
        <v>0</v>
      </c>
    </row>
    <row r="685" spans="1:17" ht="15.75" customHeight="1" x14ac:dyDescent="0.3">
      <c r="A685" s="17">
        <v>678</v>
      </c>
      <c r="B685" s="18">
        <v>44251</v>
      </c>
      <c r="C685" s="17" t="s">
        <v>1710</v>
      </c>
      <c r="D685" s="17" t="s">
        <v>82</v>
      </c>
      <c r="E685" s="18">
        <v>44251</v>
      </c>
      <c r="F685" s="17" t="s">
        <v>1711</v>
      </c>
      <c r="G685" s="17" t="s">
        <v>82</v>
      </c>
      <c r="H685" s="17" t="s">
        <v>191</v>
      </c>
      <c r="I685">
        <f t="shared" si="70"/>
        <v>0</v>
      </c>
      <c r="J685">
        <f t="shared" si="71"/>
        <v>0</v>
      </c>
      <c r="K685" s="14">
        <f t="shared" si="72"/>
        <v>0</v>
      </c>
      <c r="L685" s="14">
        <f>'Data &amp; Parameter'!$E$16*'Data &amp; Parameter'!$E$17*('Data &amp; Parameter'!$E$18+'Data &amp; Parameter'!$E$19)*'Data &amp; Parameter'!$E$20*'Data &amp; Parameter'!$E$28*K685</f>
        <v>0</v>
      </c>
      <c r="M685">
        <f t="shared" si="73"/>
        <v>0</v>
      </c>
      <c r="N685">
        <f t="shared" si="74"/>
        <v>0</v>
      </c>
      <c r="O685" s="14">
        <f t="shared" si="75"/>
        <v>0</v>
      </c>
      <c r="P685" s="14">
        <f>'Data &amp; Parameter'!$E$16*'Data &amp; Parameter'!$E$17*('Data &amp; Parameter'!$E$18+'Data &amp; Parameter'!$E$19)*'Data &amp; Parameter'!$E$20*'Data &amp; Parameter'!$E$28*O685</f>
        <v>0</v>
      </c>
      <c r="Q685" s="14">
        <f t="shared" si="76"/>
        <v>0</v>
      </c>
    </row>
    <row r="686" spans="1:17" ht="15.75" customHeight="1" x14ac:dyDescent="0.3">
      <c r="A686" s="17">
        <v>679</v>
      </c>
      <c r="B686" s="18">
        <v>44251</v>
      </c>
      <c r="C686" s="17" t="s">
        <v>1712</v>
      </c>
      <c r="D686" s="17" t="s">
        <v>82</v>
      </c>
      <c r="E686" s="18">
        <v>44251</v>
      </c>
      <c r="F686" s="17" t="s">
        <v>1713</v>
      </c>
      <c r="G686" s="17" t="s">
        <v>82</v>
      </c>
      <c r="H686" s="17" t="s">
        <v>1564</v>
      </c>
      <c r="I686">
        <f t="shared" si="70"/>
        <v>0</v>
      </c>
      <c r="J686">
        <f t="shared" si="71"/>
        <v>0</v>
      </c>
      <c r="K686" s="14">
        <f t="shared" si="72"/>
        <v>0</v>
      </c>
      <c r="L686" s="14">
        <f>'Data &amp; Parameter'!$E$16*'Data &amp; Parameter'!$E$17*('Data &amp; Parameter'!$E$18+'Data &amp; Parameter'!$E$19)*'Data &amp; Parameter'!$E$20*'Data &amp; Parameter'!$E$28*K686</f>
        <v>0</v>
      </c>
      <c r="M686">
        <f t="shared" si="73"/>
        <v>0</v>
      </c>
      <c r="N686">
        <f t="shared" si="74"/>
        <v>0</v>
      </c>
      <c r="O686" s="14">
        <f t="shared" si="75"/>
        <v>0</v>
      </c>
      <c r="P686" s="14">
        <f>'Data &amp; Parameter'!$E$16*'Data &amp; Parameter'!$E$17*('Data &amp; Parameter'!$E$18+'Data &amp; Parameter'!$E$19)*'Data &amp; Parameter'!$E$20*'Data &amp; Parameter'!$E$28*O686</f>
        <v>0</v>
      </c>
      <c r="Q686" s="14">
        <f t="shared" si="76"/>
        <v>0</v>
      </c>
    </row>
    <row r="687" spans="1:17" ht="15.75" customHeight="1" x14ac:dyDescent="0.3">
      <c r="A687" s="17">
        <v>680</v>
      </c>
      <c r="B687" s="18">
        <v>44251</v>
      </c>
      <c r="C687" s="17" t="s">
        <v>1714</v>
      </c>
      <c r="D687" s="17" t="s">
        <v>82</v>
      </c>
      <c r="E687" s="18">
        <v>44251</v>
      </c>
      <c r="F687" s="17" t="s">
        <v>1715</v>
      </c>
      <c r="G687" s="17" t="s">
        <v>82</v>
      </c>
      <c r="H687" s="17" t="s">
        <v>1428</v>
      </c>
      <c r="I687">
        <f t="shared" si="70"/>
        <v>0</v>
      </c>
      <c r="J687">
        <f t="shared" si="71"/>
        <v>0</v>
      </c>
      <c r="K687" s="14">
        <f t="shared" si="72"/>
        <v>0</v>
      </c>
      <c r="L687" s="14">
        <f>'Data &amp; Parameter'!$E$16*'Data &amp; Parameter'!$E$17*('Data &amp; Parameter'!$E$18+'Data &amp; Parameter'!$E$19)*'Data &amp; Parameter'!$E$20*'Data &amp; Parameter'!$E$28*K687</f>
        <v>0</v>
      </c>
      <c r="M687">
        <f t="shared" si="73"/>
        <v>0</v>
      </c>
      <c r="N687">
        <f t="shared" si="74"/>
        <v>0</v>
      </c>
      <c r="O687" s="14">
        <f t="shared" si="75"/>
        <v>0</v>
      </c>
      <c r="P687" s="14">
        <f>'Data &amp; Parameter'!$E$16*'Data &amp; Parameter'!$E$17*('Data &amp; Parameter'!$E$18+'Data &amp; Parameter'!$E$19)*'Data &amp; Parameter'!$E$20*'Data &amp; Parameter'!$E$28*O687</f>
        <v>0</v>
      </c>
      <c r="Q687" s="14">
        <f t="shared" si="76"/>
        <v>0</v>
      </c>
    </row>
    <row r="688" spans="1:17" ht="15.75" customHeight="1" x14ac:dyDescent="0.3">
      <c r="A688" s="17">
        <v>681</v>
      </c>
      <c r="B688" s="18">
        <v>44251</v>
      </c>
      <c r="C688" s="17" t="s">
        <v>1716</v>
      </c>
      <c r="D688" s="17" t="s">
        <v>82</v>
      </c>
      <c r="E688" s="18">
        <v>44251</v>
      </c>
      <c r="F688" s="17" t="s">
        <v>1717</v>
      </c>
      <c r="G688" s="17" t="s">
        <v>82</v>
      </c>
      <c r="H688" s="17" t="s">
        <v>1718</v>
      </c>
      <c r="I688">
        <f t="shared" si="70"/>
        <v>0</v>
      </c>
      <c r="J688">
        <f t="shared" si="71"/>
        <v>0</v>
      </c>
      <c r="K688" s="14">
        <f t="shared" si="72"/>
        <v>0</v>
      </c>
      <c r="L688" s="14">
        <f>'Data &amp; Parameter'!$E$16*'Data &amp; Parameter'!$E$17*('Data &amp; Parameter'!$E$18+'Data &amp; Parameter'!$E$19)*'Data &amp; Parameter'!$E$20*'Data &amp; Parameter'!$E$28*K688</f>
        <v>0</v>
      </c>
      <c r="M688">
        <f t="shared" si="73"/>
        <v>0</v>
      </c>
      <c r="N688">
        <f t="shared" si="74"/>
        <v>0</v>
      </c>
      <c r="O688" s="14">
        <f t="shared" si="75"/>
        <v>0</v>
      </c>
      <c r="P688" s="14">
        <f>'Data &amp; Parameter'!$E$16*'Data &amp; Parameter'!$E$17*('Data &amp; Parameter'!$E$18+'Data &amp; Parameter'!$E$19)*'Data &amp; Parameter'!$E$20*'Data &amp; Parameter'!$E$28*O688</f>
        <v>0</v>
      </c>
      <c r="Q688" s="14">
        <f t="shared" si="76"/>
        <v>0</v>
      </c>
    </row>
    <row r="689" spans="1:17" ht="15.75" customHeight="1" x14ac:dyDescent="0.3">
      <c r="A689" s="17">
        <v>682</v>
      </c>
      <c r="B689" s="18">
        <v>44251</v>
      </c>
      <c r="C689" s="17" t="s">
        <v>1719</v>
      </c>
      <c r="D689" s="17" t="s">
        <v>82</v>
      </c>
      <c r="E689" s="18">
        <v>44251</v>
      </c>
      <c r="F689" s="17" t="s">
        <v>1720</v>
      </c>
      <c r="G689" s="17" t="s">
        <v>82</v>
      </c>
      <c r="H689" s="17" t="s">
        <v>1721</v>
      </c>
      <c r="I689">
        <f t="shared" si="70"/>
        <v>0</v>
      </c>
      <c r="J689">
        <f t="shared" si="71"/>
        <v>0</v>
      </c>
      <c r="K689" s="14">
        <f t="shared" si="72"/>
        <v>0</v>
      </c>
      <c r="L689" s="14">
        <f>'Data &amp; Parameter'!$E$16*'Data &amp; Parameter'!$E$17*('Data &amp; Parameter'!$E$18+'Data &amp; Parameter'!$E$19)*'Data &amp; Parameter'!$E$20*'Data &amp; Parameter'!$E$28*K689</f>
        <v>0</v>
      </c>
      <c r="M689">
        <f t="shared" si="73"/>
        <v>0</v>
      </c>
      <c r="N689">
        <f t="shared" si="74"/>
        <v>0</v>
      </c>
      <c r="O689" s="14">
        <f t="shared" si="75"/>
        <v>0</v>
      </c>
      <c r="P689" s="14">
        <f>'Data &amp; Parameter'!$E$16*'Data &amp; Parameter'!$E$17*('Data &amp; Parameter'!$E$18+'Data &amp; Parameter'!$E$19)*'Data &amp; Parameter'!$E$20*'Data &amp; Parameter'!$E$28*O689</f>
        <v>0</v>
      </c>
      <c r="Q689" s="14">
        <f t="shared" si="76"/>
        <v>0</v>
      </c>
    </row>
    <row r="690" spans="1:17" ht="15.75" customHeight="1" x14ac:dyDescent="0.3">
      <c r="A690" s="17">
        <v>683</v>
      </c>
      <c r="B690" s="18">
        <v>44251</v>
      </c>
      <c r="C690" s="17" t="s">
        <v>1722</v>
      </c>
      <c r="D690" s="17" t="s">
        <v>82</v>
      </c>
      <c r="E690" s="18">
        <v>44251</v>
      </c>
      <c r="F690" s="17" t="s">
        <v>1723</v>
      </c>
      <c r="G690" s="17" t="s">
        <v>82</v>
      </c>
      <c r="H690" s="17" t="s">
        <v>1724</v>
      </c>
      <c r="I690">
        <f t="shared" si="70"/>
        <v>0</v>
      </c>
      <c r="J690">
        <f t="shared" si="71"/>
        <v>0</v>
      </c>
      <c r="K690" s="14">
        <f t="shared" si="72"/>
        <v>0</v>
      </c>
      <c r="L690" s="14">
        <f>'Data &amp; Parameter'!$E$16*'Data &amp; Parameter'!$E$17*('Data &amp; Parameter'!$E$18+'Data &amp; Parameter'!$E$19)*'Data &amp; Parameter'!$E$20*'Data &amp; Parameter'!$E$28*K690</f>
        <v>0</v>
      </c>
      <c r="M690">
        <f t="shared" si="73"/>
        <v>0</v>
      </c>
      <c r="N690">
        <f t="shared" si="74"/>
        <v>0</v>
      </c>
      <c r="O690" s="14">
        <f t="shared" si="75"/>
        <v>0</v>
      </c>
      <c r="P690" s="14">
        <f>'Data &amp; Parameter'!$E$16*'Data &amp; Parameter'!$E$17*('Data &amp; Parameter'!$E$18+'Data &amp; Parameter'!$E$19)*'Data &amp; Parameter'!$E$20*'Data &amp; Parameter'!$E$28*O690</f>
        <v>0</v>
      </c>
      <c r="Q690" s="14">
        <f t="shared" si="76"/>
        <v>0</v>
      </c>
    </row>
    <row r="691" spans="1:17" ht="15.75" customHeight="1" x14ac:dyDescent="0.3">
      <c r="A691" s="17">
        <v>684</v>
      </c>
      <c r="B691" s="18">
        <v>44251</v>
      </c>
      <c r="C691" s="17" t="s">
        <v>1725</v>
      </c>
      <c r="D691" s="17" t="s">
        <v>82</v>
      </c>
      <c r="E691" s="18">
        <v>44251</v>
      </c>
      <c r="F691" s="17" t="s">
        <v>1726</v>
      </c>
      <c r="G691" s="17" t="s">
        <v>82</v>
      </c>
      <c r="H691" s="17" t="s">
        <v>533</v>
      </c>
      <c r="I691">
        <f t="shared" si="70"/>
        <v>0</v>
      </c>
      <c r="J691">
        <f t="shared" si="71"/>
        <v>0</v>
      </c>
      <c r="K691" s="14">
        <f t="shared" si="72"/>
        <v>0</v>
      </c>
      <c r="L691" s="14">
        <f>'Data &amp; Parameter'!$E$16*'Data &amp; Parameter'!$E$17*('Data &amp; Parameter'!$E$18+'Data &amp; Parameter'!$E$19)*'Data &amp; Parameter'!$E$20*'Data &amp; Parameter'!$E$28*K691</f>
        <v>0</v>
      </c>
      <c r="M691">
        <f t="shared" si="73"/>
        <v>0</v>
      </c>
      <c r="N691">
        <f t="shared" si="74"/>
        <v>0</v>
      </c>
      <c r="O691" s="14">
        <f t="shared" si="75"/>
        <v>0</v>
      </c>
      <c r="P691" s="14">
        <f>'Data &amp; Parameter'!$E$16*'Data &amp; Parameter'!$E$17*('Data &amp; Parameter'!$E$18+'Data &amp; Parameter'!$E$19)*'Data &amp; Parameter'!$E$20*'Data &amp; Parameter'!$E$28*O691</f>
        <v>0</v>
      </c>
      <c r="Q691" s="14">
        <f t="shared" si="76"/>
        <v>0</v>
      </c>
    </row>
    <row r="692" spans="1:17" ht="15.75" customHeight="1" x14ac:dyDescent="0.3">
      <c r="A692" s="17">
        <v>685</v>
      </c>
      <c r="B692" s="18">
        <v>44251</v>
      </c>
      <c r="C692" s="17" t="s">
        <v>1727</v>
      </c>
      <c r="D692" s="17" t="s">
        <v>82</v>
      </c>
      <c r="E692" s="18">
        <v>44251</v>
      </c>
      <c r="F692" s="17" t="s">
        <v>1728</v>
      </c>
      <c r="G692" s="17" t="s">
        <v>82</v>
      </c>
      <c r="H692" s="17" t="s">
        <v>533</v>
      </c>
      <c r="I692">
        <f t="shared" si="70"/>
        <v>0</v>
      </c>
      <c r="J692">
        <f t="shared" si="71"/>
        <v>0</v>
      </c>
      <c r="K692" s="14">
        <f t="shared" si="72"/>
        <v>0</v>
      </c>
      <c r="L692" s="14">
        <f>'Data &amp; Parameter'!$E$16*'Data &amp; Parameter'!$E$17*('Data &amp; Parameter'!$E$18+'Data &amp; Parameter'!$E$19)*'Data &amp; Parameter'!$E$20*'Data &amp; Parameter'!$E$28*K692</f>
        <v>0</v>
      </c>
      <c r="M692">
        <f t="shared" si="73"/>
        <v>0</v>
      </c>
      <c r="N692">
        <f t="shared" si="74"/>
        <v>0</v>
      </c>
      <c r="O692" s="14">
        <f t="shared" si="75"/>
        <v>0</v>
      </c>
      <c r="P692" s="14">
        <f>'Data &amp; Parameter'!$E$16*'Data &amp; Parameter'!$E$17*('Data &amp; Parameter'!$E$18+'Data &amp; Parameter'!$E$19)*'Data &amp; Parameter'!$E$20*'Data &amp; Parameter'!$E$28*O692</f>
        <v>0</v>
      </c>
      <c r="Q692" s="14">
        <f t="shared" si="76"/>
        <v>0</v>
      </c>
    </row>
    <row r="693" spans="1:17" ht="15.75" customHeight="1" x14ac:dyDescent="0.3">
      <c r="A693" s="17">
        <v>686</v>
      </c>
      <c r="B693" s="18">
        <v>44252</v>
      </c>
      <c r="C693" s="17" t="s">
        <v>1729</v>
      </c>
      <c r="D693" s="17" t="s">
        <v>82</v>
      </c>
      <c r="E693" s="18">
        <v>44252</v>
      </c>
      <c r="F693" s="17" t="s">
        <v>1730</v>
      </c>
      <c r="G693" s="17" t="s">
        <v>82</v>
      </c>
      <c r="H693" s="17" t="s">
        <v>283</v>
      </c>
      <c r="I693">
        <f t="shared" si="70"/>
        <v>0</v>
      </c>
      <c r="J693">
        <f t="shared" si="71"/>
        <v>0</v>
      </c>
      <c r="K693" s="14">
        <f t="shared" si="72"/>
        <v>0</v>
      </c>
      <c r="L693" s="14">
        <f>'Data &amp; Parameter'!$E$16*'Data &amp; Parameter'!$E$17*('Data &amp; Parameter'!$E$18+'Data &amp; Parameter'!$E$19)*'Data &amp; Parameter'!$E$20*'Data &amp; Parameter'!$E$28*K693</f>
        <v>0</v>
      </c>
      <c r="M693">
        <f t="shared" si="73"/>
        <v>0</v>
      </c>
      <c r="N693">
        <f t="shared" si="74"/>
        <v>0</v>
      </c>
      <c r="O693" s="14">
        <f t="shared" si="75"/>
        <v>0</v>
      </c>
      <c r="P693" s="14">
        <f>'Data &amp; Parameter'!$E$16*'Data &amp; Parameter'!$E$17*('Data &amp; Parameter'!$E$18+'Data &amp; Parameter'!$E$19)*'Data &amp; Parameter'!$E$20*'Data &amp; Parameter'!$E$28*O693</f>
        <v>0</v>
      </c>
      <c r="Q693" s="14">
        <f t="shared" si="76"/>
        <v>0</v>
      </c>
    </row>
    <row r="694" spans="1:17" ht="15.75" customHeight="1" x14ac:dyDescent="0.3">
      <c r="A694" s="17">
        <v>687</v>
      </c>
      <c r="B694" s="18">
        <v>44252</v>
      </c>
      <c r="C694" s="17" t="s">
        <v>1731</v>
      </c>
      <c r="D694" s="17" t="s">
        <v>82</v>
      </c>
      <c r="E694" s="18">
        <v>44252</v>
      </c>
      <c r="F694" s="17" t="s">
        <v>1732</v>
      </c>
      <c r="G694" s="17" t="s">
        <v>82</v>
      </c>
      <c r="H694" s="17" t="s">
        <v>283</v>
      </c>
      <c r="I694">
        <f t="shared" si="70"/>
        <v>0</v>
      </c>
      <c r="J694">
        <f t="shared" si="71"/>
        <v>0</v>
      </c>
      <c r="K694" s="14">
        <f t="shared" si="72"/>
        <v>0</v>
      </c>
      <c r="L694" s="14">
        <f>'Data &amp; Parameter'!$E$16*'Data &amp; Parameter'!$E$17*('Data &amp; Parameter'!$E$18+'Data &amp; Parameter'!$E$19)*'Data &amp; Parameter'!$E$20*'Data &amp; Parameter'!$E$28*K694</f>
        <v>0</v>
      </c>
      <c r="M694">
        <f t="shared" si="73"/>
        <v>0</v>
      </c>
      <c r="N694">
        <f t="shared" si="74"/>
        <v>0</v>
      </c>
      <c r="O694" s="14">
        <f t="shared" si="75"/>
        <v>0</v>
      </c>
      <c r="P694" s="14">
        <f>'Data &amp; Parameter'!$E$16*'Data &amp; Parameter'!$E$17*('Data &amp; Parameter'!$E$18+'Data &amp; Parameter'!$E$19)*'Data &amp; Parameter'!$E$20*'Data &amp; Parameter'!$E$28*O694</f>
        <v>0</v>
      </c>
      <c r="Q694" s="14">
        <f t="shared" si="76"/>
        <v>0</v>
      </c>
    </row>
    <row r="695" spans="1:17" ht="15.75" customHeight="1" x14ac:dyDescent="0.3">
      <c r="A695" s="17">
        <v>688</v>
      </c>
      <c r="B695" s="18">
        <v>44252</v>
      </c>
      <c r="C695" s="17" t="s">
        <v>1733</v>
      </c>
      <c r="D695" s="17" t="s">
        <v>82</v>
      </c>
      <c r="E695" s="18">
        <v>44252</v>
      </c>
      <c r="F695" s="17" t="s">
        <v>1734</v>
      </c>
      <c r="G695" s="17" t="s">
        <v>82</v>
      </c>
      <c r="H695" s="17" t="s">
        <v>436</v>
      </c>
      <c r="I695">
        <f t="shared" si="70"/>
        <v>0</v>
      </c>
      <c r="J695">
        <f t="shared" si="71"/>
        <v>0</v>
      </c>
      <c r="K695" s="14">
        <f t="shared" si="72"/>
        <v>0</v>
      </c>
      <c r="L695" s="14">
        <f>'Data &amp; Parameter'!$E$16*'Data &amp; Parameter'!$E$17*('Data &amp; Parameter'!$E$18+'Data &amp; Parameter'!$E$19)*'Data &amp; Parameter'!$E$20*'Data &amp; Parameter'!$E$28*K695</f>
        <v>0</v>
      </c>
      <c r="M695">
        <f t="shared" si="73"/>
        <v>0</v>
      </c>
      <c r="N695">
        <f t="shared" si="74"/>
        <v>0</v>
      </c>
      <c r="O695" s="14">
        <f t="shared" si="75"/>
        <v>0</v>
      </c>
      <c r="P695" s="14">
        <f>'Data &amp; Parameter'!$E$16*'Data &amp; Parameter'!$E$17*('Data &amp; Parameter'!$E$18+'Data &amp; Parameter'!$E$19)*'Data &amp; Parameter'!$E$20*'Data &amp; Parameter'!$E$28*O695</f>
        <v>0</v>
      </c>
      <c r="Q695" s="14">
        <f t="shared" si="76"/>
        <v>0</v>
      </c>
    </row>
    <row r="696" spans="1:17" ht="15.75" customHeight="1" x14ac:dyDescent="0.3">
      <c r="A696" s="17">
        <v>689</v>
      </c>
      <c r="B696" s="18">
        <v>44252</v>
      </c>
      <c r="C696" s="17" t="s">
        <v>1735</v>
      </c>
      <c r="D696" s="17" t="s">
        <v>82</v>
      </c>
      <c r="E696" s="18">
        <v>44252</v>
      </c>
      <c r="F696" s="17" t="s">
        <v>1736</v>
      </c>
      <c r="G696" s="17" t="s">
        <v>82</v>
      </c>
      <c r="H696" s="17" t="s">
        <v>436</v>
      </c>
      <c r="I696">
        <f t="shared" si="70"/>
        <v>0</v>
      </c>
      <c r="J696">
        <f t="shared" si="71"/>
        <v>0</v>
      </c>
      <c r="K696" s="14">
        <f t="shared" si="72"/>
        <v>0</v>
      </c>
      <c r="L696" s="14">
        <f>'Data &amp; Parameter'!$E$16*'Data &amp; Parameter'!$E$17*('Data &amp; Parameter'!$E$18+'Data &amp; Parameter'!$E$19)*'Data &amp; Parameter'!$E$20*'Data &amp; Parameter'!$E$28*K696</f>
        <v>0</v>
      </c>
      <c r="M696">
        <f t="shared" si="73"/>
        <v>0</v>
      </c>
      <c r="N696">
        <f t="shared" si="74"/>
        <v>0</v>
      </c>
      <c r="O696" s="14">
        <f t="shared" si="75"/>
        <v>0</v>
      </c>
      <c r="P696" s="14">
        <f>'Data &amp; Parameter'!$E$16*'Data &amp; Parameter'!$E$17*('Data &amp; Parameter'!$E$18+'Data &amp; Parameter'!$E$19)*'Data &amp; Parameter'!$E$20*'Data &amp; Parameter'!$E$28*O696</f>
        <v>0</v>
      </c>
      <c r="Q696" s="14">
        <f t="shared" si="76"/>
        <v>0</v>
      </c>
    </row>
    <row r="697" spans="1:17" ht="15.75" customHeight="1" x14ac:dyDescent="0.3">
      <c r="A697" s="17">
        <v>690</v>
      </c>
      <c r="B697" s="18">
        <v>44252</v>
      </c>
      <c r="C697" s="17" t="s">
        <v>1737</v>
      </c>
      <c r="D697" s="17" t="s">
        <v>82</v>
      </c>
      <c r="E697" s="18">
        <v>44252</v>
      </c>
      <c r="F697" s="17" t="s">
        <v>1738</v>
      </c>
      <c r="G697" s="17" t="s">
        <v>82</v>
      </c>
      <c r="H697" s="17" t="s">
        <v>1538</v>
      </c>
      <c r="I697">
        <f t="shared" si="70"/>
        <v>0</v>
      </c>
      <c r="J697">
        <f t="shared" si="71"/>
        <v>0</v>
      </c>
      <c r="K697" s="14">
        <f t="shared" si="72"/>
        <v>0</v>
      </c>
      <c r="L697" s="14">
        <f>'Data &amp; Parameter'!$E$16*'Data &amp; Parameter'!$E$17*('Data &amp; Parameter'!$E$18+'Data &amp; Parameter'!$E$19)*'Data &amp; Parameter'!$E$20*'Data &amp; Parameter'!$E$28*K697</f>
        <v>0</v>
      </c>
      <c r="M697">
        <f t="shared" si="73"/>
        <v>0</v>
      </c>
      <c r="N697">
        <f t="shared" si="74"/>
        <v>0</v>
      </c>
      <c r="O697" s="14">
        <f t="shared" si="75"/>
        <v>0</v>
      </c>
      <c r="P697" s="14">
        <f>'Data &amp; Parameter'!$E$16*'Data &amp; Parameter'!$E$17*('Data &amp; Parameter'!$E$18+'Data &amp; Parameter'!$E$19)*'Data &amp; Parameter'!$E$20*'Data &amp; Parameter'!$E$28*O697</f>
        <v>0</v>
      </c>
      <c r="Q697" s="14">
        <f t="shared" si="76"/>
        <v>0</v>
      </c>
    </row>
    <row r="698" spans="1:17" ht="15.75" customHeight="1" x14ac:dyDescent="0.3">
      <c r="A698" s="17">
        <v>691</v>
      </c>
      <c r="B698" s="18">
        <v>44252</v>
      </c>
      <c r="C698" s="17" t="s">
        <v>1739</v>
      </c>
      <c r="D698" s="17" t="s">
        <v>82</v>
      </c>
      <c r="E698" s="18">
        <v>44252</v>
      </c>
      <c r="F698" s="17" t="s">
        <v>1740</v>
      </c>
      <c r="G698" s="17" t="s">
        <v>82</v>
      </c>
      <c r="H698" s="17" t="s">
        <v>1538</v>
      </c>
      <c r="I698">
        <f t="shared" si="70"/>
        <v>0</v>
      </c>
      <c r="J698">
        <f t="shared" si="71"/>
        <v>0</v>
      </c>
      <c r="K698" s="14">
        <f t="shared" si="72"/>
        <v>0</v>
      </c>
      <c r="L698" s="14">
        <f>'Data &amp; Parameter'!$E$16*'Data &amp; Parameter'!$E$17*('Data &amp; Parameter'!$E$18+'Data &amp; Parameter'!$E$19)*'Data &amp; Parameter'!$E$20*'Data &amp; Parameter'!$E$28*K698</f>
        <v>0</v>
      </c>
      <c r="M698">
        <f t="shared" si="73"/>
        <v>0</v>
      </c>
      <c r="N698">
        <f t="shared" si="74"/>
        <v>0</v>
      </c>
      <c r="O698" s="14">
        <f t="shared" si="75"/>
        <v>0</v>
      </c>
      <c r="P698" s="14">
        <f>'Data &amp; Parameter'!$E$16*'Data &amp; Parameter'!$E$17*('Data &amp; Parameter'!$E$18+'Data &amp; Parameter'!$E$19)*'Data &amp; Parameter'!$E$20*'Data &amp; Parameter'!$E$28*O698</f>
        <v>0</v>
      </c>
      <c r="Q698" s="14">
        <f t="shared" si="76"/>
        <v>0</v>
      </c>
    </row>
    <row r="699" spans="1:17" ht="15.75" customHeight="1" x14ac:dyDescent="0.3">
      <c r="A699" s="17">
        <v>692</v>
      </c>
      <c r="B699" s="18">
        <v>44252</v>
      </c>
      <c r="C699" s="17" t="s">
        <v>1741</v>
      </c>
      <c r="D699" s="17" t="s">
        <v>82</v>
      </c>
      <c r="E699" s="18">
        <v>44252</v>
      </c>
      <c r="F699" s="17" t="s">
        <v>1742</v>
      </c>
      <c r="G699" s="17" t="s">
        <v>82</v>
      </c>
      <c r="H699" s="17" t="s">
        <v>1509</v>
      </c>
      <c r="I699">
        <f t="shared" si="70"/>
        <v>0</v>
      </c>
      <c r="J699">
        <f t="shared" si="71"/>
        <v>0</v>
      </c>
      <c r="K699" s="14">
        <f t="shared" si="72"/>
        <v>0</v>
      </c>
      <c r="L699" s="14">
        <f>'Data &amp; Parameter'!$E$16*'Data &amp; Parameter'!$E$17*('Data &amp; Parameter'!$E$18+'Data &amp; Parameter'!$E$19)*'Data &amp; Parameter'!$E$20*'Data &amp; Parameter'!$E$28*K699</f>
        <v>0</v>
      </c>
      <c r="M699">
        <f t="shared" si="73"/>
        <v>0</v>
      </c>
      <c r="N699">
        <f t="shared" si="74"/>
        <v>0</v>
      </c>
      <c r="O699" s="14">
        <f t="shared" si="75"/>
        <v>0</v>
      </c>
      <c r="P699" s="14">
        <f>'Data &amp; Parameter'!$E$16*'Data &amp; Parameter'!$E$17*('Data &amp; Parameter'!$E$18+'Data &amp; Parameter'!$E$19)*'Data &amp; Parameter'!$E$20*'Data &amp; Parameter'!$E$28*O699</f>
        <v>0</v>
      </c>
      <c r="Q699" s="14">
        <f t="shared" si="76"/>
        <v>0</v>
      </c>
    </row>
    <row r="700" spans="1:17" ht="15.75" customHeight="1" x14ac:dyDescent="0.3">
      <c r="A700" s="17">
        <v>693</v>
      </c>
      <c r="B700" s="18">
        <v>44252</v>
      </c>
      <c r="C700" s="17" t="s">
        <v>1743</v>
      </c>
      <c r="D700" s="17" t="s">
        <v>82</v>
      </c>
      <c r="E700" s="18">
        <v>44252</v>
      </c>
      <c r="F700" s="17" t="s">
        <v>1744</v>
      </c>
      <c r="G700" s="17" t="s">
        <v>82</v>
      </c>
      <c r="H700" s="17" t="s">
        <v>120</v>
      </c>
      <c r="I700">
        <f t="shared" si="70"/>
        <v>0</v>
      </c>
      <c r="J700">
        <f t="shared" si="71"/>
        <v>0</v>
      </c>
      <c r="K700" s="14">
        <f t="shared" si="72"/>
        <v>0</v>
      </c>
      <c r="L700" s="14">
        <f>'Data &amp; Parameter'!$E$16*'Data &amp; Parameter'!$E$17*('Data &amp; Parameter'!$E$18+'Data &amp; Parameter'!$E$19)*'Data &amp; Parameter'!$E$20*'Data &amp; Parameter'!$E$28*K700</f>
        <v>0</v>
      </c>
      <c r="M700">
        <f t="shared" si="73"/>
        <v>0</v>
      </c>
      <c r="N700">
        <f t="shared" si="74"/>
        <v>0</v>
      </c>
      <c r="O700" s="14">
        <f t="shared" si="75"/>
        <v>0</v>
      </c>
      <c r="P700" s="14">
        <f>'Data &amp; Parameter'!$E$16*'Data &amp; Parameter'!$E$17*('Data &amp; Parameter'!$E$18+'Data &amp; Parameter'!$E$19)*'Data &amp; Parameter'!$E$20*'Data &amp; Parameter'!$E$28*O700</f>
        <v>0</v>
      </c>
      <c r="Q700" s="14">
        <f t="shared" si="76"/>
        <v>0</v>
      </c>
    </row>
    <row r="701" spans="1:17" ht="15.75" customHeight="1" x14ac:dyDescent="0.3">
      <c r="A701" s="17">
        <v>694</v>
      </c>
      <c r="B701" s="18">
        <v>44252</v>
      </c>
      <c r="C701" s="17" t="s">
        <v>1745</v>
      </c>
      <c r="D701" s="17" t="s">
        <v>82</v>
      </c>
      <c r="E701" s="18">
        <v>44252</v>
      </c>
      <c r="F701" s="17" t="s">
        <v>1746</v>
      </c>
      <c r="G701" s="17" t="s">
        <v>82</v>
      </c>
      <c r="H701" s="17" t="s">
        <v>1747</v>
      </c>
      <c r="I701">
        <f t="shared" si="70"/>
        <v>0</v>
      </c>
      <c r="J701">
        <f t="shared" si="71"/>
        <v>0</v>
      </c>
      <c r="K701" s="14">
        <f t="shared" si="72"/>
        <v>0</v>
      </c>
      <c r="L701" s="14">
        <f>'Data &amp; Parameter'!$E$16*'Data &amp; Parameter'!$E$17*('Data &amp; Parameter'!$E$18+'Data &amp; Parameter'!$E$19)*'Data &amp; Parameter'!$E$20*'Data &amp; Parameter'!$E$28*K701</f>
        <v>0</v>
      </c>
      <c r="M701">
        <f t="shared" si="73"/>
        <v>0</v>
      </c>
      <c r="N701">
        <f t="shared" si="74"/>
        <v>0</v>
      </c>
      <c r="O701" s="14">
        <f t="shared" si="75"/>
        <v>0</v>
      </c>
      <c r="P701" s="14">
        <f>'Data &amp; Parameter'!$E$16*'Data &amp; Parameter'!$E$17*('Data &amp; Parameter'!$E$18+'Data &amp; Parameter'!$E$19)*'Data &amp; Parameter'!$E$20*'Data &amp; Parameter'!$E$28*O701</f>
        <v>0</v>
      </c>
      <c r="Q701" s="14">
        <f t="shared" si="76"/>
        <v>0</v>
      </c>
    </row>
    <row r="702" spans="1:17" ht="15.75" customHeight="1" x14ac:dyDescent="0.3">
      <c r="A702" s="17">
        <v>695</v>
      </c>
      <c r="B702" s="18">
        <v>44252</v>
      </c>
      <c r="C702" s="17" t="s">
        <v>1748</v>
      </c>
      <c r="D702" s="17" t="s">
        <v>82</v>
      </c>
      <c r="E702" s="18">
        <v>44252</v>
      </c>
      <c r="F702" s="17" t="s">
        <v>1749</v>
      </c>
      <c r="G702" s="17" t="s">
        <v>82</v>
      </c>
      <c r="H702" s="17" t="s">
        <v>914</v>
      </c>
      <c r="I702">
        <f t="shared" si="70"/>
        <v>0</v>
      </c>
      <c r="J702">
        <f t="shared" si="71"/>
        <v>0</v>
      </c>
      <c r="K702" s="14">
        <f t="shared" si="72"/>
        <v>0</v>
      </c>
      <c r="L702" s="14">
        <f>'Data &amp; Parameter'!$E$16*'Data &amp; Parameter'!$E$17*('Data &amp; Parameter'!$E$18+'Data &amp; Parameter'!$E$19)*'Data &amp; Parameter'!$E$20*'Data &amp; Parameter'!$E$28*K702</f>
        <v>0</v>
      </c>
      <c r="M702">
        <f t="shared" si="73"/>
        <v>0</v>
      </c>
      <c r="N702">
        <f t="shared" si="74"/>
        <v>0</v>
      </c>
      <c r="O702" s="14">
        <f t="shared" si="75"/>
        <v>0</v>
      </c>
      <c r="P702" s="14">
        <f>'Data &amp; Parameter'!$E$16*'Data &amp; Parameter'!$E$17*('Data &amp; Parameter'!$E$18+'Data &amp; Parameter'!$E$19)*'Data &amp; Parameter'!$E$20*'Data &amp; Parameter'!$E$28*O702</f>
        <v>0</v>
      </c>
      <c r="Q702" s="14">
        <f t="shared" si="76"/>
        <v>0</v>
      </c>
    </row>
    <row r="703" spans="1:17" ht="15.75" customHeight="1" x14ac:dyDescent="0.3">
      <c r="A703" s="17">
        <v>696</v>
      </c>
      <c r="B703" s="18">
        <v>44252</v>
      </c>
      <c r="C703" s="17" t="s">
        <v>1750</v>
      </c>
      <c r="D703" s="17" t="s">
        <v>82</v>
      </c>
      <c r="E703" s="18">
        <v>44252</v>
      </c>
      <c r="F703" s="17" t="s">
        <v>1751</v>
      </c>
      <c r="G703" s="17" t="s">
        <v>82</v>
      </c>
      <c r="H703" s="17" t="s">
        <v>1509</v>
      </c>
      <c r="I703">
        <f t="shared" si="70"/>
        <v>0</v>
      </c>
      <c r="J703">
        <f t="shared" si="71"/>
        <v>0</v>
      </c>
      <c r="K703" s="14">
        <f t="shared" si="72"/>
        <v>0</v>
      </c>
      <c r="L703" s="14">
        <f>'Data &amp; Parameter'!$E$16*'Data &amp; Parameter'!$E$17*('Data &amp; Parameter'!$E$18+'Data &amp; Parameter'!$E$19)*'Data &amp; Parameter'!$E$20*'Data &amp; Parameter'!$E$28*K703</f>
        <v>0</v>
      </c>
      <c r="M703">
        <f t="shared" si="73"/>
        <v>0</v>
      </c>
      <c r="N703">
        <f t="shared" si="74"/>
        <v>0</v>
      </c>
      <c r="O703" s="14">
        <f t="shared" si="75"/>
        <v>0</v>
      </c>
      <c r="P703" s="14">
        <f>'Data &amp; Parameter'!$E$16*'Data &amp; Parameter'!$E$17*('Data &amp; Parameter'!$E$18+'Data &amp; Parameter'!$E$19)*'Data &amp; Parameter'!$E$20*'Data &amp; Parameter'!$E$28*O703</f>
        <v>0</v>
      </c>
      <c r="Q703" s="14">
        <f t="shared" si="76"/>
        <v>0</v>
      </c>
    </row>
    <row r="704" spans="1:17" ht="15.75" customHeight="1" x14ac:dyDescent="0.3">
      <c r="A704" s="17">
        <v>697</v>
      </c>
      <c r="B704" s="18">
        <v>44252</v>
      </c>
      <c r="C704" s="17" t="s">
        <v>1752</v>
      </c>
      <c r="D704" s="17" t="s">
        <v>82</v>
      </c>
      <c r="E704" s="18">
        <v>44252</v>
      </c>
      <c r="F704" s="17" t="s">
        <v>1753</v>
      </c>
      <c r="G704" s="17" t="s">
        <v>82</v>
      </c>
      <c r="H704" s="17" t="s">
        <v>1754</v>
      </c>
      <c r="I704">
        <f t="shared" si="70"/>
        <v>0</v>
      </c>
      <c r="J704">
        <f t="shared" si="71"/>
        <v>0</v>
      </c>
      <c r="K704" s="14">
        <f t="shared" si="72"/>
        <v>0</v>
      </c>
      <c r="L704" s="14">
        <f>'Data &amp; Parameter'!$E$16*'Data &amp; Parameter'!$E$17*('Data &amp; Parameter'!$E$18+'Data &amp; Parameter'!$E$19)*'Data &amp; Parameter'!$E$20*'Data &amp; Parameter'!$E$28*K704</f>
        <v>0</v>
      </c>
      <c r="M704">
        <f t="shared" si="73"/>
        <v>0</v>
      </c>
      <c r="N704">
        <f t="shared" si="74"/>
        <v>0</v>
      </c>
      <c r="O704" s="14">
        <f t="shared" si="75"/>
        <v>0</v>
      </c>
      <c r="P704" s="14">
        <f>'Data &amp; Parameter'!$E$16*'Data &amp; Parameter'!$E$17*('Data &amp; Parameter'!$E$18+'Data &amp; Parameter'!$E$19)*'Data &amp; Parameter'!$E$20*'Data &amp; Parameter'!$E$28*O704</f>
        <v>0</v>
      </c>
      <c r="Q704" s="14">
        <f t="shared" si="76"/>
        <v>0</v>
      </c>
    </row>
    <row r="705" spans="1:17" ht="15.75" customHeight="1" x14ac:dyDescent="0.3">
      <c r="A705" s="17">
        <v>698</v>
      </c>
      <c r="B705" s="18">
        <v>44252</v>
      </c>
      <c r="C705" s="17" t="s">
        <v>1755</v>
      </c>
      <c r="D705" s="17" t="s">
        <v>82</v>
      </c>
      <c r="E705" s="18">
        <v>44252</v>
      </c>
      <c r="F705" s="17" t="s">
        <v>1756</v>
      </c>
      <c r="G705" s="17" t="s">
        <v>82</v>
      </c>
      <c r="H705" s="17" t="s">
        <v>1141</v>
      </c>
      <c r="I705">
        <f t="shared" si="70"/>
        <v>0</v>
      </c>
      <c r="J705">
        <f t="shared" si="71"/>
        <v>0</v>
      </c>
      <c r="K705" s="14">
        <f t="shared" si="72"/>
        <v>0</v>
      </c>
      <c r="L705" s="14">
        <f>'Data &amp; Parameter'!$E$16*'Data &amp; Parameter'!$E$17*('Data &amp; Parameter'!$E$18+'Data &amp; Parameter'!$E$19)*'Data &amp; Parameter'!$E$20*'Data &amp; Parameter'!$E$28*K705</f>
        <v>0</v>
      </c>
      <c r="M705">
        <f t="shared" si="73"/>
        <v>0</v>
      </c>
      <c r="N705">
        <f t="shared" si="74"/>
        <v>0</v>
      </c>
      <c r="O705" s="14">
        <f t="shared" si="75"/>
        <v>0</v>
      </c>
      <c r="P705" s="14">
        <f>'Data &amp; Parameter'!$E$16*'Data &amp; Parameter'!$E$17*('Data &amp; Parameter'!$E$18+'Data &amp; Parameter'!$E$19)*'Data &amp; Parameter'!$E$20*'Data &amp; Parameter'!$E$28*O705</f>
        <v>0</v>
      </c>
      <c r="Q705" s="14">
        <f t="shared" si="76"/>
        <v>0</v>
      </c>
    </row>
    <row r="706" spans="1:17" ht="15.75" customHeight="1" x14ac:dyDescent="0.3">
      <c r="A706" s="17">
        <v>699</v>
      </c>
      <c r="B706" s="18">
        <v>44253</v>
      </c>
      <c r="C706" s="17" t="s">
        <v>1757</v>
      </c>
      <c r="D706" s="17" t="s">
        <v>82</v>
      </c>
      <c r="E706" s="18">
        <v>44253</v>
      </c>
      <c r="F706" s="17" t="s">
        <v>1758</v>
      </c>
      <c r="G706" s="17" t="s">
        <v>82</v>
      </c>
      <c r="H706" s="17" t="s">
        <v>1759</v>
      </c>
      <c r="I706">
        <f t="shared" si="70"/>
        <v>0</v>
      </c>
      <c r="J706">
        <f t="shared" si="71"/>
        <v>0</v>
      </c>
      <c r="K706" s="14">
        <f t="shared" si="72"/>
        <v>0</v>
      </c>
      <c r="L706" s="14">
        <f>'Data &amp; Parameter'!$E$16*'Data &amp; Parameter'!$E$17*('Data &amp; Parameter'!$E$18+'Data &amp; Parameter'!$E$19)*'Data &amp; Parameter'!$E$20*'Data &amp; Parameter'!$E$28*K706</f>
        <v>0</v>
      </c>
      <c r="M706">
        <f t="shared" si="73"/>
        <v>0</v>
      </c>
      <c r="N706">
        <f t="shared" si="74"/>
        <v>0</v>
      </c>
      <c r="O706" s="14">
        <f t="shared" si="75"/>
        <v>0</v>
      </c>
      <c r="P706" s="14">
        <f>'Data &amp; Parameter'!$E$16*'Data &amp; Parameter'!$E$17*('Data &amp; Parameter'!$E$18+'Data &amp; Parameter'!$E$19)*'Data &amp; Parameter'!$E$20*'Data &amp; Parameter'!$E$28*O706</f>
        <v>0</v>
      </c>
      <c r="Q706" s="14">
        <f t="shared" si="76"/>
        <v>0</v>
      </c>
    </row>
    <row r="707" spans="1:17" ht="15.75" customHeight="1" x14ac:dyDescent="0.3">
      <c r="A707" s="17">
        <v>700</v>
      </c>
      <c r="B707" s="18">
        <v>44253</v>
      </c>
      <c r="C707" s="17" t="s">
        <v>1760</v>
      </c>
      <c r="D707" s="17" t="s">
        <v>82</v>
      </c>
      <c r="E707" s="18">
        <v>44253</v>
      </c>
      <c r="F707" s="17" t="s">
        <v>1761</v>
      </c>
      <c r="G707" s="17" t="s">
        <v>82</v>
      </c>
      <c r="H707" s="17" t="s">
        <v>1762</v>
      </c>
      <c r="I707">
        <f t="shared" si="70"/>
        <v>0</v>
      </c>
      <c r="J707">
        <f t="shared" si="71"/>
        <v>0</v>
      </c>
      <c r="K707" s="14">
        <f t="shared" si="72"/>
        <v>0</v>
      </c>
      <c r="L707" s="14">
        <f>'Data &amp; Parameter'!$E$16*'Data &amp; Parameter'!$E$17*('Data &amp; Parameter'!$E$18+'Data &amp; Parameter'!$E$19)*'Data &amp; Parameter'!$E$20*'Data &amp; Parameter'!$E$28*K707</f>
        <v>0</v>
      </c>
      <c r="M707">
        <f t="shared" si="73"/>
        <v>0</v>
      </c>
      <c r="N707">
        <f t="shared" si="74"/>
        <v>0</v>
      </c>
      <c r="O707" s="14">
        <f t="shared" si="75"/>
        <v>0</v>
      </c>
      <c r="P707" s="14">
        <f>'Data &amp; Parameter'!$E$16*'Data &amp; Parameter'!$E$17*('Data &amp; Parameter'!$E$18+'Data &amp; Parameter'!$E$19)*'Data &amp; Parameter'!$E$20*'Data &amp; Parameter'!$E$28*O707</f>
        <v>0</v>
      </c>
      <c r="Q707" s="14">
        <f t="shared" si="76"/>
        <v>0</v>
      </c>
    </row>
    <row r="708" spans="1:17" ht="15.75" customHeight="1" x14ac:dyDescent="0.3">
      <c r="A708" s="17">
        <v>701</v>
      </c>
      <c r="B708" s="18">
        <v>44253</v>
      </c>
      <c r="C708" s="17" t="s">
        <v>1763</v>
      </c>
      <c r="D708" s="17" t="s">
        <v>82</v>
      </c>
      <c r="E708" s="18">
        <v>44253</v>
      </c>
      <c r="F708" s="17" t="s">
        <v>1764</v>
      </c>
      <c r="G708" s="17" t="s">
        <v>82</v>
      </c>
      <c r="H708" s="17" t="s">
        <v>1762</v>
      </c>
      <c r="I708">
        <f t="shared" si="70"/>
        <v>0</v>
      </c>
      <c r="J708">
        <f t="shared" si="71"/>
        <v>0</v>
      </c>
      <c r="K708" s="14">
        <f t="shared" si="72"/>
        <v>0</v>
      </c>
      <c r="L708" s="14">
        <f>'Data &amp; Parameter'!$E$16*'Data &amp; Parameter'!$E$17*('Data &amp; Parameter'!$E$18+'Data &amp; Parameter'!$E$19)*'Data &amp; Parameter'!$E$20*'Data &amp; Parameter'!$E$28*K708</f>
        <v>0</v>
      </c>
      <c r="M708">
        <f t="shared" si="73"/>
        <v>0</v>
      </c>
      <c r="N708">
        <f t="shared" si="74"/>
        <v>0</v>
      </c>
      <c r="O708" s="14">
        <f t="shared" si="75"/>
        <v>0</v>
      </c>
      <c r="P708" s="14">
        <f>'Data &amp; Parameter'!$E$16*'Data &amp; Parameter'!$E$17*('Data &amp; Parameter'!$E$18+'Data &amp; Parameter'!$E$19)*'Data &amp; Parameter'!$E$20*'Data &amp; Parameter'!$E$28*O708</f>
        <v>0</v>
      </c>
      <c r="Q708" s="14">
        <f t="shared" si="76"/>
        <v>0</v>
      </c>
    </row>
    <row r="709" spans="1:17" ht="15.75" customHeight="1" x14ac:dyDescent="0.3">
      <c r="A709" s="17">
        <v>702</v>
      </c>
      <c r="B709" s="18">
        <v>44253</v>
      </c>
      <c r="C709" s="17" t="s">
        <v>1765</v>
      </c>
      <c r="D709" s="17" t="s">
        <v>82</v>
      </c>
      <c r="E709" s="18">
        <v>44253</v>
      </c>
      <c r="F709" s="17" t="s">
        <v>1766</v>
      </c>
      <c r="G709" s="17" t="s">
        <v>82</v>
      </c>
      <c r="H709" s="17" t="s">
        <v>1767</v>
      </c>
      <c r="I709">
        <f t="shared" si="70"/>
        <v>0</v>
      </c>
      <c r="J709">
        <f t="shared" si="71"/>
        <v>0</v>
      </c>
      <c r="K709" s="14">
        <f t="shared" si="72"/>
        <v>0</v>
      </c>
      <c r="L709" s="14">
        <f>'Data &amp; Parameter'!$E$16*'Data &amp; Parameter'!$E$17*('Data &amp; Parameter'!$E$18+'Data &amp; Parameter'!$E$19)*'Data &amp; Parameter'!$E$20*'Data &amp; Parameter'!$E$28*K709</f>
        <v>0</v>
      </c>
      <c r="M709">
        <f t="shared" si="73"/>
        <v>0</v>
      </c>
      <c r="N709">
        <f t="shared" si="74"/>
        <v>0</v>
      </c>
      <c r="O709" s="14">
        <f t="shared" si="75"/>
        <v>0</v>
      </c>
      <c r="P709" s="14">
        <f>'Data &amp; Parameter'!$E$16*'Data &amp; Parameter'!$E$17*('Data &amp; Parameter'!$E$18+'Data &amp; Parameter'!$E$19)*'Data &amp; Parameter'!$E$20*'Data &amp; Parameter'!$E$28*O709</f>
        <v>0</v>
      </c>
      <c r="Q709" s="14">
        <f t="shared" si="76"/>
        <v>0</v>
      </c>
    </row>
    <row r="710" spans="1:17" ht="15.75" customHeight="1" x14ac:dyDescent="0.3">
      <c r="A710" s="17">
        <v>703</v>
      </c>
      <c r="B710" s="18">
        <v>44254</v>
      </c>
      <c r="C710" s="17" t="s">
        <v>1768</v>
      </c>
      <c r="D710" s="17" t="s">
        <v>82</v>
      </c>
      <c r="E710" s="18">
        <v>44254</v>
      </c>
      <c r="F710" s="17" t="s">
        <v>1769</v>
      </c>
      <c r="G710" s="17" t="s">
        <v>82</v>
      </c>
      <c r="H710" s="17" t="s">
        <v>764</v>
      </c>
      <c r="I710">
        <f t="shared" si="70"/>
        <v>0</v>
      </c>
      <c r="J710">
        <f t="shared" si="71"/>
        <v>0</v>
      </c>
      <c r="K710" s="14">
        <f t="shared" si="72"/>
        <v>0</v>
      </c>
      <c r="L710" s="14">
        <f>'Data &amp; Parameter'!$E$16*'Data &amp; Parameter'!$E$17*('Data &amp; Parameter'!$E$18+'Data &amp; Parameter'!$E$19)*'Data &amp; Parameter'!$E$20*'Data &amp; Parameter'!$E$28*K710</f>
        <v>0</v>
      </c>
      <c r="M710">
        <f t="shared" si="73"/>
        <v>0</v>
      </c>
      <c r="N710">
        <f t="shared" si="74"/>
        <v>0</v>
      </c>
      <c r="O710" s="14">
        <f t="shared" si="75"/>
        <v>0</v>
      </c>
      <c r="P710" s="14">
        <f>'Data &amp; Parameter'!$E$16*'Data &amp; Parameter'!$E$17*('Data &amp; Parameter'!$E$18+'Data &amp; Parameter'!$E$19)*'Data &amp; Parameter'!$E$20*'Data &amp; Parameter'!$E$28*O710</f>
        <v>0</v>
      </c>
      <c r="Q710" s="14">
        <f t="shared" si="76"/>
        <v>0</v>
      </c>
    </row>
    <row r="711" spans="1:17" ht="15.75" customHeight="1" x14ac:dyDescent="0.3">
      <c r="A711" s="17">
        <v>704</v>
      </c>
      <c r="B711" s="18">
        <v>44254</v>
      </c>
      <c r="C711" s="17" t="s">
        <v>1770</v>
      </c>
      <c r="D711" s="17" t="s">
        <v>82</v>
      </c>
      <c r="E711" s="18">
        <v>44254</v>
      </c>
      <c r="F711" s="17" t="s">
        <v>1771</v>
      </c>
      <c r="G711" s="17" t="s">
        <v>82</v>
      </c>
      <c r="H711" s="17" t="s">
        <v>1772</v>
      </c>
      <c r="I711">
        <f t="shared" si="70"/>
        <v>0</v>
      </c>
      <c r="J711">
        <f t="shared" si="71"/>
        <v>0</v>
      </c>
      <c r="K711" s="14">
        <f t="shared" si="72"/>
        <v>0</v>
      </c>
      <c r="L711" s="14">
        <f>'Data &amp; Parameter'!$E$16*'Data &amp; Parameter'!$E$17*('Data &amp; Parameter'!$E$18+'Data &amp; Parameter'!$E$19)*'Data &amp; Parameter'!$E$20*'Data &amp; Parameter'!$E$28*K711</f>
        <v>0</v>
      </c>
      <c r="M711">
        <f t="shared" si="73"/>
        <v>0</v>
      </c>
      <c r="N711">
        <f t="shared" si="74"/>
        <v>0</v>
      </c>
      <c r="O711" s="14">
        <f t="shared" si="75"/>
        <v>0</v>
      </c>
      <c r="P711" s="14">
        <f>'Data &amp; Parameter'!$E$16*'Data &amp; Parameter'!$E$17*('Data &amp; Parameter'!$E$18+'Data &amp; Parameter'!$E$19)*'Data &amp; Parameter'!$E$20*'Data &amp; Parameter'!$E$28*O711</f>
        <v>0</v>
      </c>
      <c r="Q711" s="14">
        <f t="shared" si="76"/>
        <v>0</v>
      </c>
    </row>
    <row r="712" spans="1:17" ht="15.75" customHeight="1" x14ac:dyDescent="0.3">
      <c r="A712" s="17">
        <v>705</v>
      </c>
      <c r="B712" s="18">
        <v>44254</v>
      </c>
      <c r="C712" s="17" t="s">
        <v>1773</v>
      </c>
      <c r="D712" s="17" t="s">
        <v>82</v>
      </c>
      <c r="E712" s="18">
        <v>44254</v>
      </c>
      <c r="F712" s="17" t="s">
        <v>1774</v>
      </c>
      <c r="G712" s="17" t="s">
        <v>82</v>
      </c>
      <c r="H712" s="17" t="s">
        <v>1772</v>
      </c>
      <c r="I712">
        <f t="shared" ref="I712:I775" si="77">ROUNDUP(IF(B712&gt;$D$4,0,($D$4-B712+1)/365),0)</f>
        <v>0</v>
      </c>
      <c r="J712">
        <f t="shared" ref="J712:J775" si="78">ROUNDUP(IF(B712&gt;$D$5,0,($D$5-B712+1)/365),0)</f>
        <v>0</v>
      </c>
      <c r="K712" s="14">
        <f t="shared" ref="K712:K775" si="79">IF(OR(I712=1,J712=1),IF(B712+364&lt;=$D$5,(B712+364-$D$4+1)/365,IF(B712&gt;$D$4,($D$5-B712+1)/365,$D$6/365)),0)</f>
        <v>0</v>
      </c>
      <c r="L712" s="14">
        <f>'Data &amp; Parameter'!$E$16*'Data &amp; Parameter'!$E$17*('Data &amp; Parameter'!$E$18+'Data &amp; Parameter'!$E$19)*'Data &amp; Parameter'!$E$20*'Data &amp; Parameter'!$E$28*K712</f>
        <v>0</v>
      </c>
      <c r="M712">
        <f t="shared" ref="M712:M775" si="80">ROUNDUP(IF(E712&gt;$D$4,0,($D$4-E712+1)/365),0)</f>
        <v>0</v>
      </c>
      <c r="N712">
        <f t="shared" ref="N712:N775" si="81">ROUNDUP(IF(E712&gt;$D$5,0,($D$5-E712+1)/365),0)</f>
        <v>0</v>
      </c>
      <c r="O712" s="14">
        <f t="shared" ref="O712:O775" si="82">IF(OR(M712=1,N712=1),IF(E712+364&lt;=$D$5,(E712+364-$D$4+1)/365,IF(E712&gt;$D$4,($D$5-E712+1)/365,$D$6/365)),0)</f>
        <v>0</v>
      </c>
      <c r="P712" s="14">
        <f>'Data &amp; Parameter'!$E$16*'Data &amp; Parameter'!$E$17*('Data &amp; Parameter'!$E$18+'Data &amp; Parameter'!$E$19)*'Data &amp; Parameter'!$E$20*'Data &amp; Parameter'!$E$28*O712</f>
        <v>0</v>
      </c>
      <c r="Q712" s="14">
        <f t="shared" si="76"/>
        <v>0</v>
      </c>
    </row>
    <row r="713" spans="1:17" ht="15.75" customHeight="1" x14ac:dyDescent="0.3">
      <c r="A713" s="17">
        <v>706</v>
      </c>
      <c r="B713" s="18">
        <v>44254</v>
      </c>
      <c r="C713" s="17" t="s">
        <v>1775</v>
      </c>
      <c r="D713" s="17" t="s">
        <v>82</v>
      </c>
      <c r="E713" s="18">
        <v>44254</v>
      </c>
      <c r="F713" s="17" t="s">
        <v>1776</v>
      </c>
      <c r="G713" s="17" t="s">
        <v>82</v>
      </c>
      <c r="H713" s="17" t="s">
        <v>1772</v>
      </c>
      <c r="I713">
        <f t="shared" si="77"/>
        <v>0</v>
      </c>
      <c r="J713">
        <f t="shared" si="78"/>
        <v>0</v>
      </c>
      <c r="K713" s="14">
        <f t="shared" si="79"/>
        <v>0</v>
      </c>
      <c r="L713" s="14">
        <f>'Data &amp; Parameter'!$E$16*'Data &amp; Parameter'!$E$17*('Data &amp; Parameter'!$E$18+'Data &amp; Parameter'!$E$19)*'Data &amp; Parameter'!$E$20*'Data &amp; Parameter'!$E$28*K713</f>
        <v>0</v>
      </c>
      <c r="M713">
        <f t="shared" si="80"/>
        <v>0</v>
      </c>
      <c r="N713">
        <f t="shared" si="81"/>
        <v>0</v>
      </c>
      <c r="O713" s="14">
        <f t="shared" si="82"/>
        <v>0</v>
      </c>
      <c r="P713" s="14">
        <f>'Data &amp; Parameter'!$E$16*'Data &amp; Parameter'!$E$17*('Data &amp; Parameter'!$E$18+'Data &amp; Parameter'!$E$19)*'Data &amp; Parameter'!$E$20*'Data &amp; Parameter'!$E$28*O713</f>
        <v>0</v>
      </c>
      <c r="Q713" s="14">
        <f t="shared" ref="Q713:Q776" si="83">L713+P713</f>
        <v>0</v>
      </c>
    </row>
    <row r="714" spans="1:17" ht="15.75" customHeight="1" x14ac:dyDescent="0.3">
      <c r="A714" s="17">
        <v>707</v>
      </c>
      <c r="B714" s="18">
        <v>44254</v>
      </c>
      <c r="C714" s="17" t="s">
        <v>1777</v>
      </c>
      <c r="D714" s="17" t="s">
        <v>82</v>
      </c>
      <c r="E714" s="18">
        <v>44254</v>
      </c>
      <c r="F714" s="17" t="s">
        <v>1778</v>
      </c>
      <c r="G714" s="17" t="s">
        <v>82</v>
      </c>
      <c r="H714" s="17" t="s">
        <v>798</v>
      </c>
      <c r="I714">
        <f t="shared" si="77"/>
        <v>0</v>
      </c>
      <c r="J714">
        <f t="shared" si="78"/>
        <v>0</v>
      </c>
      <c r="K714" s="14">
        <f t="shared" si="79"/>
        <v>0</v>
      </c>
      <c r="L714" s="14">
        <f>'Data &amp; Parameter'!$E$16*'Data &amp; Parameter'!$E$17*('Data &amp; Parameter'!$E$18+'Data &amp; Parameter'!$E$19)*'Data &amp; Parameter'!$E$20*'Data &amp; Parameter'!$E$28*K714</f>
        <v>0</v>
      </c>
      <c r="M714">
        <f t="shared" si="80"/>
        <v>0</v>
      </c>
      <c r="N714">
        <f t="shared" si="81"/>
        <v>0</v>
      </c>
      <c r="O714" s="14">
        <f t="shared" si="82"/>
        <v>0</v>
      </c>
      <c r="P714" s="14">
        <f>'Data &amp; Parameter'!$E$16*'Data &amp; Parameter'!$E$17*('Data &amp; Parameter'!$E$18+'Data &amp; Parameter'!$E$19)*'Data &amp; Parameter'!$E$20*'Data &amp; Parameter'!$E$28*O714</f>
        <v>0</v>
      </c>
      <c r="Q714" s="14">
        <f t="shared" si="83"/>
        <v>0</v>
      </c>
    </row>
    <row r="715" spans="1:17" ht="15.75" customHeight="1" x14ac:dyDescent="0.3">
      <c r="A715" s="17">
        <v>708</v>
      </c>
      <c r="B715" s="18">
        <v>44254</v>
      </c>
      <c r="C715" s="17" t="s">
        <v>1779</v>
      </c>
      <c r="D715" s="17" t="s">
        <v>82</v>
      </c>
      <c r="E715" s="18">
        <v>44254</v>
      </c>
      <c r="F715" s="17" t="s">
        <v>1780</v>
      </c>
      <c r="G715" s="17" t="s">
        <v>82</v>
      </c>
      <c r="H715" s="17" t="s">
        <v>1781</v>
      </c>
      <c r="I715">
        <f t="shared" si="77"/>
        <v>0</v>
      </c>
      <c r="J715">
        <f t="shared" si="78"/>
        <v>0</v>
      </c>
      <c r="K715" s="14">
        <f t="shared" si="79"/>
        <v>0</v>
      </c>
      <c r="L715" s="14">
        <f>'Data &amp; Parameter'!$E$16*'Data &amp; Parameter'!$E$17*('Data &amp; Parameter'!$E$18+'Data &amp; Parameter'!$E$19)*'Data &amp; Parameter'!$E$20*'Data &amp; Parameter'!$E$28*K715</f>
        <v>0</v>
      </c>
      <c r="M715">
        <f t="shared" si="80"/>
        <v>0</v>
      </c>
      <c r="N715">
        <f t="shared" si="81"/>
        <v>0</v>
      </c>
      <c r="O715" s="14">
        <f t="shared" si="82"/>
        <v>0</v>
      </c>
      <c r="P715" s="14">
        <f>'Data &amp; Parameter'!$E$16*'Data &amp; Parameter'!$E$17*('Data &amp; Parameter'!$E$18+'Data &amp; Parameter'!$E$19)*'Data &amp; Parameter'!$E$20*'Data &amp; Parameter'!$E$28*O715</f>
        <v>0</v>
      </c>
      <c r="Q715" s="14">
        <f t="shared" si="83"/>
        <v>0</v>
      </c>
    </row>
    <row r="716" spans="1:17" ht="15.75" customHeight="1" x14ac:dyDescent="0.3">
      <c r="A716" s="17">
        <v>709</v>
      </c>
      <c r="B716" s="18">
        <v>44254</v>
      </c>
      <c r="C716" s="17" t="s">
        <v>1782</v>
      </c>
      <c r="D716" s="17" t="s">
        <v>82</v>
      </c>
      <c r="E716" s="18">
        <v>44254</v>
      </c>
      <c r="F716" s="17" t="s">
        <v>1783</v>
      </c>
      <c r="G716" s="17" t="s">
        <v>82</v>
      </c>
      <c r="H716" s="17" t="s">
        <v>1784</v>
      </c>
      <c r="I716">
        <f t="shared" si="77"/>
        <v>0</v>
      </c>
      <c r="J716">
        <f t="shared" si="78"/>
        <v>0</v>
      </c>
      <c r="K716" s="14">
        <f t="shared" si="79"/>
        <v>0</v>
      </c>
      <c r="L716" s="14">
        <f>'Data &amp; Parameter'!$E$16*'Data &amp; Parameter'!$E$17*('Data &amp; Parameter'!$E$18+'Data &amp; Parameter'!$E$19)*'Data &amp; Parameter'!$E$20*'Data &amp; Parameter'!$E$28*K716</f>
        <v>0</v>
      </c>
      <c r="M716">
        <f t="shared" si="80"/>
        <v>0</v>
      </c>
      <c r="N716">
        <f t="shared" si="81"/>
        <v>0</v>
      </c>
      <c r="O716" s="14">
        <f t="shared" si="82"/>
        <v>0</v>
      </c>
      <c r="P716" s="14">
        <f>'Data &amp; Parameter'!$E$16*'Data &amp; Parameter'!$E$17*('Data &amp; Parameter'!$E$18+'Data &amp; Parameter'!$E$19)*'Data &amp; Parameter'!$E$20*'Data &amp; Parameter'!$E$28*O716</f>
        <v>0</v>
      </c>
      <c r="Q716" s="14">
        <f t="shared" si="83"/>
        <v>0</v>
      </c>
    </row>
    <row r="717" spans="1:17" ht="15.75" customHeight="1" x14ac:dyDescent="0.3">
      <c r="A717" s="17">
        <v>710</v>
      </c>
      <c r="B717" s="18">
        <v>44255</v>
      </c>
      <c r="C717" s="17" t="s">
        <v>1785</v>
      </c>
      <c r="D717" s="17" t="s">
        <v>82</v>
      </c>
      <c r="E717" s="18">
        <v>44255</v>
      </c>
      <c r="F717" s="17" t="s">
        <v>1786</v>
      </c>
      <c r="G717" s="17" t="s">
        <v>82</v>
      </c>
      <c r="H717" s="17" t="s">
        <v>1787</v>
      </c>
      <c r="I717">
        <f t="shared" si="77"/>
        <v>0</v>
      </c>
      <c r="J717">
        <f t="shared" si="78"/>
        <v>0</v>
      </c>
      <c r="K717" s="14">
        <f t="shared" si="79"/>
        <v>0</v>
      </c>
      <c r="L717" s="14">
        <f>'Data &amp; Parameter'!$E$16*'Data &amp; Parameter'!$E$17*('Data &amp; Parameter'!$E$18+'Data &amp; Parameter'!$E$19)*'Data &amp; Parameter'!$E$20*'Data &amp; Parameter'!$E$28*K717</f>
        <v>0</v>
      </c>
      <c r="M717">
        <f t="shared" si="80"/>
        <v>0</v>
      </c>
      <c r="N717">
        <f t="shared" si="81"/>
        <v>0</v>
      </c>
      <c r="O717" s="14">
        <f t="shared" si="82"/>
        <v>0</v>
      </c>
      <c r="P717" s="14">
        <f>'Data &amp; Parameter'!$E$16*'Data &amp; Parameter'!$E$17*('Data &amp; Parameter'!$E$18+'Data &amp; Parameter'!$E$19)*'Data &amp; Parameter'!$E$20*'Data &amp; Parameter'!$E$28*O717</f>
        <v>0</v>
      </c>
      <c r="Q717" s="14">
        <f t="shared" si="83"/>
        <v>0</v>
      </c>
    </row>
    <row r="718" spans="1:17" ht="15.75" customHeight="1" x14ac:dyDescent="0.3">
      <c r="A718" s="17">
        <v>711</v>
      </c>
      <c r="B718" s="18">
        <v>44255</v>
      </c>
      <c r="C718" s="17" t="s">
        <v>1788</v>
      </c>
      <c r="D718" s="17" t="s">
        <v>82</v>
      </c>
      <c r="E718" s="18">
        <v>44255</v>
      </c>
      <c r="F718" s="17" t="s">
        <v>1789</v>
      </c>
      <c r="G718" s="17" t="s">
        <v>82</v>
      </c>
      <c r="H718" s="17" t="s">
        <v>1787</v>
      </c>
      <c r="I718">
        <f t="shared" si="77"/>
        <v>0</v>
      </c>
      <c r="J718">
        <f t="shared" si="78"/>
        <v>0</v>
      </c>
      <c r="K718" s="14">
        <f t="shared" si="79"/>
        <v>0</v>
      </c>
      <c r="L718" s="14">
        <f>'Data &amp; Parameter'!$E$16*'Data &amp; Parameter'!$E$17*('Data &amp; Parameter'!$E$18+'Data &amp; Parameter'!$E$19)*'Data &amp; Parameter'!$E$20*'Data &amp; Parameter'!$E$28*K718</f>
        <v>0</v>
      </c>
      <c r="M718">
        <f t="shared" si="80"/>
        <v>0</v>
      </c>
      <c r="N718">
        <f t="shared" si="81"/>
        <v>0</v>
      </c>
      <c r="O718" s="14">
        <f t="shared" si="82"/>
        <v>0</v>
      </c>
      <c r="P718" s="14">
        <f>'Data &amp; Parameter'!$E$16*'Data &amp; Parameter'!$E$17*('Data &amp; Parameter'!$E$18+'Data &amp; Parameter'!$E$19)*'Data &amp; Parameter'!$E$20*'Data &amp; Parameter'!$E$28*O718</f>
        <v>0</v>
      </c>
      <c r="Q718" s="14">
        <f t="shared" si="83"/>
        <v>0</v>
      </c>
    </row>
    <row r="719" spans="1:17" ht="15.75" customHeight="1" x14ac:dyDescent="0.3">
      <c r="A719" s="17">
        <v>712</v>
      </c>
      <c r="B719" s="18">
        <v>44256</v>
      </c>
      <c r="C719" s="17" t="s">
        <v>1790</v>
      </c>
      <c r="D719" s="17" t="s">
        <v>82</v>
      </c>
      <c r="E719" s="18">
        <v>44256</v>
      </c>
      <c r="F719" s="17" t="s">
        <v>1791</v>
      </c>
      <c r="G719" s="17" t="s">
        <v>82</v>
      </c>
      <c r="H719" s="17" t="s">
        <v>1792</v>
      </c>
      <c r="I719">
        <f t="shared" si="77"/>
        <v>0</v>
      </c>
      <c r="J719">
        <f t="shared" si="78"/>
        <v>0</v>
      </c>
      <c r="K719" s="14">
        <f t="shared" si="79"/>
        <v>0</v>
      </c>
      <c r="L719" s="14">
        <f>'Data &amp; Parameter'!$E$16*'Data &amp; Parameter'!$E$17*('Data &amp; Parameter'!$E$18+'Data &amp; Parameter'!$E$19)*'Data &amp; Parameter'!$E$20*'Data &amp; Parameter'!$E$28*K719</f>
        <v>0</v>
      </c>
      <c r="M719">
        <f t="shared" si="80"/>
        <v>0</v>
      </c>
      <c r="N719">
        <f t="shared" si="81"/>
        <v>0</v>
      </c>
      <c r="O719" s="14">
        <f t="shared" si="82"/>
        <v>0</v>
      </c>
      <c r="P719" s="14">
        <f>'Data &amp; Parameter'!$E$16*'Data &amp; Parameter'!$E$17*('Data &amp; Parameter'!$E$18+'Data &amp; Parameter'!$E$19)*'Data &amp; Parameter'!$E$20*'Data &amp; Parameter'!$E$28*O719</f>
        <v>0</v>
      </c>
      <c r="Q719" s="14">
        <f t="shared" si="83"/>
        <v>0</v>
      </c>
    </row>
    <row r="720" spans="1:17" ht="15.75" customHeight="1" x14ac:dyDescent="0.3">
      <c r="A720" s="17">
        <v>713</v>
      </c>
      <c r="B720" s="18">
        <v>44257</v>
      </c>
      <c r="C720" s="17" t="s">
        <v>1793</v>
      </c>
      <c r="D720" s="17" t="s">
        <v>82</v>
      </c>
      <c r="E720" s="18">
        <v>44257</v>
      </c>
      <c r="F720" s="17" t="s">
        <v>1794</v>
      </c>
      <c r="G720" s="17" t="s">
        <v>82</v>
      </c>
      <c r="H720" s="17" t="s">
        <v>1795</v>
      </c>
      <c r="I720">
        <f t="shared" si="77"/>
        <v>0</v>
      </c>
      <c r="J720">
        <f t="shared" si="78"/>
        <v>0</v>
      </c>
      <c r="K720" s="14">
        <f t="shared" si="79"/>
        <v>0</v>
      </c>
      <c r="L720" s="14">
        <f>'Data &amp; Parameter'!$E$16*'Data &amp; Parameter'!$E$17*('Data &amp; Parameter'!$E$18+'Data &amp; Parameter'!$E$19)*'Data &amp; Parameter'!$E$20*'Data &amp; Parameter'!$E$28*K720</f>
        <v>0</v>
      </c>
      <c r="M720">
        <f t="shared" si="80"/>
        <v>0</v>
      </c>
      <c r="N720">
        <f t="shared" si="81"/>
        <v>0</v>
      </c>
      <c r="O720" s="14">
        <f t="shared" si="82"/>
        <v>0</v>
      </c>
      <c r="P720" s="14">
        <f>'Data &amp; Parameter'!$E$16*'Data &amp; Parameter'!$E$17*('Data &amp; Parameter'!$E$18+'Data &amp; Parameter'!$E$19)*'Data &amp; Parameter'!$E$20*'Data &amp; Parameter'!$E$28*O720</f>
        <v>0</v>
      </c>
      <c r="Q720" s="14">
        <f t="shared" si="83"/>
        <v>0</v>
      </c>
    </row>
    <row r="721" spans="1:17" ht="15.75" customHeight="1" x14ac:dyDescent="0.3">
      <c r="A721" s="17">
        <v>714</v>
      </c>
      <c r="B721" s="18">
        <v>44257</v>
      </c>
      <c r="C721" s="17" t="s">
        <v>1796</v>
      </c>
      <c r="D721" s="17" t="s">
        <v>82</v>
      </c>
      <c r="E721" s="18">
        <v>44257</v>
      </c>
      <c r="F721" s="17" t="s">
        <v>1797</v>
      </c>
      <c r="G721" s="17" t="s">
        <v>82</v>
      </c>
      <c r="H721" s="17" t="s">
        <v>443</v>
      </c>
      <c r="I721">
        <f t="shared" si="77"/>
        <v>0</v>
      </c>
      <c r="J721">
        <f t="shared" si="78"/>
        <v>0</v>
      </c>
      <c r="K721" s="14">
        <f t="shared" si="79"/>
        <v>0</v>
      </c>
      <c r="L721" s="14">
        <f>'Data &amp; Parameter'!$E$16*'Data &amp; Parameter'!$E$17*('Data &amp; Parameter'!$E$18+'Data &amp; Parameter'!$E$19)*'Data &amp; Parameter'!$E$20*'Data &amp; Parameter'!$E$28*K721</f>
        <v>0</v>
      </c>
      <c r="M721">
        <f t="shared" si="80"/>
        <v>0</v>
      </c>
      <c r="N721">
        <f t="shared" si="81"/>
        <v>0</v>
      </c>
      <c r="O721" s="14">
        <f t="shared" si="82"/>
        <v>0</v>
      </c>
      <c r="P721" s="14">
        <f>'Data &amp; Parameter'!$E$16*'Data &amp; Parameter'!$E$17*('Data &amp; Parameter'!$E$18+'Data &amp; Parameter'!$E$19)*'Data &amp; Parameter'!$E$20*'Data &amp; Parameter'!$E$28*O721</f>
        <v>0</v>
      </c>
      <c r="Q721" s="14">
        <f t="shared" si="83"/>
        <v>0</v>
      </c>
    </row>
    <row r="722" spans="1:17" ht="15.75" customHeight="1" x14ac:dyDescent="0.3">
      <c r="A722" s="17">
        <v>715</v>
      </c>
      <c r="B722" s="18">
        <v>44257</v>
      </c>
      <c r="C722" s="17" t="s">
        <v>1798</v>
      </c>
      <c r="D722" s="17" t="s">
        <v>82</v>
      </c>
      <c r="E722" s="18">
        <v>44257</v>
      </c>
      <c r="F722" s="17" t="s">
        <v>1799</v>
      </c>
      <c r="G722" s="17" t="s">
        <v>82</v>
      </c>
      <c r="H722" s="17" t="s">
        <v>1129</v>
      </c>
      <c r="I722">
        <f t="shared" si="77"/>
        <v>0</v>
      </c>
      <c r="J722">
        <f t="shared" si="78"/>
        <v>0</v>
      </c>
      <c r="K722" s="14">
        <f t="shared" si="79"/>
        <v>0</v>
      </c>
      <c r="L722" s="14">
        <f>'Data &amp; Parameter'!$E$16*'Data &amp; Parameter'!$E$17*('Data &amp; Parameter'!$E$18+'Data &amp; Parameter'!$E$19)*'Data &amp; Parameter'!$E$20*'Data &amp; Parameter'!$E$28*K722</f>
        <v>0</v>
      </c>
      <c r="M722">
        <f t="shared" si="80"/>
        <v>0</v>
      </c>
      <c r="N722">
        <f t="shared" si="81"/>
        <v>0</v>
      </c>
      <c r="O722" s="14">
        <f t="shared" si="82"/>
        <v>0</v>
      </c>
      <c r="P722" s="14">
        <f>'Data &amp; Parameter'!$E$16*'Data &amp; Parameter'!$E$17*('Data &amp; Parameter'!$E$18+'Data &amp; Parameter'!$E$19)*'Data &amp; Parameter'!$E$20*'Data &amp; Parameter'!$E$28*O722</f>
        <v>0</v>
      </c>
      <c r="Q722" s="14">
        <f t="shared" si="83"/>
        <v>0</v>
      </c>
    </row>
    <row r="723" spans="1:17" ht="15.75" customHeight="1" x14ac:dyDescent="0.3">
      <c r="A723" s="17">
        <v>716</v>
      </c>
      <c r="B723" s="18">
        <v>44257</v>
      </c>
      <c r="C723" s="17" t="s">
        <v>1800</v>
      </c>
      <c r="D723" s="17" t="s">
        <v>82</v>
      </c>
      <c r="E723" s="18">
        <v>44257</v>
      </c>
      <c r="F723" s="17" t="s">
        <v>1801</v>
      </c>
      <c r="G723" s="17" t="s">
        <v>82</v>
      </c>
      <c r="H723" s="17" t="s">
        <v>1327</v>
      </c>
      <c r="I723">
        <f t="shared" si="77"/>
        <v>0</v>
      </c>
      <c r="J723">
        <f t="shared" si="78"/>
        <v>0</v>
      </c>
      <c r="K723" s="14">
        <f t="shared" si="79"/>
        <v>0</v>
      </c>
      <c r="L723" s="14">
        <f>'Data &amp; Parameter'!$E$16*'Data &amp; Parameter'!$E$17*('Data &amp; Parameter'!$E$18+'Data &amp; Parameter'!$E$19)*'Data &amp; Parameter'!$E$20*'Data &amp; Parameter'!$E$28*K723</f>
        <v>0</v>
      </c>
      <c r="M723">
        <f t="shared" si="80"/>
        <v>0</v>
      </c>
      <c r="N723">
        <f t="shared" si="81"/>
        <v>0</v>
      </c>
      <c r="O723" s="14">
        <f t="shared" si="82"/>
        <v>0</v>
      </c>
      <c r="P723" s="14">
        <f>'Data &amp; Parameter'!$E$16*'Data &amp; Parameter'!$E$17*('Data &amp; Parameter'!$E$18+'Data &amp; Parameter'!$E$19)*'Data &amp; Parameter'!$E$20*'Data &amp; Parameter'!$E$28*O723</f>
        <v>0</v>
      </c>
      <c r="Q723" s="14">
        <f t="shared" si="83"/>
        <v>0</v>
      </c>
    </row>
    <row r="724" spans="1:17" ht="15.75" customHeight="1" x14ac:dyDescent="0.3">
      <c r="A724" s="17">
        <v>717</v>
      </c>
      <c r="B724" s="18">
        <v>44257</v>
      </c>
      <c r="C724" s="17" t="s">
        <v>1802</v>
      </c>
      <c r="D724" s="17" t="s">
        <v>82</v>
      </c>
      <c r="E724" s="18">
        <v>44257</v>
      </c>
      <c r="F724" s="17" t="s">
        <v>1803</v>
      </c>
      <c r="G724" s="17" t="s">
        <v>82</v>
      </c>
      <c r="H724" s="17" t="s">
        <v>1327</v>
      </c>
      <c r="I724">
        <f t="shared" si="77"/>
        <v>0</v>
      </c>
      <c r="J724">
        <f t="shared" si="78"/>
        <v>0</v>
      </c>
      <c r="K724" s="14">
        <f t="shared" si="79"/>
        <v>0</v>
      </c>
      <c r="L724" s="14">
        <f>'Data &amp; Parameter'!$E$16*'Data &amp; Parameter'!$E$17*('Data &amp; Parameter'!$E$18+'Data &amp; Parameter'!$E$19)*'Data &amp; Parameter'!$E$20*'Data &amp; Parameter'!$E$28*K724</f>
        <v>0</v>
      </c>
      <c r="M724">
        <f t="shared" si="80"/>
        <v>0</v>
      </c>
      <c r="N724">
        <f t="shared" si="81"/>
        <v>0</v>
      </c>
      <c r="O724" s="14">
        <f t="shared" si="82"/>
        <v>0</v>
      </c>
      <c r="P724" s="14">
        <f>'Data &amp; Parameter'!$E$16*'Data &amp; Parameter'!$E$17*('Data &amp; Parameter'!$E$18+'Data &amp; Parameter'!$E$19)*'Data &amp; Parameter'!$E$20*'Data &amp; Parameter'!$E$28*O724</f>
        <v>0</v>
      </c>
      <c r="Q724" s="14">
        <f t="shared" si="83"/>
        <v>0</v>
      </c>
    </row>
    <row r="725" spans="1:17" ht="15.75" customHeight="1" x14ac:dyDescent="0.3">
      <c r="A725" s="17">
        <v>718</v>
      </c>
      <c r="B725" s="18">
        <v>44257</v>
      </c>
      <c r="C725" s="17" t="s">
        <v>1804</v>
      </c>
      <c r="D725" s="17" t="s">
        <v>82</v>
      </c>
      <c r="E725" s="18">
        <v>44257</v>
      </c>
      <c r="F725" s="17" t="s">
        <v>1805</v>
      </c>
      <c r="G725" s="17" t="s">
        <v>82</v>
      </c>
      <c r="H725" s="17" t="s">
        <v>1129</v>
      </c>
      <c r="I725">
        <f t="shared" si="77"/>
        <v>0</v>
      </c>
      <c r="J725">
        <f t="shared" si="78"/>
        <v>0</v>
      </c>
      <c r="K725" s="14">
        <f t="shared" si="79"/>
        <v>0</v>
      </c>
      <c r="L725" s="14">
        <f>'Data &amp; Parameter'!$E$16*'Data &amp; Parameter'!$E$17*('Data &amp; Parameter'!$E$18+'Data &amp; Parameter'!$E$19)*'Data &amp; Parameter'!$E$20*'Data &amp; Parameter'!$E$28*K725</f>
        <v>0</v>
      </c>
      <c r="M725">
        <f t="shared" si="80"/>
        <v>0</v>
      </c>
      <c r="N725">
        <f t="shared" si="81"/>
        <v>0</v>
      </c>
      <c r="O725" s="14">
        <f t="shared" si="82"/>
        <v>0</v>
      </c>
      <c r="P725" s="14">
        <f>'Data &amp; Parameter'!$E$16*'Data &amp; Parameter'!$E$17*('Data &amp; Parameter'!$E$18+'Data &amp; Parameter'!$E$19)*'Data &amp; Parameter'!$E$20*'Data &amp; Parameter'!$E$28*O725</f>
        <v>0</v>
      </c>
      <c r="Q725" s="14">
        <f t="shared" si="83"/>
        <v>0</v>
      </c>
    </row>
    <row r="726" spans="1:17" ht="15.75" customHeight="1" x14ac:dyDescent="0.3">
      <c r="A726" s="17">
        <v>719</v>
      </c>
      <c r="B726" s="18">
        <v>44257</v>
      </c>
      <c r="C726" s="17" t="s">
        <v>1806</v>
      </c>
      <c r="D726" s="17" t="s">
        <v>82</v>
      </c>
      <c r="E726" s="18">
        <v>44257</v>
      </c>
      <c r="F726" s="17" t="s">
        <v>1807</v>
      </c>
      <c r="G726" s="17" t="s">
        <v>82</v>
      </c>
      <c r="H726" s="17" t="s">
        <v>1809</v>
      </c>
      <c r="I726">
        <f t="shared" si="77"/>
        <v>0</v>
      </c>
      <c r="J726">
        <f t="shared" si="78"/>
        <v>0</v>
      </c>
      <c r="K726" s="14">
        <f t="shared" si="79"/>
        <v>0</v>
      </c>
      <c r="L726" s="14">
        <f>'Data &amp; Parameter'!$E$16*'Data &amp; Parameter'!$E$17*('Data &amp; Parameter'!$E$18+'Data &amp; Parameter'!$E$19)*'Data &amp; Parameter'!$E$20*'Data &amp; Parameter'!$E$28*K726</f>
        <v>0</v>
      </c>
      <c r="M726">
        <f t="shared" si="80"/>
        <v>0</v>
      </c>
      <c r="N726">
        <f t="shared" si="81"/>
        <v>0</v>
      </c>
      <c r="O726" s="14">
        <f t="shared" si="82"/>
        <v>0</v>
      </c>
      <c r="P726" s="14">
        <f>'Data &amp; Parameter'!$E$16*'Data &amp; Parameter'!$E$17*('Data &amp; Parameter'!$E$18+'Data &amp; Parameter'!$E$19)*'Data &amp; Parameter'!$E$20*'Data &amp; Parameter'!$E$28*O726</f>
        <v>0</v>
      </c>
      <c r="Q726" s="14">
        <f t="shared" si="83"/>
        <v>0</v>
      </c>
    </row>
    <row r="727" spans="1:17" ht="15.75" customHeight="1" x14ac:dyDescent="0.3">
      <c r="A727" s="17">
        <v>720</v>
      </c>
      <c r="B727" s="18">
        <v>44257</v>
      </c>
      <c r="C727" s="17" t="s">
        <v>1810</v>
      </c>
      <c r="D727" s="17" t="s">
        <v>82</v>
      </c>
      <c r="E727" s="18">
        <v>44257</v>
      </c>
      <c r="F727" s="17" t="s">
        <v>1811</v>
      </c>
      <c r="G727" s="17" t="s">
        <v>82</v>
      </c>
      <c r="H727" s="17" t="s">
        <v>995</v>
      </c>
      <c r="I727">
        <f t="shared" si="77"/>
        <v>0</v>
      </c>
      <c r="J727">
        <f t="shared" si="78"/>
        <v>0</v>
      </c>
      <c r="K727" s="14">
        <f t="shared" si="79"/>
        <v>0</v>
      </c>
      <c r="L727" s="14">
        <f>'Data &amp; Parameter'!$E$16*'Data &amp; Parameter'!$E$17*('Data &amp; Parameter'!$E$18+'Data &amp; Parameter'!$E$19)*'Data &amp; Parameter'!$E$20*'Data &amp; Parameter'!$E$28*K727</f>
        <v>0</v>
      </c>
      <c r="M727">
        <f t="shared" si="80"/>
        <v>0</v>
      </c>
      <c r="N727">
        <f t="shared" si="81"/>
        <v>0</v>
      </c>
      <c r="O727" s="14">
        <f t="shared" si="82"/>
        <v>0</v>
      </c>
      <c r="P727" s="14">
        <f>'Data &amp; Parameter'!$E$16*'Data &amp; Parameter'!$E$17*('Data &amp; Parameter'!$E$18+'Data &amp; Parameter'!$E$19)*'Data &amp; Parameter'!$E$20*'Data &amp; Parameter'!$E$28*O727</f>
        <v>0</v>
      </c>
      <c r="Q727" s="14">
        <f t="shared" si="83"/>
        <v>0</v>
      </c>
    </row>
    <row r="728" spans="1:17" ht="15.75" customHeight="1" x14ac:dyDescent="0.3">
      <c r="A728" s="17">
        <v>721</v>
      </c>
      <c r="B728" s="18">
        <v>44257</v>
      </c>
      <c r="C728" s="17" t="s">
        <v>1812</v>
      </c>
      <c r="D728" s="17" t="s">
        <v>82</v>
      </c>
      <c r="E728" s="18">
        <v>44257</v>
      </c>
      <c r="F728" s="17" t="s">
        <v>1813</v>
      </c>
      <c r="G728" s="17" t="s">
        <v>82</v>
      </c>
      <c r="H728" s="17" t="s">
        <v>995</v>
      </c>
      <c r="I728">
        <f t="shared" si="77"/>
        <v>0</v>
      </c>
      <c r="J728">
        <f t="shared" si="78"/>
        <v>0</v>
      </c>
      <c r="K728" s="14">
        <f t="shared" si="79"/>
        <v>0</v>
      </c>
      <c r="L728" s="14">
        <f>'Data &amp; Parameter'!$E$16*'Data &amp; Parameter'!$E$17*('Data &amp; Parameter'!$E$18+'Data &amp; Parameter'!$E$19)*'Data &amp; Parameter'!$E$20*'Data &amp; Parameter'!$E$28*K728</f>
        <v>0</v>
      </c>
      <c r="M728">
        <f t="shared" si="80"/>
        <v>0</v>
      </c>
      <c r="N728">
        <f t="shared" si="81"/>
        <v>0</v>
      </c>
      <c r="O728" s="14">
        <f t="shared" si="82"/>
        <v>0</v>
      </c>
      <c r="P728" s="14">
        <f>'Data &amp; Parameter'!$E$16*'Data &amp; Parameter'!$E$17*('Data &amp; Parameter'!$E$18+'Data &amp; Parameter'!$E$19)*'Data &amp; Parameter'!$E$20*'Data &amp; Parameter'!$E$28*O728</f>
        <v>0</v>
      </c>
      <c r="Q728" s="14">
        <f t="shared" si="83"/>
        <v>0</v>
      </c>
    </row>
    <row r="729" spans="1:17" ht="15.75" customHeight="1" x14ac:dyDescent="0.3">
      <c r="A729" s="17">
        <v>722</v>
      </c>
      <c r="B729" s="18">
        <v>44257</v>
      </c>
      <c r="C729" s="17" t="s">
        <v>1814</v>
      </c>
      <c r="D729" s="17" t="s">
        <v>82</v>
      </c>
      <c r="E729" s="18">
        <v>44257</v>
      </c>
      <c r="F729" s="17" t="s">
        <v>1815</v>
      </c>
      <c r="G729" s="17" t="s">
        <v>82</v>
      </c>
      <c r="H729" s="17" t="s">
        <v>1816</v>
      </c>
      <c r="I729">
        <f t="shared" si="77"/>
        <v>0</v>
      </c>
      <c r="J729">
        <f t="shared" si="78"/>
        <v>0</v>
      </c>
      <c r="K729" s="14">
        <f t="shared" si="79"/>
        <v>0</v>
      </c>
      <c r="L729" s="14">
        <f>'Data &amp; Parameter'!$E$16*'Data &amp; Parameter'!$E$17*('Data &amp; Parameter'!$E$18+'Data &amp; Parameter'!$E$19)*'Data &amp; Parameter'!$E$20*'Data &amp; Parameter'!$E$28*K729</f>
        <v>0</v>
      </c>
      <c r="M729">
        <f t="shared" si="80"/>
        <v>0</v>
      </c>
      <c r="N729">
        <f t="shared" si="81"/>
        <v>0</v>
      </c>
      <c r="O729" s="14">
        <f t="shared" si="82"/>
        <v>0</v>
      </c>
      <c r="P729" s="14">
        <f>'Data &amp; Parameter'!$E$16*'Data &amp; Parameter'!$E$17*('Data &amp; Parameter'!$E$18+'Data &amp; Parameter'!$E$19)*'Data &amp; Parameter'!$E$20*'Data &amp; Parameter'!$E$28*O729</f>
        <v>0</v>
      </c>
      <c r="Q729" s="14">
        <f t="shared" si="83"/>
        <v>0</v>
      </c>
    </row>
    <row r="730" spans="1:17" ht="15.75" customHeight="1" x14ac:dyDescent="0.3">
      <c r="A730" s="17">
        <v>723</v>
      </c>
      <c r="B730" s="18">
        <v>44257</v>
      </c>
      <c r="C730" s="17" t="s">
        <v>1817</v>
      </c>
      <c r="D730" s="17" t="s">
        <v>82</v>
      </c>
      <c r="E730" s="18">
        <v>44257</v>
      </c>
      <c r="F730" s="17" t="s">
        <v>1818</v>
      </c>
      <c r="G730" s="17" t="s">
        <v>82</v>
      </c>
      <c r="H730" s="17" t="s">
        <v>1819</v>
      </c>
      <c r="I730">
        <f t="shared" si="77"/>
        <v>0</v>
      </c>
      <c r="J730">
        <f t="shared" si="78"/>
        <v>0</v>
      </c>
      <c r="K730" s="14">
        <f t="shared" si="79"/>
        <v>0</v>
      </c>
      <c r="L730" s="14">
        <f>'Data &amp; Parameter'!$E$16*'Data &amp; Parameter'!$E$17*('Data &amp; Parameter'!$E$18+'Data &amp; Parameter'!$E$19)*'Data &amp; Parameter'!$E$20*'Data &amp; Parameter'!$E$28*K730</f>
        <v>0</v>
      </c>
      <c r="M730">
        <f t="shared" si="80"/>
        <v>0</v>
      </c>
      <c r="N730">
        <f t="shared" si="81"/>
        <v>0</v>
      </c>
      <c r="O730" s="14">
        <f t="shared" si="82"/>
        <v>0</v>
      </c>
      <c r="P730" s="14">
        <f>'Data &amp; Parameter'!$E$16*'Data &amp; Parameter'!$E$17*('Data &amp; Parameter'!$E$18+'Data &amp; Parameter'!$E$19)*'Data &amp; Parameter'!$E$20*'Data &amp; Parameter'!$E$28*O730</f>
        <v>0</v>
      </c>
      <c r="Q730" s="14">
        <f t="shared" si="83"/>
        <v>0</v>
      </c>
    </row>
    <row r="731" spans="1:17" ht="15.75" customHeight="1" x14ac:dyDescent="0.3">
      <c r="A731" s="17">
        <v>724</v>
      </c>
      <c r="B731" s="18">
        <v>44258</v>
      </c>
      <c r="C731" s="17" t="s">
        <v>1820</v>
      </c>
      <c r="D731" s="17" t="s">
        <v>82</v>
      </c>
      <c r="E731" s="18">
        <v>44258</v>
      </c>
      <c r="F731" s="17" t="s">
        <v>1821</v>
      </c>
      <c r="G731" s="17" t="s">
        <v>82</v>
      </c>
      <c r="H731" s="17" t="s">
        <v>1822</v>
      </c>
      <c r="I731">
        <f t="shared" si="77"/>
        <v>0</v>
      </c>
      <c r="J731">
        <f t="shared" si="78"/>
        <v>0</v>
      </c>
      <c r="K731" s="14">
        <f t="shared" si="79"/>
        <v>0</v>
      </c>
      <c r="L731" s="14">
        <f>'Data &amp; Parameter'!$E$16*'Data &amp; Parameter'!$E$17*('Data &amp; Parameter'!$E$18+'Data &amp; Parameter'!$E$19)*'Data &amp; Parameter'!$E$20*'Data &amp; Parameter'!$E$28*K731</f>
        <v>0</v>
      </c>
      <c r="M731">
        <f t="shared" si="80"/>
        <v>0</v>
      </c>
      <c r="N731">
        <f t="shared" si="81"/>
        <v>0</v>
      </c>
      <c r="O731" s="14">
        <f t="shared" si="82"/>
        <v>0</v>
      </c>
      <c r="P731" s="14">
        <f>'Data &amp; Parameter'!$E$16*'Data &amp; Parameter'!$E$17*('Data &amp; Parameter'!$E$18+'Data &amp; Parameter'!$E$19)*'Data &amp; Parameter'!$E$20*'Data &amp; Parameter'!$E$28*O731</f>
        <v>0</v>
      </c>
      <c r="Q731" s="14">
        <f t="shared" si="83"/>
        <v>0</v>
      </c>
    </row>
    <row r="732" spans="1:17" ht="15.75" customHeight="1" x14ac:dyDescent="0.3">
      <c r="A732" s="17">
        <v>725</v>
      </c>
      <c r="B732" s="18">
        <v>44258</v>
      </c>
      <c r="C732" s="17" t="s">
        <v>1823</v>
      </c>
      <c r="D732" s="17" t="s">
        <v>82</v>
      </c>
      <c r="E732" s="18">
        <v>44258</v>
      </c>
      <c r="F732" s="17" t="s">
        <v>1824</v>
      </c>
      <c r="G732" s="17" t="s">
        <v>82</v>
      </c>
      <c r="H732" s="17" t="s">
        <v>1259</v>
      </c>
      <c r="I732">
        <f t="shared" si="77"/>
        <v>0</v>
      </c>
      <c r="J732">
        <f t="shared" si="78"/>
        <v>0</v>
      </c>
      <c r="K732" s="14">
        <f t="shared" si="79"/>
        <v>0</v>
      </c>
      <c r="L732" s="14">
        <f>'Data &amp; Parameter'!$E$16*'Data &amp; Parameter'!$E$17*('Data &amp; Parameter'!$E$18+'Data &amp; Parameter'!$E$19)*'Data &amp; Parameter'!$E$20*'Data &amp; Parameter'!$E$28*K732</f>
        <v>0</v>
      </c>
      <c r="M732">
        <f t="shared" si="80"/>
        <v>0</v>
      </c>
      <c r="N732">
        <f t="shared" si="81"/>
        <v>0</v>
      </c>
      <c r="O732" s="14">
        <f t="shared" si="82"/>
        <v>0</v>
      </c>
      <c r="P732" s="14">
        <f>'Data &amp; Parameter'!$E$16*'Data &amp; Parameter'!$E$17*('Data &amp; Parameter'!$E$18+'Data &amp; Parameter'!$E$19)*'Data &amp; Parameter'!$E$20*'Data &amp; Parameter'!$E$28*O732</f>
        <v>0</v>
      </c>
      <c r="Q732" s="14">
        <f t="shared" si="83"/>
        <v>0</v>
      </c>
    </row>
    <row r="733" spans="1:17" ht="15.75" customHeight="1" x14ac:dyDescent="0.3">
      <c r="A733" s="17">
        <v>726</v>
      </c>
      <c r="B733" s="18">
        <v>44258</v>
      </c>
      <c r="C733" s="17" t="s">
        <v>1825</v>
      </c>
      <c r="D733" s="17" t="s">
        <v>82</v>
      </c>
      <c r="E733" s="18">
        <v>44258</v>
      </c>
      <c r="F733" s="17" t="s">
        <v>1826</v>
      </c>
      <c r="G733" s="17" t="s">
        <v>82</v>
      </c>
      <c r="H733" s="17" t="s">
        <v>1259</v>
      </c>
      <c r="I733">
        <f t="shared" si="77"/>
        <v>0</v>
      </c>
      <c r="J733">
        <f t="shared" si="78"/>
        <v>0</v>
      </c>
      <c r="K733" s="14">
        <f t="shared" si="79"/>
        <v>0</v>
      </c>
      <c r="L733" s="14">
        <f>'Data &amp; Parameter'!$E$16*'Data &amp; Parameter'!$E$17*('Data &amp; Parameter'!$E$18+'Data &amp; Parameter'!$E$19)*'Data &amp; Parameter'!$E$20*'Data &amp; Parameter'!$E$28*K733</f>
        <v>0</v>
      </c>
      <c r="M733">
        <f t="shared" si="80"/>
        <v>0</v>
      </c>
      <c r="N733">
        <f t="shared" si="81"/>
        <v>0</v>
      </c>
      <c r="O733" s="14">
        <f t="shared" si="82"/>
        <v>0</v>
      </c>
      <c r="P733" s="14">
        <f>'Data &amp; Parameter'!$E$16*'Data &amp; Parameter'!$E$17*('Data &amp; Parameter'!$E$18+'Data &amp; Parameter'!$E$19)*'Data &amp; Parameter'!$E$20*'Data &amp; Parameter'!$E$28*O733</f>
        <v>0</v>
      </c>
      <c r="Q733" s="14">
        <f t="shared" si="83"/>
        <v>0</v>
      </c>
    </row>
    <row r="734" spans="1:17" ht="15.75" customHeight="1" x14ac:dyDescent="0.3">
      <c r="A734" s="17">
        <v>727</v>
      </c>
      <c r="B734" s="18">
        <v>44258</v>
      </c>
      <c r="C734" s="17" t="s">
        <v>1827</v>
      </c>
      <c r="D734" s="17" t="s">
        <v>82</v>
      </c>
      <c r="E734" s="18">
        <v>44258</v>
      </c>
      <c r="F734" s="17" t="s">
        <v>1828</v>
      </c>
      <c r="G734" s="17" t="s">
        <v>82</v>
      </c>
      <c r="H734" s="17" t="s">
        <v>1829</v>
      </c>
      <c r="I734">
        <f t="shared" si="77"/>
        <v>0</v>
      </c>
      <c r="J734">
        <f t="shared" si="78"/>
        <v>0</v>
      </c>
      <c r="K734" s="14">
        <f t="shared" si="79"/>
        <v>0</v>
      </c>
      <c r="L734" s="14">
        <f>'Data &amp; Parameter'!$E$16*'Data &amp; Parameter'!$E$17*('Data &amp; Parameter'!$E$18+'Data &amp; Parameter'!$E$19)*'Data &amp; Parameter'!$E$20*'Data &amp; Parameter'!$E$28*K734</f>
        <v>0</v>
      </c>
      <c r="M734">
        <f t="shared" si="80"/>
        <v>0</v>
      </c>
      <c r="N734">
        <f t="shared" si="81"/>
        <v>0</v>
      </c>
      <c r="O734" s="14">
        <f t="shared" si="82"/>
        <v>0</v>
      </c>
      <c r="P734" s="14">
        <f>'Data &amp; Parameter'!$E$16*'Data &amp; Parameter'!$E$17*('Data &amp; Parameter'!$E$18+'Data &amp; Parameter'!$E$19)*'Data &amp; Parameter'!$E$20*'Data &amp; Parameter'!$E$28*O734</f>
        <v>0</v>
      </c>
      <c r="Q734" s="14">
        <f t="shared" si="83"/>
        <v>0</v>
      </c>
    </row>
    <row r="735" spans="1:17" ht="15.75" customHeight="1" x14ac:dyDescent="0.3">
      <c r="A735" s="17">
        <v>728</v>
      </c>
      <c r="B735" s="18">
        <v>44258</v>
      </c>
      <c r="C735" s="17" t="s">
        <v>1830</v>
      </c>
      <c r="D735" s="17" t="s">
        <v>82</v>
      </c>
      <c r="E735" s="18">
        <v>44258</v>
      </c>
      <c r="F735" s="17" t="s">
        <v>1831</v>
      </c>
      <c r="G735" s="17" t="s">
        <v>82</v>
      </c>
      <c r="H735" s="17" t="s">
        <v>1259</v>
      </c>
      <c r="I735">
        <f t="shared" si="77"/>
        <v>0</v>
      </c>
      <c r="J735">
        <f t="shared" si="78"/>
        <v>0</v>
      </c>
      <c r="K735" s="14">
        <f t="shared" si="79"/>
        <v>0</v>
      </c>
      <c r="L735" s="14">
        <f>'Data &amp; Parameter'!$E$16*'Data &amp; Parameter'!$E$17*('Data &amp; Parameter'!$E$18+'Data &amp; Parameter'!$E$19)*'Data &amp; Parameter'!$E$20*'Data &amp; Parameter'!$E$28*K735</f>
        <v>0</v>
      </c>
      <c r="M735">
        <f t="shared" si="80"/>
        <v>0</v>
      </c>
      <c r="N735">
        <f t="shared" si="81"/>
        <v>0</v>
      </c>
      <c r="O735" s="14">
        <f t="shared" si="82"/>
        <v>0</v>
      </c>
      <c r="P735" s="14">
        <f>'Data &amp; Parameter'!$E$16*'Data &amp; Parameter'!$E$17*('Data &amp; Parameter'!$E$18+'Data &amp; Parameter'!$E$19)*'Data &amp; Parameter'!$E$20*'Data &amp; Parameter'!$E$28*O735</f>
        <v>0</v>
      </c>
      <c r="Q735" s="14">
        <f t="shared" si="83"/>
        <v>0</v>
      </c>
    </row>
    <row r="736" spans="1:17" ht="15.75" customHeight="1" x14ac:dyDescent="0.3">
      <c r="A736" s="17">
        <v>729</v>
      </c>
      <c r="B736" s="18">
        <v>44258</v>
      </c>
      <c r="C736" s="17" t="s">
        <v>1832</v>
      </c>
      <c r="D736" s="17" t="s">
        <v>82</v>
      </c>
      <c r="E736" s="18">
        <v>44258</v>
      </c>
      <c r="F736" s="17" t="s">
        <v>1833</v>
      </c>
      <c r="G736" s="17" t="s">
        <v>82</v>
      </c>
      <c r="H736" s="17" t="s">
        <v>1834</v>
      </c>
      <c r="I736">
        <f t="shared" si="77"/>
        <v>0</v>
      </c>
      <c r="J736">
        <f t="shared" si="78"/>
        <v>0</v>
      </c>
      <c r="K736" s="14">
        <f t="shared" si="79"/>
        <v>0</v>
      </c>
      <c r="L736" s="14">
        <f>'Data &amp; Parameter'!$E$16*'Data &amp; Parameter'!$E$17*('Data &amp; Parameter'!$E$18+'Data &amp; Parameter'!$E$19)*'Data &amp; Parameter'!$E$20*'Data &amp; Parameter'!$E$28*K736</f>
        <v>0</v>
      </c>
      <c r="M736">
        <f t="shared" si="80"/>
        <v>0</v>
      </c>
      <c r="N736">
        <f t="shared" si="81"/>
        <v>0</v>
      </c>
      <c r="O736" s="14">
        <f t="shared" si="82"/>
        <v>0</v>
      </c>
      <c r="P736" s="14">
        <f>'Data &amp; Parameter'!$E$16*'Data &amp; Parameter'!$E$17*('Data &amp; Parameter'!$E$18+'Data &amp; Parameter'!$E$19)*'Data &amp; Parameter'!$E$20*'Data &amp; Parameter'!$E$28*O736</f>
        <v>0</v>
      </c>
      <c r="Q736" s="14">
        <f t="shared" si="83"/>
        <v>0</v>
      </c>
    </row>
    <row r="737" spans="1:17" ht="15.75" customHeight="1" x14ac:dyDescent="0.3">
      <c r="A737" s="17">
        <v>730</v>
      </c>
      <c r="B737" s="18">
        <v>44258</v>
      </c>
      <c r="C737" s="17" t="s">
        <v>1835</v>
      </c>
      <c r="D737" s="17" t="s">
        <v>82</v>
      </c>
      <c r="E737" s="18">
        <v>44258</v>
      </c>
      <c r="F737" s="17" t="s">
        <v>1836</v>
      </c>
      <c r="G737" s="17" t="s">
        <v>82</v>
      </c>
      <c r="H737" s="17" t="s">
        <v>1829</v>
      </c>
      <c r="I737">
        <f t="shared" si="77"/>
        <v>0</v>
      </c>
      <c r="J737">
        <f t="shared" si="78"/>
        <v>0</v>
      </c>
      <c r="K737" s="14">
        <f t="shared" si="79"/>
        <v>0</v>
      </c>
      <c r="L737" s="14">
        <f>'Data &amp; Parameter'!$E$16*'Data &amp; Parameter'!$E$17*('Data &amp; Parameter'!$E$18+'Data &amp; Parameter'!$E$19)*'Data &amp; Parameter'!$E$20*'Data &amp; Parameter'!$E$28*K737</f>
        <v>0</v>
      </c>
      <c r="M737">
        <f t="shared" si="80"/>
        <v>0</v>
      </c>
      <c r="N737">
        <f t="shared" si="81"/>
        <v>0</v>
      </c>
      <c r="O737" s="14">
        <f t="shared" si="82"/>
        <v>0</v>
      </c>
      <c r="P737" s="14">
        <f>'Data &amp; Parameter'!$E$16*'Data &amp; Parameter'!$E$17*('Data &amp; Parameter'!$E$18+'Data &amp; Parameter'!$E$19)*'Data &amp; Parameter'!$E$20*'Data &amp; Parameter'!$E$28*O737</f>
        <v>0</v>
      </c>
      <c r="Q737" s="14">
        <f t="shared" si="83"/>
        <v>0</v>
      </c>
    </row>
    <row r="738" spans="1:17" ht="15.75" customHeight="1" x14ac:dyDescent="0.3">
      <c r="A738" s="17">
        <v>731</v>
      </c>
      <c r="B738" s="18">
        <v>44258</v>
      </c>
      <c r="C738" s="17" t="s">
        <v>1837</v>
      </c>
      <c r="D738" s="17" t="s">
        <v>82</v>
      </c>
      <c r="E738" s="18">
        <v>44258</v>
      </c>
      <c r="F738" s="17" t="s">
        <v>1838</v>
      </c>
      <c r="G738" s="17" t="s">
        <v>82</v>
      </c>
      <c r="H738" s="17" t="s">
        <v>1829</v>
      </c>
      <c r="I738">
        <f t="shared" si="77"/>
        <v>0</v>
      </c>
      <c r="J738">
        <f t="shared" si="78"/>
        <v>0</v>
      </c>
      <c r="K738" s="14">
        <f t="shared" si="79"/>
        <v>0</v>
      </c>
      <c r="L738" s="14">
        <f>'Data &amp; Parameter'!$E$16*'Data &amp; Parameter'!$E$17*('Data &amp; Parameter'!$E$18+'Data &amp; Parameter'!$E$19)*'Data &amp; Parameter'!$E$20*'Data &amp; Parameter'!$E$28*K738</f>
        <v>0</v>
      </c>
      <c r="M738">
        <f t="shared" si="80"/>
        <v>0</v>
      </c>
      <c r="N738">
        <f t="shared" si="81"/>
        <v>0</v>
      </c>
      <c r="O738" s="14">
        <f t="shared" si="82"/>
        <v>0</v>
      </c>
      <c r="P738" s="14">
        <f>'Data &amp; Parameter'!$E$16*'Data &amp; Parameter'!$E$17*('Data &amp; Parameter'!$E$18+'Data &amp; Parameter'!$E$19)*'Data &amp; Parameter'!$E$20*'Data &amp; Parameter'!$E$28*O738</f>
        <v>0</v>
      </c>
      <c r="Q738" s="14">
        <f t="shared" si="83"/>
        <v>0</v>
      </c>
    </row>
    <row r="739" spans="1:17" ht="15.75" customHeight="1" x14ac:dyDescent="0.3">
      <c r="A739" s="17">
        <v>732</v>
      </c>
      <c r="B739" s="18">
        <v>44258</v>
      </c>
      <c r="C739" s="17" t="s">
        <v>1839</v>
      </c>
      <c r="D739" s="17" t="s">
        <v>82</v>
      </c>
      <c r="E739" s="18">
        <v>44258</v>
      </c>
      <c r="F739" s="17" t="s">
        <v>1840</v>
      </c>
      <c r="G739" s="17" t="s">
        <v>82</v>
      </c>
      <c r="H739" s="17" t="s">
        <v>1829</v>
      </c>
      <c r="I739">
        <f t="shared" si="77"/>
        <v>0</v>
      </c>
      <c r="J739">
        <f t="shared" si="78"/>
        <v>0</v>
      </c>
      <c r="K739" s="14">
        <f t="shared" si="79"/>
        <v>0</v>
      </c>
      <c r="L739" s="14">
        <f>'Data &amp; Parameter'!$E$16*'Data &amp; Parameter'!$E$17*('Data &amp; Parameter'!$E$18+'Data &amp; Parameter'!$E$19)*'Data &amp; Parameter'!$E$20*'Data &amp; Parameter'!$E$28*K739</f>
        <v>0</v>
      </c>
      <c r="M739">
        <f t="shared" si="80"/>
        <v>0</v>
      </c>
      <c r="N739">
        <f t="shared" si="81"/>
        <v>0</v>
      </c>
      <c r="O739" s="14">
        <f t="shared" si="82"/>
        <v>0</v>
      </c>
      <c r="P739" s="14">
        <f>'Data &amp; Parameter'!$E$16*'Data &amp; Parameter'!$E$17*('Data &amp; Parameter'!$E$18+'Data &amp; Parameter'!$E$19)*'Data &amp; Parameter'!$E$20*'Data &amp; Parameter'!$E$28*O739</f>
        <v>0</v>
      </c>
      <c r="Q739" s="14">
        <f t="shared" si="83"/>
        <v>0</v>
      </c>
    </row>
    <row r="740" spans="1:17" ht="15.75" customHeight="1" x14ac:dyDescent="0.3">
      <c r="A740" s="17">
        <v>733</v>
      </c>
      <c r="B740" s="18">
        <v>44258</v>
      </c>
      <c r="C740" s="17" t="s">
        <v>1841</v>
      </c>
      <c r="D740" s="17" t="s">
        <v>82</v>
      </c>
      <c r="E740" s="18">
        <v>44258</v>
      </c>
      <c r="F740" s="17" t="s">
        <v>1842</v>
      </c>
      <c r="G740" s="17" t="s">
        <v>82</v>
      </c>
      <c r="H740" s="17" t="s">
        <v>1259</v>
      </c>
      <c r="I740">
        <f t="shared" si="77"/>
        <v>0</v>
      </c>
      <c r="J740">
        <f t="shared" si="78"/>
        <v>0</v>
      </c>
      <c r="K740" s="14">
        <f t="shared" si="79"/>
        <v>0</v>
      </c>
      <c r="L740" s="14">
        <f>'Data &amp; Parameter'!$E$16*'Data &amp; Parameter'!$E$17*('Data &amp; Parameter'!$E$18+'Data &amp; Parameter'!$E$19)*'Data &amp; Parameter'!$E$20*'Data &amp; Parameter'!$E$28*K740</f>
        <v>0</v>
      </c>
      <c r="M740">
        <f t="shared" si="80"/>
        <v>0</v>
      </c>
      <c r="N740">
        <f t="shared" si="81"/>
        <v>0</v>
      </c>
      <c r="O740" s="14">
        <f t="shared" si="82"/>
        <v>0</v>
      </c>
      <c r="P740" s="14">
        <f>'Data &amp; Parameter'!$E$16*'Data &amp; Parameter'!$E$17*('Data &amp; Parameter'!$E$18+'Data &amp; Parameter'!$E$19)*'Data &amp; Parameter'!$E$20*'Data &amp; Parameter'!$E$28*O740</f>
        <v>0</v>
      </c>
      <c r="Q740" s="14">
        <f t="shared" si="83"/>
        <v>0</v>
      </c>
    </row>
    <row r="741" spans="1:17" ht="15.75" customHeight="1" x14ac:dyDescent="0.3">
      <c r="A741" s="17">
        <v>734</v>
      </c>
      <c r="B741" s="18">
        <v>44258</v>
      </c>
      <c r="C741" s="17" t="s">
        <v>1843</v>
      </c>
      <c r="D741" s="17" t="s">
        <v>82</v>
      </c>
      <c r="E741" s="18">
        <v>44258</v>
      </c>
      <c r="F741" s="17" t="s">
        <v>1844</v>
      </c>
      <c r="G741" s="17" t="s">
        <v>82</v>
      </c>
      <c r="H741" s="17" t="s">
        <v>1845</v>
      </c>
      <c r="I741">
        <f t="shared" si="77"/>
        <v>0</v>
      </c>
      <c r="J741">
        <f t="shared" si="78"/>
        <v>0</v>
      </c>
      <c r="K741" s="14">
        <f t="shared" si="79"/>
        <v>0</v>
      </c>
      <c r="L741" s="14">
        <f>'Data &amp; Parameter'!$E$16*'Data &amp; Parameter'!$E$17*('Data &amp; Parameter'!$E$18+'Data &amp; Parameter'!$E$19)*'Data &amp; Parameter'!$E$20*'Data &amp; Parameter'!$E$28*K741</f>
        <v>0</v>
      </c>
      <c r="M741">
        <f t="shared" si="80"/>
        <v>0</v>
      </c>
      <c r="N741">
        <f t="shared" si="81"/>
        <v>0</v>
      </c>
      <c r="O741" s="14">
        <f t="shared" si="82"/>
        <v>0</v>
      </c>
      <c r="P741" s="14">
        <f>'Data &amp; Parameter'!$E$16*'Data &amp; Parameter'!$E$17*('Data &amp; Parameter'!$E$18+'Data &amp; Parameter'!$E$19)*'Data &amp; Parameter'!$E$20*'Data &amp; Parameter'!$E$28*O741</f>
        <v>0</v>
      </c>
      <c r="Q741" s="14">
        <f t="shared" si="83"/>
        <v>0</v>
      </c>
    </row>
    <row r="742" spans="1:17" ht="15.75" customHeight="1" x14ac:dyDescent="0.3">
      <c r="A742" s="17">
        <v>735</v>
      </c>
      <c r="B742" s="18">
        <v>44258</v>
      </c>
      <c r="C742" s="17" t="s">
        <v>1846</v>
      </c>
      <c r="D742" s="17" t="s">
        <v>82</v>
      </c>
      <c r="E742" s="18">
        <v>44258</v>
      </c>
      <c r="F742" s="17" t="s">
        <v>1847</v>
      </c>
      <c r="G742" s="17" t="s">
        <v>82</v>
      </c>
      <c r="H742" s="17" t="s">
        <v>1848</v>
      </c>
      <c r="I742">
        <f t="shared" si="77"/>
        <v>0</v>
      </c>
      <c r="J742">
        <f t="shared" si="78"/>
        <v>0</v>
      </c>
      <c r="K742" s="14">
        <f t="shared" si="79"/>
        <v>0</v>
      </c>
      <c r="L742" s="14">
        <f>'Data &amp; Parameter'!$E$16*'Data &amp; Parameter'!$E$17*('Data &amp; Parameter'!$E$18+'Data &amp; Parameter'!$E$19)*'Data &amp; Parameter'!$E$20*'Data &amp; Parameter'!$E$28*K742</f>
        <v>0</v>
      </c>
      <c r="M742">
        <f t="shared" si="80"/>
        <v>0</v>
      </c>
      <c r="N742">
        <f t="shared" si="81"/>
        <v>0</v>
      </c>
      <c r="O742" s="14">
        <f t="shared" si="82"/>
        <v>0</v>
      </c>
      <c r="P742" s="14">
        <f>'Data &amp; Parameter'!$E$16*'Data &amp; Parameter'!$E$17*('Data &amp; Parameter'!$E$18+'Data &amp; Parameter'!$E$19)*'Data &amp; Parameter'!$E$20*'Data &amp; Parameter'!$E$28*O742</f>
        <v>0</v>
      </c>
      <c r="Q742" s="14">
        <f t="shared" si="83"/>
        <v>0</v>
      </c>
    </row>
    <row r="743" spans="1:17" ht="15.75" customHeight="1" x14ac:dyDescent="0.3">
      <c r="A743" s="17">
        <v>736</v>
      </c>
      <c r="B743" s="18">
        <v>44259</v>
      </c>
      <c r="C743" s="17" t="s">
        <v>1849</v>
      </c>
      <c r="D743" s="17" t="s">
        <v>82</v>
      </c>
      <c r="E743" s="18">
        <v>44259</v>
      </c>
      <c r="F743" s="17" t="s">
        <v>1850</v>
      </c>
      <c r="G743" s="17" t="s">
        <v>82</v>
      </c>
      <c r="H743" s="17" t="s">
        <v>1062</v>
      </c>
      <c r="I743">
        <f t="shared" si="77"/>
        <v>0</v>
      </c>
      <c r="J743">
        <f t="shared" si="78"/>
        <v>0</v>
      </c>
      <c r="K743" s="14">
        <f t="shared" si="79"/>
        <v>0</v>
      </c>
      <c r="L743" s="14">
        <f>'Data &amp; Parameter'!$E$16*'Data &amp; Parameter'!$E$17*('Data &amp; Parameter'!$E$18+'Data &amp; Parameter'!$E$19)*'Data &amp; Parameter'!$E$20*'Data &amp; Parameter'!$E$28*K743</f>
        <v>0</v>
      </c>
      <c r="M743">
        <f t="shared" si="80"/>
        <v>0</v>
      </c>
      <c r="N743">
        <f t="shared" si="81"/>
        <v>0</v>
      </c>
      <c r="O743" s="14">
        <f t="shared" si="82"/>
        <v>0</v>
      </c>
      <c r="P743" s="14">
        <f>'Data &amp; Parameter'!$E$16*'Data &amp; Parameter'!$E$17*('Data &amp; Parameter'!$E$18+'Data &amp; Parameter'!$E$19)*'Data &amp; Parameter'!$E$20*'Data &amp; Parameter'!$E$28*O743</f>
        <v>0</v>
      </c>
      <c r="Q743" s="14">
        <f t="shared" si="83"/>
        <v>0</v>
      </c>
    </row>
    <row r="744" spans="1:17" ht="15.75" customHeight="1" x14ac:dyDescent="0.3">
      <c r="A744" s="17">
        <v>737</v>
      </c>
      <c r="B744" s="18">
        <v>44259</v>
      </c>
      <c r="C744" s="17" t="s">
        <v>1851</v>
      </c>
      <c r="D744" s="17" t="s">
        <v>82</v>
      </c>
      <c r="E744" s="18">
        <v>44259</v>
      </c>
      <c r="F744" s="17" t="s">
        <v>1852</v>
      </c>
      <c r="G744" s="17" t="s">
        <v>82</v>
      </c>
      <c r="H744" s="17" t="s">
        <v>1853</v>
      </c>
      <c r="I744">
        <f t="shared" si="77"/>
        <v>0</v>
      </c>
      <c r="J744">
        <f t="shared" si="78"/>
        <v>0</v>
      </c>
      <c r="K744" s="14">
        <f t="shared" si="79"/>
        <v>0</v>
      </c>
      <c r="L744" s="14">
        <f>'Data &amp; Parameter'!$E$16*'Data &amp; Parameter'!$E$17*('Data &amp; Parameter'!$E$18+'Data &amp; Parameter'!$E$19)*'Data &amp; Parameter'!$E$20*'Data &amp; Parameter'!$E$28*K744</f>
        <v>0</v>
      </c>
      <c r="M744">
        <f t="shared" si="80"/>
        <v>0</v>
      </c>
      <c r="N744">
        <f t="shared" si="81"/>
        <v>0</v>
      </c>
      <c r="O744" s="14">
        <f t="shared" si="82"/>
        <v>0</v>
      </c>
      <c r="P744" s="14">
        <f>'Data &amp; Parameter'!$E$16*'Data &amp; Parameter'!$E$17*('Data &amp; Parameter'!$E$18+'Data &amp; Parameter'!$E$19)*'Data &amp; Parameter'!$E$20*'Data &amp; Parameter'!$E$28*O744</f>
        <v>0</v>
      </c>
      <c r="Q744" s="14">
        <f t="shared" si="83"/>
        <v>0</v>
      </c>
    </row>
    <row r="745" spans="1:17" ht="15.75" customHeight="1" x14ac:dyDescent="0.3">
      <c r="A745" s="17">
        <v>738</v>
      </c>
      <c r="B745" s="18">
        <v>44259</v>
      </c>
      <c r="C745" s="17" t="s">
        <v>1854</v>
      </c>
      <c r="D745" s="17" t="s">
        <v>82</v>
      </c>
      <c r="E745" s="18">
        <v>44259</v>
      </c>
      <c r="F745" s="17" t="s">
        <v>1855</v>
      </c>
      <c r="G745" s="17" t="s">
        <v>82</v>
      </c>
      <c r="H745" s="17" t="s">
        <v>1856</v>
      </c>
      <c r="I745">
        <f t="shared" si="77"/>
        <v>0</v>
      </c>
      <c r="J745">
        <f t="shared" si="78"/>
        <v>0</v>
      </c>
      <c r="K745" s="14">
        <f t="shared" si="79"/>
        <v>0</v>
      </c>
      <c r="L745" s="14">
        <f>'Data &amp; Parameter'!$E$16*'Data &amp; Parameter'!$E$17*('Data &amp; Parameter'!$E$18+'Data &amp; Parameter'!$E$19)*'Data &amp; Parameter'!$E$20*'Data &amp; Parameter'!$E$28*K745</f>
        <v>0</v>
      </c>
      <c r="M745">
        <f t="shared" si="80"/>
        <v>0</v>
      </c>
      <c r="N745">
        <f t="shared" si="81"/>
        <v>0</v>
      </c>
      <c r="O745" s="14">
        <f t="shared" si="82"/>
        <v>0</v>
      </c>
      <c r="P745" s="14">
        <f>'Data &amp; Parameter'!$E$16*'Data &amp; Parameter'!$E$17*('Data &amp; Parameter'!$E$18+'Data &amp; Parameter'!$E$19)*'Data &amp; Parameter'!$E$20*'Data &amp; Parameter'!$E$28*O745</f>
        <v>0</v>
      </c>
      <c r="Q745" s="14">
        <f t="shared" si="83"/>
        <v>0</v>
      </c>
    </row>
    <row r="746" spans="1:17" ht="15.75" customHeight="1" x14ac:dyDescent="0.3">
      <c r="A746" s="17">
        <v>739</v>
      </c>
      <c r="B746" s="18">
        <v>44259</v>
      </c>
      <c r="C746" s="17" t="s">
        <v>1857</v>
      </c>
      <c r="D746" s="17" t="s">
        <v>82</v>
      </c>
      <c r="E746" s="18">
        <v>44259</v>
      </c>
      <c r="F746" s="17" t="s">
        <v>1858</v>
      </c>
      <c r="G746" s="17" t="s">
        <v>82</v>
      </c>
      <c r="H746" s="17" t="s">
        <v>1859</v>
      </c>
      <c r="I746">
        <f t="shared" si="77"/>
        <v>0</v>
      </c>
      <c r="J746">
        <f t="shared" si="78"/>
        <v>0</v>
      </c>
      <c r="K746" s="14">
        <f t="shared" si="79"/>
        <v>0</v>
      </c>
      <c r="L746" s="14">
        <f>'Data &amp; Parameter'!$E$16*'Data &amp; Parameter'!$E$17*('Data &amp; Parameter'!$E$18+'Data &amp; Parameter'!$E$19)*'Data &amp; Parameter'!$E$20*'Data &amp; Parameter'!$E$28*K746</f>
        <v>0</v>
      </c>
      <c r="M746">
        <f t="shared" si="80"/>
        <v>0</v>
      </c>
      <c r="N746">
        <f t="shared" si="81"/>
        <v>0</v>
      </c>
      <c r="O746" s="14">
        <f t="shared" si="82"/>
        <v>0</v>
      </c>
      <c r="P746" s="14">
        <f>'Data &amp; Parameter'!$E$16*'Data &amp; Parameter'!$E$17*('Data &amp; Parameter'!$E$18+'Data &amp; Parameter'!$E$19)*'Data &amp; Parameter'!$E$20*'Data &amp; Parameter'!$E$28*O746</f>
        <v>0</v>
      </c>
      <c r="Q746" s="14">
        <f t="shared" si="83"/>
        <v>0</v>
      </c>
    </row>
    <row r="747" spans="1:17" ht="15.75" customHeight="1" x14ac:dyDescent="0.3">
      <c r="A747" s="17">
        <v>740</v>
      </c>
      <c r="B747" s="18">
        <v>44259</v>
      </c>
      <c r="C747" s="17" t="s">
        <v>1860</v>
      </c>
      <c r="D747" s="17" t="s">
        <v>82</v>
      </c>
      <c r="E747" s="18">
        <v>44259</v>
      </c>
      <c r="F747" s="17" t="s">
        <v>1861</v>
      </c>
      <c r="G747" s="17" t="s">
        <v>82</v>
      </c>
      <c r="H747" s="17" t="s">
        <v>1862</v>
      </c>
      <c r="I747">
        <f t="shared" si="77"/>
        <v>0</v>
      </c>
      <c r="J747">
        <f t="shared" si="78"/>
        <v>0</v>
      </c>
      <c r="K747" s="14">
        <f t="shared" si="79"/>
        <v>0</v>
      </c>
      <c r="L747" s="14">
        <f>'Data &amp; Parameter'!$E$16*'Data &amp; Parameter'!$E$17*('Data &amp; Parameter'!$E$18+'Data &amp; Parameter'!$E$19)*'Data &amp; Parameter'!$E$20*'Data &amp; Parameter'!$E$28*K747</f>
        <v>0</v>
      </c>
      <c r="M747">
        <f t="shared" si="80"/>
        <v>0</v>
      </c>
      <c r="N747">
        <f t="shared" si="81"/>
        <v>0</v>
      </c>
      <c r="O747" s="14">
        <f t="shared" si="82"/>
        <v>0</v>
      </c>
      <c r="P747" s="14">
        <f>'Data &amp; Parameter'!$E$16*'Data &amp; Parameter'!$E$17*('Data &amp; Parameter'!$E$18+'Data &amp; Parameter'!$E$19)*'Data &amp; Parameter'!$E$20*'Data &amp; Parameter'!$E$28*O747</f>
        <v>0</v>
      </c>
      <c r="Q747" s="14">
        <f t="shared" si="83"/>
        <v>0</v>
      </c>
    </row>
    <row r="748" spans="1:17" ht="15.75" customHeight="1" x14ac:dyDescent="0.3">
      <c r="A748" s="17">
        <v>741</v>
      </c>
      <c r="B748" s="18">
        <v>44259</v>
      </c>
      <c r="C748" s="17" t="s">
        <v>1863</v>
      </c>
      <c r="D748" s="17" t="s">
        <v>82</v>
      </c>
      <c r="E748" s="18">
        <v>44259</v>
      </c>
      <c r="F748" s="17" t="s">
        <v>1864</v>
      </c>
      <c r="G748" s="17" t="s">
        <v>82</v>
      </c>
      <c r="H748" s="17" t="s">
        <v>1865</v>
      </c>
      <c r="I748">
        <f t="shared" si="77"/>
        <v>0</v>
      </c>
      <c r="J748">
        <f t="shared" si="78"/>
        <v>0</v>
      </c>
      <c r="K748" s="14">
        <f t="shared" si="79"/>
        <v>0</v>
      </c>
      <c r="L748" s="14">
        <f>'Data &amp; Parameter'!$E$16*'Data &amp; Parameter'!$E$17*('Data &amp; Parameter'!$E$18+'Data &amp; Parameter'!$E$19)*'Data &amp; Parameter'!$E$20*'Data &amp; Parameter'!$E$28*K748</f>
        <v>0</v>
      </c>
      <c r="M748">
        <f t="shared" si="80"/>
        <v>0</v>
      </c>
      <c r="N748">
        <f t="shared" si="81"/>
        <v>0</v>
      </c>
      <c r="O748" s="14">
        <f t="shared" si="82"/>
        <v>0</v>
      </c>
      <c r="P748" s="14">
        <f>'Data &amp; Parameter'!$E$16*'Data &amp; Parameter'!$E$17*('Data &amp; Parameter'!$E$18+'Data &amp; Parameter'!$E$19)*'Data &amp; Parameter'!$E$20*'Data &amp; Parameter'!$E$28*O748</f>
        <v>0</v>
      </c>
      <c r="Q748" s="14">
        <f t="shared" si="83"/>
        <v>0</v>
      </c>
    </row>
    <row r="749" spans="1:17" ht="15.75" customHeight="1" x14ac:dyDescent="0.3">
      <c r="A749" s="17">
        <v>742</v>
      </c>
      <c r="B749" s="18">
        <v>44259</v>
      </c>
      <c r="C749" s="17" t="s">
        <v>1866</v>
      </c>
      <c r="D749" s="17" t="s">
        <v>82</v>
      </c>
      <c r="E749" s="18">
        <v>44259</v>
      </c>
      <c r="F749" s="17" t="s">
        <v>1867</v>
      </c>
      <c r="G749" s="17" t="s">
        <v>82</v>
      </c>
      <c r="H749" s="17" t="s">
        <v>1868</v>
      </c>
      <c r="I749">
        <f t="shared" si="77"/>
        <v>0</v>
      </c>
      <c r="J749">
        <f t="shared" si="78"/>
        <v>0</v>
      </c>
      <c r="K749" s="14">
        <f t="shared" si="79"/>
        <v>0</v>
      </c>
      <c r="L749" s="14">
        <f>'Data &amp; Parameter'!$E$16*'Data &amp; Parameter'!$E$17*('Data &amp; Parameter'!$E$18+'Data &amp; Parameter'!$E$19)*'Data &amp; Parameter'!$E$20*'Data &amp; Parameter'!$E$28*K749</f>
        <v>0</v>
      </c>
      <c r="M749">
        <f t="shared" si="80"/>
        <v>0</v>
      </c>
      <c r="N749">
        <f t="shared" si="81"/>
        <v>0</v>
      </c>
      <c r="O749" s="14">
        <f t="shared" si="82"/>
        <v>0</v>
      </c>
      <c r="P749" s="14">
        <f>'Data &amp; Parameter'!$E$16*'Data &amp; Parameter'!$E$17*('Data &amp; Parameter'!$E$18+'Data &amp; Parameter'!$E$19)*'Data &amp; Parameter'!$E$20*'Data &amp; Parameter'!$E$28*O749</f>
        <v>0</v>
      </c>
      <c r="Q749" s="14">
        <f t="shared" si="83"/>
        <v>0</v>
      </c>
    </row>
    <row r="750" spans="1:17" ht="15.75" customHeight="1" x14ac:dyDescent="0.3">
      <c r="A750" s="17">
        <v>743</v>
      </c>
      <c r="B750" s="18">
        <v>44259</v>
      </c>
      <c r="C750" s="17" t="s">
        <v>1869</v>
      </c>
      <c r="D750" s="17" t="s">
        <v>82</v>
      </c>
      <c r="E750" s="18">
        <v>44259</v>
      </c>
      <c r="F750" s="17" t="s">
        <v>1870</v>
      </c>
      <c r="G750" s="17" t="s">
        <v>82</v>
      </c>
      <c r="H750" s="17" t="s">
        <v>1026</v>
      </c>
      <c r="I750">
        <f t="shared" si="77"/>
        <v>0</v>
      </c>
      <c r="J750">
        <f t="shared" si="78"/>
        <v>0</v>
      </c>
      <c r="K750" s="14">
        <f t="shared" si="79"/>
        <v>0</v>
      </c>
      <c r="L750" s="14">
        <f>'Data &amp; Parameter'!$E$16*'Data &amp; Parameter'!$E$17*('Data &amp; Parameter'!$E$18+'Data &amp; Parameter'!$E$19)*'Data &amp; Parameter'!$E$20*'Data &amp; Parameter'!$E$28*K750</f>
        <v>0</v>
      </c>
      <c r="M750">
        <f t="shared" si="80"/>
        <v>0</v>
      </c>
      <c r="N750">
        <f t="shared" si="81"/>
        <v>0</v>
      </c>
      <c r="O750" s="14">
        <f t="shared" si="82"/>
        <v>0</v>
      </c>
      <c r="P750" s="14">
        <f>'Data &amp; Parameter'!$E$16*'Data &amp; Parameter'!$E$17*('Data &amp; Parameter'!$E$18+'Data &amp; Parameter'!$E$19)*'Data &amp; Parameter'!$E$20*'Data &amp; Parameter'!$E$28*O750</f>
        <v>0</v>
      </c>
      <c r="Q750" s="14">
        <f t="shared" si="83"/>
        <v>0</v>
      </c>
    </row>
    <row r="751" spans="1:17" ht="15.75" customHeight="1" x14ac:dyDescent="0.3">
      <c r="A751" s="17">
        <v>744</v>
      </c>
      <c r="B751" s="18">
        <v>44259</v>
      </c>
      <c r="C751" s="17" t="s">
        <v>1871</v>
      </c>
      <c r="D751" s="17" t="s">
        <v>82</v>
      </c>
      <c r="E751" s="18">
        <v>44259</v>
      </c>
      <c r="F751" s="17" t="s">
        <v>1872</v>
      </c>
      <c r="G751" s="17" t="s">
        <v>82</v>
      </c>
      <c r="H751" s="17" t="s">
        <v>1026</v>
      </c>
      <c r="I751">
        <f t="shared" si="77"/>
        <v>0</v>
      </c>
      <c r="J751">
        <f t="shared" si="78"/>
        <v>0</v>
      </c>
      <c r="K751" s="14">
        <f t="shared" si="79"/>
        <v>0</v>
      </c>
      <c r="L751" s="14">
        <f>'Data &amp; Parameter'!$E$16*'Data &amp; Parameter'!$E$17*('Data &amp; Parameter'!$E$18+'Data &amp; Parameter'!$E$19)*'Data &amp; Parameter'!$E$20*'Data &amp; Parameter'!$E$28*K751</f>
        <v>0</v>
      </c>
      <c r="M751">
        <f t="shared" si="80"/>
        <v>0</v>
      </c>
      <c r="N751">
        <f t="shared" si="81"/>
        <v>0</v>
      </c>
      <c r="O751" s="14">
        <f t="shared" si="82"/>
        <v>0</v>
      </c>
      <c r="P751" s="14">
        <f>'Data &amp; Parameter'!$E$16*'Data &amp; Parameter'!$E$17*('Data &amp; Parameter'!$E$18+'Data &amp; Parameter'!$E$19)*'Data &amp; Parameter'!$E$20*'Data &amp; Parameter'!$E$28*O751</f>
        <v>0</v>
      </c>
      <c r="Q751" s="14">
        <f t="shared" si="83"/>
        <v>0</v>
      </c>
    </row>
    <row r="752" spans="1:17" ht="15.75" customHeight="1" x14ac:dyDescent="0.3">
      <c r="A752" s="17">
        <v>745</v>
      </c>
      <c r="B752" s="18">
        <v>44259</v>
      </c>
      <c r="C752" s="17" t="s">
        <v>1873</v>
      </c>
      <c r="D752" s="17" t="s">
        <v>82</v>
      </c>
      <c r="E752" s="18">
        <v>44259</v>
      </c>
      <c r="F752" s="17" t="s">
        <v>1874</v>
      </c>
      <c r="G752" s="17" t="s">
        <v>82</v>
      </c>
      <c r="H752" s="17" t="s">
        <v>1875</v>
      </c>
      <c r="I752">
        <f t="shared" si="77"/>
        <v>0</v>
      </c>
      <c r="J752">
        <f t="shared" si="78"/>
        <v>0</v>
      </c>
      <c r="K752" s="14">
        <f t="shared" si="79"/>
        <v>0</v>
      </c>
      <c r="L752" s="14">
        <f>'Data &amp; Parameter'!$E$16*'Data &amp; Parameter'!$E$17*('Data &amp; Parameter'!$E$18+'Data &amp; Parameter'!$E$19)*'Data &amp; Parameter'!$E$20*'Data &amp; Parameter'!$E$28*K752</f>
        <v>0</v>
      </c>
      <c r="M752">
        <f t="shared" si="80"/>
        <v>0</v>
      </c>
      <c r="N752">
        <f t="shared" si="81"/>
        <v>0</v>
      </c>
      <c r="O752" s="14">
        <f t="shared" si="82"/>
        <v>0</v>
      </c>
      <c r="P752" s="14">
        <f>'Data &amp; Parameter'!$E$16*'Data &amp; Parameter'!$E$17*('Data &amp; Parameter'!$E$18+'Data &amp; Parameter'!$E$19)*'Data &amp; Parameter'!$E$20*'Data &amp; Parameter'!$E$28*O752</f>
        <v>0</v>
      </c>
      <c r="Q752" s="14">
        <f t="shared" si="83"/>
        <v>0</v>
      </c>
    </row>
    <row r="753" spans="1:17" ht="15.75" customHeight="1" x14ac:dyDescent="0.3">
      <c r="A753" s="17">
        <v>746</v>
      </c>
      <c r="B753" s="18">
        <v>44259</v>
      </c>
      <c r="C753" s="17" t="s">
        <v>1876</v>
      </c>
      <c r="D753" s="17" t="s">
        <v>82</v>
      </c>
      <c r="E753" s="18">
        <v>44259</v>
      </c>
      <c r="F753" s="17" t="s">
        <v>1877</v>
      </c>
      <c r="G753" s="17" t="s">
        <v>82</v>
      </c>
      <c r="H753" s="17" t="s">
        <v>1878</v>
      </c>
      <c r="I753">
        <f t="shared" si="77"/>
        <v>0</v>
      </c>
      <c r="J753">
        <f t="shared" si="78"/>
        <v>0</v>
      </c>
      <c r="K753" s="14">
        <f t="shared" si="79"/>
        <v>0</v>
      </c>
      <c r="L753" s="14">
        <f>'Data &amp; Parameter'!$E$16*'Data &amp; Parameter'!$E$17*('Data &amp; Parameter'!$E$18+'Data &amp; Parameter'!$E$19)*'Data &amp; Parameter'!$E$20*'Data &amp; Parameter'!$E$28*K753</f>
        <v>0</v>
      </c>
      <c r="M753">
        <f t="shared" si="80"/>
        <v>0</v>
      </c>
      <c r="N753">
        <f t="shared" si="81"/>
        <v>0</v>
      </c>
      <c r="O753" s="14">
        <f t="shared" si="82"/>
        <v>0</v>
      </c>
      <c r="P753" s="14">
        <f>'Data &amp; Parameter'!$E$16*'Data &amp; Parameter'!$E$17*('Data &amp; Parameter'!$E$18+'Data &amp; Parameter'!$E$19)*'Data &amp; Parameter'!$E$20*'Data &amp; Parameter'!$E$28*O753</f>
        <v>0</v>
      </c>
      <c r="Q753" s="14">
        <f t="shared" si="83"/>
        <v>0</v>
      </c>
    </row>
    <row r="754" spans="1:17" ht="15.75" customHeight="1" x14ac:dyDescent="0.3">
      <c r="A754" s="17">
        <v>747</v>
      </c>
      <c r="B754" s="18">
        <v>44259</v>
      </c>
      <c r="C754" s="17" t="s">
        <v>1879</v>
      </c>
      <c r="D754" s="17" t="s">
        <v>82</v>
      </c>
      <c r="E754" s="18">
        <v>44259</v>
      </c>
      <c r="F754" s="17" t="s">
        <v>1880</v>
      </c>
      <c r="G754" s="17" t="s">
        <v>82</v>
      </c>
      <c r="H754" s="17" t="s">
        <v>789</v>
      </c>
      <c r="I754">
        <f t="shared" si="77"/>
        <v>0</v>
      </c>
      <c r="J754">
        <f t="shared" si="78"/>
        <v>0</v>
      </c>
      <c r="K754" s="14">
        <f t="shared" si="79"/>
        <v>0</v>
      </c>
      <c r="L754" s="14">
        <f>'Data &amp; Parameter'!$E$16*'Data &amp; Parameter'!$E$17*('Data &amp; Parameter'!$E$18+'Data &amp; Parameter'!$E$19)*'Data &amp; Parameter'!$E$20*'Data &amp; Parameter'!$E$28*K754</f>
        <v>0</v>
      </c>
      <c r="M754">
        <f t="shared" si="80"/>
        <v>0</v>
      </c>
      <c r="N754">
        <f t="shared" si="81"/>
        <v>0</v>
      </c>
      <c r="O754" s="14">
        <f t="shared" si="82"/>
        <v>0</v>
      </c>
      <c r="P754" s="14">
        <f>'Data &amp; Parameter'!$E$16*'Data &amp; Parameter'!$E$17*('Data &amp; Parameter'!$E$18+'Data &amp; Parameter'!$E$19)*'Data &amp; Parameter'!$E$20*'Data &amp; Parameter'!$E$28*O754</f>
        <v>0</v>
      </c>
      <c r="Q754" s="14">
        <f t="shared" si="83"/>
        <v>0</v>
      </c>
    </row>
    <row r="755" spans="1:17" ht="15.75" customHeight="1" x14ac:dyDescent="0.3">
      <c r="A755" s="17">
        <v>748</v>
      </c>
      <c r="B755" s="18">
        <v>44259</v>
      </c>
      <c r="C755" s="17" t="s">
        <v>1881</v>
      </c>
      <c r="D755" s="17" t="s">
        <v>82</v>
      </c>
      <c r="E755" s="18">
        <v>44259</v>
      </c>
      <c r="F755" s="17" t="s">
        <v>1882</v>
      </c>
      <c r="G755" s="17" t="s">
        <v>82</v>
      </c>
      <c r="H755" s="17" t="s">
        <v>895</v>
      </c>
      <c r="I755">
        <f t="shared" si="77"/>
        <v>0</v>
      </c>
      <c r="J755">
        <f t="shared" si="78"/>
        <v>0</v>
      </c>
      <c r="K755" s="14">
        <f t="shared" si="79"/>
        <v>0</v>
      </c>
      <c r="L755" s="14">
        <f>'Data &amp; Parameter'!$E$16*'Data &amp; Parameter'!$E$17*('Data &amp; Parameter'!$E$18+'Data &amp; Parameter'!$E$19)*'Data &amp; Parameter'!$E$20*'Data &amp; Parameter'!$E$28*K755</f>
        <v>0</v>
      </c>
      <c r="M755">
        <f t="shared" si="80"/>
        <v>0</v>
      </c>
      <c r="N755">
        <f t="shared" si="81"/>
        <v>0</v>
      </c>
      <c r="O755" s="14">
        <f t="shared" si="82"/>
        <v>0</v>
      </c>
      <c r="P755" s="14">
        <f>'Data &amp; Parameter'!$E$16*'Data &amp; Parameter'!$E$17*('Data &amp; Parameter'!$E$18+'Data &amp; Parameter'!$E$19)*'Data &amp; Parameter'!$E$20*'Data &amp; Parameter'!$E$28*O755</f>
        <v>0</v>
      </c>
      <c r="Q755" s="14">
        <f t="shared" si="83"/>
        <v>0</v>
      </c>
    </row>
    <row r="756" spans="1:17" ht="15.75" customHeight="1" x14ac:dyDescent="0.3">
      <c r="A756" s="17">
        <v>749</v>
      </c>
      <c r="B756" s="18">
        <v>44259</v>
      </c>
      <c r="C756" s="17" t="s">
        <v>1883</v>
      </c>
      <c r="D756" s="17" t="s">
        <v>82</v>
      </c>
      <c r="E756" s="18">
        <v>44259</v>
      </c>
      <c r="F756" s="17" t="s">
        <v>1884</v>
      </c>
      <c r="G756" s="17" t="s">
        <v>82</v>
      </c>
      <c r="H756" s="17" t="s">
        <v>128</v>
      </c>
      <c r="I756">
        <f t="shared" si="77"/>
        <v>0</v>
      </c>
      <c r="J756">
        <f t="shared" si="78"/>
        <v>0</v>
      </c>
      <c r="K756" s="14">
        <f t="shared" si="79"/>
        <v>0</v>
      </c>
      <c r="L756" s="14">
        <f>'Data &amp; Parameter'!$E$16*'Data &amp; Parameter'!$E$17*('Data &amp; Parameter'!$E$18+'Data &amp; Parameter'!$E$19)*'Data &amp; Parameter'!$E$20*'Data &amp; Parameter'!$E$28*K756</f>
        <v>0</v>
      </c>
      <c r="M756">
        <f t="shared" si="80"/>
        <v>0</v>
      </c>
      <c r="N756">
        <f t="shared" si="81"/>
        <v>0</v>
      </c>
      <c r="O756" s="14">
        <f t="shared" si="82"/>
        <v>0</v>
      </c>
      <c r="P756" s="14">
        <f>'Data &amp; Parameter'!$E$16*'Data &amp; Parameter'!$E$17*('Data &amp; Parameter'!$E$18+'Data &amp; Parameter'!$E$19)*'Data &amp; Parameter'!$E$20*'Data &amp; Parameter'!$E$28*O756</f>
        <v>0</v>
      </c>
      <c r="Q756" s="14">
        <f t="shared" si="83"/>
        <v>0</v>
      </c>
    </row>
    <row r="757" spans="1:17" ht="15.75" customHeight="1" x14ac:dyDescent="0.3">
      <c r="A757" s="17">
        <v>750</v>
      </c>
      <c r="B757" s="18">
        <v>44259</v>
      </c>
      <c r="C757" s="17" t="s">
        <v>1885</v>
      </c>
      <c r="D757" s="17" t="s">
        <v>82</v>
      </c>
      <c r="E757" s="18">
        <v>44259</v>
      </c>
      <c r="F757" s="17" t="s">
        <v>1886</v>
      </c>
      <c r="G757" s="17" t="s">
        <v>82</v>
      </c>
      <c r="H757" s="17" t="s">
        <v>917</v>
      </c>
      <c r="I757">
        <f t="shared" si="77"/>
        <v>0</v>
      </c>
      <c r="J757">
        <f t="shared" si="78"/>
        <v>0</v>
      </c>
      <c r="K757" s="14">
        <f t="shared" si="79"/>
        <v>0</v>
      </c>
      <c r="L757" s="14">
        <f>'Data &amp; Parameter'!$E$16*'Data &amp; Parameter'!$E$17*('Data &amp; Parameter'!$E$18+'Data &amp; Parameter'!$E$19)*'Data &amp; Parameter'!$E$20*'Data &amp; Parameter'!$E$28*K757</f>
        <v>0</v>
      </c>
      <c r="M757">
        <f t="shared" si="80"/>
        <v>0</v>
      </c>
      <c r="N757">
        <f t="shared" si="81"/>
        <v>0</v>
      </c>
      <c r="O757" s="14">
        <f t="shared" si="82"/>
        <v>0</v>
      </c>
      <c r="P757" s="14">
        <f>'Data &amp; Parameter'!$E$16*'Data &amp; Parameter'!$E$17*('Data &amp; Parameter'!$E$18+'Data &amp; Parameter'!$E$19)*'Data &amp; Parameter'!$E$20*'Data &amp; Parameter'!$E$28*O757</f>
        <v>0</v>
      </c>
      <c r="Q757" s="14">
        <f t="shared" si="83"/>
        <v>0</v>
      </c>
    </row>
    <row r="758" spans="1:17" ht="15.75" customHeight="1" x14ac:dyDescent="0.3">
      <c r="A758" s="17">
        <v>751</v>
      </c>
      <c r="B758" s="18">
        <v>44260</v>
      </c>
      <c r="C758" s="17" t="s">
        <v>1887</v>
      </c>
      <c r="D758" s="17" t="s">
        <v>82</v>
      </c>
      <c r="E758" s="18">
        <v>44260</v>
      </c>
      <c r="F758" s="17" t="s">
        <v>1888</v>
      </c>
      <c r="G758" s="17" t="s">
        <v>82</v>
      </c>
      <c r="H758" s="17" t="s">
        <v>1889</v>
      </c>
      <c r="I758">
        <f t="shared" si="77"/>
        <v>0</v>
      </c>
      <c r="J758">
        <f t="shared" si="78"/>
        <v>0</v>
      </c>
      <c r="K758" s="14">
        <f t="shared" si="79"/>
        <v>0</v>
      </c>
      <c r="L758" s="14">
        <f>'Data &amp; Parameter'!$E$16*'Data &amp; Parameter'!$E$17*('Data &amp; Parameter'!$E$18+'Data &amp; Parameter'!$E$19)*'Data &amp; Parameter'!$E$20*'Data &amp; Parameter'!$E$28*K758</f>
        <v>0</v>
      </c>
      <c r="M758">
        <f t="shared" si="80"/>
        <v>0</v>
      </c>
      <c r="N758">
        <f t="shared" si="81"/>
        <v>0</v>
      </c>
      <c r="O758" s="14">
        <f t="shared" si="82"/>
        <v>0</v>
      </c>
      <c r="P758" s="14">
        <f>'Data &amp; Parameter'!$E$16*'Data &amp; Parameter'!$E$17*('Data &amp; Parameter'!$E$18+'Data &amp; Parameter'!$E$19)*'Data &amp; Parameter'!$E$20*'Data &amp; Parameter'!$E$28*O758</f>
        <v>0</v>
      </c>
      <c r="Q758" s="14">
        <f t="shared" si="83"/>
        <v>0</v>
      </c>
    </row>
    <row r="759" spans="1:17" ht="15.75" customHeight="1" x14ac:dyDescent="0.3">
      <c r="A759" s="17">
        <v>752</v>
      </c>
      <c r="B759" s="18">
        <v>44260</v>
      </c>
      <c r="C759" s="17" t="s">
        <v>1890</v>
      </c>
      <c r="D759" s="17" t="s">
        <v>82</v>
      </c>
      <c r="E759" s="18">
        <v>44260</v>
      </c>
      <c r="F759" s="17" t="s">
        <v>1891</v>
      </c>
      <c r="G759" s="17" t="s">
        <v>82</v>
      </c>
      <c r="H759" s="17" t="s">
        <v>1889</v>
      </c>
      <c r="I759">
        <f t="shared" si="77"/>
        <v>0</v>
      </c>
      <c r="J759">
        <f t="shared" si="78"/>
        <v>0</v>
      </c>
      <c r="K759" s="14">
        <f t="shared" si="79"/>
        <v>0</v>
      </c>
      <c r="L759" s="14">
        <f>'Data &amp; Parameter'!$E$16*'Data &amp; Parameter'!$E$17*('Data &amp; Parameter'!$E$18+'Data &amp; Parameter'!$E$19)*'Data &amp; Parameter'!$E$20*'Data &amp; Parameter'!$E$28*K759</f>
        <v>0</v>
      </c>
      <c r="M759">
        <f t="shared" si="80"/>
        <v>0</v>
      </c>
      <c r="N759">
        <f t="shared" si="81"/>
        <v>0</v>
      </c>
      <c r="O759" s="14">
        <f t="shared" si="82"/>
        <v>0</v>
      </c>
      <c r="P759" s="14">
        <f>'Data &amp; Parameter'!$E$16*'Data &amp; Parameter'!$E$17*('Data &amp; Parameter'!$E$18+'Data &amp; Parameter'!$E$19)*'Data &amp; Parameter'!$E$20*'Data &amp; Parameter'!$E$28*O759</f>
        <v>0</v>
      </c>
      <c r="Q759" s="14">
        <f t="shared" si="83"/>
        <v>0</v>
      </c>
    </row>
    <row r="760" spans="1:17" ht="15.75" customHeight="1" x14ac:dyDescent="0.3">
      <c r="A760" s="17">
        <v>753</v>
      </c>
      <c r="B760" s="18">
        <v>44260</v>
      </c>
      <c r="C760" s="17" t="s">
        <v>1892</v>
      </c>
      <c r="D760" s="17" t="s">
        <v>82</v>
      </c>
      <c r="E760" s="18">
        <v>44260</v>
      </c>
      <c r="F760" s="17" t="s">
        <v>1893</v>
      </c>
      <c r="G760" s="17" t="s">
        <v>82</v>
      </c>
      <c r="H760" s="17" t="s">
        <v>1894</v>
      </c>
      <c r="I760">
        <f t="shared" si="77"/>
        <v>0</v>
      </c>
      <c r="J760">
        <f t="shared" si="78"/>
        <v>0</v>
      </c>
      <c r="K760" s="14">
        <f t="shared" si="79"/>
        <v>0</v>
      </c>
      <c r="L760" s="14">
        <f>'Data &amp; Parameter'!$E$16*'Data &amp; Parameter'!$E$17*('Data &amp; Parameter'!$E$18+'Data &amp; Parameter'!$E$19)*'Data &amp; Parameter'!$E$20*'Data &amp; Parameter'!$E$28*K760</f>
        <v>0</v>
      </c>
      <c r="M760">
        <f t="shared" si="80"/>
        <v>0</v>
      </c>
      <c r="N760">
        <f t="shared" si="81"/>
        <v>0</v>
      </c>
      <c r="O760" s="14">
        <f t="shared" si="82"/>
        <v>0</v>
      </c>
      <c r="P760" s="14">
        <f>'Data &amp; Parameter'!$E$16*'Data &amp; Parameter'!$E$17*('Data &amp; Parameter'!$E$18+'Data &amp; Parameter'!$E$19)*'Data &amp; Parameter'!$E$20*'Data &amp; Parameter'!$E$28*O760</f>
        <v>0</v>
      </c>
      <c r="Q760" s="14">
        <f t="shared" si="83"/>
        <v>0</v>
      </c>
    </row>
    <row r="761" spans="1:17" ht="15.75" customHeight="1" x14ac:dyDescent="0.3">
      <c r="A761" s="17">
        <v>754</v>
      </c>
      <c r="B761" s="18">
        <v>44260</v>
      </c>
      <c r="C761" s="17" t="s">
        <v>1895</v>
      </c>
      <c r="D761" s="17" t="s">
        <v>82</v>
      </c>
      <c r="E761" s="18">
        <v>44260</v>
      </c>
      <c r="F761" s="17" t="s">
        <v>1896</v>
      </c>
      <c r="G761" s="17" t="s">
        <v>82</v>
      </c>
      <c r="H761" s="17" t="s">
        <v>1897</v>
      </c>
      <c r="I761">
        <f t="shared" si="77"/>
        <v>0</v>
      </c>
      <c r="J761">
        <f t="shared" si="78"/>
        <v>0</v>
      </c>
      <c r="K761" s="14">
        <f t="shared" si="79"/>
        <v>0</v>
      </c>
      <c r="L761" s="14">
        <f>'Data &amp; Parameter'!$E$16*'Data &amp; Parameter'!$E$17*('Data &amp; Parameter'!$E$18+'Data &amp; Parameter'!$E$19)*'Data &amp; Parameter'!$E$20*'Data &amp; Parameter'!$E$28*K761</f>
        <v>0</v>
      </c>
      <c r="M761">
        <f t="shared" si="80"/>
        <v>0</v>
      </c>
      <c r="N761">
        <f t="shared" si="81"/>
        <v>0</v>
      </c>
      <c r="O761" s="14">
        <f t="shared" si="82"/>
        <v>0</v>
      </c>
      <c r="P761" s="14">
        <f>'Data &amp; Parameter'!$E$16*'Data &amp; Parameter'!$E$17*('Data &amp; Parameter'!$E$18+'Data &amp; Parameter'!$E$19)*'Data &amp; Parameter'!$E$20*'Data &amp; Parameter'!$E$28*O761</f>
        <v>0</v>
      </c>
      <c r="Q761" s="14">
        <f t="shared" si="83"/>
        <v>0</v>
      </c>
    </row>
    <row r="762" spans="1:17" ht="15.75" customHeight="1" x14ac:dyDescent="0.3">
      <c r="A762" s="17">
        <v>755</v>
      </c>
      <c r="B762" s="18">
        <v>44260</v>
      </c>
      <c r="C762" s="17" t="s">
        <v>1898</v>
      </c>
      <c r="D762" s="17" t="s">
        <v>82</v>
      </c>
      <c r="E762" s="18">
        <v>44260</v>
      </c>
      <c r="F762" s="17" t="s">
        <v>1899</v>
      </c>
      <c r="G762" s="17" t="s">
        <v>82</v>
      </c>
      <c r="H762" s="17" t="s">
        <v>1900</v>
      </c>
      <c r="I762">
        <f t="shared" si="77"/>
        <v>0</v>
      </c>
      <c r="J762">
        <f t="shared" si="78"/>
        <v>0</v>
      </c>
      <c r="K762" s="14">
        <f t="shared" si="79"/>
        <v>0</v>
      </c>
      <c r="L762" s="14">
        <f>'Data &amp; Parameter'!$E$16*'Data &amp; Parameter'!$E$17*('Data &amp; Parameter'!$E$18+'Data &amp; Parameter'!$E$19)*'Data &amp; Parameter'!$E$20*'Data &amp; Parameter'!$E$28*K762</f>
        <v>0</v>
      </c>
      <c r="M762">
        <f t="shared" si="80"/>
        <v>0</v>
      </c>
      <c r="N762">
        <f t="shared" si="81"/>
        <v>0</v>
      </c>
      <c r="O762" s="14">
        <f t="shared" si="82"/>
        <v>0</v>
      </c>
      <c r="P762" s="14">
        <f>'Data &amp; Parameter'!$E$16*'Data &amp; Parameter'!$E$17*('Data &amp; Parameter'!$E$18+'Data &amp; Parameter'!$E$19)*'Data &amp; Parameter'!$E$20*'Data &amp; Parameter'!$E$28*O762</f>
        <v>0</v>
      </c>
      <c r="Q762" s="14">
        <f t="shared" si="83"/>
        <v>0</v>
      </c>
    </row>
    <row r="763" spans="1:17" ht="15.75" customHeight="1" x14ac:dyDescent="0.3">
      <c r="A763" s="17">
        <v>756</v>
      </c>
      <c r="B763" s="18">
        <v>44260</v>
      </c>
      <c r="C763" s="17" t="s">
        <v>1901</v>
      </c>
      <c r="D763" s="17" t="s">
        <v>82</v>
      </c>
      <c r="E763" s="18">
        <v>44260</v>
      </c>
      <c r="F763" s="17" t="s">
        <v>1902</v>
      </c>
      <c r="G763" s="17" t="s">
        <v>82</v>
      </c>
      <c r="H763" s="17" t="s">
        <v>1900</v>
      </c>
      <c r="I763">
        <f t="shared" si="77"/>
        <v>0</v>
      </c>
      <c r="J763">
        <f t="shared" si="78"/>
        <v>0</v>
      </c>
      <c r="K763" s="14">
        <f t="shared" si="79"/>
        <v>0</v>
      </c>
      <c r="L763" s="14">
        <f>'Data &amp; Parameter'!$E$16*'Data &amp; Parameter'!$E$17*('Data &amp; Parameter'!$E$18+'Data &amp; Parameter'!$E$19)*'Data &amp; Parameter'!$E$20*'Data &amp; Parameter'!$E$28*K763</f>
        <v>0</v>
      </c>
      <c r="M763">
        <f t="shared" si="80"/>
        <v>0</v>
      </c>
      <c r="N763">
        <f t="shared" si="81"/>
        <v>0</v>
      </c>
      <c r="O763" s="14">
        <f t="shared" si="82"/>
        <v>0</v>
      </c>
      <c r="P763" s="14">
        <f>'Data &amp; Parameter'!$E$16*'Data &amp; Parameter'!$E$17*('Data &amp; Parameter'!$E$18+'Data &amp; Parameter'!$E$19)*'Data &amp; Parameter'!$E$20*'Data &amp; Parameter'!$E$28*O763</f>
        <v>0</v>
      </c>
      <c r="Q763" s="14">
        <f t="shared" si="83"/>
        <v>0</v>
      </c>
    </row>
    <row r="764" spans="1:17" ht="15.75" customHeight="1" x14ac:dyDescent="0.3">
      <c r="A764" s="17">
        <v>757</v>
      </c>
      <c r="B764" s="18">
        <v>44260</v>
      </c>
      <c r="C764" s="17" t="s">
        <v>1903</v>
      </c>
      <c r="D764" s="17" t="s">
        <v>82</v>
      </c>
      <c r="E764" s="18">
        <v>44260</v>
      </c>
      <c r="F764" s="17" t="s">
        <v>1904</v>
      </c>
      <c r="G764" s="17" t="s">
        <v>82</v>
      </c>
      <c r="H764" s="17" t="s">
        <v>1905</v>
      </c>
      <c r="I764">
        <f t="shared" si="77"/>
        <v>0</v>
      </c>
      <c r="J764">
        <f t="shared" si="78"/>
        <v>0</v>
      </c>
      <c r="K764" s="14">
        <f t="shared" si="79"/>
        <v>0</v>
      </c>
      <c r="L764" s="14">
        <f>'Data &amp; Parameter'!$E$16*'Data &amp; Parameter'!$E$17*('Data &amp; Parameter'!$E$18+'Data &amp; Parameter'!$E$19)*'Data &amp; Parameter'!$E$20*'Data &amp; Parameter'!$E$28*K764</f>
        <v>0</v>
      </c>
      <c r="M764">
        <f t="shared" si="80"/>
        <v>0</v>
      </c>
      <c r="N764">
        <f t="shared" si="81"/>
        <v>0</v>
      </c>
      <c r="O764" s="14">
        <f t="shared" si="82"/>
        <v>0</v>
      </c>
      <c r="P764" s="14">
        <f>'Data &amp; Parameter'!$E$16*'Data &amp; Parameter'!$E$17*('Data &amp; Parameter'!$E$18+'Data &amp; Parameter'!$E$19)*'Data &amp; Parameter'!$E$20*'Data &amp; Parameter'!$E$28*O764</f>
        <v>0</v>
      </c>
      <c r="Q764" s="14">
        <f t="shared" si="83"/>
        <v>0</v>
      </c>
    </row>
    <row r="765" spans="1:17" ht="15.75" customHeight="1" x14ac:dyDescent="0.3">
      <c r="A765" s="17">
        <v>758</v>
      </c>
      <c r="B765" s="18">
        <v>44261</v>
      </c>
      <c r="C765" s="17" t="s">
        <v>1906</v>
      </c>
      <c r="D765" s="17" t="s">
        <v>82</v>
      </c>
      <c r="E765" s="18">
        <v>44261</v>
      </c>
      <c r="F765" s="17" t="s">
        <v>1907</v>
      </c>
      <c r="G765" s="17" t="s">
        <v>82</v>
      </c>
      <c r="H765" s="17" t="s">
        <v>824</v>
      </c>
      <c r="I765">
        <f t="shared" si="77"/>
        <v>0</v>
      </c>
      <c r="J765">
        <f t="shared" si="78"/>
        <v>0</v>
      </c>
      <c r="K765" s="14">
        <f t="shared" si="79"/>
        <v>0</v>
      </c>
      <c r="L765" s="14">
        <f>'Data &amp; Parameter'!$E$16*'Data &amp; Parameter'!$E$17*('Data &amp; Parameter'!$E$18+'Data &amp; Parameter'!$E$19)*'Data &amp; Parameter'!$E$20*'Data &amp; Parameter'!$E$28*K765</f>
        <v>0</v>
      </c>
      <c r="M765">
        <f t="shared" si="80"/>
        <v>0</v>
      </c>
      <c r="N765">
        <f t="shared" si="81"/>
        <v>0</v>
      </c>
      <c r="O765" s="14">
        <f t="shared" si="82"/>
        <v>0</v>
      </c>
      <c r="P765" s="14">
        <f>'Data &amp; Parameter'!$E$16*'Data &amp; Parameter'!$E$17*('Data &amp; Parameter'!$E$18+'Data &amp; Parameter'!$E$19)*'Data &amp; Parameter'!$E$20*'Data &amp; Parameter'!$E$28*O765</f>
        <v>0</v>
      </c>
      <c r="Q765" s="14">
        <f t="shared" si="83"/>
        <v>0</v>
      </c>
    </row>
    <row r="766" spans="1:17" ht="15.75" customHeight="1" x14ac:dyDescent="0.3">
      <c r="A766" s="17">
        <v>759</v>
      </c>
      <c r="B766" s="18">
        <v>44261</v>
      </c>
      <c r="C766" s="17" t="s">
        <v>1908</v>
      </c>
      <c r="D766" s="17" t="s">
        <v>82</v>
      </c>
      <c r="E766" s="18">
        <v>44261</v>
      </c>
      <c r="F766" s="17" t="s">
        <v>1909</v>
      </c>
      <c r="G766" s="17" t="s">
        <v>82</v>
      </c>
      <c r="H766" s="17" t="s">
        <v>830</v>
      </c>
      <c r="I766">
        <f t="shared" si="77"/>
        <v>0</v>
      </c>
      <c r="J766">
        <f t="shared" si="78"/>
        <v>0</v>
      </c>
      <c r="K766" s="14">
        <f t="shared" si="79"/>
        <v>0</v>
      </c>
      <c r="L766" s="14">
        <f>'Data &amp; Parameter'!$E$16*'Data &amp; Parameter'!$E$17*('Data &amp; Parameter'!$E$18+'Data &amp; Parameter'!$E$19)*'Data &amp; Parameter'!$E$20*'Data &amp; Parameter'!$E$28*K766</f>
        <v>0</v>
      </c>
      <c r="M766">
        <f t="shared" si="80"/>
        <v>0</v>
      </c>
      <c r="N766">
        <f t="shared" si="81"/>
        <v>0</v>
      </c>
      <c r="O766" s="14">
        <f t="shared" si="82"/>
        <v>0</v>
      </c>
      <c r="P766" s="14">
        <f>'Data &amp; Parameter'!$E$16*'Data &amp; Parameter'!$E$17*('Data &amp; Parameter'!$E$18+'Data &amp; Parameter'!$E$19)*'Data &amp; Parameter'!$E$20*'Data &amp; Parameter'!$E$28*O766</f>
        <v>0</v>
      </c>
      <c r="Q766" s="14">
        <f t="shared" si="83"/>
        <v>0</v>
      </c>
    </row>
    <row r="767" spans="1:17" ht="15.75" customHeight="1" x14ac:dyDescent="0.3">
      <c r="A767" s="17">
        <v>760</v>
      </c>
      <c r="B767" s="18">
        <v>44261</v>
      </c>
      <c r="C767" s="17" t="s">
        <v>1910</v>
      </c>
      <c r="D767" s="17" t="s">
        <v>82</v>
      </c>
      <c r="E767" s="18">
        <v>44261</v>
      </c>
      <c r="F767" s="17" t="s">
        <v>1911</v>
      </c>
      <c r="G767" s="17" t="s">
        <v>82</v>
      </c>
      <c r="H767" s="17" t="s">
        <v>830</v>
      </c>
      <c r="I767">
        <f t="shared" si="77"/>
        <v>0</v>
      </c>
      <c r="J767">
        <f t="shared" si="78"/>
        <v>0</v>
      </c>
      <c r="K767" s="14">
        <f t="shared" si="79"/>
        <v>0</v>
      </c>
      <c r="L767" s="14">
        <f>'Data &amp; Parameter'!$E$16*'Data &amp; Parameter'!$E$17*('Data &amp; Parameter'!$E$18+'Data &amp; Parameter'!$E$19)*'Data &amp; Parameter'!$E$20*'Data &amp; Parameter'!$E$28*K767</f>
        <v>0</v>
      </c>
      <c r="M767">
        <f t="shared" si="80"/>
        <v>0</v>
      </c>
      <c r="N767">
        <f t="shared" si="81"/>
        <v>0</v>
      </c>
      <c r="O767" s="14">
        <f t="shared" si="82"/>
        <v>0</v>
      </c>
      <c r="P767" s="14">
        <f>'Data &amp; Parameter'!$E$16*'Data &amp; Parameter'!$E$17*('Data &amp; Parameter'!$E$18+'Data &amp; Parameter'!$E$19)*'Data &amp; Parameter'!$E$20*'Data &amp; Parameter'!$E$28*O767</f>
        <v>0</v>
      </c>
      <c r="Q767" s="14">
        <f t="shared" si="83"/>
        <v>0</v>
      </c>
    </row>
    <row r="768" spans="1:17" ht="15.75" customHeight="1" x14ac:dyDescent="0.3">
      <c r="A768" s="17">
        <v>761</v>
      </c>
      <c r="B768" s="18">
        <v>44261</v>
      </c>
      <c r="C768" s="17" t="s">
        <v>1912</v>
      </c>
      <c r="D768" s="17" t="s">
        <v>82</v>
      </c>
      <c r="E768" s="18">
        <v>44261</v>
      </c>
      <c r="F768" s="17" t="s">
        <v>1913</v>
      </c>
      <c r="G768" s="17" t="s">
        <v>82</v>
      </c>
      <c r="H768" s="17" t="s">
        <v>1914</v>
      </c>
      <c r="I768">
        <f t="shared" si="77"/>
        <v>0</v>
      </c>
      <c r="J768">
        <f t="shared" si="78"/>
        <v>0</v>
      </c>
      <c r="K768" s="14">
        <f t="shared" si="79"/>
        <v>0</v>
      </c>
      <c r="L768" s="14">
        <f>'Data &amp; Parameter'!$E$16*'Data &amp; Parameter'!$E$17*('Data &amp; Parameter'!$E$18+'Data &amp; Parameter'!$E$19)*'Data &amp; Parameter'!$E$20*'Data &amp; Parameter'!$E$28*K768</f>
        <v>0</v>
      </c>
      <c r="M768">
        <f t="shared" si="80"/>
        <v>0</v>
      </c>
      <c r="N768">
        <f t="shared" si="81"/>
        <v>0</v>
      </c>
      <c r="O768" s="14">
        <f t="shared" si="82"/>
        <v>0</v>
      </c>
      <c r="P768" s="14">
        <f>'Data &amp; Parameter'!$E$16*'Data &amp; Parameter'!$E$17*('Data &amp; Parameter'!$E$18+'Data &amp; Parameter'!$E$19)*'Data &amp; Parameter'!$E$20*'Data &amp; Parameter'!$E$28*O768</f>
        <v>0</v>
      </c>
      <c r="Q768" s="14">
        <f t="shared" si="83"/>
        <v>0</v>
      </c>
    </row>
    <row r="769" spans="1:17" ht="15.75" customHeight="1" x14ac:dyDescent="0.3">
      <c r="A769" s="17">
        <v>762</v>
      </c>
      <c r="B769" s="18">
        <v>44261</v>
      </c>
      <c r="C769" s="17" t="s">
        <v>1915</v>
      </c>
      <c r="D769" s="17" t="s">
        <v>82</v>
      </c>
      <c r="E769" s="18">
        <v>44261</v>
      </c>
      <c r="F769" s="17" t="s">
        <v>1916</v>
      </c>
      <c r="G769" s="17" t="s">
        <v>82</v>
      </c>
      <c r="H769" s="17" t="s">
        <v>1917</v>
      </c>
      <c r="I769">
        <f t="shared" si="77"/>
        <v>0</v>
      </c>
      <c r="J769">
        <f t="shared" si="78"/>
        <v>0</v>
      </c>
      <c r="K769" s="14">
        <f t="shared" si="79"/>
        <v>0</v>
      </c>
      <c r="L769" s="14">
        <f>'Data &amp; Parameter'!$E$16*'Data &amp; Parameter'!$E$17*('Data &amp; Parameter'!$E$18+'Data &amp; Parameter'!$E$19)*'Data &amp; Parameter'!$E$20*'Data &amp; Parameter'!$E$28*K769</f>
        <v>0</v>
      </c>
      <c r="M769">
        <f t="shared" si="80"/>
        <v>0</v>
      </c>
      <c r="N769">
        <f t="shared" si="81"/>
        <v>0</v>
      </c>
      <c r="O769" s="14">
        <f t="shared" si="82"/>
        <v>0</v>
      </c>
      <c r="P769" s="14">
        <f>'Data &amp; Parameter'!$E$16*'Data &amp; Parameter'!$E$17*('Data &amp; Parameter'!$E$18+'Data &amp; Parameter'!$E$19)*'Data &amp; Parameter'!$E$20*'Data &amp; Parameter'!$E$28*O769</f>
        <v>0</v>
      </c>
      <c r="Q769" s="14">
        <f t="shared" si="83"/>
        <v>0</v>
      </c>
    </row>
    <row r="770" spans="1:17" ht="15.75" customHeight="1" x14ac:dyDescent="0.3">
      <c r="A770" s="17">
        <v>763</v>
      </c>
      <c r="B770" s="18">
        <v>44261</v>
      </c>
      <c r="C770" s="17" t="s">
        <v>1918</v>
      </c>
      <c r="D770" s="17" t="s">
        <v>82</v>
      </c>
      <c r="E770" s="18">
        <v>44261</v>
      </c>
      <c r="F770" s="17" t="s">
        <v>1919</v>
      </c>
      <c r="G770" s="17" t="s">
        <v>82</v>
      </c>
      <c r="H770" s="17" t="s">
        <v>1920</v>
      </c>
      <c r="I770">
        <f t="shared" si="77"/>
        <v>0</v>
      </c>
      <c r="J770">
        <f t="shared" si="78"/>
        <v>0</v>
      </c>
      <c r="K770" s="14">
        <f t="shared" si="79"/>
        <v>0</v>
      </c>
      <c r="L770" s="14">
        <f>'Data &amp; Parameter'!$E$16*'Data &amp; Parameter'!$E$17*('Data &amp; Parameter'!$E$18+'Data &amp; Parameter'!$E$19)*'Data &amp; Parameter'!$E$20*'Data &amp; Parameter'!$E$28*K770</f>
        <v>0</v>
      </c>
      <c r="M770">
        <f t="shared" si="80"/>
        <v>0</v>
      </c>
      <c r="N770">
        <f t="shared" si="81"/>
        <v>0</v>
      </c>
      <c r="O770" s="14">
        <f t="shared" si="82"/>
        <v>0</v>
      </c>
      <c r="P770" s="14">
        <f>'Data &amp; Parameter'!$E$16*'Data &amp; Parameter'!$E$17*('Data &amp; Parameter'!$E$18+'Data &amp; Parameter'!$E$19)*'Data &amp; Parameter'!$E$20*'Data &amp; Parameter'!$E$28*O770</f>
        <v>0</v>
      </c>
      <c r="Q770" s="14">
        <f t="shared" si="83"/>
        <v>0</v>
      </c>
    </row>
    <row r="771" spans="1:17" ht="15.75" customHeight="1" x14ac:dyDescent="0.3">
      <c r="A771" s="17">
        <v>764</v>
      </c>
      <c r="B771" s="18">
        <v>44262</v>
      </c>
      <c r="C771" s="17" t="s">
        <v>1921</v>
      </c>
      <c r="D771" s="17" t="s">
        <v>82</v>
      </c>
      <c r="E771" s="18">
        <v>44262</v>
      </c>
      <c r="F771" s="17" t="s">
        <v>1922</v>
      </c>
      <c r="G771" s="17" t="s">
        <v>82</v>
      </c>
      <c r="H771" s="17" t="s">
        <v>1923</v>
      </c>
      <c r="I771">
        <f t="shared" si="77"/>
        <v>0</v>
      </c>
      <c r="J771">
        <f t="shared" si="78"/>
        <v>0</v>
      </c>
      <c r="K771" s="14">
        <f t="shared" si="79"/>
        <v>0</v>
      </c>
      <c r="L771" s="14">
        <f>'Data &amp; Parameter'!$E$16*'Data &amp; Parameter'!$E$17*('Data &amp; Parameter'!$E$18+'Data &amp; Parameter'!$E$19)*'Data &amp; Parameter'!$E$20*'Data &amp; Parameter'!$E$28*K771</f>
        <v>0</v>
      </c>
      <c r="M771">
        <f t="shared" si="80"/>
        <v>0</v>
      </c>
      <c r="N771">
        <f t="shared" si="81"/>
        <v>0</v>
      </c>
      <c r="O771" s="14">
        <f t="shared" si="82"/>
        <v>0</v>
      </c>
      <c r="P771" s="14">
        <f>'Data &amp; Parameter'!$E$16*'Data &amp; Parameter'!$E$17*('Data &amp; Parameter'!$E$18+'Data &amp; Parameter'!$E$19)*'Data &amp; Parameter'!$E$20*'Data &amp; Parameter'!$E$28*O771</f>
        <v>0</v>
      </c>
      <c r="Q771" s="14">
        <f t="shared" si="83"/>
        <v>0</v>
      </c>
    </row>
    <row r="772" spans="1:17" ht="15.75" customHeight="1" x14ac:dyDescent="0.3">
      <c r="A772" s="17">
        <v>765</v>
      </c>
      <c r="B772" s="18">
        <v>44262</v>
      </c>
      <c r="C772" s="17" t="s">
        <v>1924</v>
      </c>
      <c r="D772" s="17" t="s">
        <v>82</v>
      </c>
      <c r="E772" s="18">
        <v>44262</v>
      </c>
      <c r="F772" s="17" t="s">
        <v>1925</v>
      </c>
      <c r="G772" s="17" t="s">
        <v>82</v>
      </c>
      <c r="H772" s="17" t="s">
        <v>1491</v>
      </c>
      <c r="I772">
        <f t="shared" si="77"/>
        <v>0</v>
      </c>
      <c r="J772">
        <f t="shared" si="78"/>
        <v>0</v>
      </c>
      <c r="K772" s="14">
        <f t="shared" si="79"/>
        <v>0</v>
      </c>
      <c r="L772" s="14">
        <f>'Data &amp; Parameter'!$E$16*'Data &amp; Parameter'!$E$17*('Data &amp; Parameter'!$E$18+'Data &amp; Parameter'!$E$19)*'Data &amp; Parameter'!$E$20*'Data &amp; Parameter'!$E$28*K772</f>
        <v>0</v>
      </c>
      <c r="M772">
        <f t="shared" si="80"/>
        <v>0</v>
      </c>
      <c r="N772">
        <f t="shared" si="81"/>
        <v>0</v>
      </c>
      <c r="O772" s="14">
        <f t="shared" si="82"/>
        <v>0</v>
      </c>
      <c r="P772" s="14">
        <f>'Data &amp; Parameter'!$E$16*'Data &amp; Parameter'!$E$17*('Data &amp; Parameter'!$E$18+'Data &amp; Parameter'!$E$19)*'Data &amp; Parameter'!$E$20*'Data &amp; Parameter'!$E$28*O772</f>
        <v>0</v>
      </c>
      <c r="Q772" s="14">
        <f t="shared" si="83"/>
        <v>0</v>
      </c>
    </row>
    <row r="773" spans="1:17" ht="15.75" customHeight="1" x14ac:dyDescent="0.3">
      <c r="A773" s="17">
        <v>766</v>
      </c>
      <c r="B773" s="18">
        <v>44262</v>
      </c>
      <c r="C773" s="17" t="s">
        <v>1926</v>
      </c>
      <c r="D773" s="17" t="s">
        <v>82</v>
      </c>
      <c r="E773" s="18">
        <v>44262</v>
      </c>
      <c r="F773" s="17" t="s">
        <v>1927</v>
      </c>
      <c r="G773" s="17" t="s">
        <v>82</v>
      </c>
      <c r="H773" s="17" t="s">
        <v>1075</v>
      </c>
      <c r="I773">
        <f t="shared" si="77"/>
        <v>0</v>
      </c>
      <c r="J773">
        <f t="shared" si="78"/>
        <v>0</v>
      </c>
      <c r="K773" s="14">
        <f t="shared" si="79"/>
        <v>0</v>
      </c>
      <c r="L773" s="14">
        <f>'Data &amp; Parameter'!$E$16*'Data &amp; Parameter'!$E$17*('Data &amp; Parameter'!$E$18+'Data &amp; Parameter'!$E$19)*'Data &amp; Parameter'!$E$20*'Data &amp; Parameter'!$E$28*K773</f>
        <v>0</v>
      </c>
      <c r="M773">
        <f t="shared" si="80"/>
        <v>0</v>
      </c>
      <c r="N773">
        <f t="shared" si="81"/>
        <v>0</v>
      </c>
      <c r="O773" s="14">
        <f t="shared" si="82"/>
        <v>0</v>
      </c>
      <c r="P773" s="14">
        <f>'Data &amp; Parameter'!$E$16*'Data &amp; Parameter'!$E$17*('Data &amp; Parameter'!$E$18+'Data &amp; Parameter'!$E$19)*'Data &amp; Parameter'!$E$20*'Data &amp; Parameter'!$E$28*O773</f>
        <v>0</v>
      </c>
      <c r="Q773" s="14">
        <f t="shared" si="83"/>
        <v>0</v>
      </c>
    </row>
    <row r="774" spans="1:17" ht="15.75" customHeight="1" x14ac:dyDescent="0.3">
      <c r="A774" s="17">
        <v>767</v>
      </c>
      <c r="B774" s="18">
        <v>44263</v>
      </c>
      <c r="C774" s="17" t="s">
        <v>1928</v>
      </c>
      <c r="D774" s="17" t="s">
        <v>82</v>
      </c>
      <c r="E774" s="18">
        <v>44263</v>
      </c>
      <c r="F774" s="17" t="s">
        <v>1929</v>
      </c>
      <c r="G774" s="17" t="s">
        <v>82</v>
      </c>
      <c r="H774" s="17" t="s">
        <v>708</v>
      </c>
      <c r="I774">
        <f t="shared" si="77"/>
        <v>0</v>
      </c>
      <c r="J774">
        <f t="shared" si="78"/>
        <v>0</v>
      </c>
      <c r="K774" s="14">
        <f t="shared" si="79"/>
        <v>0</v>
      </c>
      <c r="L774" s="14">
        <f>'Data &amp; Parameter'!$E$16*'Data &amp; Parameter'!$E$17*('Data &amp; Parameter'!$E$18+'Data &amp; Parameter'!$E$19)*'Data &amp; Parameter'!$E$20*'Data &amp; Parameter'!$E$28*K774</f>
        <v>0</v>
      </c>
      <c r="M774">
        <f t="shared" si="80"/>
        <v>0</v>
      </c>
      <c r="N774">
        <f t="shared" si="81"/>
        <v>0</v>
      </c>
      <c r="O774" s="14">
        <f t="shared" si="82"/>
        <v>0</v>
      </c>
      <c r="P774" s="14">
        <f>'Data &amp; Parameter'!$E$16*'Data &amp; Parameter'!$E$17*('Data &amp; Parameter'!$E$18+'Data &amp; Parameter'!$E$19)*'Data &amp; Parameter'!$E$20*'Data &amp; Parameter'!$E$28*O774</f>
        <v>0</v>
      </c>
      <c r="Q774" s="14">
        <f t="shared" si="83"/>
        <v>0</v>
      </c>
    </row>
    <row r="775" spans="1:17" ht="15.75" customHeight="1" x14ac:dyDescent="0.3">
      <c r="A775" s="17">
        <v>768</v>
      </c>
      <c r="B775" s="18">
        <v>44263</v>
      </c>
      <c r="C775" s="17" t="s">
        <v>1930</v>
      </c>
      <c r="D775" s="17" t="s">
        <v>82</v>
      </c>
      <c r="E775" s="18">
        <v>44263</v>
      </c>
      <c r="F775" s="17" t="s">
        <v>1931</v>
      </c>
      <c r="G775" s="17" t="s">
        <v>82</v>
      </c>
      <c r="H775" s="17" t="s">
        <v>708</v>
      </c>
      <c r="I775">
        <f t="shared" si="77"/>
        <v>0</v>
      </c>
      <c r="J775">
        <f t="shared" si="78"/>
        <v>0</v>
      </c>
      <c r="K775" s="14">
        <f t="shared" si="79"/>
        <v>0</v>
      </c>
      <c r="L775" s="14">
        <f>'Data &amp; Parameter'!$E$16*'Data &amp; Parameter'!$E$17*('Data &amp; Parameter'!$E$18+'Data &amp; Parameter'!$E$19)*'Data &amp; Parameter'!$E$20*'Data &amp; Parameter'!$E$28*K775</f>
        <v>0</v>
      </c>
      <c r="M775">
        <f t="shared" si="80"/>
        <v>0</v>
      </c>
      <c r="N775">
        <f t="shared" si="81"/>
        <v>0</v>
      </c>
      <c r="O775" s="14">
        <f t="shared" si="82"/>
        <v>0</v>
      </c>
      <c r="P775" s="14">
        <f>'Data &amp; Parameter'!$E$16*'Data &amp; Parameter'!$E$17*('Data &amp; Parameter'!$E$18+'Data &amp; Parameter'!$E$19)*'Data &amp; Parameter'!$E$20*'Data &amp; Parameter'!$E$28*O775</f>
        <v>0</v>
      </c>
      <c r="Q775" s="14">
        <f t="shared" si="83"/>
        <v>0</v>
      </c>
    </row>
    <row r="776" spans="1:17" ht="15.75" customHeight="1" x14ac:dyDescent="0.3">
      <c r="A776" s="17">
        <v>769</v>
      </c>
      <c r="B776" s="18">
        <v>44263</v>
      </c>
      <c r="C776" s="17" t="s">
        <v>1932</v>
      </c>
      <c r="D776" s="17" t="s">
        <v>82</v>
      </c>
      <c r="E776" s="18">
        <v>44263</v>
      </c>
      <c r="F776" s="17" t="s">
        <v>1933</v>
      </c>
      <c r="G776" s="17" t="s">
        <v>82</v>
      </c>
      <c r="H776" s="17" t="s">
        <v>1934</v>
      </c>
      <c r="I776">
        <f t="shared" ref="I776:I839" si="84">ROUNDUP(IF(B776&gt;$D$4,0,($D$4-B776+1)/365),0)</f>
        <v>0</v>
      </c>
      <c r="J776">
        <f t="shared" ref="J776:J839" si="85">ROUNDUP(IF(B776&gt;$D$5,0,($D$5-B776+1)/365),0)</f>
        <v>0</v>
      </c>
      <c r="K776" s="14">
        <f t="shared" ref="K776:K839" si="86">IF(OR(I776=1,J776=1),IF(B776+364&lt;=$D$5,(B776+364-$D$4+1)/365,IF(B776&gt;$D$4,($D$5-B776+1)/365,$D$6/365)),0)</f>
        <v>0</v>
      </c>
      <c r="L776" s="14">
        <f>'Data &amp; Parameter'!$E$16*'Data &amp; Parameter'!$E$17*('Data &amp; Parameter'!$E$18+'Data &amp; Parameter'!$E$19)*'Data &amp; Parameter'!$E$20*'Data &amp; Parameter'!$E$28*K776</f>
        <v>0</v>
      </c>
      <c r="M776">
        <f t="shared" ref="M776:M839" si="87">ROUNDUP(IF(E776&gt;$D$4,0,($D$4-E776+1)/365),0)</f>
        <v>0</v>
      </c>
      <c r="N776">
        <f t="shared" ref="N776:N839" si="88">ROUNDUP(IF(E776&gt;$D$5,0,($D$5-E776+1)/365),0)</f>
        <v>0</v>
      </c>
      <c r="O776" s="14">
        <f t="shared" ref="O776:O839" si="89">IF(OR(M776=1,N776=1),IF(E776+364&lt;=$D$5,(E776+364-$D$4+1)/365,IF(E776&gt;$D$4,($D$5-E776+1)/365,$D$6/365)),0)</f>
        <v>0</v>
      </c>
      <c r="P776" s="14">
        <f>'Data &amp; Parameter'!$E$16*'Data &amp; Parameter'!$E$17*('Data &amp; Parameter'!$E$18+'Data &amp; Parameter'!$E$19)*'Data &amp; Parameter'!$E$20*'Data &amp; Parameter'!$E$28*O776</f>
        <v>0</v>
      </c>
      <c r="Q776" s="14">
        <f t="shared" si="83"/>
        <v>0</v>
      </c>
    </row>
    <row r="777" spans="1:17" ht="15.75" customHeight="1" x14ac:dyDescent="0.3">
      <c r="A777" s="17">
        <v>770</v>
      </c>
      <c r="B777" s="18">
        <v>44264</v>
      </c>
      <c r="C777" s="17" t="s">
        <v>1935</v>
      </c>
      <c r="D777" s="17" t="s">
        <v>82</v>
      </c>
      <c r="E777" s="18">
        <v>44264</v>
      </c>
      <c r="F777" s="17" t="s">
        <v>1936</v>
      </c>
      <c r="G777" s="17" t="s">
        <v>82</v>
      </c>
      <c r="H777" s="17" t="s">
        <v>1937</v>
      </c>
      <c r="I777">
        <f t="shared" si="84"/>
        <v>0</v>
      </c>
      <c r="J777">
        <f t="shared" si="85"/>
        <v>0</v>
      </c>
      <c r="K777" s="14">
        <f t="shared" si="86"/>
        <v>0</v>
      </c>
      <c r="L777" s="14">
        <f>'Data &amp; Parameter'!$E$16*'Data &amp; Parameter'!$E$17*('Data &amp; Parameter'!$E$18+'Data &amp; Parameter'!$E$19)*'Data &amp; Parameter'!$E$20*'Data &amp; Parameter'!$E$28*K777</f>
        <v>0</v>
      </c>
      <c r="M777">
        <f t="shared" si="87"/>
        <v>0</v>
      </c>
      <c r="N777">
        <f t="shared" si="88"/>
        <v>0</v>
      </c>
      <c r="O777" s="14">
        <f t="shared" si="89"/>
        <v>0</v>
      </c>
      <c r="P777" s="14">
        <f>'Data &amp; Parameter'!$E$16*'Data &amp; Parameter'!$E$17*('Data &amp; Parameter'!$E$18+'Data &amp; Parameter'!$E$19)*'Data &amp; Parameter'!$E$20*'Data &amp; Parameter'!$E$28*O777</f>
        <v>0</v>
      </c>
      <c r="Q777" s="14">
        <f t="shared" ref="Q777:Q840" si="90">L777+P777</f>
        <v>0</v>
      </c>
    </row>
    <row r="778" spans="1:17" ht="15.75" customHeight="1" x14ac:dyDescent="0.3">
      <c r="A778" s="17">
        <v>771</v>
      </c>
      <c r="B778" s="18">
        <v>44264</v>
      </c>
      <c r="C778" s="17" t="s">
        <v>1938</v>
      </c>
      <c r="D778" s="17" t="s">
        <v>82</v>
      </c>
      <c r="E778" s="18">
        <v>44264</v>
      </c>
      <c r="F778" s="17" t="s">
        <v>1939</v>
      </c>
      <c r="G778" s="17" t="s">
        <v>82</v>
      </c>
      <c r="H778" s="17" t="s">
        <v>1940</v>
      </c>
      <c r="I778">
        <f t="shared" si="84"/>
        <v>0</v>
      </c>
      <c r="J778">
        <f t="shared" si="85"/>
        <v>0</v>
      </c>
      <c r="K778" s="14">
        <f t="shared" si="86"/>
        <v>0</v>
      </c>
      <c r="L778" s="14">
        <f>'Data &amp; Parameter'!$E$16*'Data &amp; Parameter'!$E$17*('Data &amp; Parameter'!$E$18+'Data &amp; Parameter'!$E$19)*'Data &amp; Parameter'!$E$20*'Data &amp; Parameter'!$E$28*K778</f>
        <v>0</v>
      </c>
      <c r="M778">
        <f t="shared" si="87"/>
        <v>0</v>
      </c>
      <c r="N778">
        <f t="shared" si="88"/>
        <v>0</v>
      </c>
      <c r="O778" s="14">
        <f t="shared" si="89"/>
        <v>0</v>
      </c>
      <c r="P778" s="14">
        <f>'Data &amp; Parameter'!$E$16*'Data &amp; Parameter'!$E$17*('Data &amp; Parameter'!$E$18+'Data &amp; Parameter'!$E$19)*'Data &amp; Parameter'!$E$20*'Data &amp; Parameter'!$E$28*O778</f>
        <v>0</v>
      </c>
      <c r="Q778" s="14">
        <f t="shared" si="90"/>
        <v>0</v>
      </c>
    </row>
    <row r="779" spans="1:17" ht="15.75" customHeight="1" x14ac:dyDescent="0.3">
      <c r="A779" s="17">
        <v>772</v>
      </c>
      <c r="B779" s="18">
        <v>44264</v>
      </c>
      <c r="C779" s="17" t="s">
        <v>1941</v>
      </c>
      <c r="D779" s="17" t="s">
        <v>82</v>
      </c>
      <c r="E779" s="18">
        <v>44264</v>
      </c>
      <c r="F779" s="17" t="s">
        <v>1942</v>
      </c>
      <c r="G779" s="17" t="s">
        <v>82</v>
      </c>
      <c r="H779" s="17" t="s">
        <v>1943</v>
      </c>
      <c r="I779">
        <f t="shared" si="84"/>
        <v>0</v>
      </c>
      <c r="J779">
        <f t="shared" si="85"/>
        <v>0</v>
      </c>
      <c r="K779" s="14">
        <f t="shared" si="86"/>
        <v>0</v>
      </c>
      <c r="L779" s="14">
        <f>'Data &amp; Parameter'!$E$16*'Data &amp; Parameter'!$E$17*('Data &amp; Parameter'!$E$18+'Data &amp; Parameter'!$E$19)*'Data &amp; Parameter'!$E$20*'Data &amp; Parameter'!$E$28*K779</f>
        <v>0</v>
      </c>
      <c r="M779">
        <f t="shared" si="87"/>
        <v>0</v>
      </c>
      <c r="N779">
        <f t="shared" si="88"/>
        <v>0</v>
      </c>
      <c r="O779" s="14">
        <f t="shared" si="89"/>
        <v>0</v>
      </c>
      <c r="P779" s="14">
        <f>'Data &amp; Parameter'!$E$16*'Data &amp; Parameter'!$E$17*('Data &amp; Parameter'!$E$18+'Data &amp; Parameter'!$E$19)*'Data &amp; Parameter'!$E$20*'Data &amp; Parameter'!$E$28*O779</f>
        <v>0</v>
      </c>
      <c r="Q779" s="14">
        <f t="shared" si="90"/>
        <v>0</v>
      </c>
    </row>
    <row r="780" spans="1:17" ht="15.75" customHeight="1" x14ac:dyDescent="0.3">
      <c r="A780" s="17">
        <v>773</v>
      </c>
      <c r="B780" s="18">
        <v>44264</v>
      </c>
      <c r="C780" s="17" t="s">
        <v>1944</v>
      </c>
      <c r="D780" s="17" t="s">
        <v>82</v>
      </c>
      <c r="E780" s="18">
        <v>44264</v>
      </c>
      <c r="F780" s="17" t="s">
        <v>1945</v>
      </c>
      <c r="G780" s="17" t="s">
        <v>82</v>
      </c>
      <c r="H780" s="17" t="s">
        <v>1641</v>
      </c>
      <c r="I780">
        <f t="shared" si="84"/>
        <v>0</v>
      </c>
      <c r="J780">
        <f t="shared" si="85"/>
        <v>0</v>
      </c>
      <c r="K780" s="14">
        <f t="shared" si="86"/>
        <v>0</v>
      </c>
      <c r="L780" s="14">
        <f>'Data &amp; Parameter'!$E$16*'Data &amp; Parameter'!$E$17*('Data &amp; Parameter'!$E$18+'Data &amp; Parameter'!$E$19)*'Data &amp; Parameter'!$E$20*'Data &amp; Parameter'!$E$28*K780</f>
        <v>0</v>
      </c>
      <c r="M780">
        <f t="shared" si="87"/>
        <v>0</v>
      </c>
      <c r="N780">
        <f t="shared" si="88"/>
        <v>0</v>
      </c>
      <c r="O780" s="14">
        <f t="shared" si="89"/>
        <v>0</v>
      </c>
      <c r="P780" s="14">
        <f>'Data &amp; Parameter'!$E$16*'Data &amp; Parameter'!$E$17*('Data &amp; Parameter'!$E$18+'Data &amp; Parameter'!$E$19)*'Data &amp; Parameter'!$E$20*'Data &amp; Parameter'!$E$28*O780</f>
        <v>0</v>
      </c>
      <c r="Q780" s="14">
        <f t="shared" si="90"/>
        <v>0</v>
      </c>
    </row>
    <row r="781" spans="1:17" ht="15.75" customHeight="1" x14ac:dyDescent="0.3">
      <c r="A781" s="17">
        <v>774</v>
      </c>
      <c r="B781" s="18">
        <v>44264</v>
      </c>
      <c r="C781" s="17" t="s">
        <v>1946</v>
      </c>
      <c r="D781" s="17" t="s">
        <v>82</v>
      </c>
      <c r="E781" s="18">
        <v>44264</v>
      </c>
      <c r="F781" s="17" t="s">
        <v>1947</v>
      </c>
      <c r="G781" s="17" t="s">
        <v>82</v>
      </c>
      <c r="H781" s="17" t="s">
        <v>1259</v>
      </c>
      <c r="I781">
        <f t="shared" si="84"/>
        <v>0</v>
      </c>
      <c r="J781">
        <f t="shared" si="85"/>
        <v>0</v>
      </c>
      <c r="K781" s="14">
        <f t="shared" si="86"/>
        <v>0</v>
      </c>
      <c r="L781" s="14">
        <f>'Data &amp; Parameter'!$E$16*'Data &amp; Parameter'!$E$17*('Data &amp; Parameter'!$E$18+'Data &amp; Parameter'!$E$19)*'Data &amp; Parameter'!$E$20*'Data &amp; Parameter'!$E$28*K781</f>
        <v>0</v>
      </c>
      <c r="M781">
        <f t="shared" si="87"/>
        <v>0</v>
      </c>
      <c r="N781">
        <f t="shared" si="88"/>
        <v>0</v>
      </c>
      <c r="O781" s="14">
        <f t="shared" si="89"/>
        <v>0</v>
      </c>
      <c r="P781" s="14">
        <f>'Data &amp; Parameter'!$E$16*'Data &amp; Parameter'!$E$17*('Data &amp; Parameter'!$E$18+'Data &amp; Parameter'!$E$19)*'Data &amp; Parameter'!$E$20*'Data &amp; Parameter'!$E$28*O781</f>
        <v>0</v>
      </c>
      <c r="Q781" s="14">
        <f t="shared" si="90"/>
        <v>0</v>
      </c>
    </row>
    <row r="782" spans="1:17" ht="15.75" customHeight="1" x14ac:dyDescent="0.3">
      <c r="A782" s="17">
        <v>775</v>
      </c>
      <c r="B782" s="18">
        <v>44264</v>
      </c>
      <c r="C782" s="17" t="s">
        <v>1948</v>
      </c>
      <c r="D782" s="17" t="s">
        <v>82</v>
      </c>
      <c r="E782" s="18">
        <v>44264</v>
      </c>
      <c r="F782" s="17" t="s">
        <v>1949</v>
      </c>
      <c r="G782" s="17" t="s">
        <v>82</v>
      </c>
      <c r="H782" s="17" t="s">
        <v>1259</v>
      </c>
      <c r="I782">
        <f t="shared" si="84"/>
        <v>0</v>
      </c>
      <c r="J782">
        <f t="shared" si="85"/>
        <v>0</v>
      </c>
      <c r="K782" s="14">
        <f t="shared" si="86"/>
        <v>0</v>
      </c>
      <c r="L782" s="14">
        <f>'Data &amp; Parameter'!$E$16*'Data &amp; Parameter'!$E$17*('Data &amp; Parameter'!$E$18+'Data &amp; Parameter'!$E$19)*'Data &amp; Parameter'!$E$20*'Data &amp; Parameter'!$E$28*K782</f>
        <v>0</v>
      </c>
      <c r="M782">
        <f t="shared" si="87"/>
        <v>0</v>
      </c>
      <c r="N782">
        <f t="shared" si="88"/>
        <v>0</v>
      </c>
      <c r="O782" s="14">
        <f t="shared" si="89"/>
        <v>0</v>
      </c>
      <c r="P782" s="14">
        <f>'Data &amp; Parameter'!$E$16*'Data &amp; Parameter'!$E$17*('Data &amp; Parameter'!$E$18+'Data &amp; Parameter'!$E$19)*'Data &amp; Parameter'!$E$20*'Data &amp; Parameter'!$E$28*O782</f>
        <v>0</v>
      </c>
      <c r="Q782" s="14">
        <f t="shared" si="90"/>
        <v>0</v>
      </c>
    </row>
    <row r="783" spans="1:17" ht="15.75" customHeight="1" x14ac:dyDescent="0.3">
      <c r="A783" s="17">
        <v>776</v>
      </c>
      <c r="B783" s="18">
        <v>44264</v>
      </c>
      <c r="C783" s="17" t="s">
        <v>1950</v>
      </c>
      <c r="D783" s="17" t="s">
        <v>82</v>
      </c>
      <c r="E783" s="18">
        <v>44264</v>
      </c>
      <c r="F783" s="17" t="s">
        <v>1951</v>
      </c>
      <c r="G783" s="17" t="s">
        <v>82</v>
      </c>
      <c r="H783" s="17" t="s">
        <v>1259</v>
      </c>
      <c r="I783">
        <f t="shared" si="84"/>
        <v>0</v>
      </c>
      <c r="J783">
        <f t="shared" si="85"/>
        <v>0</v>
      </c>
      <c r="K783" s="14">
        <f t="shared" si="86"/>
        <v>0</v>
      </c>
      <c r="L783" s="14">
        <f>'Data &amp; Parameter'!$E$16*'Data &amp; Parameter'!$E$17*('Data &amp; Parameter'!$E$18+'Data &amp; Parameter'!$E$19)*'Data &amp; Parameter'!$E$20*'Data &amp; Parameter'!$E$28*K783</f>
        <v>0</v>
      </c>
      <c r="M783">
        <f t="shared" si="87"/>
        <v>0</v>
      </c>
      <c r="N783">
        <f t="shared" si="88"/>
        <v>0</v>
      </c>
      <c r="O783" s="14">
        <f t="shared" si="89"/>
        <v>0</v>
      </c>
      <c r="P783" s="14">
        <f>'Data &amp; Parameter'!$E$16*'Data &amp; Parameter'!$E$17*('Data &amp; Parameter'!$E$18+'Data &amp; Parameter'!$E$19)*'Data &amp; Parameter'!$E$20*'Data &amp; Parameter'!$E$28*O783</f>
        <v>0</v>
      </c>
      <c r="Q783" s="14">
        <f t="shared" si="90"/>
        <v>0</v>
      </c>
    </row>
    <row r="784" spans="1:17" ht="15.75" customHeight="1" x14ac:dyDescent="0.3">
      <c r="A784" s="17">
        <v>777</v>
      </c>
      <c r="B784" s="18">
        <v>44264</v>
      </c>
      <c r="C784" s="17" t="s">
        <v>1952</v>
      </c>
      <c r="D784" s="17" t="s">
        <v>82</v>
      </c>
      <c r="E784" s="18">
        <v>44264</v>
      </c>
      <c r="F784" s="17" t="s">
        <v>1953</v>
      </c>
      <c r="G784" s="17" t="s">
        <v>82</v>
      </c>
      <c r="H784" s="17" t="s">
        <v>1259</v>
      </c>
      <c r="I784">
        <f t="shared" si="84"/>
        <v>0</v>
      </c>
      <c r="J784">
        <f t="shared" si="85"/>
        <v>0</v>
      </c>
      <c r="K784" s="14">
        <f t="shared" si="86"/>
        <v>0</v>
      </c>
      <c r="L784" s="14">
        <f>'Data &amp; Parameter'!$E$16*'Data &amp; Parameter'!$E$17*('Data &amp; Parameter'!$E$18+'Data &amp; Parameter'!$E$19)*'Data &amp; Parameter'!$E$20*'Data &amp; Parameter'!$E$28*K784</f>
        <v>0</v>
      </c>
      <c r="M784">
        <f t="shared" si="87"/>
        <v>0</v>
      </c>
      <c r="N784">
        <f t="shared" si="88"/>
        <v>0</v>
      </c>
      <c r="O784" s="14">
        <f t="shared" si="89"/>
        <v>0</v>
      </c>
      <c r="P784" s="14">
        <f>'Data &amp; Parameter'!$E$16*'Data &amp; Parameter'!$E$17*('Data &amp; Parameter'!$E$18+'Data &amp; Parameter'!$E$19)*'Data &amp; Parameter'!$E$20*'Data &amp; Parameter'!$E$28*O784</f>
        <v>0</v>
      </c>
      <c r="Q784" s="14">
        <f t="shared" si="90"/>
        <v>0</v>
      </c>
    </row>
    <row r="785" spans="1:17" ht="15.75" customHeight="1" x14ac:dyDescent="0.3">
      <c r="A785" s="17">
        <v>778</v>
      </c>
      <c r="B785" s="18">
        <v>44264</v>
      </c>
      <c r="C785" s="17" t="s">
        <v>1954</v>
      </c>
      <c r="D785" s="17" t="s">
        <v>82</v>
      </c>
      <c r="E785" s="18">
        <v>44264</v>
      </c>
      <c r="F785" s="17" t="s">
        <v>1955</v>
      </c>
      <c r="G785" s="17" t="s">
        <v>82</v>
      </c>
      <c r="H785" s="17" t="s">
        <v>1259</v>
      </c>
      <c r="I785">
        <f t="shared" si="84"/>
        <v>0</v>
      </c>
      <c r="J785">
        <f t="shared" si="85"/>
        <v>0</v>
      </c>
      <c r="K785" s="14">
        <f t="shared" si="86"/>
        <v>0</v>
      </c>
      <c r="L785" s="14">
        <f>'Data &amp; Parameter'!$E$16*'Data &amp; Parameter'!$E$17*('Data &amp; Parameter'!$E$18+'Data &amp; Parameter'!$E$19)*'Data &amp; Parameter'!$E$20*'Data &amp; Parameter'!$E$28*K785</f>
        <v>0</v>
      </c>
      <c r="M785">
        <f t="shared" si="87"/>
        <v>0</v>
      </c>
      <c r="N785">
        <f t="shared" si="88"/>
        <v>0</v>
      </c>
      <c r="O785" s="14">
        <f t="shared" si="89"/>
        <v>0</v>
      </c>
      <c r="P785" s="14">
        <f>'Data &amp; Parameter'!$E$16*'Data &amp; Parameter'!$E$17*('Data &amp; Parameter'!$E$18+'Data &amp; Parameter'!$E$19)*'Data &amp; Parameter'!$E$20*'Data &amp; Parameter'!$E$28*O785</f>
        <v>0</v>
      </c>
      <c r="Q785" s="14">
        <f t="shared" si="90"/>
        <v>0</v>
      </c>
    </row>
    <row r="786" spans="1:17" ht="15.75" customHeight="1" x14ac:dyDescent="0.3">
      <c r="A786" s="17">
        <v>779</v>
      </c>
      <c r="B786" s="18">
        <v>44264</v>
      </c>
      <c r="C786" s="17" t="s">
        <v>1956</v>
      </c>
      <c r="D786" s="17" t="s">
        <v>82</v>
      </c>
      <c r="E786" s="18">
        <v>44264</v>
      </c>
      <c r="F786" s="17" t="s">
        <v>1957</v>
      </c>
      <c r="G786" s="17" t="s">
        <v>82</v>
      </c>
      <c r="H786" s="17" t="s">
        <v>1026</v>
      </c>
      <c r="I786">
        <f t="shared" si="84"/>
        <v>0</v>
      </c>
      <c r="J786">
        <f t="shared" si="85"/>
        <v>0</v>
      </c>
      <c r="K786" s="14">
        <f t="shared" si="86"/>
        <v>0</v>
      </c>
      <c r="L786" s="14">
        <f>'Data &amp; Parameter'!$E$16*'Data &amp; Parameter'!$E$17*('Data &amp; Parameter'!$E$18+'Data &amp; Parameter'!$E$19)*'Data &amp; Parameter'!$E$20*'Data &amp; Parameter'!$E$28*K786</f>
        <v>0</v>
      </c>
      <c r="M786">
        <f t="shared" si="87"/>
        <v>0</v>
      </c>
      <c r="N786">
        <f t="shared" si="88"/>
        <v>0</v>
      </c>
      <c r="O786" s="14">
        <f t="shared" si="89"/>
        <v>0</v>
      </c>
      <c r="P786" s="14">
        <f>'Data &amp; Parameter'!$E$16*'Data &amp; Parameter'!$E$17*('Data &amp; Parameter'!$E$18+'Data &amp; Parameter'!$E$19)*'Data &amp; Parameter'!$E$20*'Data &amp; Parameter'!$E$28*O786</f>
        <v>0</v>
      </c>
      <c r="Q786" s="14">
        <f t="shared" si="90"/>
        <v>0</v>
      </c>
    </row>
    <row r="787" spans="1:17" ht="15.75" customHeight="1" x14ac:dyDescent="0.3">
      <c r="A787" s="17">
        <v>780</v>
      </c>
      <c r="B787" s="18">
        <v>44264</v>
      </c>
      <c r="C787" s="17" t="s">
        <v>1958</v>
      </c>
      <c r="D787" s="17" t="s">
        <v>82</v>
      </c>
      <c r="E787" s="18">
        <v>44264</v>
      </c>
      <c r="F787" s="17" t="s">
        <v>1959</v>
      </c>
      <c r="G787" s="17" t="s">
        <v>82</v>
      </c>
      <c r="H787" s="17" t="s">
        <v>1026</v>
      </c>
      <c r="I787">
        <f t="shared" si="84"/>
        <v>0</v>
      </c>
      <c r="J787">
        <f t="shared" si="85"/>
        <v>0</v>
      </c>
      <c r="K787" s="14">
        <f t="shared" si="86"/>
        <v>0</v>
      </c>
      <c r="L787" s="14">
        <f>'Data &amp; Parameter'!$E$16*'Data &amp; Parameter'!$E$17*('Data &amp; Parameter'!$E$18+'Data &amp; Parameter'!$E$19)*'Data &amp; Parameter'!$E$20*'Data &amp; Parameter'!$E$28*K787</f>
        <v>0</v>
      </c>
      <c r="M787">
        <f t="shared" si="87"/>
        <v>0</v>
      </c>
      <c r="N787">
        <f t="shared" si="88"/>
        <v>0</v>
      </c>
      <c r="O787" s="14">
        <f t="shared" si="89"/>
        <v>0</v>
      </c>
      <c r="P787" s="14">
        <f>'Data &amp; Parameter'!$E$16*'Data &amp; Parameter'!$E$17*('Data &amp; Parameter'!$E$18+'Data &amp; Parameter'!$E$19)*'Data &amp; Parameter'!$E$20*'Data &amp; Parameter'!$E$28*O787</f>
        <v>0</v>
      </c>
      <c r="Q787" s="14">
        <f t="shared" si="90"/>
        <v>0</v>
      </c>
    </row>
    <row r="788" spans="1:17" ht="15.75" customHeight="1" x14ac:dyDescent="0.3">
      <c r="A788" s="17">
        <v>781</v>
      </c>
      <c r="B788" s="18">
        <v>44264</v>
      </c>
      <c r="C788" s="17" t="s">
        <v>1960</v>
      </c>
      <c r="D788" s="17" t="s">
        <v>82</v>
      </c>
      <c r="E788" s="18">
        <v>44264</v>
      </c>
      <c r="F788" s="17" t="s">
        <v>1961</v>
      </c>
      <c r="G788" s="17" t="s">
        <v>82</v>
      </c>
      <c r="H788" s="17" t="s">
        <v>1026</v>
      </c>
      <c r="I788">
        <f t="shared" si="84"/>
        <v>0</v>
      </c>
      <c r="J788">
        <f t="shared" si="85"/>
        <v>0</v>
      </c>
      <c r="K788" s="14">
        <f t="shared" si="86"/>
        <v>0</v>
      </c>
      <c r="L788" s="14">
        <f>'Data &amp; Parameter'!$E$16*'Data &amp; Parameter'!$E$17*('Data &amp; Parameter'!$E$18+'Data &amp; Parameter'!$E$19)*'Data &amp; Parameter'!$E$20*'Data &amp; Parameter'!$E$28*K788</f>
        <v>0</v>
      </c>
      <c r="M788">
        <f t="shared" si="87"/>
        <v>0</v>
      </c>
      <c r="N788">
        <f t="shared" si="88"/>
        <v>0</v>
      </c>
      <c r="O788" s="14">
        <f t="shared" si="89"/>
        <v>0</v>
      </c>
      <c r="P788" s="14">
        <f>'Data &amp; Parameter'!$E$16*'Data &amp; Parameter'!$E$17*('Data &amp; Parameter'!$E$18+'Data &amp; Parameter'!$E$19)*'Data &amp; Parameter'!$E$20*'Data &amp; Parameter'!$E$28*O788</f>
        <v>0</v>
      </c>
      <c r="Q788" s="14">
        <f t="shared" si="90"/>
        <v>0</v>
      </c>
    </row>
    <row r="789" spans="1:17" ht="15.75" customHeight="1" x14ac:dyDescent="0.3">
      <c r="A789" s="17">
        <v>782</v>
      </c>
      <c r="B789" s="18">
        <v>44264</v>
      </c>
      <c r="C789" s="17" t="s">
        <v>1962</v>
      </c>
      <c r="D789" s="17" t="s">
        <v>82</v>
      </c>
      <c r="E789" s="18">
        <v>44264</v>
      </c>
      <c r="F789" s="17" t="s">
        <v>1963</v>
      </c>
      <c r="G789" s="17" t="s">
        <v>82</v>
      </c>
      <c r="H789" s="17" t="s">
        <v>1964</v>
      </c>
      <c r="I789">
        <f t="shared" si="84"/>
        <v>0</v>
      </c>
      <c r="J789">
        <f t="shared" si="85"/>
        <v>0</v>
      </c>
      <c r="K789" s="14">
        <f t="shared" si="86"/>
        <v>0</v>
      </c>
      <c r="L789" s="14">
        <f>'Data &amp; Parameter'!$E$16*'Data &amp; Parameter'!$E$17*('Data &amp; Parameter'!$E$18+'Data &amp; Parameter'!$E$19)*'Data &amp; Parameter'!$E$20*'Data &amp; Parameter'!$E$28*K789</f>
        <v>0</v>
      </c>
      <c r="M789">
        <f t="shared" si="87"/>
        <v>0</v>
      </c>
      <c r="N789">
        <f t="shared" si="88"/>
        <v>0</v>
      </c>
      <c r="O789" s="14">
        <f t="shared" si="89"/>
        <v>0</v>
      </c>
      <c r="P789" s="14">
        <f>'Data &amp; Parameter'!$E$16*'Data &amp; Parameter'!$E$17*('Data &amp; Parameter'!$E$18+'Data &amp; Parameter'!$E$19)*'Data &amp; Parameter'!$E$20*'Data &amp; Parameter'!$E$28*O789</f>
        <v>0</v>
      </c>
      <c r="Q789" s="14">
        <f t="shared" si="90"/>
        <v>0</v>
      </c>
    </row>
    <row r="790" spans="1:17" ht="15.75" customHeight="1" x14ac:dyDescent="0.3">
      <c r="A790" s="17">
        <v>783</v>
      </c>
      <c r="B790" s="18">
        <v>44264</v>
      </c>
      <c r="C790" s="17" t="s">
        <v>1965</v>
      </c>
      <c r="D790" s="17" t="s">
        <v>82</v>
      </c>
      <c r="E790" s="18">
        <v>44264</v>
      </c>
      <c r="F790" s="17" t="s">
        <v>1966</v>
      </c>
      <c r="G790" s="17" t="s">
        <v>82</v>
      </c>
      <c r="H790" s="17" t="s">
        <v>1964</v>
      </c>
      <c r="I790">
        <f t="shared" si="84"/>
        <v>0</v>
      </c>
      <c r="J790">
        <f t="shared" si="85"/>
        <v>0</v>
      </c>
      <c r="K790" s="14">
        <f t="shared" si="86"/>
        <v>0</v>
      </c>
      <c r="L790" s="14">
        <f>'Data &amp; Parameter'!$E$16*'Data &amp; Parameter'!$E$17*('Data &amp; Parameter'!$E$18+'Data &amp; Parameter'!$E$19)*'Data &amp; Parameter'!$E$20*'Data &amp; Parameter'!$E$28*K790</f>
        <v>0</v>
      </c>
      <c r="M790">
        <f t="shared" si="87"/>
        <v>0</v>
      </c>
      <c r="N790">
        <f t="shared" si="88"/>
        <v>0</v>
      </c>
      <c r="O790" s="14">
        <f t="shared" si="89"/>
        <v>0</v>
      </c>
      <c r="P790" s="14">
        <f>'Data &amp; Parameter'!$E$16*'Data &amp; Parameter'!$E$17*('Data &amp; Parameter'!$E$18+'Data &amp; Parameter'!$E$19)*'Data &amp; Parameter'!$E$20*'Data &amp; Parameter'!$E$28*O790</f>
        <v>0</v>
      </c>
      <c r="Q790" s="14">
        <f t="shared" si="90"/>
        <v>0</v>
      </c>
    </row>
    <row r="791" spans="1:17" ht="15.75" customHeight="1" x14ac:dyDescent="0.3">
      <c r="A791" s="17">
        <v>784</v>
      </c>
      <c r="B791" s="18">
        <v>44264</v>
      </c>
      <c r="C791" s="17" t="s">
        <v>1967</v>
      </c>
      <c r="D791" s="17" t="s">
        <v>82</v>
      </c>
      <c r="E791" s="18">
        <v>44264</v>
      </c>
      <c r="F791" s="17" t="s">
        <v>1968</v>
      </c>
      <c r="G791" s="17" t="s">
        <v>82</v>
      </c>
      <c r="H791" s="17" t="s">
        <v>1026</v>
      </c>
      <c r="I791">
        <f t="shared" si="84"/>
        <v>0</v>
      </c>
      <c r="J791">
        <f t="shared" si="85"/>
        <v>0</v>
      </c>
      <c r="K791" s="14">
        <f t="shared" si="86"/>
        <v>0</v>
      </c>
      <c r="L791" s="14">
        <f>'Data &amp; Parameter'!$E$16*'Data &amp; Parameter'!$E$17*('Data &amp; Parameter'!$E$18+'Data &amp; Parameter'!$E$19)*'Data &amp; Parameter'!$E$20*'Data &amp; Parameter'!$E$28*K791</f>
        <v>0</v>
      </c>
      <c r="M791">
        <f t="shared" si="87"/>
        <v>0</v>
      </c>
      <c r="N791">
        <f t="shared" si="88"/>
        <v>0</v>
      </c>
      <c r="O791" s="14">
        <f t="shared" si="89"/>
        <v>0</v>
      </c>
      <c r="P791" s="14">
        <f>'Data &amp; Parameter'!$E$16*'Data &amp; Parameter'!$E$17*('Data &amp; Parameter'!$E$18+'Data &amp; Parameter'!$E$19)*'Data &amp; Parameter'!$E$20*'Data &amp; Parameter'!$E$28*O791</f>
        <v>0</v>
      </c>
      <c r="Q791" s="14">
        <f t="shared" si="90"/>
        <v>0</v>
      </c>
    </row>
    <row r="792" spans="1:17" ht="15.75" customHeight="1" x14ac:dyDescent="0.3">
      <c r="A792" s="17">
        <v>785</v>
      </c>
      <c r="B792" s="18">
        <v>44264</v>
      </c>
      <c r="C792" s="17" t="s">
        <v>1969</v>
      </c>
      <c r="D792" s="17" t="s">
        <v>82</v>
      </c>
      <c r="E792" s="18">
        <v>44264</v>
      </c>
      <c r="F792" s="17" t="s">
        <v>1970</v>
      </c>
      <c r="G792" s="17" t="s">
        <v>82</v>
      </c>
      <c r="H792" s="17" t="s">
        <v>1964</v>
      </c>
      <c r="I792">
        <f t="shared" si="84"/>
        <v>0</v>
      </c>
      <c r="J792">
        <f t="shared" si="85"/>
        <v>0</v>
      </c>
      <c r="K792" s="14">
        <f t="shared" si="86"/>
        <v>0</v>
      </c>
      <c r="L792" s="14">
        <f>'Data &amp; Parameter'!$E$16*'Data &amp; Parameter'!$E$17*('Data &amp; Parameter'!$E$18+'Data &amp; Parameter'!$E$19)*'Data &amp; Parameter'!$E$20*'Data &amp; Parameter'!$E$28*K792</f>
        <v>0</v>
      </c>
      <c r="M792">
        <f t="shared" si="87"/>
        <v>0</v>
      </c>
      <c r="N792">
        <f t="shared" si="88"/>
        <v>0</v>
      </c>
      <c r="O792" s="14">
        <f t="shared" si="89"/>
        <v>0</v>
      </c>
      <c r="P792" s="14">
        <f>'Data &amp; Parameter'!$E$16*'Data &amp; Parameter'!$E$17*('Data &amp; Parameter'!$E$18+'Data &amp; Parameter'!$E$19)*'Data &amp; Parameter'!$E$20*'Data &amp; Parameter'!$E$28*O792</f>
        <v>0</v>
      </c>
      <c r="Q792" s="14">
        <f t="shared" si="90"/>
        <v>0</v>
      </c>
    </row>
    <row r="793" spans="1:17" ht="15.75" customHeight="1" x14ac:dyDescent="0.3">
      <c r="A793" s="17">
        <v>786</v>
      </c>
      <c r="B793" s="18">
        <v>44264</v>
      </c>
      <c r="C793" s="17" t="s">
        <v>1971</v>
      </c>
      <c r="D793" s="17" t="s">
        <v>82</v>
      </c>
      <c r="E793" s="18">
        <v>44264</v>
      </c>
      <c r="F793" s="17" t="s">
        <v>1972</v>
      </c>
      <c r="G793" s="17" t="s">
        <v>82</v>
      </c>
      <c r="H793" s="17" t="s">
        <v>1026</v>
      </c>
      <c r="I793">
        <f t="shared" si="84"/>
        <v>0</v>
      </c>
      <c r="J793">
        <f t="shared" si="85"/>
        <v>0</v>
      </c>
      <c r="K793" s="14">
        <f t="shared" si="86"/>
        <v>0</v>
      </c>
      <c r="L793" s="14">
        <f>'Data &amp; Parameter'!$E$16*'Data &amp; Parameter'!$E$17*('Data &amp; Parameter'!$E$18+'Data &amp; Parameter'!$E$19)*'Data &amp; Parameter'!$E$20*'Data &amp; Parameter'!$E$28*K793</f>
        <v>0</v>
      </c>
      <c r="M793">
        <f t="shared" si="87"/>
        <v>0</v>
      </c>
      <c r="N793">
        <f t="shared" si="88"/>
        <v>0</v>
      </c>
      <c r="O793" s="14">
        <f t="shared" si="89"/>
        <v>0</v>
      </c>
      <c r="P793" s="14">
        <f>'Data &amp; Parameter'!$E$16*'Data &amp; Parameter'!$E$17*('Data &amp; Parameter'!$E$18+'Data &amp; Parameter'!$E$19)*'Data &amp; Parameter'!$E$20*'Data &amp; Parameter'!$E$28*O793</f>
        <v>0</v>
      </c>
      <c r="Q793" s="14">
        <f t="shared" si="90"/>
        <v>0</v>
      </c>
    </row>
    <row r="794" spans="1:17" ht="15.75" customHeight="1" x14ac:dyDescent="0.3">
      <c r="A794" s="17">
        <v>787</v>
      </c>
      <c r="B794" s="18">
        <v>44264</v>
      </c>
      <c r="C794" s="17" t="s">
        <v>1973</v>
      </c>
      <c r="D794" s="17" t="s">
        <v>82</v>
      </c>
      <c r="E794" s="18">
        <v>44264</v>
      </c>
      <c r="F794" s="17" t="s">
        <v>1974</v>
      </c>
      <c r="G794" s="17" t="s">
        <v>82</v>
      </c>
      <c r="H794" s="17" t="s">
        <v>1975</v>
      </c>
      <c r="I794">
        <f t="shared" si="84"/>
        <v>0</v>
      </c>
      <c r="J794">
        <f t="shared" si="85"/>
        <v>0</v>
      </c>
      <c r="K794" s="14">
        <f t="shared" si="86"/>
        <v>0</v>
      </c>
      <c r="L794" s="14">
        <f>'Data &amp; Parameter'!$E$16*'Data &amp; Parameter'!$E$17*('Data &amp; Parameter'!$E$18+'Data &amp; Parameter'!$E$19)*'Data &amp; Parameter'!$E$20*'Data &amp; Parameter'!$E$28*K794</f>
        <v>0</v>
      </c>
      <c r="M794">
        <f t="shared" si="87"/>
        <v>0</v>
      </c>
      <c r="N794">
        <f t="shared" si="88"/>
        <v>0</v>
      </c>
      <c r="O794" s="14">
        <f t="shared" si="89"/>
        <v>0</v>
      </c>
      <c r="P794" s="14">
        <f>'Data &amp; Parameter'!$E$16*'Data &amp; Parameter'!$E$17*('Data &amp; Parameter'!$E$18+'Data &amp; Parameter'!$E$19)*'Data &amp; Parameter'!$E$20*'Data &amp; Parameter'!$E$28*O794</f>
        <v>0</v>
      </c>
      <c r="Q794" s="14">
        <f t="shared" si="90"/>
        <v>0</v>
      </c>
    </row>
    <row r="795" spans="1:17" ht="15.75" customHeight="1" x14ac:dyDescent="0.3">
      <c r="A795" s="17">
        <v>788</v>
      </c>
      <c r="B795" s="18">
        <v>44264</v>
      </c>
      <c r="C795" s="17" t="s">
        <v>1976</v>
      </c>
      <c r="D795" s="17" t="s">
        <v>82</v>
      </c>
      <c r="E795" s="18">
        <v>44264</v>
      </c>
      <c r="F795" s="17" t="s">
        <v>1977</v>
      </c>
      <c r="G795" s="17" t="s">
        <v>82</v>
      </c>
      <c r="H795" s="17" t="s">
        <v>1978</v>
      </c>
      <c r="I795">
        <f t="shared" si="84"/>
        <v>0</v>
      </c>
      <c r="J795">
        <f t="shared" si="85"/>
        <v>0</v>
      </c>
      <c r="K795" s="14">
        <f t="shared" si="86"/>
        <v>0</v>
      </c>
      <c r="L795" s="14">
        <f>'Data &amp; Parameter'!$E$16*'Data &amp; Parameter'!$E$17*('Data &amp; Parameter'!$E$18+'Data &amp; Parameter'!$E$19)*'Data &amp; Parameter'!$E$20*'Data &amp; Parameter'!$E$28*K795</f>
        <v>0</v>
      </c>
      <c r="M795">
        <f t="shared" si="87"/>
        <v>0</v>
      </c>
      <c r="N795">
        <f t="shared" si="88"/>
        <v>0</v>
      </c>
      <c r="O795" s="14">
        <f t="shared" si="89"/>
        <v>0</v>
      </c>
      <c r="P795" s="14">
        <f>'Data &amp; Parameter'!$E$16*'Data &amp; Parameter'!$E$17*('Data &amp; Parameter'!$E$18+'Data &amp; Parameter'!$E$19)*'Data &amp; Parameter'!$E$20*'Data &amp; Parameter'!$E$28*O795</f>
        <v>0</v>
      </c>
      <c r="Q795" s="14">
        <f t="shared" si="90"/>
        <v>0</v>
      </c>
    </row>
    <row r="796" spans="1:17" ht="15.75" customHeight="1" x14ac:dyDescent="0.3">
      <c r="A796" s="17">
        <v>789</v>
      </c>
      <c r="B796" s="18">
        <v>44264</v>
      </c>
      <c r="C796" s="17" t="s">
        <v>1979</v>
      </c>
      <c r="D796" s="17" t="s">
        <v>82</v>
      </c>
      <c r="E796" s="18">
        <v>44264</v>
      </c>
      <c r="F796" s="17" t="s">
        <v>1980</v>
      </c>
      <c r="G796" s="17" t="s">
        <v>82</v>
      </c>
      <c r="H796" s="17" t="s">
        <v>895</v>
      </c>
      <c r="I796">
        <f t="shared" si="84"/>
        <v>0</v>
      </c>
      <c r="J796">
        <f t="shared" si="85"/>
        <v>0</v>
      </c>
      <c r="K796" s="14">
        <f t="shared" si="86"/>
        <v>0</v>
      </c>
      <c r="L796" s="14">
        <f>'Data &amp; Parameter'!$E$16*'Data &amp; Parameter'!$E$17*('Data &amp; Parameter'!$E$18+'Data &amp; Parameter'!$E$19)*'Data &amp; Parameter'!$E$20*'Data &amp; Parameter'!$E$28*K796</f>
        <v>0</v>
      </c>
      <c r="M796">
        <f t="shared" si="87"/>
        <v>0</v>
      </c>
      <c r="N796">
        <f t="shared" si="88"/>
        <v>0</v>
      </c>
      <c r="O796" s="14">
        <f t="shared" si="89"/>
        <v>0</v>
      </c>
      <c r="P796" s="14">
        <f>'Data &amp; Parameter'!$E$16*'Data &amp; Parameter'!$E$17*('Data &amp; Parameter'!$E$18+'Data &amp; Parameter'!$E$19)*'Data &amp; Parameter'!$E$20*'Data &amp; Parameter'!$E$28*O796</f>
        <v>0</v>
      </c>
      <c r="Q796" s="14">
        <f t="shared" si="90"/>
        <v>0</v>
      </c>
    </row>
    <row r="797" spans="1:17" ht="15.75" customHeight="1" x14ac:dyDescent="0.3">
      <c r="A797" s="17">
        <v>790</v>
      </c>
      <c r="B797" s="18">
        <v>44264</v>
      </c>
      <c r="C797" s="17" t="s">
        <v>1981</v>
      </c>
      <c r="D797" s="17" t="s">
        <v>82</v>
      </c>
      <c r="E797" s="18">
        <v>44264</v>
      </c>
      <c r="F797" s="17" t="s">
        <v>1982</v>
      </c>
      <c r="G797" s="17" t="s">
        <v>82</v>
      </c>
      <c r="H797" s="17" t="s">
        <v>895</v>
      </c>
      <c r="I797">
        <f t="shared" si="84"/>
        <v>0</v>
      </c>
      <c r="J797">
        <f t="shared" si="85"/>
        <v>0</v>
      </c>
      <c r="K797" s="14">
        <f t="shared" si="86"/>
        <v>0</v>
      </c>
      <c r="L797" s="14">
        <f>'Data &amp; Parameter'!$E$16*'Data &amp; Parameter'!$E$17*('Data &amp; Parameter'!$E$18+'Data &amp; Parameter'!$E$19)*'Data &amp; Parameter'!$E$20*'Data &amp; Parameter'!$E$28*K797</f>
        <v>0</v>
      </c>
      <c r="M797">
        <f t="shared" si="87"/>
        <v>0</v>
      </c>
      <c r="N797">
        <f t="shared" si="88"/>
        <v>0</v>
      </c>
      <c r="O797" s="14">
        <f t="shared" si="89"/>
        <v>0</v>
      </c>
      <c r="P797" s="14">
        <f>'Data &amp; Parameter'!$E$16*'Data &amp; Parameter'!$E$17*('Data &amp; Parameter'!$E$18+'Data &amp; Parameter'!$E$19)*'Data &amp; Parameter'!$E$20*'Data &amp; Parameter'!$E$28*O797</f>
        <v>0</v>
      </c>
      <c r="Q797" s="14">
        <f t="shared" si="90"/>
        <v>0</v>
      </c>
    </row>
    <row r="798" spans="1:17" ht="15.75" customHeight="1" x14ac:dyDescent="0.3">
      <c r="A798" s="17">
        <v>791</v>
      </c>
      <c r="B798" s="18">
        <v>44264</v>
      </c>
      <c r="C798" s="17" t="s">
        <v>1983</v>
      </c>
      <c r="D798" s="17" t="s">
        <v>82</v>
      </c>
      <c r="E798" s="18">
        <v>44264</v>
      </c>
      <c r="F798" s="17" t="s">
        <v>1984</v>
      </c>
      <c r="G798" s="17" t="s">
        <v>82</v>
      </c>
      <c r="H798" s="17" t="s">
        <v>895</v>
      </c>
      <c r="I798">
        <f t="shared" si="84"/>
        <v>0</v>
      </c>
      <c r="J798">
        <f t="shared" si="85"/>
        <v>0</v>
      </c>
      <c r="K798" s="14">
        <f t="shared" si="86"/>
        <v>0</v>
      </c>
      <c r="L798" s="14">
        <f>'Data &amp; Parameter'!$E$16*'Data &amp; Parameter'!$E$17*('Data &amp; Parameter'!$E$18+'Data &amp; Parameter'!$E$19)*'Data &amp; Parameter'!$E$20*'Data &amp; Parameter'!$E$28*K798</f>
        <v>0</v>
      </c>
      <c r="M798">
        <f t="shared" si="87"/>
        <v>0</v>
      </c>
      <c r="N798">
        <f t="shared" si="88"/>
        <v>0</v>
      </c>
      <c r="O798" s="14">
        <f t="shared" si="89"/>
        <v>0</v>
      </c>
      <c r="P798" s="14">
        <f>'Data &amp; Parameter'!$E$16*'Data &amp; Parameter'!$E$17*('Data &amp; Parameter'!$E$18+'Data &amp; Parameter'!$E$19)*'Data &amp; Parameter'!$E$20*'Data &amp; Parameter'!$E$28*O798</f>
        <v>0</v>
      </c>
      <c r="Q798" s="14">
        <f t="shared" si="90"/>
        <v>0</v>
      </c>
    </row>
    <row r="799" spans="1:17" ht="15.75" customHeight="1" x14ac:dyDescent="0.3">
      <c r="A799" s="17">
        <v>792</v>
      </c>
      <c r="B799" s="18">
        <v>44264</v>
      </c>
      <c r="C799" s="17" t="s">
        <v>1985</v>
      </c>
      <c r="D799" s="17" t="s">
        <v>82</v>
      </c>
      <c r="E799" s="18">
        <v>44264</v>
      </c>
      <c r="F799" s="17" t="s">
        <v>1986</v>
      </c>
      <c r="G799" s="17" t="s">
        <v>82</v>
      </c>
      <c r="H799" s="17" t="s">
        <v>914</v>
      </c>
      <c r="I799">
        <f t="shared" si="84"/>
        <v>0</v>
      </c>
      <c r="J799">
        <f t="shared" si="85"/>
        <v>0</v>
      </c>
      <c r="K799" s="14">
        <f t="shared" si="86"/>
        <v>0</v>
      </c>
      <c r="L799" s="14">
        <f>'Data &amp; Parameter'!$E$16*'Data &amp; Parameter'!$E$17*('Data &amp; Parameter'!$E$18+'Data &amp; Parameter'!$E$19)*'Data &amp; Parameter'!$E$20*'Data &amp; Parameter'!$E$28*K799</f>
        <v>0</v>
      </c>
      <c r="M799">
        <f t="shared" si="87"/>
        <v>0</v>
      </c>
      <c r="N799">
        <f t="shared" si="88"/>
        <v>0</v>
      </c>
      <c r="O799" s="14">
        <f t="shared" si="89"/>
        <v>0</v>
      </c>
      <c r="P799" s="14">
        <f>'Data &amp; Parameter'!$E$16*'Data &amp; Parameter'!$E$17*('Data &amp; Parameter'!$E$18+'Data &amp; Parameter'!$E$19)*'Data &amp; Parameter'!$E$20*'Data &amp; Parameter'!$E$28*O799</f>
        <v>0</v>
      </c>
      <c r="Q799" s="14">
        <f t="shared" si="90"/>
        <v>0</v>
      </c>
    </row>
    <row r="800" spans="1:17" ht="15.75" customHeight="1" x14ac:dyDescent="0.3">
      <c r="A800" s="17">
        <v>793</v>
      </c>
      <c r="B800" s="18">
        <v>44264</v>
      </c>
      <c r="C800" s="17" t="s">
        <v>1987</v>
      </c>
      <c r="D800" s="17" t="s">
        <v>82</v>
      </c>
      <c r="E800" s="18">
        <v>44264</v>
      </c>
      <c r="F800" s="17" t="s">
        <v>1988</v>
      </c>
      <c r="G800" s="17" t="s">
        <v>82</v>
      </c>
      <c r="H800" s="17" t="s">
        <v>914</v>
      </c>
      <c r="I800">
        <f t="shared" si="84"/>
        <v>0</v>
      </c>
      <c r="J800">
        <f t="shared" si="85"/>
        <v>0</v>
      </c>
      <c r="K800" s="14">
        <f t="shared" si="86"/>
        <v>0</v>
      </c>
      <c r="L800" s="14">
        <f>'Data &amp; Parameter'!$E$16*'Data &amp; Parameter'!$E$17*('Data &amp; Parameter'!$E$18+'Data &amp; Parameter'!$E$19)*'Data &amp; Parameter'!$E$20*'Data &amp; Parameter'!$E$28*K800</f>
        <v>0</v>
      </c>
      <c r="M800">
        <f t="shared" si="87"/>
        <v>0</v>
      </c>
      <c r="N800">
        <f t="shared" si="88"/>
        <v>0</v>
      </c>
      <c r="O800" s="14">
        <f t="shared" si="89"/>
        <v>0</v>
      </c>
      <c r="P800" s="14">
        <f>'Data &amp; Parameter'!$E$16*'Data &amp; Parameter'!$E$17*('Data &amp; Parameter'!$E$18+'Data &amp; Parameter'!$E$19)*'Data &amp; Parameter'!$E$20*'Data &amp; Parameter'!$E$28*O800</f>
        <v>0</v>
      </c>
      <c r="Q800" s="14">
        <f t="shared" si="90"/>
        <v>0</v>
      </c>
    </row>
    <row r="801" spans="1:17" ht="15.75" customHeight="1" x14ac:dyDescent="0.3">
      <c r="A801" s="17">
        <v>794</v>
      </c>
      <c r="B801" s="18">
        <v>44265</v>
      </c>
      <c r="C801" s="17" t="s">
        <v>1989</v>
      </c>
      <c r="D801" s="17" t="s">
        <v>82</v>
      </c>
      <c r="E801" s="18">
        <v>44265</v>
      </c>
      <c r="F801" s="17" t="s">
        <v>1990</v>
      </c>
      <c r="G801" s="17" t="s">
        <v>82</v>
      </c>
      <c r="H801" s="17" t="s">
        <v>1889</v>
      </c>
      <c r="I801">
        <f t="shared" si="84"/>
        <v>0</v>
      </c>
      <c r="J801">
        <f t="shared" si="85"/>
        <v>0</v>
      </c>
      <c r="K801" s="14">
        <f t="shared" si="86"/>
        <v>0</v>
      </c>
      <c r="L801" s="14">
        <f>'Data &amp; Parameter'!$E$16*'Data &amp; Parameter'!$E$17*('Data &amp; Parameter'!$E$18+'Data &amp; Parameter'!$E$19)*'Data &amp; Parameter'!$E$20*'Data &amp; Parameter'!$E$28*K801</f>
        <v>0</v>
      </c>
      <c r="M801">
        <f t="shared" si="87"/>
        <v>0</v>
      </c>
      <c r="N801">
        <f t="shared" si="88"/>
        <v>0</v>
      </c>
      <c r="O801" s="14">
        <f t="shared" si="89"/>
        <v>0</v>
      </c>
      <c r="P801" s="14">
        <f>'Data &amp; Parameter'!$E$16*'Data &amp; Parameter'!$E$17*('Data &amp; Parameter'!$E$18+'Data &amp; Parameter'!$E$19)*'Data &amp; Parameter'!$E$20*'Data &amp; Parameter'!$E$28*O801</f>
        <v>0</v>
      </c>
      <c r="Q801" s="14">
        <f t="shared" si="90"/>
        <v>0</v>
      </c>
    </row>
    <row r="802" spans="1:17" ht="15.75" customHeight="1" x14ac:dyDescent="0.3">
      <c r="A802" s="17">
        <v>795</v>
      </c>
      <c r="B802" s="18">
        <v>44265</v>
      </c>
      <c r="C802" s="17" t="s">
        <v>1991</v>
      </c>
      <c r="D802" s="17" t="s">
        <v>82</v>
      </c>
      <c r="E802" s="18">
        <v>44265</v>
      </c>
      <c r="F802" s="17" t="s">
        <v>1992</v>
      </c>
      <c r="G802" s="17" t="s">
        <v>82</v>
      </c>
      <c r="H802" s="17" t="s">
        <v>1889</v>
      </c>
      <c r="I802">
        <f t="shared" si="84"/>
        <v>0</v>
      </c>
      <c r="J802">
        <f t="shared" si="85"/>
        <v>0</v>
      </c>
      <c r="K802" s="14">
        <f t="shared" si="86"/>
        <v>0</v>
      </c>
      <c r="L802" s="14">
        <f>'Data &amp; Parameter'!$E$16*'Data &amp; Parameter'!$E$17*('Data &amp; Parameter'!$E$18+'Data &amp; Parameter'!$E$19)*'Data &amp; Parameter'!$E$20*'Data &amp; Parameter'!$E$28*K802</f>
        <v>0</v>
      </c>
      <c r="M802">
        <f t="shared" si="87"/>
        <v>0</v>
      </c>
      <c r="N802">
        <f t="shared" si="88"/>
        <v>0</v>
      </c>
      <c r="O802" s="14">
        <f t="shared" si="89"/>
        <v>0</v>
      </c>
      <c r="P802" s="14">
        <f>'Data &amp; Parameter'!$E$16*'Data &amp; Parameter'!$E$17*('Data &amp; Parameter'!$E$18+'Data &amp; Parameter'!$E$19)*'Data &amp; Parameter'!$E$20*'Data &amp; Parameter'!$E$28*O802</f>
        <v>0</v>
      </c>
      <c r="Q802" s="14">
        <f t="shared" si="90"/>
        <v>0</v>
      </c>
    </row>
    <row r="803" spans="1:17" ht="15.75" customHeight="1" x14ac:dyDescent="0.3">
      <c r="A803" s="17">
        <v>796</v>
      </c>
      <c r="B803" s="18">
        <v>44265</v>
      </c>
      <c r="C803" s="17" t="s">
        <v>1993</v>
      </c>
      <c r="D803" s="17" t="s">
        <v>82</v>
      </c>
      <c r="E803" s="18">
        <v>44265</v>
      </c>
      <c r="F803" s="17" t="s">
        <v>1994</v>
      </c>
      <c r="G803" s="17" t="s">
        <v>82</v>
      </c>
      <c r="H803" s="17" t="s">
        <v>1234</v>
      </c>
      <c r="I803">
        <f t="shared" si="84"/>
        <v>0</v>
      </c>
      <c r="J803">
        <f t="shared" si="85"/>
        <v>0</v>
      </c>
      <c r="K803" s="14">
        <f t="shared" si="86"/>
        <v>0</v>
      </c>
      <c r="L803" s="14">
        <f>'Data &amp; Parameter'!$E$16*'Data &amp; Parameter'!$E$17*('Data &amp; Parameter'!$E$18+'Data &amp; Parameter'!$E$19)*'Data &amp; Parameter'!$E$20*'Data &amp; Parameter'!$E$28*K803</f>
        <v>0</v>
      </c>
      <c r="M803">
        <f t="shared" si="87"/>
        <v>0</v>
      </c>
      <c r="N803">
        <f t="shared" si="88"/>
        <v>0</v>
      </c>
      <c r="O803" s="14">
        <f t="shared" si="89"/>
        <v>0</v>
      </c>
      <c r="P803" s="14">
        <f>'Data &amp; Parameter'!$E$16*'Data &amp; Parameter'!$E$17*('Data &amp; Parameter'!$E$18+'Data &amp; Parameter'!$E$19)*'Data &amp; Parameter'!$E$20*'Data &amp; Parameter'!$E$28*O803</f>
        <v>0</v>
      </c>
      <c r="Q803" s="14">
        <f t="shared" si="90"/>
        <v>0</v>
      </c>
    </row>
    <row r="804" spans="1:17" ht="15.75" customHeight="1" x14ac:dyDescent="0.3">
      <c r="A804" s="17">
        <v>797</v>
      </c>
      <c r="B804" s="18">
        <v>44265</v>
      </c>
      <c r="C804" s="17" t="s">
        <v>1995</v>
      </c>
      <c r="D804" s="17" t="s">
        <v>82</v>
      </c>
      <c r="E804" s="18">
        <v>44265</v>
      </c>
      <c r="F804" s="17" t="s">
        <v>1996</v>
      </c>
      <c r="G804" s="17" t="s">
        <v>82</v>
      </c>
      <c r="H804" s="17" t="s">
        <v>1026</v>
      </c>
      <c r="I804">
        <f t="shared" si="84"/>
        <v>0</v>
      </c>
      <c r="J804">
        <f t="shared" si="85"/>
        <v>0</v>
      </c>
      <c r="K804" s="14">
        <f t="shared" si="86"/>
        <v>0</v>
      </c>
      <c r="L804" s="14">
        <f>'Data &amp; Parameter'!$E$16*'Data &amp; Parameter'!$E$17*('Data &amp; Parameter'!$E$18+'Data &amp; Parameter'!$E$19)*'Data &amp; Parameter'!$E$20*'Data &amp; Parameter'!$E$28*K804</f>
        <v>0</v>
      </c>
      <c r="M804">
        <f t="shared" si="87"/>
        <v>0</v>
      </c>
      <c r="N804">
        <f t="shared" si="88"/>
        <v>0</v>
      </c>
      <c r="O804" s="14">
        <f t="shared" si="89"/>
        <v>0</v>
      </c>
      <c r="P804" s="14">
        <f>'Data &amp; Parameter'!$E$16*'Data &amp; Parameter'!$E$17*('Data &amp; Parameter'!$E$18+'Data &amp; Parameter'!$E$19)*'Data &amp; Parameter'!$E$20*'Data &amp; Parameter'!$E$28*O804</f>
        <v>0</v>
      </c>
      <c r="Q804" s="14">
        <f t="shared" si="90"/>
        <v>0</v>
      </c>
    </row>
    <row r="805" spans="1:17" ht="15.75" customHeight="1" x14ac:dyDescent="0.3">
      <c r="A805" s="17">
        <v>798</v>
      </c>
      <c r="B805" s="18">
        <v>44265</v>
      </c>
      <c r="C805" s="17" t="s">
        <v>1997</v>
      </c>
      <c r="D805" s="17" t="s">
        <v>82</v>
      </c>
      <c r="E805" s="18">
        <v>44265</v>
      </c>
      <c r="F805" s="17" t="s">
        <v>1998</v>
      </c>
      <c r="G805" s="17" t="s">
        <v>82</v>
      </c>
      <c r="H805" s="17" t="s">
        <v>1026</v>
      </c>
      <c r="I805">
        <f t="shared" si="84"/>
        <v>0</v>
      </c>
      <c r="J805">
        <f t="shared" si="85"/>
        <v>0</v>
      </c>
      <c r="K805" s="14">
        <f t="shared" si="86"/>
        <v>0</v>
      </c>
      <c r="L805" s="14">
        <f>'Data &amp; Parameter'!$E$16*'Data &amp; Parameter'!$E$17*('Data &amp; Parameter'!$E$18+'Data &amp; Parameter'!$E$19)*'Data &amp; Parameter'!$E$20*'Data &amp; Parameter'!$E$28*K805</f>
        <v>0</v>
      </c>
      <c r="M805">
        <f t="shared" si="87"/>
        <v>0</v>
      </c>
      <c r="N805">
        <f t="shared" si="88"/>
        <v>0</v>
      </c>
      <c r="O805" s="14">
        <f t="shared" si="89"/>
        <v>0</v>
      </c>
      <c r="P805" s="14">
        <f>'Data &amp; Parameter'!$E$16*'Data &amp; Parameter'!$E$17*('Data &amp; Parameter'!$E$18+'Data &amp; Parameter'!$E$19)*'Data &amp; Parameter'!$E$20*'Data &amp; Parameter'!$E$28*O805</f>
        <v>0</v>
      </c>
      <c r="Q805" s="14">
        <f t="shared" si="90"/>
        <v>0</v>
      </c>
    </row>
    <row r="806" spans="1:17" ht="15.75" customHeight="1" x14ac:dyDescent="0.3">
      <c r="A806" s="17">
        <v>799</v>
      </c>
      <c r="B806" s="18">
        <v>44265</v>
      </c>
      <c r="C806" s="17" t="s">
        <v>1999</v>
      </c>
      <c r="D806" s="17" t="s">
        <v>82</v>
      </c>
      <c r="E806" s="18">
        <v>44265</v>
      </c>
      <c r="F806" s="17" t="s">
        <v>2000</v>
      </c>
      <c r="G806" s="17" t="s">
        <v>82</v>
      </c>
      <c r="H806" s="17" t="s">
        <v>2001</v>
      </c>
      <c r="I806">
        <f t="shared" si="84"/>
        <v>0</v>
      </c>
      <c r="J806">
        <f t="shared" si="85"/>
        <v>0</v>
      </c>
      <c r="K806" s="14">
        <f t="shared" si="86"/>
        <v>0</v>
      </c>
      <c r="L806" s="14">
        <f>'Data &amp; Parameter'!$E$16*'Data &amp; Parameter'!$E$17*('Data &amp; Parameter'!$E$18+'Data &amp; Parameter'!$E$19)*'Data &amp; Parameter'!$E$20*'Data &amp; Parameter'!$E$28*K806</f>
        <v>0</v>
      </c>
      <c r="M806">
        <f t="shared" si="87"/>
        <v>0</v>
      </c>
      <c r="N806">
        <f t="shared" si="88"/>
        <v>0</v>
      </c>
      <c r="O806" s="14">
        <f t="shared" si="89"/>
        <v>0</v>
      </c>
      <c r="P806" s="14">
        <f>'Data &amp; Parameter'!$E$16*'Data &amp; Parameter'!$E$17*('Data &amp; Parameter'!$E$18+'Data &amp; Parameter'!$E$19)*'Data &amp; Parameter'!$E$20*'Data &amp; Parameter'!$E$28*O806</f>
        <v>0</v>
      </c>
      <c r="Q806" s="14">
        <f t="shared" si="90"/>
        <v>0</v>
      </c>
    </row>
    <row r="807" spans="1:17" ht="15.75" customHeight="1" x14ac:dyDescent="0.3">
      <c r="A807" s="17">
        <v>800</v>
      </c>
      <c r="B807" s="18">
        <v>44265</v>
      </c>
      <c r="C807" s="17" t="s">
        <v>2002</v>
      </c>
      <c r="D807" s="17" t="s">
        <v>82</v>
      </c>
      <c r="E807" s="18">
        <v>44265</v>
      </c>
      <c r="F807" s="17" t="s">
        <v>2003</v>
      </c>
      <c r="G807" s="17" t="s">
        <v>82</v>
      </c>
      <c r="H807" s="17" t="s">
        <v>1041</v>
      </c>
      <c r="I807">
        <f t="shared" si="84"/>
        <v>0</v>
      </c>
      <c r="J807">
        <f t="shared" si="85"/>
        <v>0</v>
      </c>
      <c r="K807" s="14">
        <f t="shared" si="86"/>
        <v>0</v>
      </c>
      <c r="L807" s="14">
        <f>'Data &amp; Parameter'!$E$16*'Data &amp; Parameter'!$E$17*('Data &amp; Parameter'!$E$18+'Data &amp; Parameter'!$E$19)*'Data &amp; Parameter'!$E$20*'Data &amp; Parameter'!$E$28*K807</f>
        <v>0</v>
      </c>
      <c r="M807">
        <f t="shared" si="87"/>
        <v>0</v>
      </c>
      <c r="N807">
        <f t="shared" si="88"/>
        <v>0</v>
      </c>
      <c r="O807" s="14">
        <f t="shared" si="89"/>
        <v>0</v>
      </c>
      <c r="P807" s="14">
        <f>'Data &amp; Parameter'!$E$16*'Data &amp; Parameter'!$E$17*('Data &amp; Parameter'!$E$18+'Data &amp; Parameter'!$E$19)*'Data &amp; Parameter'!$E$20*'Data &amp; Parameter'!$E$28*O807</f>
        <v>0</v>
      </c>
      <c r="Q807" s="14">
        <f t="shared" si="90"/>
        <v>0</v>
      </c>
    </row>
    <row r="808" spans="1:17" ht="15.75" customHeight="1" x14ac:dyDescent="0.3">
      <c r="A808" s="17">
        <v>801</v>
      </c>
      <c r="B808" s="18">
        <v>44265</v>
      </c>
      <c r="C808" s="17" t="s">
        <v>2004</v>
      </c>
      <c r="D808" s="17" t="s">
        <v>82</v>
      </c>
      <c r="E808" s="18">
        <v>44265</v>
      </c>
      <c r="F808" s="17" t="s">
        <v>2005</v>
      </c>
      <c r="G808" s="17" t="s">
        <v>82</v>
      </c>
      <c r="H808" s="17" t="s">
        <v>239</v>
      </c>
      <c r="I808">
        <f t="shared" si="84"/>
        <v>0</v>
      </c>
      <c r="J808">
        <f t="shared" si="85"/>
        <v>0</v>
      </c>
      <c r="K808" s="14">
        <f t="shared" si="86"/>
        <v>0</v>
      </c>
      <c r="L808" s="14">
        <f>'Data &amp; Parameter'!$E$16*'Data &amp; Parameter'!$E$17*('Data &amp; Parameter'!$E$18+'Data &amp; Parameter'!$E$19)*'Data &amp; Parameter'!$E$20*'Data &amp; Parameter'!$E$28*K808</f>
        <v>0</v>
      </c>
      <c r="M808">
        <f t="shared" si="87"/>
        <v>0</v>
      </c>
      <c r="N808">
        <f t="shared" si="88"/>
        <v>0</v>
      </c>
      <c r="O808" s="14">
        <f t="shared" si="89"/>
        <v>0</v>
      </c>
      <c r="P808" s="14">
        <f>'Data &amp; Parameter'!$E$16*'Data &amp; Parameter'!$E$17*('Data &amp; Parameter'!$E$18+'Data &amp; Parameter'!$E$19)*'Data &amp; Parameter'!$E$20*'Data &amp; Parameter'!$E$28*O808</f>
        <v>0</v>
      </c>
      <c r="Q808" s="14">
        <f t="shared" si="90"/>
        <v>0</v>
      </c>
    </row>
    <row r="809" spans="1:17" ht="15.75" customHeight="1" x14ac:dyDescent="0.3">
      <c r="A809" s="17">
        <v>802</v>
      </c>
      <c r="B809" s="18">
        <v>44265</v>
      </c>
      <c r="C809" s="17" t="s">
        <v>2006</v>
      </c>
      <c r="D809" s="17" t="s">
        <v>82</v>
      </c>
      <c r="E809" s="18">
        <v>44265</v>
      </c>
      <c r="F809" s="17" t="s">
        <v>2007</v>
      </c>
      <c r="G809" s="17" t="s">
        <v>82</v>
      </c>
      <c r="H809" s="17" t="s">
        <v>2001</v>
      </c>
      <c r="I809">
        <f t="shared" si="84"/>
        <v>0</v>
      </c>
      <c r="J809">
        <f t="shared" si="85"/>
        <v>0</v>
      </c>
      <c r="K809" s="14">
        <f t="shared" si="86"/>
        <v>0</v>
      </c>
      <c r="L809" s="14">
        <f>'Data &amp; Parameter'!$E$16*'Data &amp; Parameter'!$E$17*('Data &amp; Parameter'!$E$18+'Data &amp; Parameter'!$E$19)*'Data &amp; Parameter'!$E$20*'Data &amp; Parameter'!$E$28*K809</f>
        <v>0</v>
      </c>
      <c r="M809">
        <f t="shared" si="87"/>
        <v>0</v>
      </c>
      <c r="N809">
        <f t="shared" si="88"/>
        <v>0</v>
      </c>
      <c r="O809" s="14">
        <f t="shared" si="89"/>
        <v>0</v>
      </c>
      <c r="P809" s="14">
        <f>'Data &amp; Parameter'!$E$16*'Data &amp; Parameter'!$E$17*('Data &amp; Parameter'!$E$18+'Data &amp; Parameter'!$E$19)*'Data &amp; Parameter'!$E$20*'Data &amp; Parameter'!$E$28*O809</f>
        <v>0</v>
      </c>
      <c r="Q809" s="14">
        <f t="shared" si="90"/>
        <v>0</v>
      </c>
    </row>
    <row r="810" spans="1:17" ht="15.75" customHeight="1" x14ac:dyDescent="0.3">
      <c r="A810" s="17">
        <v>803</v>
      </c>
      <c r="B810" s="18">
        <v>44265</v>
      </c>
      <c r="C810" s="17" t="s">
        <v>2008</v>
      </c>
      <c r="D810" s="17" t="s">
        <v>82</v>
      </c>
      <c r="E810" s="18">
        <v>44265</v>
      </c>
      <c r="F810" s="17" t="s">
        <v>2009</v>
      </c>
      <c r="G810" s="17" t="s">
        <v>82</v>
      </c>
      <c r="H810" s="17" t="s">
        <v>2001</v>
      </c>
      <c r="I810">
        <f t="shared" si="84"/>
        <v>0</v>
      </c>
      <c r="J810">
        <f t="shared" si="85"/>
        <v>0</v>
      </c>
      <c r="K810" s="14">
        <f t="shared" si="86"/>
        <v>0</v>
      </c>
      <c r="L810" s="14">
        <f>'Data &amp; Parameter'!$E$16*'Data &amp; Parameter'!$E$17*('Data &amp; Parameter'!$E$18+'Data &amp; Parameter'!$E$19)*'Data &amp; Parameter'!$E$20*'Data &amp; Parameter'!$E$28*K810</f>
        <v>0</v>
      </c>
      <c r="M810">
        <f t="shared" si="87"/>
        <v>0</v>
      </c>
      <c r="N810">
        <f t="shared" si="88"/>
        <v>0</v>
      </c>
      <c r="O810" s="14">
        <f t="shared" si="89"/>
        <v>0</v>
      </c>
      <c r="P810" s="14">
        <f>'Data &amp; Parameter'!$E$16*'Data &amp; Parameter'!$E$17*('Data &amp; Parameter'!$E$18+'Data &amp; Parameter'!$E$19)*'Data &amp; Parameter'!$E$20*'Data &amp; Parameter'!$E$28*O810</f>
        <v>0</v>
      </c>
      <c r="Q810" s="14">
        <f t="shared" si="90"/>
        <v>0</v>
      </c>
    </row>
    <row r="811" spans="1:17" ht="15.75" customHeight="1" x14ac:dyDescent="0.3">
      <c r="A811" s="17">
        <v>804</v>
      </c>
      <c r="B811" s="18">
        <v>44265</v>
      </c>
      <c r="C811" s="17" t="s">
        <v>2010</v>
      </c>
      <c r="D811" s="17" t="s">
        <v>82</v>
      </c>
      <c r="E811" s="18">
        <v>44265</v>
      </c>
      <c r="F811" s="17" t="s">
        <v>2011</v>
      </c>
      <c r="G811" s="17" t="s">
        <v>82</v>
      </c>
      <c r="H811" s="17" t="s">
        <v>1026</v>
      </c>
      <c r="I811">
        <f t="shared" si="84"/>
        <v>0</v>
      </c>
      <c r="J811">
        <f t="shared" si="85"/>
        <v>0</v>
      </c>
      <c r="K811" s="14">
        <f t="shared" si="86"/>
        <v>0</v>
      </c>
      <c r="L811" s="14">
        <f>'Data &amp; Parameter'!$E$16*'Data &amp; Parameter'!$E$17*('Data &amp; Parameter'!$E$18+'Data &amp; Parameter'!$E$19)*'Data &amp; Parameter'!$E$20*'Data &amp; Parameter'!$E$28*K811</f>
        <v>0</v>
      </c>
      <c r="M811">
        <f t="shared" si="87"/>
        <v>0</v>
      </c>
      <c r="N811">
        <f t="shared" si="88"/>
        <v>0</v>
      </c>
      <c r="O811" s="14">
        <f t="shared" si="89"/>
        <v>0</v>
      </c>
      <c r="P811" s="14">
        <f>'Data &amp; Parameter'!$E$16*'Data &amp; Parameter'!$E$17*('Data &amp; Parameter'!$E$18+'Data &amp; Parameter'!$E$19)*'Data &amp; Parameter'!$E$20*'Data &amp; Parameter'!$E$28*O811</f>
        <v>0</v>
      </c>
      <c r="Q811" s="14">
        <f t="shared" si="90"/>
        <v>0</v>
      </c>
    </row>
    <row r="812" spans="1:17" ht="15.75" customHeight="1" x14ac:dyDescent="0.3">
      <c r="A812" s="17">
        <v>805</v>
      </c>
      <c r="B812" s="18">
        <v>44265</v>
      </c>
      <c r="C812" s="17" t="s">
        <v>2012</v>
      </c>
      <c r="D812" s="17" t="s">
        <v>82</v>
      </c>
      <c r="E812" s="18">
        <v>44265</v>
      </c>
      <c r="F812" s="17" t="s">
        <v>2013</v>
      </c>
      <c r="G812" s="17" t="s">
        <v>82</v>
      </c>
      <c r="H812" s="17" t="s">
        <v>2014</v>
      </c>
      <c r="I812">
        <f t="shared" si="84"/>
        <v>0</v>
      </c>
      <c r="J812">
        <f t="shared" si="85"/>
        <v>0</v>
      </c>
      <c r="K812" s="14">
        <f t="shared" si="86"/>
        <v>0</v>
      </c>
      <c r="L812" s="14">
        <f>'Data &amp; Parameter'!$E$16*'Data &amp; Parameter'!$E$17*('Data &amp; Parameter'!$E$18+'Data &amp; Parameter'!$E$19)*'Data &amp; Parameter'!$E$20*'Data &amp; Parameter'!$E$28*K812</f>
        <v>0</v>
      </c>
      <c r="M812">
        <f t="shared" si="87"/>
        <v>0</v>
      </c>
      <c r="N812">
        <f t="shared" si="88"/>
        <v>0</v>
      </c>
      <c r="O812" s="14">
        <f t="shared" si="89"/>
        <v>0</v>
      </c>
      <c r="P812" s="14">
        <f>'Data &amp; Parameter'!$E$16*'Data &amp; Parameter'!$E$17*('Data &amp; Parameter'!$E$18+'Data &amp; Parameter'!$E$19)*'Data &amp; Parameter'!$E$20*'Data &amp; Parameter'!$E$28*O812</f>
        <v>0</v>
      </c>
      <c r="Q812" s="14">
        <f t="shared" si="90"/>
        <v>0</v>
      </c>
    </row>
    <row r="813" spans="1:17" ht="15.75" customHeight="1" x14ac:dyDescent="0.3">
      <c r="A813" s="17">
        <v>806</v>
      </c>
      <c r="B813" s="18">
        <v>44265</v>
      </c>
      <c r="C813" s="17" t="s">
        <v>2015</v>
      </c>
      <c r="D813" s="17" t="s">
        <v>82</v>
      </c>
      <c r="E813" s="18">
        <v>44265</v>
      </c>
      <c r="F813" s="17" t="s">
        <v>2016</v>
      </c>
      <c r="G813" s="17" t="s">
        <v>82</v>
      </c>
      <c r="H813" s="17" t="s">
        <v>2017</v>
      </c>
      <c r="I813">
        <f t="shared" si="84"/>
        <v>0</v>
      </c>
      <c r="J813">
        <f t="shared" si="85"/>
        <v>0</v>
      </c>
      <c r="K813" s="14">
        <f t="shared" si="86"/>
        <v>0</v>
      </c>
      <c r="L813" s="14">
        <f>'Data &amp; Parameter'!$E$16*'Data &amp; Parameter'!$E$17*('Data &amp; Parameter'!$E$18+'Data &amp; Parameter'!$E$19)*'Data &amp; Parameter'!$E$20*'Data &amp; Parameter'!$E$28*K813</f>
        <v>0</v>
      </c>
      <c r="M813">
        <f t="shared" si="87"/>
        <v>0</v>
      </c>
      <c r="N813">
        <f t="shared" si="88"/>
        <v>0</v>
      </c>
      <c r="O813" s="14">
        <f t="shared" si="89"/>
        <v>0</v>
      </c>
      <c r="P813" s="14">
        <f>'Data &amp; Parameter'!$E$16*'Data &amp; Parameter'!$E$17*('Data &amp; Parameter'!$E$18+'Data &amp; Parameter'!$E$19)*'Data &amp; Parameter'!$E$20*'Data &amp; Parameter'!$E$28*O813</f>
        <v>0</v>
      </c>
      <c r="Q813" s="14">
        <f t="shared" si="90"/>
        <v>0</v>
      </c>
    </row>
    <row r="814" spans="1:17" ht="15.75" customHeight="1" x14ac:dyDescent="0.3">
      <c r="A814" s="17">
        <v>807</v>
      </c>
      <c r="B814" s="18">
        <v>44265</v>
      </c>
      <c r="C814" s="17" t="s">
        <v>2018</v>
      </c>
      <c r="D814" s="17" t="s">
        <v>82</v>
      </c>
      <c r="E814" s="18">
        <v>44265</v>
      </c>
      <c r="F814" s="17" t="s">
        <v>2019</v>
      </c>
      <c r="G814" s="17" t="s">
        <v>82</v>
      </c>
      <c r="H814" s="17" t="s">
        <v>2014</v>
      </c>
      <c r="I814">
        <f t="shared" si="84"/>
        <v>0</v>
      </c>
      <c r="J814">
        <f t="shared" si="85"/>
        <v>0</v>
      </c>
      <c r="K814" s="14">
        <f t="shared" si="86"/>
        <v>0</v>
      </c>
      <c r="L814" s="14">
        <f>'Data &amp; Parameter'!$E$16*'Data &amp; Parameter'!$E$17*('Data &amp; Parameter'!$E$18+'Data &amp; Parameter'!$E$19)*'Data &amp; Parameter'!$E$20*'Data &amp; Parameter'!$E$28*K814</f>
        <v>0</v>
      </c>
      <c r="M814">
        <f t="shared" si="87"/>
        <v>0</v>
      </c>
      <c r="N814">
        <f t="shared" si="88"/>
        <v>0</v>
      </c>
      <c r="O814" s="14">
        <f t="shared" si="89"/>
        <v>0</v>
      </c>
      <c r="P814" s="14">
        <f>'Data &amp; Parameter'!$E$16*'Data &amp; Parameter'!$E$17*('Data &amp; Parameter'!$E$18+'Data &amp; Parameter'!$E$19)*'Data &amp; Parameter'!$E$20*'Data &amp; Parameter'!$E$28*O814</f>
        <v>0</v>
      </c>
      <c r="Q814" s="14">
        <f t="shared" si="90"/>
        <v>0</v>
      </c>
    </row>
    <row r="815" spans="1:17" ht="15.75" customHeight="1" x14ac:dyDescent="0.3">
      <c r="A815" s="17">
        <v>808</v>
      </c>
      <c r="B815" s="18">
        <v>44265</v>
      </c>
      <c r="C815" s="17" t="s">
        <v>2020</v>
      </c>
      <c r="D815" s="17" t="s">
        <v>82</v>
      </c>
      <c r="E815" s="18">
        <v>44265</v>
      </c>
      <c r="F815" s="17" t="s">
        <v>2021</v>
      </c>
      <c r="G815" s="17" t="s">
        <v>82</v>
      </c>
      <c r="H815" s="17" t="s">
        <v>1026</v>
      </c>
      <c r="I815">
        <f t="shared" si="84"/>
        <v>0</v>
      </c>
      <c r="J815">
        <f t="shared" si="85"/>
        <v>0</v>
      </c>
      <c r="K815" s="14">
        <f t="shared" si="86"/>
        <v>0</v>
      </c>
      <c r="L815" s="14">
        <f>'Data &amp; Parameter'!$E$16*'Data &amp; Parameter'!$E$17*('Data &amp; Parameter'!$E$18+'Data &amp; Parameter'!$E$19)*'Data &amp; Parameter'!$E$20*'Data &amp; Parameter'!$E$28*K815</f>
        <v>0</v>
      </c>
      <c r="M815">
        <f t="shared" si="87"/>
        <v>0</v>
      </c>
      <c r="N815">
        <f t="shared" si="88"/>
        <v>0</v>
      </c>
      <c r="O815" s="14">
        <f t="shared" si="89"/>
        <v>0</v>
      </c>
      <c r="P815" s="14">
        <f>'Data &amp; Parameter'!$E$16*'Data &amp; Parameter'!$E$17*('Data &amp; Parameter'!$E$18+'Data &amp; Parameter'!$E$19)*'Data &amp; Parameter'!$E$20*'Data &amp; Parameter'!$E$28*O815</f>
        <v>0</v>
      </c>
      <c r="Q815" s="14">
        <f t="shared" si="90"/>
        <v>0</v>
      </c>
    </row>
    <row r="816" spans="1:17" ht="15.75" customHeight="1" x14ac:dyDescent="0.3">
      <c r="A816" s="17">
        <v>809</v>
      </c>
      <c r="B816" s="18">
        <v>44265</v>
      </c>
      <c r="C816" s="17" t="s">
        <v>2022</v>
      </c>
      <c r="D816" s="17" t="s">
        <v>82</v>
      </c>
      <c r="E816" s="18">
        <v>44265</v>
      </c>
      <c r="F816" s="17" t="s">
        <v>2023</v>
      </c>
      <c r="G816" s="17" t="s">
        <v>82</v>
      </c>
      <c r="H816" s="17" t="s">
        <v>1026</v>
      </c>
      <c r="I816">
        <f t="shared" si="84"/>
        <v>0</v>
      </c>
      <c r="J816">
        <f t="shared" si="85"/>
        <v>0</v>
      </c>
      <c r="K816" s="14">
        <f t="shared" si="86"/>
        <v>0</v>
      </c>
      <c r="L816" s="14">
        <f>'Data &amp; Parameter'!$E$16*'Data &amp; Parameter'!$E$17*('Data &amp; Parameter'!$E$18+'Data &amp; Parameter'!$E$19)*'Data &amp; Parameter'!$E$20*'Data &amp; Parameter'!$E$28*K816</f>
        <v>0</v>
      </c>
      <c r="M816">
        <f t="shared" si="87"/>
        <v>0</v>
      </c>
      <c r="N816">
        <f t="shared" si="88"/>
        <v>0</v>
      </c>
      <c r="O816" s="14">
        <f t="shared" si="89"/>
        <v>0</v>
      </c>
      <c r="P816" s="14">
        <f>'Data &amp; Parameter'!$E$16*'Data &amp; Parameter'!$E$17*('Data &amp; Parameter'!$E$18+'Data &amp; Parameter'!$E$19)*'Data &amp; Parameter'!$E$20*'Data &amp; Parameter'!$E$28*O816</f>
        <v>0</v>
      </c>
      <c r="Q816" s="14">
        <f t="shared" si="90"/>
        <v>0</v>
      </c>
    </row>
    <row r="817" spans="1:17" ht="15.75" customHeight="1" x14ac:dyDescent="0.3">
      <c r="A817" s="17">
        <v>810</v>
      </c>
      <c r="B817" s="18">
        <v>44265</v>
      </c>
      <c r="C817" s="17" t="s">
        <v>2024</v>
      </c>
      <c r="D817" s="17" t="s">
        <v>82</v>
      </c>
      <c r="E817" s="18">
        <v>44265</v>
      </c>
      <c r="F817" s="17" t="s">
        <v>2025</v>
      </c>
      <c r="G817" s="17" t="s">
        <v>82</v>
      </c>
      <c r="H817" s="17" t="s">
        <v>494</v>
      </c>
      <c r="I817">
        <f t="shared" si="84"/>
        <v>0</v>
      </c>
      <c r="J817">
        <f t="shared" si="85"/>
        <v>0</v>
      </c>
      <c r="K817" s="14">
        <f t="shared" si="86"/>
        <v>0</v>
      </c>
      <c r="L817" s="14">
        <f>'Data &amp; Parameter'!$E$16*'Data &amp; Parameter'!$E$17*('Data &amp; Parameter'!$E$18+'Data &amp; Parameter'!$E$19)*'Data &amp; Parameter'!$E$20*'Data &amp; Parameter'!$E$28*K817</f>
        <v>0</v>
      </c>
      <c r="M817">
        <f t="shared" si="87"/>
        <v>0</v>
      </c>
      <c r="N817">
        <f t="shared" si="88"/>
        <v>0</v>
      </c>
      <c r="O817" s="14">
        <f t="shared" si="89"/>
        <v>0</v>
      </c>
      <c r="P817" s="14">
        <f>'Data &amp; Parameter'!$E$16*'Data &amp; Parameter'!$E$17*('Data &amp; Parameter'!$E$18+'Data &amp; Parameter'!$E$19)*'Data &amp; Parameter'!$E$20*'Data &amp; Parameter'!$E$28*O817</f>
        <v>0</v>
      </c>
      <c r="Q817" s="14">
        <f t="shared" si="90"/>
        <v>0</v>
      </c>
    </row>
    <row r="818" spans="1:17" ht="15.75" customHeight="1" x14ac:dyDescent="0.3">
      <c r="A818" s="17">
        <v>811</v>
      </c>
      <c r="B818" s="18">
        <v>44265</v>
      </c>
      <c r="C818" s="17" t="s">
        <v>2026</v>
      </c>
      <c r="D818" s="17" t="s">
        <v>82</v>
      </c>
      <c r="E818" s="18">
        <v>44265</v>
      </c>
      <c r="F818" s="17" t="s">
        <v>2027</v>
      </c>
      <c r="G818" s="17" t="s">
        <v>82</v>
      </c>
      <c r="H818" s="17" t="s">
        <v>1762</v>
      </c>
      <c r="I818">
        <f t="shared" si="84"/>
        <v>0</v>
      </c>
      <c r="J818">
        <f t="shared" si="85"/>
        <v>0</v>
      </c>
      <c r="K818" s="14">
        <f t="shared" si="86"/>
        <v>0</v>
      </c>
      <c r="L818" s="14">
        <f>'Data &amp; Parameter'!$E$16*'Data &amp; Parameter'!$E$17*('Data &amp; Parameter'!$E$18+'Data &amp; Parameter'!$E$19)*'Data &amp; Parameter'!$E$20*'Data &amp; Parameter'!$E$28*K818</f>
        <v>0</v>
      </c>
      <c r="M818">
        <f t="shared" si="87"/>
        <v>0</v>
      </c>
      <c r="N818">
        <f t="shared" si="88"/>
        <v>0</v>
      </c>
      <c r="O818" s="14">
        <f t="shared" si="89"/>
        <v>0</v>
      </c>
      <c r="P818" s="14">
        <f>'Data &amp; Parameter'!$E$16*'Data &amp; Parameter'!$E$17*('Data &amp; Parameter'!$E$18+'Data &amp; Parameter'!$E$19)*'Data &amp; Parameter'!$E$20*'Data &amp; Parameter'!$E$28*O818</f>
        <v>0</v>
      </c>
      <c r="Q818" s="14">
        <f t="shared" si="90"/>
        <v>0</v>
      </c>
    </row>
    <row r="819" spans="1:17" ht="15.75" customHeight="1" x14ac:dyDescent="0.3">
      <c r="A819" s="17">
        <v>812</v>
      </c>
      <c r="B819" s="18">
        <v>44265</v>
      </c>
      <c r="C819" s="17" t="s">
        <v>2028</v>
      </c>
      <c r="D819" s="17" t="s">
        <v>82</v>
      </c>
      <c r="E819" s="18">
        <v>44265</v>
      </c>
      <c r="F819" s="17" t="s">
        <v>2029</v>
      </c>
      <c r="G819" s="17" t="s">
        <v>82</v>
      </c>
      <c r="H819" s="17" t="s">
        <v>1026</v>
      </c>
      <c r="I819">
        <f t="shared" si="84"/>
        <v>0</v>
      </c>
      <c r="J819">
        <f t="shared" si="85"/>
        <v>0</v>
      </c>
      <c r="K819" s="14">
        <f t="shared" si="86"/>
        <v>0</v>
      </c>
      <c r="L819" s="14">
        <f>'Data &amp; Parameter'!$E$16*'Data &amp; Parameter'!$E$17*('Data &amp; Parameter'!$E$18+'Data &amp; Parameter'!$E$19)*'Data &amp; Parameter'!$E$20*'Data &amp; Parameter'!$E$28*K819</f>
        <v>0</v>
      </c>
      <c r="M819">
        <f t="shared" si="87"/>
        <v>0</v>
      </c>
      <c r="N819">
        <f t="shared" si="88"/>
        <v>0</v>
      </c>
      <c r="O819" s="14">
        <f t="shared" si="89"/>
        <v>0</v>
      </c>
      <c r="P819" s="14">
        <f>'Data &amp; Parameter'!$E$16*'Data &amp; Parameter'!$E$17*('Data &amp; Parameter'!$E$18+'Data &amp; Parameter'!$E$19)*'Data &amp; Parameter'!$E$20*'Data &amp; Parameter'!$E$28*O819</f>
        <v>0</v>
      </c>
      <c r="Q819" s="14">
        <f t="shared" si="90"/>
        <v>0</v>
      </c>
    </row>
    <row r="820" spans="1:17" ht="15.75" customHeight="1" x14ac:dyDescent="0.3">
      <c r="A820" s="17">
        <v>813</v>
      </c>
      <c r="B820" s="18">
        <v>44265</v>
      </c>
      <c r="C820" s="17" t="s">
        <v>2030</v>
      </c>
      <c r="D820" s="17" t="s">
        <v>82</v>
      </c>
      <c r="E820" s="18">
        <v>44265</v>
      </c>
      <c r="F820" s="17" t="s">
        <v>2031</v>
      </c>
      <c r="G820" s="17" t="s">
        <v>82</v>
      </c>
      <c r="H820" s="17" t="s">
        <v>2032</v>
      </c>
      <c r="I820">
        <f t="shared" si="84"/>
        <v>0</v>
      </c>
      <c r="J820">
        <f t="shared" si="85"/>
        <v>0</v>
      </c>
      <c r="K820" s="14">
        <f t="shared" si="86"/>
        <v>0</v>
      </c>
      <c r="L820" s="14">
        <f>'Data &amp; Parameter'!$E$16*'Data &amp; Parameter'!$E$17*('Data &amp; Parameter'!$E$18+'Data &amp; Parameter'!$E$19)*'Data &amp; Parameter'!$E$20*'Data &amp; Parameter'!$E$28*K820</f>
        <v>0</v>
      </c>
      <c r="M820">
        <f t="shared" si="87"/>
        <v>0</v>
      </c>
      <c r="N820">
        <f t="shared" si="88"/>
        <v>0</v>
      </c>
      <c r="O820" s="14">
        <f t="shared" si="89"/>
        <v>0</v>
      </c>
      <c r="P820" s="14">
        <f>'Data &amp; Parameter'!$E$16*'Data &amp; Parameter'!$E$17*('Data &amp; Parameter'!$E$18+'Data &amp; Parameter'!$E$19)*'Data &amp; Parameter'!$E$20*'Data &amp; Parameter'!$E$28*O820</f>
        <v>0</v>
      </c>
      <c r="Q820" s="14">
        <f t="shared" si="90"/>
        <v>0</v>
      </c>
    </row>
    <row r="821" spans="1:17" ht="15.75" customHeight="1" x14ac:dyDescent="0.3">
      <c r="A821" s="17">
        <v>814</v>
      </c>
      <c r="B821" s="18">
        <v>44265</v>
      </c>
      <c r="C821" s="17" t="s">
        <v>2033</v>
      </c>
      <c r="D821" s="17" t="s">
        <v>82</v>
      </c>
      <c r="E821" s="18">
        <v>44265</v>
      </c>
      <c r="F821" s="17" t="s">
        <v>2034</v>
      </c>
      <c r="G821" s="17" t="s">
        <v>82</v>
      </c>
      <c r="H821" s="17" t="s">
        <v>2035</v>
      </c>
      <c r="I821">
        <f t="shared" si="84"/>
        <v>0</v>
      </c>
      <c r="J821">
        <f t="shared" si="85"/>
        <v>0</v>
      </c>
      <c r="K821" s="14">
        <f t="shared" si="86"/>
        <v>0</v>
      </c>
      <c r="L821" s="14">
        <f>'Data &amp; Parameter'!$E$16*'Data &amp; Parameter'!$E$17*('Data &amp; Parameter'!$E$18+'Data &amp; Parameter'!$E$19)*'Data &amp; Parameter'!$E$20*'Data &amp; Parameter'!$E$28*K821</f>
        <v>0</v>
      </c>
      <c r="M821">
        <f t="shared" si="87"/>
        <v>0</v>
      </c>
      <c r="N821">
        <f t="shared" si="88"/>
        <v>0</v>
      </c>
      <c r="O821" s="14">
        <f t="shared" si="89"/>
        <v>0</v>
      </c>
      <c r="P821" s="14">
        <f>'Data &amp; Parameter'!$E$16*'Data &amp; Parameter'!$E$17*('Data &amp; Parameter'!$E$18+'Data &amp; Parameter'!$E$19)*'Data &amp; Parameter'!$E$20*'Data &amp; Parameter'!$E$28*O821</f>
        <v>0</v>
      </c>
      <c r="Q821" s="14">
        <f t="shared" si="90"/>
        <v>0</v>
      </c>
    </row>
    <row r="822" spans="1:17" ht="15.75" customHeight="1" x14ac:dyDescent="0.3">
      <c r="A822" s="17">
        <v>815</v>
      </c>
      <c r="B822" s="18">
        <v>44265</v>
      </c>
      <c r="C822" s="17" t="s">
        <v>2036</v>
      </c>
      <c r="D822" s="17" t="s">
        <v>82</v>
      </c>
      <c r="E822" s="18">
        <v>44265</v>
      </c>
      <c r="F822" s="17" t="s">
        <v>2037</v>
      </c>
      <c r="G822" s="17" t="s">
        <v>82</v>
      </c>
      <c r="H822" s="17" t="s">
        <v>2038</v>
      </c>
      <c r="I822">
        <f t="shared" si="84"/>
        <v>0</v>
      </c>
      <c r="J822">
        <f t="shared" si="85"/>
        <v>0</v>
      </c>
      <c r="K822" s="14">
        <f t="shared" si="86"/>
        <v>0</v>
      </c>
      <c r="L822" s="14">
        <f>'Data &amp; Parameter'!$E$16*'Data &amp; Parameter'!$E$17*('Data &amp; Parameter'!$E$18+'Data &amp; Parameter'!$E$19)*'Data &amp; Parameter'!$E$20*'Data &amp; Parameter'!$E$28*K822</f>
        <v>0</v>
      </c>
      <c r="M822">
        <f t="shared" si="87"/>
        <v>0</v>
      </c>
      <c r="N822">
        <f t="shared" si="88"/>
        <v>0</v>
      </c>
      <c r="O822" s="14">
        <f t="shared" si="89"/>
        <v>0</v>
      </c>
      <c r="P822" s="14">
        <f>'Data &amp; Parameter'!$E$16*'Data &amp; Parameter'!$E$17*('Data &amp; Parameter'!$E$18+'Data &amp; Parameter'!$E$19)*'Data &amp; Parameter'!$E$20*'Data &amp; Parameter'!$E$28*O822</f>
        <v>0</v>
      </c>
      <c r="Q822" s="14">
        <f t="shared" si="90"/>
        <v>0</v>
      </c>
    </row>
    <row r="823" spans="1:17" ht="15.75" customHeight="1" x14ac:dyDescent="0.3">
      <c r="A823" s="17">
        <v>816</v>
      </c>
      <c r="B823" s="18">
        <v>44265</v>
      </c>
      <c r="C823" s="17" t="s">
        <v>2039</v>
      </c>
      <c r="D823" s="17" t="s">
        <v>82</v>
      </c>
      <c r="E823" s="18">
        <v>44265</v>
      </c>
      <c r="F823" s="17" t="s">
        <v>2040</v>
      </c>
      <c r="G823" s="17" t="s">
        <v>82</v>
      </c>
      <c r="H823" s="17" t="s">
        <v>2041</v>
      </c>
      <c r="I823">
        <f t="shared" si="84"/>
        <v>0</v>
      </c>
      <c r="J823">
        <f t="shared" si="85"/>
        <v>0</v>
      </c>
      <c r="K823" s="14">
        <f t="shared" si="86"/>
        <v>0</v>
      </c>
      <c r="L823" s="14">
        <f>'Data &amp; Parameter'!$E$16*'Data &amp; Parameter'!$E$17*('Data &amp; Parameter'!$E$18+'Data &amp; Parameter'!$E$19)*'Data &amp; Parameter'!$E$20*'Data &amp; Parameter'!$E$28*K823</f>
        <v>0</v>
      </c>
      <c r="M823">
        <f t="shared" si="87"/>
        <v>0</v>
      </c>
      <c r="N823">
        <f t="shared" si="88"/>
        <v>0</v>
      </c>
      <c r="O823" s="14">
        <f t="shared" si="89"/>
        <v>0</v>
      </c>
      <c r="P823" s="14">
        <f>'Data &amp; Parameter'!$E$16*'Data &amp; Parameter'!$E$17*('Data &amp; Parameter'!$E$18+'Data &amp; Parameter'!$E$19)*'Data &amp; Parameter'!$E$20*'Data &amp; Parameter'!$E$28*O823</f>
        <v>0</v>
      </c>
      <c r="Q823" s="14">
        <f t="shared" si="90"/>
        <v>0</v>
      </c>
    </row>
    <row r="824" spans="1:17" ht="15.75" customHeight="1" x14ac:dyDescent="0.3">
      <c r="A824" s="17">
        <v>817</v>
      </c>
      <c r="B824" s="18">
        <v>44265</v>
      </c>
      <c r="C824" s="17" t="s">
        <v>2042</v>
      </c>
      <c r="D824" s="17" t="s">
        <v>82</v>
      </c>
      <c r="E824" s="18">
        <v>44265</v>
      </c>
      <c r="F824" s="17" t="s">
        <v>2043</v>
      </c>
      <c r="G824" s="17" t="s">
        <v>82</v>
      </c>
      <c r="H824" s="17" t="s">
        <v>2044</v>
      </c>
      <c r="I824">
        <f t="shared" si="84"/>
        <v>0</v>
      </c>
      <c r="J824">
        <f t="shared" si="85"/>
        <v>0</v>
      </c>
      <c r="K824" s="14">
        <f t="shared" si="86"/>
        <v>0</v>
      </c>
      <c r="L824" s="14">
        <f>'Data &amp; Parameter'!$E$16*'Data &amp; Parameter'!$E$17*('Data &amp; Parameter'!$E$18+'Data &amp; Parameter'!$E$19)*'Data &amp; Parameter'!$E$20*'Data &amp; Parameter'!$E$28*K824</f>
        <v>0</v>
      </c>
      <c r="M824">
        <f t="shared" si="87"/>
        <v>0</v>
      </c>
      <c r="N824">
        <f t="shared" si="88"/>
        <v>0</v>
      </c>
      <c r="O824" s="14">
        <f t="shared" si="89"/>
        <v>0</v>
      </c>
      <c r="P824" s="14">
        <f>'Data &amp; Parameter'!$E$16*'Data &amp; Parameter'!$E$17*('Data &amp; Parameter'!$E$18+'Data &amp; Parameter'!$E$19)*'Data &amp; Parameter'!$E$20*'Data &amp; Parameter'!$E$28*O824</f>
        <v>0</v>
      </c>
      <c r="Q824" s="14">
        <f t="shared" si="90"/>
        <v>0</v>
      </c>
    </row>
    <row r="825" spans="1:17" ht="15.75" customHeight="1" x14ac:dyDescent="0.3">
      <c r="A825" s="17">
        <v>818</v>
      </c>
      <c r="B825" s="18">
        <v>44265</v>
      </c>
      <c r="C825" s="17" t="s">
        <v>2045</v>
      </c>
      <c r="D825" s="17" t="s">
        <v>82</v>
      </c>
      <c r="E825" s="18">
        <v>44265</v>
      </c>
      <c r="F825" s="17" t="s">
        <v>2046</v>
      </c>
      <c r="G825" s="17" t="s">
        <v>82</v>
      </c>
      <c r="H825" s="17" t="s">
        <v>798</v>
      </c>
      <c r="I825">
        <f t="shared" si="84"/>
        <v>0</v>
      </c>
      <c r="J825">
        <f t="shared" si="85"/>
        <v>0</v>
      </c>
      <c r="K825" s="14">
        <f t="shared" si="86"/>
        <v>0</v>
      </c>
      <c r="L825" s="14">
        <f>'Data &amp; Parameter'!$E$16*'Data &amp; Parameter'!$E$17*('Data &amp; Parameter'!$E$18+'Data &amp; Parameter'!$E$19)*'Data &amp; Parameter'!$E$20*'Data &amp; Parameter'!$E$28*K825</f>
        <v>0</v>
      </c>
      <c r="M825">
        <f t="shared" si="87"/>
        <v>0</v>
      </c>
      <c r="N825">
        <f t="shared" si="88"/>
        <v>0</v>
      </c>
      <c r="O825" s="14">
        <f t="shared" si="89"/>
        <v>0</v>
      </c>
      <c r="P825" s="14">
        <f>'Data &amp; Parameter'!$E$16*'Data &amp; Parameter'!$E$17*('Data &amp; Parameter'!$E$18+'Data &amp; Parameter'!$E$19)*'Data &amp; Parameter'!$E$20*'Data &amp; Parameter'!$E$28*O825</f>
        <v>0</v>
      </c>
      <c r="Q825" s="14">
        <f t="shared" si="90"/>
        <v>0</v>
      </c>
    </row>
    <row r="826" spans="1:17" ht="15.75" customHeight="1" x14ac:dyDescent="0.3">
      <c r="A826" s="17">
        <v>819</v>
      </c>
      <c r="B826" s="18">
        <v>44266</v>
      </c>
      <c r="C826" s="17" t="s">
        <v>2047</v>
      </c>
      <c r="D826" s="17" t="s">
        <v>82</v>
      </c>
      <c r="E826" s="18">
        <v>44266</v>
      </c>
      <c r="F826" s="17" t="s">
        <v>2048</v>
      </c>
      <c r="G826" s="17" t="s">
        <v>82</v>
      </c>
      <c r="H826" s="17" t="s">
        <v>2049</v>
      </c>
      <c r="I826">
        <f t="shared" si="84"/>
        <v>0</v>
      </c>
      <c r="J826">
        <f t="shared" si="85"/>
        <v>0</v>
      </c>
      <c r="K826" s="14">
        <f t="shared" si="86"/>
        <v>0</v>
      </c>
      <c r="L826" s="14">
        <f>'Data &amp; Parameter'!$E$16*'Data &amp; Parameter'!$E$17*('Data &amp; Parameter'!$E$18+'Data &amp; Parameter'!$E$19)*'Data &amp; Parameter'!$E$20*'Data &amp; Parameter'!$E$28*K826</f>
        <v>0</v>
      </c>
      <c r="M826">
        <f t="shared" si="87"/>
        <v>0</v>
      </c>
      <c r="N826">
        <f t="shared" si="88"/>
        <v>0</v>
      </c>
      <c r="O826" s="14">
        <f t="shared" si="89"/>
        <v>0</v>
      </c>
      <c r="P826" s="14">
        <f>'Data &amp; Parameter'!$E$16*'Data &amp; Parameter'!$E$17*('Data &amp; Parameter'!$E$18+'Data &amp; Parameter'!$E$19)*'Data &amp; Parameter'!$E$20*'Data &amp; Parameter'!$E$28*O826</f>
        <v>0</v>
      </c>
      <c r="Q826" s="14">
        <f t="shared" si="90"/>
        <v>0</v>
      </c>
    </row>
    <row r="827" spans="1:17" ht="15.75" customHeight="1" x14ac:dyDescent="0.3">
      <c r="A827" s="17">
        <v>820</v>
      </c>
      <c r="B827" s="18">
        <v>44266</v>
      </c>
      <c r="C827" s="17" t="s">
        <v>2050</v>
      </c>
      <c r="D827" s="17" t="s">
        <v>82</v>
      </c>
      <c r="E827" s="18">
        <v>44266</v>
      </c>
      <c r="F827" s="17" t="s">
        <v>2051</v>
      </c>
      <c r="G827" s="17" t="s">
        <v>82</v>
      </c>
      <c r="H827" s="17" t="s">
        <v>2052</v>
      </c>
      <c r="I827">
        <f t="shared" si="84"/>
        <v>0</v>
      </c>
      <c r="J827">
        <f t="shared" si="85"/>
        <v>0</v>
      </c>
      <c r="K827" s="14">
        <f t="shared" si="86"/>
        <v>0</v>
      </c>
      <c r="L827" s="14">
        <f>'Data &amp; Parameter'!$E$16*'Data &amp; Parameter'!$E$17*('Data &amp; Parameter'!$E$18+'Data &amp; Parameter'!$E$19)*'Data &amp; Parameter'!$E$20*'Data &amp; Parameter'!$E$28*K827</f>
        <v>0</v>
      </c>
      <c r="M827">
        <f t="shared" si="87"/>
        <v>0</v>
      </c>
      <c r="N827">
        <f t="shared" si="88"/>
        <v>0</v>
      </c>
      <c r="O827" s="14">
        <f t="shared" si="89"/>
        <v>0</v>
      </c>
      <c r="P827" s="14">
        <f>'Data &amp; Parameter'!$E$16*'Data &amp; Parameter'!$E$17*('Data &amp; Parameter'!$E$18+'Data &amp; Parameter'!$E$19)*'Data &amp; Parameter'!$E$20*'Data &amp; Parameter'!$E$28*O827</f>
        <v>0</v>
      </c>
      <c r="Q827" s="14">
        <f t="shared" si="90"/>
        <v>0</v>
      </c>
    </row>
    <row r="828" spans="1:17" ht="15.75" customHeight="1" x14ac:dyDescent="0.3">
      <c r="A828" s="17">
        <v>821</v>
      </c>
      <c r="B828" s="18">
        <v>44266</v>
      </c>
      <c r="C828" s="17" t="s">
        <v>2053</v>
      </c>
      <c r="D828" s="17" t="s">
        <v>82</v>
      </c>
      <c r="E828" s="18">
        <v>44266</v>
      </c>
      <c r="F828" s="17" t="s">
        <v>2054</v>
      </c>
      <c r="G828" s="17" t="s">
        <v>82</v>
      </c>
      <c r="H828" s="17" t="s">
        <v>980</v>
      </c>
      <c r="I828">
        <f t="shared" si="84"/>
        <v>0</v>
      </c>
      <c r="J828">
        <f t="shared" si="85"/>
        <v>0</v>
      </c>
      <c r="K828" s="14">
        <f t="shared" si="86"/>
        <v>0</v>
      </c>
      <c r="L828" s="14">
        <f>'Data &amp; Parameter'!$E$16*'Data &amp; Parameter'!$E$17*('Data &amp; Parameter'!$E$18+'Data &amp; Parameter'!$E$19)*'Data &amp; Parameter'!$E$20*'Data &amp; Parameter'!$E$28*K828</f>
        <v>0</v>
      </c>
      <c r="M828">
        <f t="shared" si="87"/>
        <v>0</v>
      </c>
      <c r="N828">
        <f t="shared" si="88"/>
        <v>0</v>
      </c>
      <c r="O828" s="14">
        <f t="shared" si="89"/>
        <v>0</v>
      </c>
      <c r="P828" s="14">
        <f>'Data &amp; Parameter'!$E$16*'Data &amp; Parameter'!$E$17*('Data &amp; Parameter'!$E$18+'Data &amp; Parameter'!$E$19)*'Data &amp; Parameter'!$E$20*'Data &amp; Parameter'!$E$28*O828</f>
        <v>0</v>
      </c>
      <c r="Q828" s="14">
        <f t="shared" si="90"/>
        <v>0</v>
      </c>
    </row>
    <row r="829" spans="1:17" ht="15.75" customHeight="1" x14ac:dyDescent="0.3">
      <c r="A829" s="17">
        <v>822</v>
      </c>
      <c r="B829" s="18">
        <v>44266</v>
      </c>
      <c r="C829" s="17" t="s">
        <v>2055</v>
      </c>
      <c r="D829" s="17" t="s">
        <v>82</v>
      </c>
      <c r="E829" s="18">
        <v>44266</v>
      </c>
      <c r="F829" s="17" t="s">
        <v>2056</v>
      </c>
      <c r="G829" s="17" t="s">
        <v>82</v>
      </c>
      <c r="H829" s="17" t="s">
        <v>980</v>
      </c>
      <c r="I829">
        <f t="shared" si="84"/>
        <v>0</v>
      </c>
      <c r="J829">
        <f t="shared" si="85"/>
        <v>0</v>
      </c>
      <c r="K829" s="14">
        <f t="shared" si="86"/>
        <v>0</v>
      </c>
      <c r="L829" s="14">
        <f>'Data &amp; Parameter'!$E$16*'Data &amp; Parameter'!$E$17*('Data &amp; Parameter'!$E$18+'Data &amp; Parameter'!$E$19)*'Data &amp; Parameter'!$E$20*'Data &amp; Parameter'!$E$28*K829</f>
        <v>0</v>
      </c>
      <c r="M829">
        <f t="shared" si="87"/>
        <v>0</v>
      </c>
      <c r="N829">
        <f t="shared" si="88"/>
        <v>0</v>
      </c>
      <c r="O829" s="14">
        <f t="shared" si="89"/>
        <v>0</v>
      </c>
      <c r="P829" s="14">
        <f>'Data &amp; Parameter'!$E$16*'Data &amp; Parameter'!$E$17*('Data &amp; Parameter'!$E$18+'Data &amp; Parameter'!$E$19)*'Data &amp; Parameter'!$E$20*'Data &amp; Parameter'!$E$28*O829</f>
        <v>0</v>
      </c>
      <c r="Q829" s="14">
        <f t="shared" si="90"/>
        <v>0</v>
      </c>
    </row>
    <row r="830" spans="1:17" ht="15.75" customHeight="1" x14ac:dyDescent="0.3">
      <c r="A830" s="17">
        <v>823</v>
      </c>
      <c r="B830" s="18">
        <v>44266</v>
      </c>
      <c r="C830" s="17" t="s">
        <v>2057</v>
      </c>
      <c r="D830" s="17" t="s">
        <v>82</v>
      </c>
      <c r="E830" s="18">
        <v>44266</v>
      </c>
      <c r="F830" s="17" t="s">
        <v>2058</v>
      </c>
      <c r="G830" s="17" t="s">
        <v>82</v>
      </c>
      <c r="H830" s="17" t="s">
        <v>2059</v>
      </c>
      <c r="I830">
        <f t="shared" si="84"/>
        <v>0</v>
      </c>
      <c r="J830">
        <f t="shared" si="85"/>
        <v>0</v>
      </c>
      <c r="K830" s="14">
        <f t="shared" si="86"/>
        <v>0</v>
      </c>
      <c r="L830" s="14">
        <f>'Data &amp; Parameter'!$E$16*'Data &amp; Parameter'!$E$17*('Data &amp; Parameter'!$E$18+'Data &amp; Parameter'!$E$19)*'Data &amp; Parameter'!$E$20*'Data &amp; Parameter'!$E$28*K830</f>
        <v>0</v>
      </c>
      <c r="M830">
        <f t="shared" si="87"/>
        <v>0</v>
      </c>
      <c r="N830">
        <f t="shared" si="88"/>
        <v>0</v>
      </c>
      <c r="O830" s="14">
        <f t="shared" si="89"/>
        <v>0</v>
      </c>
      <c r="P830" s="14">
        <f>'Data &amp; Parameter'!$E$16*'Data &amp; Parameter'!$E$17*('Data &amp; Parameter'!$E$18+'Data &amp; Parameter'!$E$19)*'Data &amp; Parameter'!$E$20*'Data &amp; Parameter'!$E$28*O830</f>
        <v>0</v>
      </c>
      <c r="Q830" s="14">
        <f t="shared" si="90"/>
        <v>0</v>
      </c>
    </row>
    <row r="831" spans="1:17" ht="15.75" customHeight="1" x14ac:dyDescent="0.3">
      <c r="A831" s="17">
        <v>824</v>
      </c>
      <c r="B831" s="18">
        <v>44266</v>
      </c>
      <c r="C831" s="17" t="s">
        <v>2060</v>
      </c>
      <c r="D831" s="17" t="s">
        <v>82</v>
      </c>
      <c r="E831" s="18">
        <v>44266</v>
      </c>
      <c r="F831" s="17" t="s">
        <v>2061</v>
      </c>
      <c r="G831" s="17" t="s">
        <v>82</v>
      </c>
      <c r="H831" s="17" t="s">
        <v>2062</v>
      </c>
      <c r="I831">
        <f t="shared" si="84"/>
        <v>0</v>
      </c>
      <c r="J831">
        <f t="shared" si="85"/>
        <v>0</v>
      </c>
      <c r="K831" s="14">
        <f t="shared" si="86"/>
        <v>0</v>
      </c>
      <c r="L831" s="14">
        <f>'Data &amp; Parameter'!$E$16*'Data &amp; Parameter'!$E$17*('Data &amp; Parameter'!$E$18+'Data &amp; Parameter'!$E$19)*'Data &amp; Parameter'!$E$20*'Data &amp; Parameter'!$E$28*K831</f>
        <v>0</v>
      </c>
      <c r="M831">
        <f t="shared" si="87"/>
        <v>0</v>
      </c>
      <c r="N831">
        <f t="shared" si="88"/>
        <v>0</v>
      </c>
      <c r="O831" s="14">
        <f t="shared" si="89"/>
        <v>0</v>
      </c>
      <c r="P831" s="14">
        <f>'Data &amp; Parameter'!$E$16*'Data &amp; Parameter'!$E$17*('Data &amp; Parameter'!$E$18+'Data &amp; Parameter'!$E$19)*'Data &amp; Parameter'!$E$20*'Data &amp; Parameter'!$E$28*O831</f>
        <v>0</v>
      </c>
      <c r="Q831" s="14">
        <f t="shared" si="90"/>
        <v>0</v>
      </c>
    </row>
    <row r="832" spans="1:17" ht="15.75" customHeight="1" x14ac:dyDescent="0.3">
      <c r="A832" s="17">
        <v>825</v>
      </c>
      <c r="B832" s="18">
        <v>44266</v>
      </c>
      <c r="C832" s="17" t="s">
        <v>2063</v>
      </c>
      <c r="D832" s="17" t="s">
        <v>82</v>
      </c>
      <c r="E832" s="18">
        <v>44266</v>
      </c>
      <c r="F832" s="17" t="s">
        <v>2064</v>
      </c>
      <c r="G832" s="17" t="s">
        <v>82</v>
      </c>
      <c r="H832" s="17" t="s">
        <v>2065</v>
      </c>
      <c r="I832">
        <f t="shared" si="84"/>
        <v>0</v>
      </c>
      <c r="J832">
        <f t="shared" si="85"/>
        <v>0</v>
      </c>
      <c r="K832" s="14">
        <f t="shared" si="86"/>
        <v>0</v>
      </c>
      <c r="L832" s="14">
        <f>'Data &amp; Parameter'!$E$16*'Data &amp; Parameter'!$E$17*('Data &amp; Parameter'!$E$18+'Data &amp; Parameter'!$E$19)*'Data &amp; Parameter'!$E$20*'Data &amp; Parameter'!$E$28*K832</f>
        <v>0</v>
      </c>
      <c r="M832">
        <f t="shared" si="87"/>
        <v>0</v>
      </c>
      <c r="N832">
        <f t="shared" si="88"/>
        <v>0</v>
      </c>
      <c r="O832" s="14">
        <f t="shared" si="89"/>
        <v>0</v>
      </c>
      <c r="P832" s="14">
        <f>'Data &amp; Parameter'!$E$16*'Data &amp; Parameter'!$E$17*('Data &amp; Parameter'!$E$18+'Data &amp; Parameter'!$E$19)*'Data &amp; Parameter'!$E$20*'Data &amp; Parameter'!$E$28*O832</f>
        <v>0</v>
      </c>
      <c r="Q832" s="14">
        <f t="shared" si="90"/>
        <v>0</v>
      </c>
    </row>
    <row r="833" spans="1:17" ht="15.75" customHeight="1" x14ac:dyDescent="0.3">
      <c r="A833" s="17">
        <v>826</v>
      </c>
      <c r="B833" s="18">
        <v>44266</v>
      </c>
      <c r="C833" s="17" t="s">
        <v>2066</v>
      </c>
      <c r="D833" s="17" t="s">
        <v>82</v>
      </c>
      <c r="E833" s="18">
        <v>44266</v>
      </c>
      <c r="F833" s="17" t="s">
        <v>2067</v>
      </c>
      <c r="G833" s="17" t="s">
        <v>82</v>
      </c>
      <c r="H833" s="17" t="s">
        <v>2062</v>
      </c>
      <c r="I833">
        <f t="shared" si="84"/>
        <v>0</v>
      </c>
      <c r="J833">
        <f t="shared" si="85"/>
        <v>0</v>
      </c>
      <c r="K833" s="14">
        <f t="shared" si="86"/>
        <v>0</v>
      </c>
      <c r="L833" s="14">
        <f>'Data &amp; Parameter'!$E$16*'Data &amp; Parameter'!$E$17*('Data &amp; Parameter'!$E$18+'Data &amp; Parameter'!$E$19)*'Data &amp; Parameter'!$E$20*'Data &amp; Parameter'!$E$28*K833</f>
        <v>0</v>
      </c>
      <c r="M833">
        <f t="shared" si="87"/>
        <v>0</v>
      </c>
      <c r="N833">
        <f t="shared" si="88"/>
        <v>0</v>
      </c>
      <c r="O833" s="14">
        <f t="shared" si="89"/>
        <v>0</v>
      </c>
      <c r="P833" s="14">
        <f>'Data &amp; Parameter'!$E$16*'Data &amp; Parameter'!$E$17*('Data &amp; Parameter'!$E$18+'Data &amp; Parameter'!$E$19)*'Data &amp; Parameter'!$E$20*'Data &amp; Parameter'!$E$28*O833</f>
        <v>0</v>
      </c>
      <c r="Q833" s="14">
        <f t="shared" si="90"/>
        <v>0</v>
      </c>
    </row>
    <row r="834" spans="1:17" ht="15.75" customHeight="1" x14ac:dyDescent="0.3">
      <c r="A834" s="17">
        <v>827</v>
      </c>
      <c r="B834" s="18">
        <v>44266</v>
      </c>
      <c r="C834" s="17" t="s">
        <v>2068</v>
      </c>
      <c r="D834" s="17" t="s">
        <v>82</v>
      </c>
      <c r="E834" s="18">
        <v>44266</v>
      </c>
      <c r="F834" s="17" t="s">
        <v>2069</v>
      </c>
      <c r="G834" s="17" t="s">
        <v>82</v>
      </c>
      <c r="H834" s="17" t="s">
        <v>2062</v>
      </c>
      <c r="I834">
        <f t="shared" si="84"/>
        <v>0</v>
      </c>
      <c r="J834">
        <f t="shared" si="85"/>
        <v>0</v>
      </c>
      <c r="K834" s="14">
        <f t="shared" si="86"/>
        <v>0</v>
      </c>
      <c r="L834" s="14">
        <f>'Data &amp; Parameter'!$E$16*'Data &amp; Parameter'!$E$17*('Data &amp; Parameter'!$E$18+'Data &amp; Parameter'!$E$19)*'Data &amp; Parameter'!$E$20*'Data &amp; Parameter'!$E$28*K834</f>
        <v>0</v>
      </c>
      <c r="M834">
        <f t="shared" si="87"/>
        <v>0</v>
      </c>
      <c r="N834">
        <f t="shared" si="88"/>
        <v>0</v>
      </c>
      <c r="O834" s="14">
        <f t="shared" si="89"/>
        <v>0</v>
      </c>
      <c r="P834" s="14">
        <f>'Data &amp; Parameter'!$E$16*'Data &amp; Parameter'!$E$17*('Data &amp; Parameter'!$E$18+'Data &amp; Parameter'!$E$19)*'Data &amp; Parameter'!$E$20*'Data &amp; Parameter'!$E$28*O834</f>
        <v>0</v>
      </c>
      <c r="Q834" s="14">
        <f t="shared" si="90"/>
        <v>0</v>
      </c>
    </row>
    <row r="835" spans="1:17" ht="15.75" customHeight="1" x14ac:dyDescent="0.3">
      <c r="A835" s="17">
        <v>828</v>
      </c>
      <c r="B835" s="18">
        <v>44266</v>
      </c>
      <c r="C835" s="17" t="s">
        <v>2070</v>
      </c>
      <c r="D835" s="17" t="s">
        <v>82</v>
      </c>
      <c r="E835" s="18">
        <v>44266</v>
      </c>
      <c r="F835" s="17" t="s">
        <v>2071</v>
      </c>
      <c r="G835" s="17" t="s">
        <v>82</v>
      </c>
      <c r="H835" s="17" t="s">
        <v>2062</v>
      </c>
      <c r="I835">
        <f t="shared" si="84"/>
        <v>0</v>
      </c>
      <c r="J835">
        <f t="shared" si="85"/>
        <v>0</v>
      </c>
      <c r="K835" s="14">
        <f t="shared" si="86"/>
        <v>0</v>
      </c>
      <c r="L835" s="14">
        <f>'Data &amp; Parameter'!$E$16*'Data &amp; Parameter'!$E$17*('Data &amp; Parameter'!$E$18+'Data &amp; Parameter'!$E$19)*'Data &amp; Parameter'!$E$20*'Data &amp; Parameter'!$E$28*K835</f>
        <v>0</v>
      </c>
      <c r="M835">
        <f t="shared" si="87"/>
        <v>0</v>
      </c>
      <c r="N835">
        <f t="shared" si="88"/>
        <v>0</v>
      </c>
      <c r="O835" s="14">
        <f t="shared" si="89"/>
        <v>0</v>
      </c>
      <c r="P835" s="14">
        <f>'Data &amp; Parameter'!$E$16*'Data &amp; Parameter'!$E$17*('Data &amp; Parameter'!$E$18+'Data &amp; Parameter'!$E$19)*'Data &amp; Parameter'!$E$20*'Data &amp; Parameter'!$E$28*O835</f>
        <v>0</v>
      </c>
      <c r="Q835" s="14">
        <f t="shared" si="90"/>
        <v>0</v>
      </c>
    </row>
    <row r="836" spans="1:17" ht="15.75" customHeight="1" x14ac:dyDescent="0.3">
      <c r="A836" s="17">
        <v>829</v>
      </c>
      <c r="B836" s="18">
        <v>44266</v>
      </c>
      <c r="C836" s="17" t="s">
        <v>2072</v>
      </c>
      <c r="D836" s="17" t="s">
        <v>82</v>
      </c>
      <c r="E836" s="18">
        <v>44266</v>
      </c>
      <c r="F836" s="17" t="s">
        <v>2073</v>
      </c>
      <c r="G836" s="17" t="s">
        <v>82</v>
      </c>
      <c r="H836" s="17" t="s">
        <v>2065</v>
      </c>
      <c r="I836">
        <f t="shared" si="84"/>
        <v>0</v>
      </c>
      <c r="J836">
        <f t="shared" si="85"/>
        <v>0</v>
      </c>
      <c r="K836" s="14">
        <f t="shared" si="86"/>
        <v>0</v>
      </c>
      <c r="L836" s="14">
        <f>'Data &amp; Parameter'!$E$16*'Data &amp; Parameter'!$E$17*('Data &amp; Parameter'!$E$18+'Data &amp; Parameter'!$E$19)*'Data &amp; Parameter'!$E$20*'Data &amp; Parameter'!$E$28*K836</f>
        <v>0</v>
      </c>
      <c r="M836">
        <f t="shared" si="87"/>
        <v>0</v>
      </c>
      <c r="N836">
        <f t="shared" si="88"/>
        <v>0</v>
      </c>
      <c r="O836" s="14">
        <f t="shared" si="89"/>
        <v>0</v>
      </c>
      <c r="P836" s="14">
        <f>'Data &amp; Parameter'!$E$16*'Data &amp; Parameter'!$E$17*('Data &amp; Parameter'!$E$18+'Data &amp; Parameter'!$E$19)*'Data &amp; Parameter'!$E$20*'Data &amp; Parameter'!$E$28*O836</f>
        <v>0</v>
      </c>
      <c r="Q836" s="14">
        <f t="shared" si="90"/>
        <v>0</v>
      </c>
    </row>
    <row r="837" spans="1:17" ht="15.75" customHeight="1" x14ac:dyDescent="0.3">
      <c r="A837" s="17">
        <v>830</v>
      </c>
      <c r="B837" s="18">
        <v>44266</v>
      </c>
      <c r="C837" s="17" t="s">
        <v>2074</v>
      </c>
      <c r="D837" s="17" t="s">
        <v>82</v>
      </c>
      <c r="E837" s="18">
        <v>44266</v>
      </c>
      <c r="F837" s="17" t="s">
        <v>2075</v>
      </c>
      <c r="G837" s="17" t="s">
        <v>82</v>
      </c>
      <c r="H837" s="17" t="s">
        <v>2065</v>
      </c>
      <c r="I837">
        <f t="shared" si="84"/>
        <v>0</v>
      </c>
      <c r="J837">
        <f t="shared" si="85"/>
        <v>0</v>
      </c>
      <c r="K837" s="14">
        <f t="shared" si="86"/>
        <v>0</v>
      </c>
      <c r="L837" s="14">
        <f>'Data &amp; Parameter'!$E$16*'Data &amp; Parameter'!$E$17*('Data &amp; Parameter'!$E$18+'Data &amp; Parameter'!$E$19)*'Data &amp; Parameter'!$E$20*'Data &amp; Parameter'!$E$28*K837</f>
        <v>0</v>
      </c>
      <c r="M837">
        <f t="shared" si="87"/>
        <v>0</v>
      </c>
      <c r="N837">
        <f t="shared" si="88"/>
        <v>0</v>
      </c>
      <c r="O837" s="14">
        <f t="shared" si="89"/>
        <v>0</v>
      </c>
      <c r="P837" s="14">
        <f>'Data &amp; Parameter'!$E$16*'Data &amp; Parameter'!$E$17*('Data &amp; Parameter'!$E$18+'Data &amp; Parameter'!$E$19)*'Data &amp; Parameter'!$E$20*'Data &amp; Parameter'!$E$28*O837</f>
        <v>0</v>
      </c>
      <c r="Q837" s="14">
        <f t="shared" si="90"/>
        <v>0</v>
      </c>
    </row>
    <row r="838" spans="1:17" ht="15.75" customHeight="1" x14ac:dyDescent="0.3">
      <c r="A838" s="17">
        <v>831</v>
      </c>
      <c r="B838" s="18">
        <v>44266</v>
      </c>
      <c r="C838" s="17" t="s">
        <v>2076</v>
      </c>
      <c r="D838" s="17" t="s">
        <v>82</v>
      </c>
      <c r="E838" s="18">
        <v>44266</v>
      </c>
      <c r="F838" s="17" t="s">
        <v>2077</v>
      </c>
      <c r="G838" s="17" t="s">
        <v>82</v>
      </c>
      <c r="H838" s="17" t="s">
        <v>2062</v>
      </c>
      <c r="I838">
        <f t="shared" si="84"/>
        <v>0</v>
      </c>
      <c r="J838">
        <f t="shared" si="85"/>
        <v>0</v>
      </c>
      <c r="K838" s="14">
        <f t="shared" si="86"/>
        <v>0</v>
      </c>
      <c r="L838" s="14">
        <f>'Data &amp; Parameter'!$E$16*'Data &amp; Parameter'!$E$17*('Data &amp; Parameter'!$E$18+'Data &amp; Parameter'!$E$19)*'Data &amp; Parameter'!$E$20*'Data &amp; Parameter'!$E$28*K838</f>
        <v>0</v>
      </c>
      <c r="M838">
        <f t="shared" si="87"/>
        <v>0</v>
      </c>
      <c r="N838">
        <f t="shared" si="88"/>
        <v>0</v>
      </c>
      <c r="O838" s="14">
        <f t="shared" si="89"/>
        <v>0</v>
      </c>
      <c r="P838" s="14">
        <f>'Data &amp; Parameter'!$E$16*'Data &amp; Parameter'!$E$17*('Data &amp; Parameter'!$E$18+'Data &amp; Parameter'!$E$19)*'Data &amp; Parameter'!$E$20*'Data &amp; Parameter'!$E$28*O838</f>
        <v>0</v>
      </c>
      <c r="Q838" s="14">
        <f t="shared" si="90"/>
        <v>0</v>
      </c>
    </row>
    <row r="839" spans="1:17" ht="15.75" customHeight="1" x14ac:dyDescent="0.3">
      <c r="A839" s="17">
        <v>832</v>
      </c>
      <c r="B839" s="18">
        <v>44266</v>
      </c>
      <c r="C839" s="17" t="s">
        <v>2078</v>
      </c>
      <c r="D839" s="17" t="s">
        <v>82</v>
      </c>
      <c r="E839" s="18">
        <v>44266</v>
      </c>
      <c r="F839" s="17" t="s">
        <v>2079</v>
      </c>
      <c r="G839" s="17" t="s">
        <v>82</v>
      </c>
      <c r="H839" s="17" t="s">
        <v>2080</v>
      </c>
      <c r="I839">
        <f t="shared" si="84"/>
        <v>0</v>
      </c>
      <c r="J839">
        <f t="shared" si="85"/>
        <v>0</v>
      </c>
      <c r="K839" s="14">
        <f t="shared" si="86"/>
        <v>0</v>
      </c>
      <c r="L839" s="14">
        <f>'Data &amp; Parameter'!$E$16*'Data &amp; Parameter'!$E$17*('Data &amp; Parameter'!$E$18+'Data &amp; Parameter'!$E$19)*'Data &amp; Parameter'!$E$20*'Data &amp; Parameter'!$E$28*K839</f>
        <v>0</v>
      </c>
      <c r="M839">
        <f t="shared" si="87"/>
        <v>0</v>
      </c>
      <c r="N839">
        <f t="shared" si="88"/>
        <v>0</v>
      </c>
      <c r="O839" s="14">
        <f t="shared" si="89"/>
        <v>0</v>
      </c>
      <c r="P839" s="14">
        <f>'Data &amp; Parameter'!$E$16*'Data &amp; Parameter'!$E$17*('Data &amp; Parameter'!$E$18+'Data &amp; Parameter'!$E$19)*'Data &amp; Parameter'!$E$20*'Data &amp; Parameter'!$E$28*O839</f>
        <v>0</v>
      </c>
      <c r="Q839" s="14">
        <f t="shared" si="90"/>
        <v>0</v>
      </c>
    </row>
    <row r="840" spans="1:17" ht="15.75" customHeight="1" x14ac:dyDescent="0.3">
      <c r="A840" s="17">
        <v>833</v>
      </c>
      <c r="B840" s="18">
        <v>44266</v>
      </c>
      <c r="C840" s="17" t="s">
        <v>2081</v>
      </c>
      <c r="D840" s="17" t="s">
        <v>82</v>
      </c>
      <c r="E840" s="18">
        <v>44266</v>
      </c>
      <c r="F840" s="17" t="s">
        <v>2082</v>
      </c>
      <c r="G840" s="17" t="s">
        <v>82</v>
      </c>
      <c r="H840" s="17" t="s">
        <v>2052</v>
      </c>
      <c r="I840">
        <f t="shared" ref="I840:I903" si="91">ROUNDUP(IF(B840&gt;$D$4,0,($D$4-B840+1)/365),0)</f>
        <v>0</v>
      </c>
      <c r="J840">
        <f t="shared" ref="J840:J903" si="92">ROUNDUP(IF(B840&gt;$D$5,0,($D$5-B840+1)/365),0)</f>
        <v>0</v>
      </c>
      <c r="K840" s="14">
        <f t="shared" ref="K840:K903" si="93">IF(OR(I840=1,J840=1),IF(B840+364&lt;=$D$5,(B840+364-$D$4+1)/365,IF(B840&gt;$D$4,($D$5-B840+1)/365,$D$6/365)),0)</f>
        <v>0</v>
      </c>
      <c r="L840" s="14">
        <f>'Data &amp; Parameter'!$E$16*'Data &amp; Parameter'!$E$17*('Data &amp; Parameter'!$E$18+'Data &amp; Parameter'!$E$19)*'Data &amp; Parameter'!$E$20*'Data &amp; Parameter'!$E$28*K840</f>
        <v>0</v>
      </c>
      <c r="M840">
        <f t="shared" ref="M840:M903" si="94">ROUNDUP(IF(E840&gt;$D$4,0,($D$4-E840+1)/365),0)</f>
        <v>0</v>
      </c>
      <c r="N840">
        <f t="shared" ref="N840:N903" si="95">ROUNDUP(IF(E840&gt;$D$5,0,($D$5-E840+1)/365),0)</f>
        <v>0</v>
      </c>
      <c r="O840" s="14">
        <f t="shared" ref="O840:O903" si="96">IF(OR(M840=1,N840=1),IF(E840+364&lt;=$D$5,(E840+364-$D$4+1)/365,IF(E840&gt;$D$4,($D$5-E840+1)/365,$D$6/365)),0)</f>
        <v>0</v>
      </c>
      <c r="P840" s="14">
        <f>'Data &amp; Parameter'!$E$16*'Data &amp; Parameter'!$E$17*('Data &amp; Parameter'!$E$18+'Data &amp; Parameter'!$E$19)*'Data &amp; Parameter'!$E$20*'Data &amp; Parameter'!$E$28*O840</f>
        <v>0</v>
      </c>
      <c r="Q840" s="14">
        <f t="shared" si="90"/>
        <v>0</v>
      </c>
    </row>
    <row r="841" spans="1:17" ht="15.75" customHeight="1" x14ac:dyDescent="0.3">
      <c r="A841" s="17">
        <v>834</v>
      </c>
      <c r="B841" s="18">
        <v>44266</v>
      </c>
      <c r="C841" s="17" t="s">
        <v>2083</v>
      </c>
      <c r="D841" s="17" t="s">
        <v>82</v>
      </c>
      <c r="E841" s="18">
        <v>44266</v>
      </c>
      <c r="F841" s="17" t="s">
        <v>2084</v>
      </c>
      <c r="G841" s="17" t="s">
        <v>82</v>
      </c>
      <c r="H841" s="17" t="s">
        <v>2085</v>
      </c>
      <c r="I841">
        <f t="shared" si="91"/>
        <v>0</v>
      </c>
      <c r="J841">
        <f t="shared" si="92"/>
        <v>0</v>
      </c>
      <c r="K841" s="14">
        <f t="shared" si="93"/>
        <v>0</v>
      </c>
      <c r="L841" s="14">
        <f>'Data &amp; Parameter'!$E$16*'Data &amp; Parameter'!$E$17*('Data &amp; Parameter'!$E$18+'Data &amp; Parameter'!$E$19)*'Data &amp; Parameter'!$E$20*'Data &amp; Parameter'!$E$28*K841</f>
        <v>0</v>
      </c>
      <c r="M841">
        <f t="shared" si="94"/>
        <v>0</v>
      </c>
      <c r="N841">
        <f t="shared" si="95"/>
        <v>0</v>
      </c>
      <c r="O841" s="14">
        <f t="shared" si="96"/>
        <v>0</v>
      </c>
      <c r="P841" s="14">
        <f>'Data &amp; Parameter'!$E$16*'Data &amp; Parameter'!$E$17*('Data &amp; Parameter'!$E$18+'Data &amp; Parameter'!$E$19)*'Data &amp; Parameter'!$E$20*'Data &amp; Parameter'!$E$28*O841</f>
        <v>0</v>
      </c>
      <c r="Q841" s="14">
        <f t="shared" ref="Q841:Q904" si="97">L841+P841</f>
        <v>0</v>
      </c>
    </row>
    <row r="842" spans="1:17" ht="15.75" customHeight="1" x14ac:dyDescent="0.3">
      <c r="A842" s="17">
        <v>835</v>
      </c>
      <c r="B842" s="18">
        <v>44266</v>
      </c>
      <c r="C842" s="17" t="s">
        <v>2086</v>
      </c>
      <c r="D842" s="17" t="s">
        <v>82</v>
      </c>
      <c r="E842" s="18">
        <v>44266</v>
      </c>
      <c r="F842" s="17" t="s">
        <v>2087</v>
      </c>
      <c r="G842" s="17" t="s">
        <v>82</v>
      </c>
      <c r="H842" s="17" t="s">
        <v>2088</v>
      </c>
      <c r="I842">
        <f t="shared" si="91"/>
        <v>0</v>
      </c>
      <c r="J842">
        <f t="shared" si="92"/>
        <v>0</v>
      </c>
      <c r="K842" s="14">
        <f t="shared" si="93"/>
        <v>0</v>
      </c>
      <c r="L842" s="14">
        <f>'Data &amp; Parameter'!$E$16*'Data &amp; Parameter'!$E$17*('Data &amp; Parameter'!$E$18+'Data &amp; Parameter'!$E$19)*'Data &amp; Parameter'!$E$20*'Data &amp; Parameter'!$E$28*K842</f>
        <v>0</v>
      </c>
      <c r="M842">
        <f t="shared" si="94"/>
        <v>0</v>
      </c>
      <c r="N842">
        <f t="shared" si="95"/>
        <v>0</v>
      </c>
      <c r="O842" s="14">
        <f t="shared" si="96"/>
        <v>0</v>
      </c>
      <c r="P842" s="14">
        <f>'Data &amp; Parameter'!$E$16*'Data &amp; Parameter'!$E$17*('Data &amp; Parameter'!$E$18+'Data &amp; Parameter'!$E$19)*'Data &amp; Parameter'!$E$20*'Data &amp; Parameter'!$E$28*O842</f>
        <v>0</v>
      </c>
      <c r="Q842" s="14">
        <f t="shared" si="97"/>
        <v>0</v>
      </c>
    </row>
    <row r="843" spans="1:17" ht="15.75" customHeight="1" x14ac:dyDescent="0.3">
      <c r="A843" s="17">
        <v>836</v>
      </c>
      <c r="B843" s="18">
        <v>44266</v>
      </c>
      <c r="C843" s="17" t="s">
        <v>2089</v>
      </c>
      <c r="D843" s="17" t="s">
        <v>82</v>
      </c>
      <c r="E843" s="18">
        <v>44266</v>
      </c>
      <c r="F843" s="17" t="s">
        <v>2090</v>
      </c>
      <c r="G843" s="17" t="s">
        <v>82</v>
      </c>
      <c r="H843" s="17" t="s">
        <v>2088</v>
      </c>
      <c r="I843">
        <f t="shared" si="91"/>
        <v>0</v>
      </c>
      <c r="J843">
        <f t="shared" si="92"/>
        <v>0</v>
      </c>
      <c r="K843" s="14">
        <f t="shared" si="93"/>
        <v>0</v>
      </c>
      <c r="L843" s="14">
        <f>'Data &amp; Parameter'!$E$16*'Data &amp; Parameter'!$E$17*('Data &amp; Parameter'!$E$18+'Data &amp; Parameter'!$E$19)*'Data &amp; Parameter'!$E$20*'Data &amp; Parameter'!$E$28*K843</f>
        <v>0</v>
      </c>
      <c r="M843">
        <f t="shared" si="94"/>
        <v>0</v>
      </c>
      <c r="N843">
        <f t="shared" si="95"/>
        <v>0</v>
      </c>
      <c r="O843" s="14">
        <f t="shared" si="96"/>
        <v>0</v>
      </c>
      <c r="P843" s="14">
        <f>'Data &amp; Parameter'!$E$16*'Data &amp; Parameter'!$E$17*('Data &amp; Parameter'!$E$18+'Data &amp; Parameter'!$E$19)*'Data &amp; Parameter'!$E$20*'Data &amp; Parameter'!$E$28*O843</f>
        <v>0</v>
      </c>
      <c r="Q843" s="14">
        <f t="shared" si="97"/>
        <v>0</v>
      </c>
    </row>
    <row r="844" spans="1:17" ht="15.75" customHeight="1" x14ac:dyDescent="0.3">
      <c r="A844" s="17">
        <v>837</v>
      </c>
      <c r="B844" s="18">
        <v>44266</v>
      </c>
      <c r="C844" s="17" t="s">
        <v>2091</v>
      </c>
      <c r="D844" s="17" t="s">
        <v>82</v>
      </c>
      <c r="E844" s="18">
        <v>44266</v>
      </c>
      <c r="F844" s="17" t="s">
        <v>2092</v>
      </c>
      <c r="G844" s="17" t="s">
        <v>82</v>
      </c>
      <c r="H844" s="17" t="s">
        <v>2088</v>
      </c>
      <c r="I844">
        <f t="shared" si="91"/>
        <v>0</v>
      </c>
      <c r="J844">
        <f t="shared" si="92"/>
        <v>0</v>
      </c>
      <c r="K844" s="14">
        <f t="shared" si="93"/>
        <v>0</v>
      </c>
      <c r="L844" s="14">
        <f>'Data &amp; Parameter'!$E$16*'Data &amp; Parameter'!$E$17*('Data &amp; Parameter'!$E$18+'Data &amp; Parameter'!$E$19)*'Data &amp; Parameter'!$E$20*'Data &amp; Parameter'!$E$28*K844</f>
        <v>0</v>
      </c>
      <c r="M844">
        <f t="shared" si="94"/>
        <v>0</v>
      </c>
      <c r="N844">
        <f t="shared" si="95"/>
        <v>0</v>
      </c>
      <c r="O844" s="14">
        <f t="shared" si="96"/>
        <v>0</v>
      </c>
      <c r="P844" s="14">
        <f>'Data &amp; Parameter'!$E$16*'Data &amp; Parameter'!$E$17*('Data &amp; Parameter'!$E$18+'Data &amp; Parameter'!$E$19)*'Data &amp; Parameter'!$E$20*'Data &amp; Parameter'!$E$28*O844</f>
        <v>0</v>
      </c>
      <c r="Q844" s="14">
        <f t="shared" si="97"/>
        <v>0</v>
      </c>
    </row>
    <row r="845" spans="1:17" ht="15.75" customHeight="1" x14ac:dyDescent="0.3">
      <c r="A845" s="17">
        <v>838</v>
      </c>
      <c r="B845" s="18">
        <v>44266</v>
      </c>
      <c r="C845" s="17" t="s">
        <v>2093</v>
      </c>
      <c r="D845" s="17" t="s">
        <v>82</v>
      </c>
      <c r="E845" s="18">
        <v>44266</v>
      </c>
      <c r="F845" s="17" t="s">
        <v>2094</v>
      </c>
      <c r="G845" s="17" t="s">
        <v>82</v>
      </c>
      <c r="H845" s="17" t="s">
        <v>2052</v>
      </c>
      <c r="I845">
        <f t="shared" si="91"/>
        <v>0</v>
      </c>
      <c r="J845">
        <f t="shared" si="92"/>
        <v>0</v>
      </c>
      <c r="K845" s="14">
        <f t="shared" si="93"/>
        <v>0</v>
      </c>
      <c r="L845" s="14">
        <f>'Data &amp; Parameter'!$E$16*'Data &amp; Parameter'!$E$17*('Data &amp; Parameter'!$E$18+'Data &amp; Parameter'!$E$19)*'Data &amp; Parameter'!$E$20*'Data &amp; Parameter'!$E$28*K845</f>
        <v>0</v>
      </c>
      <c r="M845">
        <f t="shared" si="94"/>
        <v>0</v>
      </c>
      <c r="N845">
        <f t="shared" si="95"/>
        <v>0</v>
      </c>
      <c r="O845" s="14">
        <f t="shared" si="96"/>
        <v>0</v>
      </c>
      <c r="P845" s="14">
        <f>'Data &amp; Parameter'!$E$16*'Data &amp; Parameter'!$E$17*('Data &amp; Parameter'!$E$18+'Data &amp; Parameter'!$E$19)*'Data &amp; Parameter'!$E$20*'Data &amp; Parameter'!$E$28*O845</f>
        <v>0</v>
      </c>
      <c r="Q845" s="14">
        <f t="shared" si="97"/>
        <v>0</v>
      </c>
    </row>
    <row r="846" spans="1:17" ht="15.75" customHeight="1" x14ac:dyDescent="0.3">
      <c r="A846" s="17">
        <v>839</v>
      </c>
      <c r="B846" s="18">
        <v>44266</v>
      </c>
      <c r="C846" s="17" t="s">
        <v>2095</v>
      </c>
      <c r="D846" s="17" t="s">
        <v>82</v>
      </c>
      <c r="E846" s="18">
        <v>44266</v>
      </c>
      <c r="F846" s="17" t="s">
        <v>2096</v>
      </c>
      <c r="G846" s="17" t="s">
        <v>82</v>
      </c>
      <c r="H846" s="17" t="s">
        <v>2052</v>
      </c>
      <c r="I846">
        <f t="shared" si="91"/>
        <v>0</v>
      </c>
      <c r="J846">
        <f t="shared" si="92"/>
        <v>0</v>
      </c>
      <c r="K846" s="14">
        <f t="shared" si="93"/>
        <v>0</v>
      </c>
      <c r="L846" s="14">
        <f>'Data &amp; Parameter'!$E$16*'Data &amp; Parameter'!$E$17*('Data &amp; Parameter'!$E$18+'Data &amp; Parameter'!$E$19)*'Data &amp; Parameter'!$E$20*'Data &amp; Parameter'!$E$28*K846</f>
        <v>0</v>
      </c>
      <c r="M846">
        <f t="shared" si="94"/>
        <v>0</v>
      </c>
      <c r="N846">
        <f t="shared" si="95"/>
        <v>0</v>
      </c>
      <c r="O846" s="14">
        <f t="shared" si="96"/>
        <v>0</v>
      </c>
      <c r="P846" s="14">
        <f>'Data &amp; Parameter'!$E$16*'Data &amp; Parameter'!$E$17*('Data &amp; Parameter'!$E$18+'Data &amp; Parameter'!$E$19)*'Data &amp; Parameter'!$E$20*'Data &amp; Parameter'!$E$28*O846</f>
        <v>0</v>
      </c>
      <c r="Q846" s="14">
        <f t="shared" si="97"/>
        <v>0</v>
      </c>
    </row>
    <row r="847" spans="1:17" ht="15.75" customHeight="1" x14ac:dyDescent="0.3">
      <c r="A847" s="17">
        <v>840</v>
      </c>
      <c r="B847" s="18">
        <v>44266</v>
      </c>
      <c r="C847" s="17" t="s">
        <v>2097</v>
      </c>
      <c r="D847" s="17" t="s">
        <v>82</v>
      </c>
      <c r="E847" s="18">
        <v>44266</v>
      </c>
      <c r="F847" s="17" t="s">
        <v>2098</v>
      </c>
      <c r="G847" s="17" t="s">
        <v>82</v>
      </c>
      <c r="H847" s="17" t="s">
        <v>2099</v>
      </c>
      <c r="I847">
        <f t="shared" si="91"/>
        <v>0</v>
      </c>
      <c r="J847">
        <f t="shared" si="92"/>
        <v>0</v>
      </c>
      <c r="K847" s="14">
        <f t="shared" si="93"/>
        <v>0</v>
      </c>
      <c r="L847" s="14">
        <f>'Data &amp; Parameter'!$E$16*'Data &amp; Parameter'!$E$17*('Data &amp; Parameter'!$E$18+'Data &amp; Parameter'!$E$19)*'Data &amp; Parameter'!$E$20*'Data &amp; Parameter'!$E$28*K847</f>
        <v>0</v>
      </c>
      <c r="M847">
        <f t="shared" si="94"/>
        <v>0</v>
      </c>
      <c r="N847">
        <f t="shared" si="95"/>
        <v>0</v>
      </c>
      <c r="O847" s="14">
        <f t="shared" si="96"/>
        <v>0</v>
      </c>
      <c r="P847" s="14">
        <f>'Data &amp; Parameter'!$E$16*'Data &amp; Parameter'!$E$17*('Data &amp; Parameter'!$E$18+'Data &amp; Parameter'!$E$19)*'Data &amp; Parameter'!$E$20*'Data &amp; Parameter'!$E$28*O847</f>
        <v>0</v>
      </c>
      <c r="Q847" s="14">
        <f t="shared" si="97"/>
        <v>0</v>
      </c>
    </row>
    <row r="848" spans="1:17" ht="15.75" customHeight="1" x14ac:dyDescent="0.3">
      <c r="A848" s="17">
        <v>841</v>
      </c>
      <c r="B848" s="18">
        <v>44266</v>
      </c>
      <c r="C848" s="17" t="s">
        <v>2100</v>
      </c>
      <c r="D848" s="17" t="s">
        <v>82</v>
      </c>
      <c r="E848" s="18">
        <v>44266</v>
      </c>
      <c r="F848" s="17" t="s">
        <v>2101</v>
      </c>
      <c r="G848" s="17" t="s">
        <v>82</v>
      </c>
      <c r="H848" s="17" t="s">
        <v>523</v>
      </c>
      <c r="I848">
        <f t="shared" si="91"/>
        <v>0</v>
      </c>
      <c r="J848">
        <f t="shared" si="92"/>
        <v>0</v>
      </c>
      <c r="K848" s="14">
        <f t="shared" si="93"/>
        <v>0</v>
      </c>
      <c r="L848" s="14">
        <f>'Data &amp; Parameter'!$E$16*'Data &amp; Parameter'!$E$17*('Data &amp; Parameter'!$E$18+'Data &amp; Parameter'!$E$19)*'Data &amp; Parameter'!$E$20*'Data &amp; Parameter'!$E$28*K848</f>
        <v>0</v>
      </c>
      <c r="M848">
        <f t="shared" si="94"/>
        <v>0</v>
      </c>
      <c r="N848">
        <f t="shared" si="95"/>
        <v>0</v>
      </c>
      <c r="O848" s="14">
        <f t="shared" si="96"/>
        <v>0</v>
      </c>
      <c r="P848" s="14">
        <f>'Data &amp; Parameter'!$E$16*'Data &amp; Parameter'!$E$17*('Data &amp; Parameter'!$E$18+'Data &amp; Parameter'!$E$19)*'Data &amp; Parameter'!$E$20*'Data &amp; Parameter'!$E$28*O848</f>
        <v>0</v>
      </c>
      <c r="Q848" s="14">
        <f t="shared" si="97"/>
        <v>0</v>
      </c>
    </row>
    <row r="849" spans="1:17" ht="15.75" customHeight="1" x14ac:dyDescent="0.3">
      <c r="A849" s="17">
        <v>842</v>
      </c>
      <c r="B849" s="18">
        <v>44267</v>
      </c>
      <c r="C849" s="17" t="s">
        <v>2102</v>
      </c>
      <c r="D849" s="17" t="s">
        <v>82</v>
      </c>
      <c r="E849" s="18">
        <v>44267</v>
      </c>
      <c r="F849" s="17" t="s">
        <v>2103</v>
      </c>
      <c r="G849" s="17" t="s">
        <v>82</v>
      </c>
      <c r="H849" s="17" t="s">
        <v>2104</v>
      </c>
      <c r="I849">
        <f t="shared" si="91"/>
        <v>0</v>
      </c>
      <c r="J849">
        <f t="shared" si="92"/>
        <v>0</v>
      </c>
      <c r="K849" s="14">
        <f t="shared" si="93"/>
        <v>0</v>
      </c>
      <c r="L849" s="14">
        <f>'Data &amp; Parameter'!$E$16*'Data &amp; Parameter'!$E$17*('Data &amp; Parameter'!$E$18+'Data &amp; Parameter'!$E$19)*'Data &amp; Parameter'!$E$20*'Data &amp; Parameter'!$E$28*K849</f>
        <v>0</v>
      </c>
      <c r="M849">
        <f t="shared" si="94"/>
        <v>0</v>
      </c>
      <c r="N849">
        <f t="shared" si="95"/>
        <v>0</v>
      </c>
      <c r="O849" s="14">
        <f t="shared" si="96"/>
        <v>0</v>
      </c>
      <c r="P849" s="14">
        <f>'Data &amp; Parameter'!$E$16*'Data &amp; Parameter'!$E$17*('Data &amp; Parameter'!$E$18+'Data &amp; Parameter'!$E$19)*'Data &amp; Parameter'!$E$20*'Data &amp; Parameter'!$E$28*O849</f>
        <v>0</v>
      </c>
      <c r="Q849" s="14">
        <f t="shared" si="97"/>
        <v>0</v>
      </c>
    </row>
    <row r="850" spans="1:17" ht="15.75" customHeight="1" x14ac:dyDescent="0.3">
      <c r="A850" s="17">
        <v>843</v>
      </c>
      <c r="B850" s="18">
        <v>44267</v>
      </c>
      <c r="C850" s="17" t="s">
        <v>2105</v>
      </c>
      <c r="D850" s="17" t="s">
        <v>82</v>
      </c>
      <c r="E850" s="18">
        <v>44267</v>
      </c>
      <c r="F850" s="17" t="s">
        <v>2106</v>
      </c>
      <c r="G850" s="17" t="s">
        <v>82</v>
      </c>
      <c r="H850" s="17" t="s">
        <v>1862</v>
      </c>
      <c r="I850">
        <f t="shared" si="91"/>
        <v>0</v>
      </c>
      <c r="J850">
        <f t="shared" si="92"/>
        <v>0</v>
      </c>
      <c r="K850" s="14">
        <f t="shared" si="93"/>
        <v>0</v>
      </c>
      <c r="L850" s="14">
        <f>'Data &amp; Parameter'!$E$16*'Data &amp; Parameter'!$E$17*('Data &amp; Parameter'!$E$18+'Data &amp; Parameter'!$E$19)*'Data &amp; Parameter'!$E$20*'Data &amp; Parameter'!$E$28*K850</f>
        <v>0</v>
      </c>
      <c r="M850">
        <f t="shared" si="94"/>
        <v>0</v>
      </c>
      <c r="N850">
        <f t="shared" si="95"/>
        <v>0</v>
      </c>
      <c r="O850" s="14">
        <f t="shared" si="96"/>
        <v>0</v>
      </c>
      <c r="P850" s="14">
        <f>'Data &amp; Parameter'!$E$16*'Data &amp; Parameter'!$E$17*('Data &amp; Parameter'!$E$18+'Data &amp; Parameter'!$E$19)*'Data &amp; Parameter'!$E$20*'Data &amp; Parameter'!$E$28*O850</f>
        <v>0</v>
      </c>
      <c r="Q850" s="14">
        <f t="shared" si="97"/>
        <v>0</v>
      </c>
    </row>
    <row r="851" spans="1:17" ht="15.75" customHeight="1" x14ac:dyDescent="0.3">
      <c r="A851" s="17">
        <v>844</v>
      </c>
      <c r="B851" s="18">
        <v>44267</v>
      </c>
      <c r="C851" s="17" t="s">
        <v>2107</v>
      </c>
      <c r="D851" s="17" t="s">
        <v>82</v>
      </c>
      <c r="E851" s="18">
        <v>44267</v>
      </c>
      <c r="F851" s="17" t="s">
        <v>2108</v>
      </c>
      <c r="G851" s="17" t="s">
        <v>82</v>
      </c>
      <c r="H851" s="17" t="s">
        <v>1862</v>
      </c>
      <c r="I851">
        <f t="shared" si="91"/>
        <v>0</v>
      </c>
      <c r="J851">
        <f t="shared" si="92"/>
        <v>0</v>
      </c>
      <c r="K851" s="14">
        <f t="shared" si="93"/>
        <v>0</v>
      </c>
      <c r="L851" s="14">
        <f>'Data &amp; Parameter'!$E$16*'Data &amp; Parameter'!$E$17*('Data &amp; Parameter'!$E$18+'Data &amp; Parameter'!$E$19)*'Data &amp; Parameter'!$E$20*'Data &amp; Parameter'!$E$28*K851</f>
        <v>0</v>
      </c>
      <c r="M851">
        <f t="shared" si="94"/>
        <v>0</v>
      </c>
      <c r="N851">
        <f t="shared" si="95"/>
        <v>0</v>
      </c>
      <c r="O851" s="14">
        <f t="shared" si="96"/>
        <v>0</v>
      </c>
      <c r="P851" s="14">
        <f>'Data &amp; Parameter'!$E$16*'Data &amp; Parameter'!$E$17*('Data &amp; Parameter'!$E$18+'Data &amp; Parameter'!$E$19)*'Data &amp; Parameter'!$E$20*'Data &amp; Parameter'!$E$28*O851</f>
        <v>0</v>
      </c>
      <c r="Q851" s="14">
        <f t="shared" si="97"/>
        <v>0</v>
      </c>
    </row>
    <row r="852" spans="1:17" ht="15.75" customHeight="1" x14ac:dyDescent="0.3">
      <c r="A852" s="17">
        <v>845</v>
      </c>
      <c r="B852" s="18">
        <v>44267</v>
      </c>
      <c r="C852" s="17" t="s">
        <v>2109</v>
      </c>
      <c r="D852" s="17" t="s">
        <v>82</v>
      </c>
      <c r="E852" s="18">
        <v>44267</v>
      </c>
      <c r="F852" s="17" t="s">
        <v>2110</v>
      </c>
      <c r="G852" s="17" t="s">
        <v>82</v>
      </c>
      <c r="H852" s="17" t="s">
        <v>764</v>
      </c>
      <c r="I852">
        <f t="shared" si="91"/>
        <v>0</v>
      </c>
      <c r="J852">
        <f t="shared" si="92"/>
        <v>0</v>
      </c>
      <c r="K852" s="14">
        <f t="shared" si="93"/>
        <v>0</v>
      </c>
      <c r="L852" s="14">
        <f>'Data &amp; Parameter'!$E$16*'Data &amp; Parameter'!$E$17*('Data &amp; Parameter'!$E$18+'Data &amp; Parameter'!$E$19)*'Data &amp; Parameter'!$E$20*'Data &amp; Parameter'!$E$28*K852</f>
        <v>0</v>
      </c>
      <c r="M852">
        <f t="shared" si="94"/>
        <v>0</v>
      </c>
      <c r="N852">
        <f t="shared" si="95"/>
        <v>0</v>
      </c>
      <c r="O852" s="14">
        <f t="shared" si="96"/>
        <v>0</v>
      </c>
      <c r="P852" s="14">
        <f>'Data &amp; Parameter'!$E$16*'Data &amp; Parameter'!$E$17*('Data &amp; Parameter'!$E$18+'Data &amp; Parameter'!$E$19)*'Data &amp; Parameter'!$E$20*'Data &amp; Parameter'!$E$28*O852</f>
        <v>0</v>
      </c>
      <c r="Q852" s="14">
        <f t="shared" si="97"/>
        <v>0</v>
      </c>
    </row>
    <row r="853" spans="1:17" ht="15.75" customHeight="1" x14ac:dyDescent="0.3">
      <c r="A853" s="17">
        <v>846</v>
      </c>
      <c r="B853" s="18">
        <v>44267</v>
      </c>
      <c r="C853" s="17" t="s">
        <v>2111</v>
      </c>
      <c r="D853" s="17" t="s">
        <v>82</v>
      </c>
      <c r="E853" s="18">
        <v>44267</v>
      </c>
      <c r="F853" s="17" t="s">
        <v>2112</v>
      </c>
      <c r="G853" s="17" t="s">
        <v>82</v>
      </c>
      <c r="H853" s="17" t="s">
        <v>764</v>
      </c>
      <c r="I853">
        <f t="shared" si="91"/>
        <v>0</v>
      </c>
      <c r="J853">
        <f t="shared" si="92"/>
        <v>0</v>
      </c>
      <c r="K853" s="14">
        <f t="shared" si="93"/>
        <v>0</v>
      </c>
      <c r="L853" s="14">
        <f>'Data &amp; Parameter'!$E$16*'Data &amp; Parameter'!$E$17*('Data &amp; Parameter'!$E$18+'Data &amp; Parameter'!$E$19)*'Data &amp; Parameter'!$E$20*'Data &amp; Parameter'!$E$28*K853</f>
        <v>0</v>
      </c>
      <c r="M853">
        <f t="shared" si="94"/>
        <v>0</v>
      </c>
      <c r="N853">
        <f t="shared" si="95"/>
        <v>0</v>
      </c>
      <c r="O853" s="14">
        <f t="shared" si="96"/>
        <v>0</v>
      </c>
      <c r="P853" s="14">
        <f>'Data &amp; Parameter'!$E$16*'Data &amp; Parameter'!$E$17*('Data &amp; Parameter'!$E$18+'Data &amp; Parameter'!$E$19)*'Data &amp; Parameter'!$E$20*'Data &amp; Parameter'!$E$28*O853</f>
        <v>0</v>
      </c>
      <c r="Q853" s="14">
        <f t="shared" si="97"/>
        <v>0</v>
      </c>
    </row>
    <row r="854" spans="1:17" ht="15.75" customHeight="1" x14ac:dyDescent="0.3">
      <c r="A854" s="17">
        <v>847</v>
      </c>
      <c r="B854" s="18">
        <v>44267</v>
      </c>
      <c r="C854" s="17" t="s">
        <v>2113</v>
      </c>
      <c r="D854" s="17" t="s">
        <v>82</v>
      </c>
      <c r="E854" s="18">
        <v>44267</v>
      </c>
      <c r="F854" s="17" t="s">
        <v>2114</v>
      </c>
      <c r="G854" s="17" t="s">
        <v>82</v>
      </c>
      <c r="H854" s="17" t="s">
        <v>2115</v>
      </c>
      <c r="I854">
        <f t="shared" si="91"/>
        <v>0</v>
      </c>
      <c r="J854">
        <f t="shared" si="92"/>
        <v>0</v>
      </c>
      <c r="K854" s="14">
        <f t="shared" si="93"/>
        <v>0</v>
      </c>
      <c r="L854" s="14">
        <f>'Data &amp; Parameter'!$E$16*'Data &amp; Parameter'!$E$17*('Data &amp; Parameter'!$E$18+'Data &amp; Parameter'!$E$19)*'Data &amp; Parameter'!$E$20*'Data &amp; Parameter'!$E$28*K854</f>
        <v>0</v>
      </c>
      <c r="M854">
        <f t="shared" si="94"/>
        <v>0</v>
      </c>
      <c r="N854">
        <f t="shared" si="95"/>
        <v>0</v>
      </c>
      <c r="O854" s="14">
        <f t="shared" si="96"/>
        <v>0</v>
      </c>
      <c r="P854" s="14">
        <f>'Data &amp; Parameter'!$E$16*'Data &amp; Parameter'!$E$17*('Data &amp; Parameter'!$E$18+'Data &amp; Parameter'!$E$19)*'Data &amp; Parameter'!$E$20*'Data &amp; Parameter'!$E$28*O854</f>
        <v>0</v>
      </c>
      <c r="Q854" s="14">
        <f t="shared" si="97"/>
        <v>0</v>
      </c>
    </row>
    <row r="855" spans="1:17" ht="15.75" customHeight="1" x14ac:dyDescent="0.3">
      <c r="A855" s="17">
        <v>848</v>
      </c>
      <c r="B855" s="18">
        <v>44267</v>
      </c>
      <c r="C855" s="17" t="s">
        <v>2116</v>
      </c>
      <c r="D855" s="17" t="s">
        <v>82</v>
      </c>
      <c r="E855" s="18">
        <v>44267</v>
      </c>
      <c r="F855" s="17" t="s">
        <v>2117</v>
      </c>
      <c r="G855" s="17" t="s">
        <v>82</v>
      </c>
      <c r="H855" s="17" t="s">
        <v>2115</v>
      </c>
      <c r="I855">
        <f t="shared" si="91"/>
        <v>0</v>
      </c>
      <c r="J855">
        <f t="shared" si="92"/>
        <v>0</v>
      </c>
      <c r="K855" s="14">
        <f t="shared" si="93"/>
        <v>0</v>
      </c>
      <c r="L855" s="14">
        <f>'Data &amp; Parameter'!$E$16*'Data &amp; Parameter'!$E$17*('Data &amp; Parameter'!$E$18+'Data &amp; Parameter'!$E$19)*'Data &amp; Parameter'!$E$20*'Data &amp; Parameter'!$E$28*K855</f>
        <v>0</v>
      </c>
      <c r="M855">
        <f t="shared" si="94"/>
        <v>0</v>
      </c>
      <c r="N855">
        <f t="shared" si="95"/>
        <v>0</v>
      </c>
      <c r="O855" s="14">
        <f t="shared" si="96"/>
        <v>0</v>
      </c>
      <c r="P855" s="14">
        <f>'Data &amp; Parameter'!$E$16*'Data &amp; Parameter'!$E$17*('Data &amp; Parameter'!$E$18+'Data &amp; Parameter'!$E$19)*'Data &amp; Parameter'!$E$20*'Data &amp; Parameter'!$E$28*O855</f>
        <v>0</v>
      </c>
      <c r="Q855" s="14">
        <f t="shared" si="97"/>
        <v>0</v>
      </c>
    </row>
    <row r="856" spans="1:17" ht="15.75" customHeight="1" x14ac:dyDescent="0.3">
      <c r="A856" s="17">
        <v>849</v>
      </c>
      <c r="B856" s="18">
        <v>44267</v>
      </c>
      <c r="C856" s="17" t="s">
        <v>2118</v>
      </c>
      <c r="D856" s="17" t="s">
        <v>82</v>
      </c>
      <c r="E856" s="18">
        <v>44267</v>
      </c>
      <c r="F856" s="17" t="s">
        <v>2119</v>
      </c>
      <c r="G856" s="17" t="s">
        <v>82</v>
      </c>
      <c r="H856" s="17" t="s">
        <v>579</v>
      </c>
      <c r="I856">
        <f t="shared" si="91"/>
        <v>0</v>
      </c>
      <c r="J856">
        <f t="shared" si="92"/>
        <v>0</v>
      </c>
      <c r="K856" s="14">
        <f t="shared" si="93"/>
        <v>0</v>
      </c>
      <c r="L856" s="14">
        <f>'Data &amp; Parameter'!$E$16*'Data &amp; Parameter'!$E$17*('Data &amp; Parameter'!$E$18+'Data &amp; Parameter'!$E$19)*'Data &amp; Parameter'!$E$20*'Data &amp; Parameter'!$E$28*K856</f>
        <v>0</v>
      </c>
      <c r="M856">
        <f t="shared" si="94"/>
        <v>0</v>
      </c>
      <c r="N856">
        <f t="shared" si="95"/>
        <v>0</v>
      </c>
      <c r="O856" s="14">
        <f t="shared" si="96"/>
        <v>0</v>
      </c>
      <c r="P856" s="14">
        <f>'Data &amp; Parameter'!$E$16*'Data &amp; Parameter'!$E$17*('Data &amp; Parameter'!$E$18+'Data &amp; Parameter'!$E$19)*'Data &amp; Parameter'!$E$20*'Data &amp; Parameter'!$E$28*O856</f>
        <v>0</v>
      </c>
      <c r="Q856" s="14">
        <f t="shared" si="97"/>
        <v>0</v>
      </c>
    </row>
    <row r="857" spans="1:17" ht="15.75" customHeight="1" x14ac:dyDescent="0.3">
      <c r="A857" s="17">
        <v>850</v>
      </c>
      <c r="B857" s="18">
        <v>44267</v>
      </c>
      <c r="C857" s="17" t="s">
        <v>2120</v>
      </c>
      <c r="D857" s="17" t="s">
        <v>82</v>
      </c>
      <c r="E857" s="18">
        <v>44267</v>
      </c>
      <c r="F857" s="17" t="s">
        <v>2121</v>
      </c>
      <c r="G857" s="17" t="s">
        <v>82</v>
      </c>
      <c r="H857" s="17" t="s">
        <v>2115</v>
      </c>
      <c r="I857">
        <f t="shared" si="91"/>
        <v>0</v>
      </c>
      <c r="J857">
        <f t="shared" si="92"/>
        <v>0</v>
      </c>
      <c r="K857" s="14">
        <f t="shared" si="93"/>
        <v>0</v>
      </c>
      <c r="L857" s="14">
        <f>'Data &amp; Parameter'!$E$16*'Data &amp; Parameter'!$E$17*('Data &amp; Parameter'!$E$18+'Data &amp; Parameter'!$E$19)*'Data &amp; Parameter'!$E$20*'Data &amp; Parameter'!$E$28*K857</f>
        <v>0</v>
      </c>
      <c r="M857">
        <f t="shared" si="94"/>
        <v>0</v>
      </c>
      <c r="N857">
        <f t="shared" si="95"/>
        <v>0</v>
      </c>
      <c r="O857" s="14">
        <f t="shared" si="96"/>
        <v>0</v>
      </c>
      <c r="P857" s="14">
        <f>'Data &amp; Parameter'!$E$16*'Data &amp; Parameter'!$E$17*('Data &amp; Parameter'!$E$18+'Data &amp; Parameter'!$E$19)*'Data &amp; Parameter'!$E$20*'Data &amp; Parameter'!$E$28*O857</f>
        <v>0</v>
      </c>
      <c r="Q857" s="14">
        <f t="shared" si="97"/>
        <v>0</v>
      </c>
    </row>
    <row r="858" spans="1:17" ht="15.75" customHeight="1" x14ac:dyDescent="0.3">
      <c r="A858" s="17">
        <v>851</v>
      </c>
      <c r="B858" s="18">
        <v>44267</v>
      </c>
      <c r="C858" s="17" t="s">
        <v>2122</v>
      </c>
      <c r="D858" s="17" t="s">
        <v>82</v>
      </c>
      <c r="E858" s="18">
        <v>44267</v>
      </c>
      <c r="F858" s="17" t="s">
        <v>2123</v>
      </c>
      <c r="G858" s="17" t="s">
        <v>82</v>
      </c>
      <c r="H858" s="17" t="s">
        <v>2115</v>
      </c>
      <c r="I858">
        <f t="shared" si="91"/>
        <v>0</v>
      </c>
      <c r="J858">
        <f t="shared" si="92"/>
        <v>0</v>
      </c>
      <c r="K858" s="14">
        <f t="shared" si="93"/>
        <v>0</v>
      </c>
      <c r="L858" s="14">
        <f>'Data &amp; Parameter'!$E$16*'Data &amp; Parameter'!$E$17*('Data &amp; Parameter'!$E$18+'Data &amp; Parameter'!$E$19)*'Data &amp; Parameter'!$E$20*'Data &amp; Parameter'!$E$28*K858</f>
        <v>0</v>
      </c>
      <c r="M858">
        <f t="shared" si="94"/>
        <v>0</v>
      </c>
      <c r="N858">
        <f t="shared" si="95"/>
        <v>0</v>
      </c>
      <c r="O858" s="14">
        <f t="shared" si="96"/>
        <v>0</v>
      </c>
      <c r="P858" s="14">
        <f>'Data &amp; Parameter'!$E$16*'Data &amp; Parameter'!$E$17*('Data &amp; Parameter'!$E$18+'Data &amp; Parameter'!$E$19)*'Data &amp; Parameter'!$E$20*'Data &amp; Parameter'!$E$28*O858</f>
        <v>0</v>
      </c>
      <c r="Q858" s="14">
        <f t="shared" si="97"/>
        <v>0</v>
      </c>
    </row>
    <row r="859" spans="1:17" ht="15.75" customHeight="1" x14ac:dyDescent="0.3">
      <c r="A859" s="17">
        <v>852</v>
      </c>
      <c r="B859" s="18">
        <v>44267</v>
      </c>
      <c r="C859" s="17" t="s">
        <v>2124</v>
      </c>
      <c r="D859" s="17" t="s">
        <v>82</v>
      </c>
      <c r="E859" s="18">
        <v>44267</v>
      </c>
      <c r="F859" s="17" t="s">
        <v>2125</v>
      </c>
      <c r="G859" s="17" t="s">
        <v>82</v>
      </c>
      <c r="H859" s="17" t="s">
        <v>1026</v>
      </c>
      <c r="I859">
        <f t="shared" si="91"/>
        <v>0</v>
      </c>
      <c r="J859">
        <f t="shared" si="92"/>
        <v>0</v>
      </c>
      <c r="K859" s="14">
        <f t="shared" si="93"/>
        <v>0</v>
      </c>
      <c r="L859" s="14">
        <f>'Data &amp; Parameter'!$E$16*'Data &amp; Parameter'!$E$17*('Data &amp; Parameter'!$E$18+'Data &amp; Parameter'!$E$19)*'Data &amp; Parameter'!$E$20*'Data &amp; Parameter'!$E$28*K859</f>
        <v>0</v>
      </c>
      <c r="M859">
        <f t="shared" si="94"/>
        <v>0</v>
      </c>
      <c r="N859">
        <f t="shared" si="95"/>
        <v>0</v>
      </c>
      <c r="O859" s="14">
        <f t="shared" si="96"/>
        <v>0</v>
      </c>
      <c r="P859" s="14">
        <f>'Data &amp; Parameter'!$E$16*'Data &amp; Parameter'!$E$17*('Data &amp; Parameter'!$E$18+'Data &amp; Parameter'!$E$19)*'Data &amp; Parameter'!$E$20*'Data &amp; Parameter'!$E$28*O859</f>
        <v>0</v>
      </c>
      <c r="Q859" s="14">
        <f t="shared" si="97"/>
        <v>0</v>
      </c>
    </row>
    <row r="860" spans="1:17" ht="15.75" customHeight="1" x14ac:dyDescent="0.3">
      <c r="A860" s="17">
        <v>853</v>
      </c>
      <c r="B860" s="18">
        <v>44267</v>
      </c>
      <c r="C860" s="17" t="s">
        <v>2126</v>
      </c>
      <c r="D860" s="17" t="s">
        <v>82</v>
      </c>
      <c r="E860" s="18">
        <v>44267</v>
      </c>
      <c r="F860" s="17" t="s">
        <v>2127</v>
      </c>
      <c r="G860" s="17" t="s">
        <v>82</v>
      </c>
      <c r="H860" s="17" t="s">
        <v>2128</v>
      </c>
      <c r="I860">
        <f t="shared" si="91"/>
        <v>0</v>
      </c>
      <c r="J860">
        <f t="shared" si="92"/>
        <v>0</v>
      </c>
      <c r="K860" s="14">
        <f t="shared" si="93"/>
        <v>0</v>
      </c>
      <c r="L860" s="14">
        <f>'Data &amp; Parameter'!$E$16*'Data &amp; Parameter'!$E$17*('Data &amp; Parameter'!$E$18+'Data &amp; Parameter'!$E$19)*'Data &amp; Parameter'!$E$20*'Data &amp; Parameter'!$E$28*K860</f>
        <v>0</v>
      </c>
      <c r="M860">
        <f t="shared" si="94"/>
        <v>0</v>
      </c>
      <c r="N860">
        <f t="shared" si="95"/>
        <v>0</v>
      </c>
      <c r="O860" s="14">
        <f t="shared" si="96"/>
        <v>0</v>
      </c>
      <c r="P860" s="14">
        <f>'Data &amp; Parameter'!$E$16*'Data &amp; Parameter'!$E$17*('Data &amp; Parameter'!$E$18+'Data &amp; Parameter'!$E$19)*'Data &amp; Parameter'!$E$20*'Data &amp; Parameter'!$E$28*O860</f>
        <v>0</v>
      </c>
      <c r="Q860" s="14">
        <f t="shared" si="97"/>
        <v>0</v>
      </c>
    </row>
    <row r="861" spans="1:17" ht="15.75" customHeight="1" x14ac:dyDescent="0.3">
      <c r="A861" s="17">
        <v>854</v>
      </c>
      <c r="B861" s="18">
        <v>44267</v>
      </c>
      <c r="C861" s="17" t="s">
        <v>2129</v>
      </c>
      <c r="D861" s="17" t="s">
        <v>82</v>
      </c>
      <c r="E861" s="18">
        <v>44267</v>
      </c>
      <c r="F861" s="17" t="s">
        <v>2130</v>
      </c>
      <c r="G861" s="17" t="s">
        <v>82</v>
      </c>
      <c r="H861" s="17" t="s">
        <v>2128</v>
      </c>
      <c r="I861">
        <f t="shared" si="91"/>
        <v>0</v>
      </c>
      <c r="J861">
        <f t="shared" si="92"/>
        <v>0</v>
      </c>
      <c r="K861" s="14">
        <f t="shared" si="93"/>
        <v>0</v>
      </c>
      <c r="L861" s="14">
        <f>'Data &amp; Parameter'!$E$16*'Data &amp; Parameter'!$E$17*('Data &amp; Parameter'!$E$18+'Data &amp; Parameter'!$E$19)*'Data &amp; Parameter'!$E$20*'Data &amp; Parameter'!$E$28*K861</f>
        <v>0</v>
      </c>
      <c r="M861">
        <f t="shared" si="94"/>
        <v>0</v>
      </c>
      <c r="N861">
        <f t="shared" si="95"/>
        <v>0</v>
      </c>
      <c r="O861" s="14">
        <f t="shared" si="96"/>
        <v>0</v>
      </c>
      <c r="P861" s="14">
        <f>'Data &amp; Parameter'!$E$16*'Data &amp; Parameter'!$E$17*('Data &amp; Parameter'!$E$18+'Data &amp; Parameter'!$E$19)*'Data &amp; Parameter'!$E$20*'Data &amp; Parameter'!$E$28*O861</f>
        <v>0</v>
      </c>
      <c r="Q861" s="14">
        <f t="shared" si="97"/>
        <v>0</v>
      </c>
    </row>
    <row r="862" spans="1:17" ht="15.75" customHeight="1" x14ac:dyDescent="0.3">
      <c r="A862" s="17">
        <v>855</v>
      </c>
      <c r="B862" s="18">
        <v>44267</v>
      </c>
      <c r="C862" s="17" t="s">
        <v>2131</v>
      </c>
      <c r="D862" s="17" t="s">
        <v>82</v>
      </c>
      <c r="E862" s="18">
        <v>44267</v>
      </c>
      <c r="F862" s="17" t="s">
        <v>2132</v>
      </c>
      <c r="G862" s="17" t="s">
        <v>82</v>
      </c>
      <c r="H862" s="17" t="s">
        <v>2128</v>
      </c>
      <c r="I862">
        <f t="shared" si="91"/>
        <v>0</v>
      </c>
      <c r="J862">
        <f t="shared" si="92"/>
        <v>0</v>
      </c>
      <c r="K862" s="14">
        <f t="shared" si="93"/>
        <v>0</v>
      </c>
      <c r="L862" s="14">
        <f>'Data &amp; Parameter'!$E$16*'Data &amp; Parameter'!$E$17*('Data &amp; Parameter'!$E$18+'Data &amp; Parameter'!$E$19)*'Data &amp; Parameter'!$E$20*'Data &amp; Parameter'!$E$28*K862</f>
        <v>0</v>
      </c>
      <c r="M862">
        <f t="shared" si="94"/>
        <v>0</v>
      </c>
      <c r="N862">
        <f t="shared" si="95"/>
        <v>0</v>
      </c>
      <c r="O862" s="14">
        <f t="shared" si="96"/>
        <v>0</v>
      </c>
      <c r="P862" s="14">
        <f>'Data &amp; Parameter'!$E$16*'Data &amp; Parameter'!$E$17*('Data &amp; Parameter'!$E$18+'Data &amp; Parameter'!$E$19)*'Data &amp; Parameter'!$E$20*'Data &amp; Parameter'!$E$28*O862</f>
        <v>0</v>
      </c>
      <c r="Q862" s="14">
        <f t="shared" si="97"/>
        <v>0</v>
      </c>
    </row>
    <row r="863" spans="1:17" ht="15.75" customHeight="1" x14ac:dyDescent="0.3">
      <c r="A863" s="17">
        <v>856</v>
      </c>
      <c r="B863" s="18">
        <v>44267</v>
      </c>
      <c r="C863" s="17" t="s">
        <v>2133</v>
      </c>
      <c r="D863" s="17" t="s">
        <v>82</v>
      </c>
      <c r="E863" s="18">
        <v>44267</v>
      </c>
      <c r="F863" s="17" t="s">
        <v>2134</v>
      </c>
      <c r="G863" s="17" t="s">
        <v>82</v>
      </c>
      <c r="H863" s="17" t="s">
        <v>2128</v>
      </c>
      <c r="I863">
        <f t="shared" si="91"/>
        <v>0</v>
      </c>
      <c r="J863">
        <f t="shared" si="92"/>
        <v>0</v>
      </c>
      <c r="K863" s="14">
        <f t="shared" si="93"/>
        <v>0</v>
      </c>
      <c r="L863" s="14">
        <f>'Data &amp; Parameter'!$E$16*'Data &amp; Parameter'!$E$17*('Data &amp; Parameter'!$E$18+'Data &amp; Parameter'!$E$19)*'Data &amp; Parameter'!$E$20*'Data &amp; Parameter'!$E$28*K863</f>
        <v>0</v>
      </c>
      <c r="M863">
        <f t="shared" si="94"/>
        <v>0</v>
      </c>
      <c r="N863">
        <f t="shared" si="95"/>
        <v>0</v>
      </c>
      <c r="O863" s="14">
        <f t="shared" si="96"/>
        <v>0</v>
      </c>
      <c r="P863" s="14">
        <f>'Data &amp; Parameter'!$E$16*'Data &amp; Parameter'!$E$17*('Data &amp; Parameter'!$E$18+'Data &amp; Parameter'!$E$19)*'Data &amp; Parameter'!$E$20*'Data &amp; Parameter'!$E$28*O863</f>
        <v>0</v>
      </c>
      <c r="Q863" s="14">
        <f t="shared" si="97"/>
        <v>0</v>
      </c>
    </row>
    <row r="864" spans="1:17" ht="15.75" customHeight="1" x14ac:dyDescent="0.3">
      <c r="A864" s="17">
        <v>857</v>
      </c>
      <c r="B864" s="18">
        <v>44267</v>
      </c>
      <c r="C864" s="17" t="s">
        <v>2135</v>
      </c>
      <c r="D864" s="17" t="s">
        <v>82</v>
      </c>
      <c r="E864" s="18">
        <v>44267</v>
      </c>
      <c r="F864" s="17" t="s">
        <v>2136</v>
      </c>
      <c r="G864" s="17" t="s">
        <v>82</v>
      </c>
      <c r="H864" s="17" t="s">
        <v>2128</v>
      </c>
      <c r="I864">
        <f t="shared" si="91"/>
        <v>0</v>
      </c>
      <c r="J864">
        <f t="shared" si="92"/>
        <v>0</v>
      </c>
      <c r="K864" s="14">
        <f t="shared" si="93"/>
        <v>0</v>
      </c>
      <c r="L864" s="14">
        <f>'Data &amp; Parameter'!$E$16*'Data &amp; Parameter'!$E$17*('Data &amp; Parameter'!$E$18+'Data &amp; Parameter'!$E$19)*'Data &amp; Parameter'!$E$20*'Data &amp; Parameter'!$E$28*K864</f>
        <v>0</v>
      </c>
      <c r="M864">
        <f t="shared" si="94"/>
        <v>0</v>
      </c>
      <c r="N864">
        <f t="shared" si="95"/>
        <v>0</v>
      </c>
      <c r="O864" s="14">
        <f t="shared" si="96"/>
        <v>0</v>
      </c>
      <c r="P864" s="14">
        <f>'Data &amp; Parameter'!$E$16*'Data &amp; Parameter'!$E$17*('Data &amp; Parameter'!$E$18+'Data &amp; Parameter'!$E$19)*'Data &amp; Parameter'!$E$20*'Data &amp; Parameter'!$E$28*O864</f>
        <v>0</v>
      </c>
      <c r="Q864" s="14">
        <f t="shared" si="97"/>
        <v>0</v>
      </c>
    </row>
    <row r="865" spans="1:17" ht="15.75" customHeight="1" x14ac:dyDescent="0.3">
      <c r="A865" s="17">
        <v>858</v>
      </c>
      <c r="B865" s="18">
        <v>44267</v>
      </c>
      <c r="C865" s="17" t="s">
        <v>2137</v>
      </c>
      <c r="D865" s="17" t="s">
        <v>82</v>
      </c>
      <c r="E865" s="18">
        <v>44267</v>
      </c>
      <c r="F865" s="17" t="s">
        <v>2138</v>
      </c>
      <c r="G865" s="17" t="s">
        <v>82</v>
      </c>
      <c r="H865" s="17" t="s">
        <v>2139</v>
      </c>
      <c r="I865">
        <f t="shared" si="91"/>
        <v>0</v>
      </c>
      <c r="J865">
        <f t="shared" si="92"/>
        <v>0</v>
      </c>
      <c r="K865" s="14">
        <f t="shared" si="93"/>
        <v>0</v>
      </c>
      <c r="L865" s="14">
        <f>'Data &amp; Parameter'!$E$16*'Data &amp; Parameter'!$E$17*('Data &amp; Parameter'!$E$18+'Data &amp; Parameter'!$E$19)*'Data &amp; Parameter'!$E$20*'Data &amp; Parameter'!$E$28*K865</f>
        <v>0</v>
      </c>
      <c r="M865">
        <f t="shared" si="94"/>
        <v>0</v>
      </c>
      <c r="N865">
        <f t="shared" si="95"/>
        <v>0</v>
      </c>
      <c r="O865" s="14">
        <f t="shared" si="96"/>
        <v>0</v>
      </c>
      <c r="P865" s="14">
        <f>'Data &amp; Parameter'!$E$16*'Data &amp; Parameter'!$E$17*('Data &amp; Parameter'!$E$18+'Data &amp; Parameter'!$E$19)*'Data &amp; Parameter'!$E$20*'Data &amp; Parameter'!$E$28*O865</f>
        <v>0</v>
      </c>
      <c r="Q865" s="14">
        <f t="shared" si="97"/>
        <v>0</v>
      </c>
    </row>
    <row r="866" spans="1:17" ht="15.75" customHeight="1" x14ac:dyDescent="0.3">
      <c r="A866" s="17">
        <v>859</v>
      </c>
      <c r="B866" s="18">
        <v>44267</v>
      </c>
      <c r="C866" s="17" t="s">
        <v>2140</v>
      </c>
      <c r="D866" s="17" t="s">
        <v>82</v>
      </c>
      <c r="E866" s="18">
        <v>44267</v>
      </c>
      <c r="F866" s="17" t="s">
        <v>2141</v>
      </c>
      <c r="G866" s="17" t="s">
        <v>82</v>
      </c>
      <c r="H866" s="17" t="s">
        <v>2139</v>
      </c>
      <c r="I866">
        <f t="shared" si="91"/>
        <v>0</v>
      </c>
      <c r="J866">
        <f t="shared" si="92"/>
        <v>0</v>
      </c>
      <c r="K866" s="14">
        <f t="shared" si="93"/>
        <v>0</v>
      </c>
      <c r="L866" s="14">
        <f>'Data &amp; Parameter'!$E$16*'Data &amp; Parameter'!$E$17*('Data &amp; Parameter'!$E$18+'Data &amp; Parameter'!$E$19)*'Data &amp; Parameter'!$E$20*'Data &amp; Parameter'!$E$28*K866</f>
        <v>0</v>
      </c>
      <c r="M866">
        <f t="shared" si="94"/>
        <v>0</v>
      </c>
      <c r="N866">
        <f t="shared" si="95"/>
        <v>0</v>
      </c>
      <c r="O866" s="14">
        <f t="shared" si="96"/>
        <v>0</v>
      </c>
      <c r="P866" s="14">
        <f>'Data &amp; Parameter'!$E$16*'Data &amp; Parameter'!$E$17*('Data &amp; Parameter'!$E$18+'Data &amp; Parameter'!$E$19)*'Data &amp; Parameter'!$E$20*'Data &amp; Parameter'!$E$28*O866</f>
        <v>0</v>
      </c>
      <c r="Q866" s="14">
        <f t="shared" si="97"/>
        <v>0</v>
      </c>
    </row>
    <row r="867" spans="1:17" ht="15.75" customHeight="1" x14ac:dyDescent="0.3">
      <c r="A867" s="17">
        <v>860</v>
      </c>
      <c r="B867" s="18">
        <v>44267</v>
      </c>
      <c r="C867" s="17" t="s">
        <v>2142</v>
      </c>
      <c r="D867" s="17" t="s">
        <v>82</v>
      </c>
      <c r="E867" s="18">
        <v>44267</v>
      </c>
      <c r="F867" s="17" t="s">
        <v>2143</v>
      </c>
      <c r="G867" s="17" t="s">
        <v>82</v>
      </c>
      <c r="H867" s="17" t="s">
        <v>2052</v>
      </c>
      <c r="I867">
        <f t="shared" si="91"/>
        <v>0</v>
      </c>
      <c r="J867">
        <f t="shared" si="92"/>
        <v>0</v>
      </c>
      <c r="K867" s="14">
        <f t="shared" si="93"/>
        <v>0</v>
      </c>
      <c r="L867" s="14">
        <f>'Data &amp; Parameter'!$E$16*'Data &amp; Parameter'!$E$17*('Data &amp; Parameter'!$E$18+'Data &amp; Parameter'!$E$19)*'Data &amp; Parameter'!$E$20*'Data &amp; Parameter'!$E$28*K867</f>
        <v>0</v>
      </c>
      <c r="M867">
        <f t="shared" si="94"/>
        <v>0</v>
      </c>
      <c r="N867">
        <f t="shared" si="95"/>
        <v>0</v>
      </c>
      <c r="O867" s="14">
        <f t="shared" si="96"/>
        <v>0</v>
      </c>
      <c r="P867" s="14">
        <f>'Data &amp; Parameter'!$E$16*'Data &amp; Parameter'!$E$17*('Data &amp; Parameter'!$E$18+'Data &amp; Parameter'!$E$19)*'Data &amp; Parameter'!$E$20*'Data &amp; Parameter'!$E$28*O867</f>
        <v>0</v>
      </c>
      <c r="Q867" s="14">
        <f t="shared" si="97"/>
        <v>0</v>
      </c>
    </row>
    <row r="868" spans="1:17" ht="15.75" customHeight="1" x14ac:dyDescent="0.3">
      <c r="A868" s="17">
        <v>861</v>
      </c>
      <c r="B868" s="18">
        <v>44267</v>
      </c>
      <c r="C868" s="17" t="s">
        <v>2144</v>
      </c>
      <c r="D868" s="17" t="s">
        <v>82</v>
      </c>
      <c r="E868" s="18">
        <v>44267</v>
      </c>
      <c r="F868" s="17" t="s">
        <v>2145</v>
      </c>
      <c r="G868" s="17" t="s">
        <v>82</v>
      </c>
      <c r="H868" s="17" t="s">
        <v>2146</v>
      </c>
      <c r="I868">
        <f t="shared" si="91"/>
        <v>0</v>
      </c>
      <c r="J868">
        <f t="shared" si="92"/>
        <v>0</v>
      </c>
      <c r="K868" s="14">
        <f t="shared" si="93"/>
        <v>0</v>
      </c>
      <c r="L868" s="14">
        <f>'Data &amp; Parameter'!$E$16*'Data &amp; Parameter'!$E$17*('Data &amp; Parameter'!$E$18+'Data &amp; Parameter'!$E$19)*'Data &amp; Parameter'!$E$20*'Data &amp; Parameter'!$E$28*K868</f>
        <v>0</v>
      </c>
      <c r="M868">
        <f t="shared" si="94"/>
        <v>0</v>
      </c>
      <c r="N868">
        <f t="shared" si="95"/>
        <v>0</v>
      </c>
      <c r="O868" s="14">
        <f t="shared" si="96"/>
        <v>0</v>
      </c>
      <c r="P868" s="14">
        <f>'Data &amp; Parameter'!$E$16*'Data &amp; Parameter'!$E$17*('Data &amp; Parameter'!$E$18+'Data &amp; Parameter'!$E$19)*'Data &amp; Parameter'!$E$20*'Data &amp; Parameter'!$E$28*O868</f>
        <v>0</v>
      </c>
      <c r="Q868" s="14">
        <f t="shared" si="97"/>
        <v>0</v>
      </c>
    </row>
    <row r="869" spans="1:17" ht="15.75" customHeight="1" x14ac:dyDescent="0.3">
      <c r="A869" s="17">
        <v>862</v>
      </c>
      <c r="B869" s="18">
        <v>44267</v>
      </c>
      <c r="C869" s="17" t="s">
        <v>2147</v>
      </c>
      <c r="D869" s="17" t="s">
        <v>82</v>
      </c>
      <c r="E869" s="18">
        <v>44267</v>
      </c>
      <c r="F869" s="17" t="s">
        <v>2148</v>
      </c>
      <c r="G869" s="17" t="s">
        <v>82</v>
      </c>
      <c r="H869" s="17" t="s">
        <v>2146</v>
      </c>
      <c r="I869">
        <f t="shared" si="91"/>
        <v>0</v>
      </c>
      <c r="J869">
        <f t="shared" si="92"/>
        <v>0</v>
      </c>
      <c r="K869" s="14">
        <f t="shared" si="93"/>
        <v>0</v>
      </c>
      <c r="L869" s="14">
        <f>'Data &amp; Parameter'!$E$16*'Data &amp; Parameter'!$E$17*('Data &amp; Parameter'!$E$18+'Data &amp; Parameter'!$E$19)*'Data &amp; Parameter'!$E$20*'Data &amp; Parameter'!$E$28*K869</f>
        <v>0</v>
      </c>
      <c r="M869">
        <f t="shared" si="94"/>
        <v>0</v>
      </c>
      <c r="N869">
        <f t="shared" si="95"/>
        <v>0</v>
      </c>
      <c r="O869" s="14">
        <f t="shared" si="96"/>
        <v>0</v>
      </c>
      <c r="P869" s="14">
        <f>'Data &amp; Parameter'!$E$16*'Data &amp; Parameter'!$E$17*('Data &amp; Parameter'!$E$18+'Data &amp; Parameter'!$E$19)*'Data &amp; Parameter'!$E$20*'Data &amp; Parameter'!$E$28*O869</f>
        <v>0</v>
      </c>
      <c r="Q869" s="14">
        <f t="shared" si="97"/>
        <v>0</v>
      </c>
    </row>
    <row r="870" spans="1:17" ht="15.75" customHeight="1" x14ac:dyDescent="0.3">
      <c r="A870" s="17">
        <v>863</v>
      </c>
      <c r="B870" s="18">
        <v>44267</v>
      </c>
      <c r="C870" s="17" t="s">
        <v>2149</v>
      </c>
      <c r="D870" s="17" t="s">
        <v>82</v>
      </c>
      <c r="E870" s="18">
        <v>44267</v>
      </c>
      <c r="F870" s="17" t="s">
        <v>2150</v>
      </c>
      <c r="G870" s="17" t="s">
        <v>82</v>
      </c>
      <c r="H870" s="17" t="s">
        <v>2151</v>
      </c>
      <c r="I870">
        <f t="shared" si="91"/>
        <v>0</v>
      </c>
      <c r="J870">
        <f t="shared" si="92"/>
        <v>0</v>
      </c>
      <c r="K870" s="14">
        <f t="shared" si="93"/>
        <v>0</v>
      </c>
      <c r="L870" s="14">
        <f>'Data &amp; Parameter'!$E$16*'Data &amp; Parameter'!$E$17*('Data &amp; Parameter'!$E$18+'Data &amp; Parameter'!$E$19)*'Data &amp; Parameter'!$E$20*'Data &amp; Parameter'!$E$28*K870</f>
        <v>0</v>
      </c>
      <c r="M870">
        <f t="shared" si="94"/>
        <v>0</v>
      </c>
      <c r="N870">
        <f t="shared" si="95"/>
        <v>0</v>
      </c>
      <c r="O870" s="14">
        <f t="shared" si="96"/>
        <v>0</v>
      </c>
      <c r="P870" s="14">
        <f>'Data &amp; Parameter'!$E$16*'Data &amp; Parameter'!$E$17*('Data &amp; Parameter'!$E$18+'Data &amp; Parameter'!$E$19)*'Data &amp; Parameter'!$E$20*'Data &amp; Parameter'!$E$28*O870</f>
        <v>0</v>
      </c>
      <c r="Q870" s="14">
        <f t="shared" si="97"/>
        <v>0</v>
      </c>
    </row>
    <row r="871" spans="1:17" ht="15.75" customHeight="1" x14ac:dyDescent="0.3">
      <c r="A871" s="17">
        <v>864</v>
      </c>
      <c r="B871" s="18">
        <v>44267</v>
      </c>
      <c r="C871" s="17" t="s">
        <v>2152</v>
      </c>
      <c r="D871" s="17" t="s">
        <v>82</v>
      </c>
      <c r="E871" s="18">
        <v>44267</v>
      </c>
      <c r="F871" s="17" t="s">
        <v>2153</v>
      </c>
      <c r="G871" s="17" t="s">
        <v>82</v>
      </c>
      <c r="H871" s="17" t="s">
        <v>395</v>
      </c>
      <c r="I871">
        <f t="shared" si="91"/>
        <v>0</v>
      </c>
      <c r="J871">
        <f t="shared" si="92"/>
        <v>0</v>
      </c>
      <c r="K871" s="14">
        <f t="shared" si="93"/>
        <v>0</v>
      </c>
      <c r="L871" s="14">
        <f>'Data &amp; Parameter'!$E$16*'Data &amp; Parameter'!$E$17*('Data &amp; Parameter'!$E$18+'Data &amp; Parameter'!$E$19)*'Data &amp; Parameter'!$E$20*'Data &amp; Parameter'!$E$28*K871</f>
        <v>0</v>
      </c>
      <c r="M871">
        <f t="shared" si="94"/>
        <v>0</v>
      </c>
      <c r="N871">
        <f t="shared" si="95"/>
        <v>0</v>
      </c>
      <c r="O871" s="14">
        <f t="shared" si="96"/>
        <v>0</v>
      </c>
      <c r="P871" s="14">
        <f>'Data &amp; Parameter'!$E$16*'Data &amp; Parameter'!$E$17*('Data &amp; Parameter'!$E$18+'Data &amp; Parameter'!$E$19)*'Data &amp; Parameter'!$E$20*'Data &amp; Parameter'!$E$28*O871</f>
        <v>0</v>
      </c>
      <c r="Q871" s="14">
        <f t="shared" si="97"/>
        <v>0</v>
      </c>
    </row>
    <row r="872" spans="1:17" ht="15.75" customHeight="1" x14ac:dyDescent="0.3">
      <c r="A872" s="17">
        <v>865</v>
      </c>
      <c r="B872" s="18">
        <v>44267</v>
      </c>
      <c r="C872" s="17" t="s">
        <v>2154</v>
      </c>
      <c r="D872" s="17" t="s">
        <v>82</v>
      </c>
      <c r="E872" s="18">
        <v>44267</v>
      </c>
      <c r="F872" s="17" t="s">
        <v>2155</v>
      </c>
      <c r="G872" s="17" t="s">
        <v>82</v>
      </c>
      <c r="H872" s="17" t="s">
        <v>2156</v>
      </c>
      <c r="I872">
        <f t="shared" si="91"/>
        <v>0</v>
      </c>
      <c r="J872">
        <f t="shared" si="92"/>
        <v>0</v>
      </c>
      <c r="K872" s="14">
        <f t="shared" si="93"/>
        <v>0</v>
      </c>
      <c r="L872" s="14">
        <f>'Data &amp; Parameter'!$E$16*'Data &amp; Parameter'!$E$17*('Data &amp; Parameter'!$E$18+'Data &amp; Parameter'!$E$19)*'Data &amp; Parameter'!$E$20*'Data &amp; Parameter'!$E$28*K872</f>
        <v>0</v>
      </c>
      <c r="M872">
        <f t="shared" si="94"/>
        <v>0</v>
      </c>
      <c r="N872">
        <f t="shared" si="95"/>
        <v>0</v>
      </c>
      <c r="O872" s="14">
        <f t="shared" si="96"/>
        <v>0</v>
      </c>
      <c r="P872" s="14">
        <f>'Data &amp; Parameter'!$E$16*'Data &amp; Parameter'!$E$17*('Data &amp; Parameter'!$E$18+'Data &amp; Parameter'!$E$19)*'Data &amp; Parameter'!$E$20*'Data &amp; Parameter'!$E$28*O872</f>
        <v>0</v>
      </c>
      <c r="Q872" s="14">
        <f t="shared" si="97"/>
        <v>0</v>
      </c>
    </row>
    <row r="873" spans="1:17" ht="15.75" customHeight="1" x14ac:dyDescent="0.3">
      <c r="A873" s="17">
        <v>866</v>
      </c>
      <c r="B873" s="18">
        <v>44268</v>
      </c>
      <c r="C873" s="17" t="s">
        <v>2157</v>
      </c>
      <c r="D873" s="17" t="s">
        <v>82</v>
      </c>
      <c r="E873" s="18">
        <v>44268</v>
      </c>
      <c r="F873" s="17" t="s">
        <v>2158</v>
      </c>
      <c r="G873" s="17" t="s">
        <v>82</v>
      </c>
      <c r="H873" s="17" t="s">
        <v>2041</v>
      </c>
      <c r="I873">
        <f t="shared" si="91"/>
        <v>0</v>
      </c>
      <c r="J873">
        <f t="shared" si="92"/>
        <v>0</v>
      </c>
      <c r="K873" s="14">
        <f t="shared" si="93"/>
        <v>0</v>
      </c>
      <c r="L873" s="14">
        <f>'Data &amp; Parameter'!$E$16*'Data &amp; Parameter'!$E$17*('Data &amp; Parameter'!$E$18+'Data &amp; Parameter'!$E$19)*'Data &amp; Parameter'!$E$20*'Data &amp; Parameter'!$E$28*K873</f>
        <v>0</v>
      </c>
      <c r="M873">
        <f t="shared" si="94"/>
        <v>0</v>
      </c>
      <c r="N873">
        <f t="shared" si="95"/>
        <v>0</v>
      </c>
      <c r="O873" s="14">
        <f t="shared" si="96"/>
        <v>0</v>
      </c>
      <c r="P873" s="14">
        <f>'Data &amp; Parameter'!$E$16*'Data &amp; Parameter'!$E$17*('Data &amp; Parameter'!$E$18+'Data &amp; Parameter'!$E$19)*'Data &amp; Parameter'!$E$20*'Data &amp; Parameter'!$E$28*O873</f>
        <v>0</v>
      </c>
      <c r="Q873" s="14">
        <f t="shared" si="97"/>
        <v>0</v>
      </c>
    </row>
    <row r="874" spans="1:17" ht="15.75" customHeight="1" x14ac:dyDescent="0.3">
      <c r="A874" s="17">
        <v>867</v>
      </c>
      <c r="B874" s="18">
        <v>44268</v>
      </c>
      <c r="C874" s="17" t="s">
        <v>2159</v>
      </c>
      <c r="D874" s="17" t="s">
        <v>82</v>
      </c>
      <c r="E874" s="18">
        <v>44268</v>
      </c>
      <c r="F874" s="17" t="s">
        <v>2160</v>
      </c>
      <c r="G874" s="17" t="s">
        <v>82</v>
      </c>
      <c r="H874" s="17" t="s">
        <v>2161</v>
      </c>
      <c r="I874">
        <f t="shared" si="91"/>
        <v>0</v>
      </c>
      <c r="J874">
        <f t="shared" si="92"/>
        <v>0</v>
      </c>
      <c r="K874" s="14">
        <f t="shared" si="93"/>
        <v>0</v>
      </c>
      <c r="L874" s="14">
        <f>'Data &amp; Parameter'!$E$16*'Data &amp; Parameter'!$E$17*('Data &amp; Parameter'!$E$18+'Data &amp; Parameter'!$E$19)*'Data &amp; Parameter'!$E$20*'Data &amp; Parameter'!$E$28*K874</f>
        <v>0</v>
      </c>
      <c r="M874">
        <f t="shared" si="94"/>
        <v>0</v>
      </c>
      <c r="N874">
        <f t="shared" si="95"/>
        <v>0</v>
      </c>
      <c r="O874" s="14">
        <f t="shared" si="96"/>
        <v>0</v>
      </c>
      <c r="P874" s="14">
        <f>'Data &amp; Parameter'!$E$16*'Data &amp; Parameter'!$E$17*('Data &amp; Parameter'!$E$18+'Data &amp; Parameter'!$E$19)*'Data &amp; Parameter'!$E$20*'Data &amp; Parameter'!$E$28*O874</f>
        <v>0</v>
      </c>
      <c r="Q874" s="14">
        <f t="shared" si="97"/>
        <v>0</v>
      </c>
    </row>
    <row r="875" spans="1:17" ht="15.75" customHeight="1" x14ac:dyDescent="0.3">
      <c r="A875" s="17">
        <v>868</v>
      </c>
      <c r="B875" s="18">
        <v>44268</v>
      </c>
      <c r="C875" s="17" t="s">
        <v>2162</v>
      </c>
      <c r="D875" s="17" t="s">
        <v>82</v>
      </c>
      <c r="E875" s="18">
        <v>44268</v>
      </c>
      <c r="F875" s="17" t="s">
        <v>2163</v>
      </c>
      <c r="G875" s="17" t="s">
        <v>82</v>
      </c>
      <c r="H875" s="17" t="s">
        <v>2161</v>
      </c>
      <c r="I875">
        <f t="shared" si="91"/>
        <v>0</v>
      </c>
      <c r="J875">
        <f t="shared" si="92"/>
        <v>0</v>
      </c>
      <c r="K875" s="14">
        <f t="shared" si="93"/>
        <v>0</v>
      </c>
      <c r="L875" s="14">
        <f>'Data &amp; Parameter'!$E$16*'Data &amp; Parameter'!$E$17*('Data &amp; Parameter'!$E$18+'Data &amp; Parameter'!$E$19)*'Data &amp; Parameter'!$E$20*'Data &amp; Parameter'!$E$28*K875</f>
        <v>0</v>
      </c>
      <c r="M875">
        <f t="shared" si="94"/>
        <v>0</v>
      </c>
      <c r="N875">
        <f t="shared" si="95"/>
        <v>0</v>
      </c>
      <c r="O875" s="14">
        <f t="shared" si="96"/>
        <v>0</v>
      </c>
      <c r="P875" s="14">
        <f>'Data &amp; Parameter'!$E$16*'Data &amp; Parameter'!$E$17*('Data &amp; Parameter'!$E$18+'Data &amp; Parameter'!$E$19)*'Data &amp; Parameter'!$E$20*'Data &amp; Parameter'!$E$28*O875</f>
        <v>0</v>
      </c>
      <c r="Q875" s="14">
        <f t="shared" si="97"/>
        <v>0</v>
      </c>
    </row>
    <row r="876" spans="1:17" ht="15.75" customHeight="1" x14ac:dyDescent="0.3">
      <c r="A876" s="17">
        <v>869</v>
      </c>
      <c r="B876" s="18">
        <v>44268</v>
      </c>
      <c r="C876" s="17" t="s">
        <v>2164</v>
      </c>
      <c r="D876" s="17" t="s">
        <v>82</v>
      </c>
      <c r="E876" s="18">
        <v>44268</v>
      </c>
      <c r="F876" s="17" t="s">
        <v>2165</v>
      </c>
      <c r="G876" s="17" t="s">
        <v>82</v>
      </c>
      <c r="H876" s="17" t="s">
        <v>2161</v>
      </c>
      <c r="I876">
        <f t="shared" si="91"/>
        <v>0</v>
      </c>
      <c r="J876">
        <f t="shared" si="92"/>
        <v>0</v>
      </c>
      <c r="K876" s="14">
        <f t="shared" si="93"/>
        <v>0</v>
      </c>
      <c r="L876" s="14">
        <f>'Data &amp; Parameter'!$E$16*'Data &amp; Parameter'!$E$17*('Data &amp; Parameter'!$E$18+'Data &amp; Parameter'!$E$19)*'Data &amp; Parameter'!$E$20*'Data &amp; Parameter'!$E$28*K876</f>
        <v>0</v>
      </c>
      <c r="M876">
        <f t="shared" si="94"/>
        <v>0</v>
      </c>
      <c r="N876">
        <f t="shared" si="95"/>
        <v>0</v>
      </c>
      <c r="O876" s="14">
        <f t="shared" si="96"/>
        <v>0</v>
      </c>
      <c r="P876" s="14">
        <f>'Data &amp; Parameter'!$E$16*'Data &amp; Parameter'!$E$17*('Data &amp; Parameter'!$E$18+'Data &amp; Parameter'!$E$19)*'Data &amp; Parameter'!$E$20*'Data &amp; Parameter'!$E$28*O876</f>
        <v>0</v>
      </c>
      <c r="Q876" s="14">
        <f t="shared" si="97"/>
        <v>0</v>
      </c>
    </row>
    <row r="877" spans="1:17" ht="15.75" customHeight="1" x14ac:dyDescent="0.3">
      <c r="A877" s="17">
        <v>870</v>
      </c>
      <c r="B877" s="18">
        <v>44268</v>
      </c>
      <c r="C877" s="17" t="s">
        <v>2166</v>
      </c>
      <c r="D877" s="17" t="s">
        <v>82</v>
      </c>
      <c r="E877" s="18">
        <v>44268</v>
      </c>
      <c r="F877" s="17" t="s">
        <v>2167</v>
      </c>
      <c r="G877" s="17" t="s">
        <v>82</v>
      </c>
      <c r="H877" s="17" t="s">
        <v>2168</v>
      </c>
      <c r="I877">
        <f t="shared" si="91"/>
        <v>0</v>
      </c>
      <c r="J877">
        <f t="shared" si="92"/>
        <v>0</v>
      </c>
      <c r="K877" s="14">
        <f t="shared" si="93"/>
        <v>0</v>
      </c>
      <c r="L877" s="14">
        <f>'Data &amp; Parameter'!$E$16*'Data &amp; Parameter'!$E$17*('Data &amp; Parameter'!$E$18+'Data &amp; Parameter'!$E$19)*'Data &amp; Parameter'!$E$20*'Data &amp; Parameter'!$E$28*K877</f>
        <v>0</v>
      </c>
      <c r="M877">
        <f t="shared" si="94"/>
        <v>0</v>
      </c>
      <c r="N877">
        <f t="shared" si="95"/>
        <v>0</v>
      </c>
      <c r="O877" s="14">
        <f t="shared" si="96"/>
        <v>0</v>
      </c>
      <c r="P877" s="14">
        <f>'Data &amp; Parameter'!$E$16*'Data &amp; Parameter'!$E$17*('Data &amp; Parameter'!$E$18+'Data &amp; Parameter'!$E$19)*'Data &amp; Parameter'!$E$20*'Data &amp; Parameter'!$E$28*O877</f>
        <v>0</v>
      </c>
      <c r="Q877" s="14">
        <f t="shared" si="97"/>
        <v>0</v>
      </c>
    </row>
    <row r="878" spans="1:17" ht="15.75" customHeight="1" x14ac:dyDescent="0.3">
      <c r="A878" s="17">
        <v>871</v>
      </c>
      <c r="B878" s="18">
        <v>44268</v>
      </c>
      <c r="C878" s="17" t="s">
        <v>2169</v>
      </c>
      <c r="D878" s="17" t="s">
        <v>82</v>
      </c>
      <c r="E878" s="18">
        <v>44268</v>
      </c>
      <c r="F878" s="17" t="s">
        <v>2170</v>
      </c>
      <c r="G878" s="17" t="s">
        <v>82</v>
      </c>
      <c r="H878" s="17" t="s">
        <v>2171</v>
      </c>
      <c r="I878">
        <f t="shared" si="91"/>
        <v>0</v>
      </c>
      <c r="J878">
        <f t="shared" si="92"/>
        <v>0</v>
      </c>
      <c r="K878" s="14">
        <f t="shared" si="93"/>
        <v>0</v>
      </c>
      <c r="L878" s="14">
        <f>'Data &amp; Parameter'!$E$16*'Data &amp; Parameter'!$E$17*('Data &amp; Parameter'!$E$18+'Data &amp; Parameter'!$E$19)*'Data &amp; Parameter'!$E$20*'Data &amp; Parameter'!$E$28*K878</f>
        <v>0</v>
      </c>
      <c r="M878">
        <f t="shared" si="94"/>
        <v>0</v>
      </c>
      <c r="N878">
        <f t="shared" si="95"/>
        <v>0</v>
      </c>
      <c r="O878" s="14">
        <f t="shared" si="96"/>
        <v>0</v>
      </c>
      <c r="P878" s="14">
        <f>'Data &amp; Parameter'!$E$16*'Data &amp; Parameter'!$E$17*('Data &amp; Parameter'!$E$18+'Data &amp; Parameter'!$E$19)*'Data &amp; Parameter'!$E$20*'Data &amp; Parameter'!$E$28*O878</f>
        <v>0</v>
      </c>
      <c r="Q878" s="14">
        <f t="shared" si="97"/>
        <v>0</v>
      </c>
    </row>
    <row r="879" spans="1:17" ht="15.75" customHeight="1" x14ac:dyDescent="0.3">
      <c r="A879" s="17">
        <v>872</v>
      </c>
      <c r="B879" s="18">
        <v>44268</v>
      </c>
      <c r="C879" s="17" t="s">
        <v>2172</v>
      </c>
      <c r="D879" s="17" t="s">
        <v>82</v>
      </c>
      <c r="E879" s="18">
        <v>44268</v>
      </c>
      <c r="F879" s="17" t="s">
        <v>2173</v>
      </c>
      <c r="G879" s="17" t="s">
        <v>82</v>
      </c>
      <c r="H879" s="17" t="s">
        <v>476</v>
      </c>
      <c r="I879">
        <f t="shared" si="91"/>
        <v>0</v>
      </c>
      <c r="J879">
        <f t="shared" si="92"/>
        <v>0</v>
      </c>
      <c r="K879" s="14">
        <f t="shared" si="93"/>
        <v>0</v>
      </c>
      <c r="L879" s="14">
        <f>'Data &amp; Parameter'!$E$16*'Data &amp; Parameter'!$E$17*('Data &amp; Parameter'!$E$18+'Data &amp; Parameter'!$E$19)*'Data &amp; Parameter'!$E$20*'Data &amp; Parameter'!$E$28*K879</f>
        <v>0</v>
      </c>
      <c r="M879">
        <f t="shared" si="94"/>
        <v>0</v>
      </c>
      <c r="N879">
        <f t="shared" si="95"/>
        <v>0</v>
      </c>
      <c r="O879" s="14">
        <f t="shared" si="96"/>
        <v>0</v>
      </c>
      <c r="P879" s="14">
        <f>'Data &amp; Parameter'!$E$16*'Data &amp; Parameter'!$E$17*('Data &amp; Parameter'!$E$18+'Data &amp; Parameter'!$E$19)*'Data &amp; Parameter'!$E$20*'Data &amp; Parameter'!$E$28*O879</f>
        <v>0</v>
      </c>
      <c r="Q879" s="14">
        <f t="shared" si="97"/>
        <v>0</v>
      </c>
    </row>
    <row r="880" spans="1:17" ht="15.75" customHeight="1" x14ac:dyDescent="0.3">
      <c r="A880" s="17">
        <v>873</v>
      </c>
      <c r="B880" s="18">
        <v>44268</v>
      </c>
      <c r="C880" s="17" t="s">
        <v>2174</v>
      </c>
      <c r="D880" s="17" t="s">
        <v>82</v>
      </c>
      <c r="E880" s="18">
        <v>44268</v>
      </c>
      <c r="F880" s="17" t="s">
        <v>2175</v>
      </c>
      <c r="G880" s="17" t="s">
        <v>82</v>
      </c>
      <c r="H880" s="17" t="s">
        <v>476</v>
      </c>
      <c r="I880">
        <f t="shared" si="91"/>
        <v>0</v>
      </c>
      <c r="J880">
        <f t="shared" si="92"/>
        <v>0</v>
      </c>
      <c r="K880" s="14">
        <f t="shared" si="93"/>
        <v>0</v>
      </c>
      <c r="L880" s="14">
        <f>'Data &amp; Parameter'!$E$16*'Data &amp; Parameter'!$E$17*('Data &amp; Parameter'!$E$18+'Data &amp; Parameter'!$E$19)*'Data &amp; Parameter'!$E$20*'Data &amp; Parameter'!$E$28*K880</f>
        <v>0</v>
      </c>
      <c r="M880">
        <f t="shared" si="94"/>
        <v>0</v>
      </c>
      <c r="N880">
        <f t="shared" si="95"/>
        <v>0</v>
      </c>
      <c r="O880" s="14">
        <f t="shared" si="96"/>
        <v>0</v>
      </c>
      <c r="P880" s="14">
        <f>'Data &amp; Parameter'!$E$16*'Data &amp; Parameter'!$E$17*('Data &amp; Parameter'!$E$18+'Data &amp; Parameter'!$E$19)*'Data &amp; Parameter'!$E$20*'Data &amp; Parameter'!$E$28*O880</f>
        <v>0</v>
      </c>
      <c r="Q880" s="14">
        <f t="shared" si="97"/>
        <v>0</v>
      </c>
    </row>
    <row r="881" spans="1:17" ht="15.75" customHeight="1" x14ac:dyDescent="0.3">
      <c r="A881" s="17">
        <v>874</v>
      </c>
      <c r="B881" s="18">
        <v>44268</v>
      </c>
      <c r="C881" s="17" t="s">
        <v>2176</v>
      </c>
      <c r="D881" s="17" t="s">
        <v>82</v>
      </c>
      <c r="E881" s="18">
        <v>44268</v>
      </c>
      <c r="F881" s="17" t="s">
        <v>2177</v>
      </c>
      <c r="G881" s="17" t="s">
        <v>82</v>
      </c>
      <c r="H881" s="17" t="s">
        <v>476</v>
      </c>
      <c r="I881">
        <f t="shared" si="91"/>
        <v>0</v>
      </c>
      <c r="J881">
        <f t="shared" si="92"/>
        <v>0</v>
      </c>
      <c r="K881" s="14">
        <f t="shared" si="93"/>
        <v>0</v>
      </c>
      <c r="L881" s="14">
        <f>'Data &amp; Parameter'!$E$16*'Data &amp; Parameter'!$E$17*('Data &amp; Parameter'!$E$18+'Data &amp; Parameter'!$E$19)*'Data &amp; Parameter'!$E$20*'Data &amp; Parameter'!$E$28*K881</f>
        <v>0</v>
      </c>
      <c r="M881">
        <f t="shared" si="94"/>
        <v>0</v>
      </c>
      <c r="N881">
        <f t="shared" si="95"/>
        <v>0</v>
      </c>
      <c r="O881" s="14">
        <f t="shared" si="96"/>
        <v>0</v>
      </c>
      <c r="P881" s="14">
        <f>'Data &amp; Parameter'!$E$16*'Data &amp; Parameter'!$E$17*('Data &amp; Parameter'!$E$18+'Data &amp; Parameter'!$E$19)*'Data &amp; Parameter'!$E$20*'Data &amp; Parameter'!$E$28*O881</f>
        <v>0</v>
      </c>
      <c r="Q881" s="14">
        <f t="shared" si="97"/>
        <v>0</v>
      </c>
    </row>
    <row r="882" spans="1:17" ht="15.75" customHeight="1" x14ac:dyDescent="0.3">
      <c r="A882" s="17">
        <v>875</v>
      </c>
      <c r="B882" s="18">
        <v>44268</v>
      </c>
      <c r="C882" s="17" t="s">
        <v>2178</v>
      </c>
      <c r="D882" s="17" t="s">
        <v>82</v>
      </c>
      <c r="E882" s="18">
        <v>44268</v>
      </c>
      <c r="F882" s="17" t="s">
        <v>2179</v>
      </c>
      <c r="G882" s="17" t="s">
        <v>82</v>
      </c>
      <c r="H882" s="17" t="s">
        <v>476</v>
      </c>
      <c r="I882">
        <f t="shared" si="91"/>
        <v>0</v>
      </c>
      <c r="J882">
        <f t="shared" si="92"/>
        <v>0</v>
      </c>
      <c r="K882" s="14">
        <f t="shared" si="93"/>
        <v>0</v>
      </c>
      <c r="L882" s="14">
        <f>'Data &amp; Parameter'!$E$16*'Data &amp; Parameter'!$E$17*('Data &amp; Parameter'!$E$18+'Data &amp; Parameter'!$E$19)*'Data &amp; Parameter'!$E$20*'Data &amp; Parameter'!$E$28*K882</f>
        <v>0</v>
      </c>
      <c r="M882">
        <f t="shared" si="94"/>
        <v>0</v>
      </c>
      <c r="N882">
        <f t="shared" si="95"/>
        <v>0</v>
      </c>
      <c r="O882" s="14">
        <f t="shared" si="96"/>
        <v>0</v>
      </c>
      <c r="P882" s="14">
        <f>'Data &amp; Parameter'!$E$16*'Data &amp; Parameter'!$E$17*('Data &amp; Parameter'!$E$18+'Data &amp; Parameter'!$E$19)*'Data &amp; Parameter'!$E$20*'Data &amp; Parameter'!$E$28*O882</f>
        <v>0</v>
      </c>
      <c r="Q882" s="14">
        <f t="shared" si="97"/>
        <v>0</v>
      </c>
    </row>
    <row r="883" spans="1:17" ht="15.75" customHeight="1" x14ac:dyDescent="0.3">
      <c r="A883" s="17">
        <v>876</v>
      </c>
      <c r="B883" s="18">
        <v>44268</v>
      </c>
      <c r="C883" s="17" t="s">
        <v>2180</v>
      </c>
      <c r="D883" s="17" t="s">
        <v>82</v>
      </c>
      <c r="E883" s="18">
        <v>44268</v>
      </c>
      <c r="F883" s="17" t="s">
        <v>2181</v>
      </c>
      <c r="G883" s="17" t="s">
        <v>82</v>
      </c>
      <c r="H883" s="17" t="s">
        <v>2182</v>
      </c>
      <c r="I883">
        <f t="shared" si="91"/>
        <v>0</v>
      </c>
      <c r="J883">
        <f t="shared" si="92"/>
        <v>0</v>
      </c>
      <c r="K883" s="14">
        <f t="shared" si="93"/>
        <v>0</v>
      </c>
      <c r="L883" s="14">
        <f>'Data &amp; Parameter'!$E$16*'Data &amp; Parameter'!$E$17*('Data &amp; Parameter'!$E$18+'Data &amp; Parameter'!$E$19)*'Data &amp; Parameter'!$E$20*'Data &amp; Parameter'!$E$28*K883</f>
        <v>0</v>
      </c>
      <c r="M883">
        <f t="shared" si="94"/>
        <v>0</v>
      </c>
      <c r="N883">
        <f t="shared" si="95"/>
        <v>0</v>
      </c>
      <c r="O883" s="14">
        <f t="shared" si="96"/>
        <v>0</v>
      </c>
      <c r="P883" s="14">
        <f>'Data &amp; Parameter'!$E$16*'Data &amp; Parameter'!$E$17*('Data &amp; Parameter'!$E$18+'Data &amp; Parameter'!$E$19)*'Data &amp; Parameter'!$E$20*'Data &amp; Parameter'!$E$28*O883</f>
        <v>0</v>
      </c>
      <c r="Q883" s="14">
        <f t="shared" si="97"/>
        <v>0</v>
      </c>
    </row>
    <row r="884" spans="1:17" ht="15.75" customHeight="1" x14ac:dyDescent="0.3">
      <c r="A884" s="17">
        <v>877</v>
      </c>
      <c r="B884" s="18">
        <v>44270</v>
      </c>
      <c r="C884" s="17" t="s">
        <v>2183</v>
      </c>
      <c r="D884" s="17" t="s">
        <v>82</v>
      </c>
      <c r="E884" s="18">
        <v>44270</v>
      </c>
      <c r="F884" s="17" t="s">
        <v>2184</v>
      </c>
      <c r="G884" s="17" t="s">
        <v>82</v>
      </c>
      <c r="H884" s="17" t="s">
        <v>708</v>
      </c>
      <c r="I884">
        <f t="shared" si="91"/>
        <v>0</v>
      </c>
      <c r="J884">
        <f t="shared" si="92"/>
        <v>0</v>
      </c>
      <c r="K884" s="14">
        <f t="shared" si="93"/>
        <v>0</v>
      </c>
      <c r="L884" s="14">
        <f>'Data &amp; Parameter'!$E$16*'Data &amp; Parameter'!$E$17*('Data &amp; Parameter'!$E$18+'Data &amp; Parameter'!$E$19)*'Data &amp; Parameter'!$E$20*'Data &amp; Parameter'!$E$28*K884</f>
        <v>0</v>
      </c>
      <c r="M884">
        <f t="shared" si="94"/>
        <v>0</v>
      </c>
      <c r="N884">
        <f t="shared" si="95"/>
        <v>0</v>
      </c>
      <c r="O884" s="14">
        <f t="shared" si="96"/>
        <v>0</v>
      </c>
      <c r="P884" s="14">
        <f>'Data &amp; Parameter'!$E$16*'Data &amp; Parameter'!$E$17*('Data &amp; Parameter'!$E$18+'Data &amp; Parameter'!$E$19)*'Data &amp; Parameter'!$E$20*'Data &amp; Parameter'!$E$28*O884</f>
        <v>0</v>
      </c>
      <c r="Q884" s="14">
        <f t="shared" si="97"/>
        <v>0</v>
      </c>
    </row>
    <row r="885" spans="1:17" ht="15.75" customHeight="1" x14ac:dyDescent="0.3">
      <c r="A885" s="17">
        <v>878</v>
      </c>
      <c r="B885" s="18">
        <v>44270</v>
      </c>
      <c r="C885" s="17" t="s">
        <v>2185</v>
      </c>
      <c r="D885" s="17" t="s">
        <v>82</v>
      </c>
      <c r="E885" s="18">
        <v>44270</v>
      </c>
      <c r="F885" s="17" t="s">
        <v>2186</v>
      </c>
      <c r="G885" s="17" t="s">
        <v>82</v>
      </c>
      <c r="H885" s="17" t="s">
        <v>708</v>
      </c>
      <c r="I885">
        <f t="shared" si="91"/>
        <v>0</v>
      </c>
      <c r="J885">
        <f t="shared" si="92"/>
        <v>0</v>
      </c>
      <c r="K885" s="14">
        <f t="shared" si="93"/>
        <v>0</v>
      </c>
      <c r="L885" s="14">
        <f>'Data &amp; Parameter'!$E$16*'Data &amp; Parameter'!$E$17*('Data &amp; Parameter'!$E$18+'Data &amp; Parameter'!$E$19)*'Data &amp; Parameter'!$E$20*'Data &amp; Parameter'!$E$28*K885</f>
        <v>0</v>
      </c>
      <c r="M885">
        <f t="shared" si="94"/>
        <v>0</v>
      </c>
      <c r="N885">
        <f t="shared" si="95"/>
        <v>0</v>
      </c>
      <c r="O885" s="14">
        <f t="shared" si="96"/>
        <v>0</v>
      </c>
      <c r="P885" s="14">
        <f>'Data &amp; Parameter'!$E$16*'Data &amp; Parameter'!$E$17*('Data &amp; Parameter'!$E$18+'Data &amp; Parameter'!$E$19)*'Data &amp; Parameter'!$E$20*'Data &amp; Parameter'!$E$28*O885</f>
        <v>0</v>
      </c>
      <c r="Q885" s="14">
        <f t="shared" si="97"/>
        <v>0</v>
      </c>
    </row>
    <row r="886" spans="1:17" ht="15.75" customHeight="1" x14ac:dyDescent="0.3">
      <c r="A886" s="17">
        <v>879</v>
      </c>
      <c r="B886" s="18">
        <v>44270</v>
      </c>
      <c r="C886" s="17" t="s">
        <v>2187</v>
      </c>
      <c r="D886" s="17" t="s">
        <v>82</v>
      </c>
      <c r="E886" s="18">
        <v>44270</v>
      </c>
      <c r="F886" s="17" t="s">
        <v>2188</v>
      </c>
      <c r="G886" s="17" t="s">
        <v>82</v>
      </c>
      <c r="H886" s="17" t="s">
        <v>708</v>
      </c>
      <c r="I886">
        <f t="shared" si="91"/>
        <v>0</v>
      </c>
      <c r="J886">
        <f t="shared" si="92"/>
        <v>0</v>
      </c>
      <c r="K886" s="14">
        <f t="shared" si="93"/>
        <v>0</v>
      </c>
      <c r="L886" s="14">
        <f>'Data &amp; Parameter'!$E$16*'Data &amp; Parameter'!$E$17*('Data &amp; Parameter'!$E$18+'Data &amp; Parameter'!$E$19)*'Data &amp; Parameter'!$E$20*'Data &amp; Parameter'!$E$28*K886</f>
        <v>0</v>
      </c>
      <c r="M886">
        <f t="shared" si="94"/>
        <v>0</v>
      </c>
      <c r="N886">
        <f t="shared" si="95"/>
        <v>0</v>
      </c>
      <c r="O886" s="14">
        <f t="shared" si="96"/>
        <v>0</v>
      </c>
      <c r="P886" s="14">
        <f>'Data &amp; Parameter'!$E$16*'Data &amp; Parameter'!$E$17*('Data &amp; Parameter'!$E$18+'Data &amp; Parameter'!$E$19)*'Data &amp; Parameter'!$E$20*'Data &amp; Parameter'!$E$28*O886</f>
        <v>0</v>
      </c>
      <c r="Q886" s="14">
        <f t="shared" si="97"/>
        <v>0</v>
      </c>
    </row>
    <row r="887" spans="1:17" ht="15.75" customHeight="1" x14ac:dyDescent="0.3">
      <c r="A887" s="17">
        <v>880</v>
      </c>
      <c r="B887" s="18">
        <v>44270</v>
      </c>
      <c r="C887" s="17" t="s">
        <v>2189</v>
      </c>
      <c r="D887" s="17" t="s">
        <v>82</v>
      </c>
      <c r="E887" s="18">
        <v>44270</v>
      </c>
      <c r="F887" s="17" t="s">
        <v>2190</v>
      </c>
      <c r="G887" s="17" t="s">
        <v>82</v>
      </c>
      <c r="H887" s="17" t="s">
        <v>708</v>
      </c>
      <c r="I887">
        <f t="shared" si="91"/>
        <v>0</v>
      </c>
      <c r="J887">
        <f t="shared" si="92"/>
        <v>0</v>
      </c>
      <c r="K887" s="14">
        <f t="shared" si="93"/>
        <v>0</v>
      </c>
      <c r="L887" s="14">
        <f>'Data &amp; Parameter'!$E$16*'Data &amp; Parameter'!$E$17*('Data &amp; Parameter'!$E$18+'Data &amp; Parameter'!$E$19)*'Data &amp; Parameter'!$E$20*'Data &amp; Parameter'!$E$28*K887</f>
        <v>0</v>
      </c>
      <c r="M887">
        <f t="shared" si="94"/>
        <v>0</v>
      </c>
      <c r="N887">
        <f t="shared" si="95"/>
        <v>0</v>
      </c>
      <c r="O887" s="14">
        <f t="shared" si="96"/>
        <v>0</v>
      </c>
      <c r="P887" s="14">
        <f>'Data &amp; Parameter'!$E$16*'Data &amp; Parameter'!$E$17*('Data &amp; Parameter'!$E$18+'Data &amp; Parameter'!$E$19)*'Data &amp; Parameter'!$E$20*'Data &amp; Parameter'!$E$28*O887</f>
        <v>0</v>
      </c>
      <c r="Q887" s="14">
        <f t="shared" si="97"/>
        <v>0</v>
      </c>
    </row>
    <row r="888" spans="1:17" ht="15.75" customHeight="1" x14ac:dyDescent="0.3">
      <c r="A888" s="17">
        <v>881</v>
      </c>
      <c r="B888" s="18">
        <v>44270</v>
      </c>
      <c r="C888" s="17" t="s">
        <v>2191</v>
      </c>
      <c r="D888" s="17" t="s">
        <v>82</v>
      </c>
      <c r="E888" s="18">
        <v>44270</v>
      </c>
      <c r="F888" s="17" t="s">
        <v>2192</v>
      </c>
      <c r="G888" s="17" t="s">
        <v>82</v>
      </c>
      <c r="H888" s="17" t="s">
        <v>1234</v>
      </c>
      <c r="I888">
        <f t="shared" si="91"/>
        <v>0</v>
      </c>
      <c r="J888">
        <f t="shared" si="92"/>
        <v>0</v>
      </c>
      <c r="K888" s="14">
        <f t="shared" si="93"/>
        <v>0</v>
      </c>
      <c r="L888" s="14">
        <f>'Data &amp; Parameter'!$E$16*'Data &amp; Parameter'!$E$17*('Data &amp; Parameter'!$E$18+'Data &amp; Parameter'!$E$19)*'Data &amp; Parameter'!$E$20*'Data &amp; Parameter'!$E$28*K888</f>
        <v>0</v>
      </c>
      <c r="M888">
        <f t="shared" si="94"/>
        <v>0</v>
      </c>
      <c r="N888">
        <f t="shared" si="95"/>
        <v>0</v>
      </c>
      <c r="O888" s="14">
        <f t="shared" si="96"/>
        <v>0</v>
      </c>
      <c r="P888" s="14">
        <f>'Data &amp; Parameter'!$E$16*'Data &amp; Parameter'!$E$17*('Data &amp; Parameter'!$E$18+'Data &amp; Parameter'!$E$19)*'Data &amp; Parameter'!$E$20*'Data &amp; Parameter'!$E$28*O888</f>
        <v>0</v>
      </c>
      <c r="Q888" s="14">
        <f t="shared" si="97"/>
        <v>0</v>
      </c>
    </row>
    <row r="889" spans="1:17" ht="15.75" customHeight="1" x14ac:dyDescent="0.3">
      <c r="A889" s="17">
        <v>882</v>
      </c>
      <c r="B889" s="18">
        <v>44270</v>
      </c>
      <c r="C889" s="17" t="s">
        <v>2193</v>
      </c>
      <c r="D889" s="17" t="s">
        <v>82</v>
      </c>
      <c r="E889" s="18">
        <v>44270</v>
      </c>
      <c r="F889" s="17" t="s">
        <v>2194</v>
      </c>
      <c r="G889" s="17" t="s">
        <v>82</v>
      </c>
      <c r="H889" s="17" t="s">
        <v>2195</v>
      </c>
      <c r="I889">
        <f t="shared" si="91"/>
        <v>0</v>
      </c>
      <c r="J889">
        <f t="shared" si="92"/>
        <v>0</v>
      </c>
      <c r="K889" s="14">
        <f t="shared" si="93"/>
        <v>0</v>
      </c>
      <c r="L889" s="14">
        <f>'Data &amp; Parameter'!$E$16*'Data &amp; Parameter'!$E$17*('Data &amp; Parameter'!$E$18+'Data &amp; Parameter'!$E$19)*'Data &amp; Parameter'!$E$20*'Data &amp; Parameter'!$E$28*K889</f>
        <v>0</v>
      </c>
      <c r="M889">
        <f t="shared" si="94"/>
        <v>0</v>
      </c>
      <c r="N889">
        <f t="shared" si="95"/>
        <v>0</v>
      </c>
      <c r="O889" s="14">
        <f t="shared" si="96"/>
        <v>0</v>
      </c>
      <c r="P889" s="14">
        <f>'Data &amp; Parameter'!$E$16*'Data &amp; Parameter'!$E$17*('Data &amp; Parameter'!$E$18+'Data &amp; Parameter'!$E$19)*'Data &amp; Parameter'!$E$20*'Data &amp; Parameter'!$E$28*O889</f>
        <v>0</v>
      </c>
      <c r="Q889" s="14">
        <f t="shared" si="97"/>
        <v>0</v>
      </c>
    </row>
    <row r="890" spans="1:17" ht="15.75" customHeight="1" x14ac:dyDescent="0.3">
      <c r="A890" s="17">
        <v>883</v>
      </c>
      <c r="B890" s="18">
        <v>44270</v>
      </c>
      <c r="C890" s="17" t="s">
        <v>2196</v>
      </c>
      <c r="D890" s="17" t="s">
        <v>82</v>
      </c>
      <c r="E890" s="18">
        <v>44270</v>
      </c>
      <c r="F890" s="17" t="s">
        <v>2197</v>
      </c>
      <c r="G890" s="17" t="s">
        <v>82</v>
      </c>
      <c r="H890" s="17" t="s">
        <v>2198</v>
      </c>
      <c r="I890">
        <f t="shared" si="91"/>
        <v>0</v>
      </c>
      <c r="J890">
        <f t="shared" si="92"/>
        <v>0</v>
      </c>
      <c r="K890" s="14">
        <f t="shared" si="93"/>
        <v>0</v>
      </c>
      <c r="L890" s="14">
        <f>'Data &amp; Parameter'!$E$16*'Data &amp; Parameter'!$E$17*('Data &amp; Parameter'!$E$18+'Data &amp; Parameter'!$E$19)*'Data &amp; Parameter'!$E$20*'Data &amp; Parameter'!$E$28*K890</f>
        <v>0</v>
      </c>
      <c r="M890">
        <f t="shared" si="94"/>
        <v>0</v>
      </c>
      <c r="N890">
        <f t="shared" si="95"/>
        <v>0</v>
      </c>
      <c r="O890" s="14">
        <f t="shared" si="96"/>
        <v>0</v>
      </c>
      <c r="P890" s="14">
        <f>'Data &amp; Parameter'!$E$16*'Data &amp; Parameter'!$E$17*('Data &amp; Parameter'!$E$18+'Data &amp; Parameter'!$E$19)*'Data &amp; Parameter'!$E$20*'Data &amp; Parameter'!$E$28*O890</f>
        <v>0</v>
      </c>
      <c r="Q890" s="14">
        <f t="shared" si="97"/>
        <v>0</v>
      </c>
    </row>
    <row r="891" spans="1:17" ht="15.75" customHeight="1" x14ac:dyDescent="0.3">
      <c r="A891" s="17">
        <v>884</v>
      </c>
      <c r="B891" s="18">
        <v>44270</v>
      </c>
      <c r="C891" s="17" t="s">
        <v>2199</v>
      </c>
      <c r="D891" s="17" t="s">
        <v>82</v>
      </c>
      <c r="E891" s="18">
        <v>44270</v>
      </c>
      <c r="F891" s="17" t="s">
        <v>2200</v>
      </c>
      <c r="G891" s="17" t="s">
        <v>82</v>
      </c>
      <c r="H891" s="17" t="s">
        <v>2201</v>
      </c>
      <c r="I891">
        <f t="shared" si="91"/>
        <v>0</v>
      </c>
      <c r="J891">
        <f t="shared" si="92"/>
        <v>0</v>
      </c>
      <c r="K891" s="14">
        <f t="shared" si="93"/>
        <v>0</v>
      </c>
      <c r="L891" s="14">
        <f>'Data &amp; Parameter'!$E$16*'Data &amp; Parameter'!$E$17*('Data &amp; Parameter'!$E$18+'Data &amp; Parameter'!$E$19)*'Data &amp; Parameter'!$E$20*'Data &amp; Parameter'!$E$28*K891</f>
        <v>0</v>
      </c>
      <c r="M891">
        <f t="shared" si="94"/>
        <v>0</v>
      </c>
      <c r="N891">
        <f t="shared" si="95"/>
        <v>0</v>
      </c>
      <c r="O891" s="14">
        <f t="shared" si="96"/>
        <v>0</v>
      </c>
      <c r="P891" s="14">
        <f>'Data &amp; Parameter'!$E$16*'Data &amp; Parameter'!$E$17*('Data &amp; Parameter'!$E$18+'Data &amp; Parameter'!$E$19)*'Data &amp; Parameter'!$E$20*'Data &amp; Parameter'!$E$28*O891</f>
        <v>0</v>
      </c>
      <c r="Q891" s="14">
        <f t="shared" si="97"/>
        <v>0</v>
      </c>
    </row>
    <row r="892" spans="1:17" ht="15.75" customHeight="1" x14ac:dyDescent="0.3">
      <c r="A892" s="17">
        <v>885</v>
      </c>
      <c r="B892" s="18">
        <v>44270</v>
      </c>
      <c r="C892" s="17" t="s">
        <v>2202</v>
      </c>
      <c r="D892" s="17" t="s">
        <v>82</v>
      </c>
      <c r="E892" s="18">
        <v>44270</v>
      </c>
      <c r="F892" s="17" t="s">
        <v>2203</v>
      </c>
      <c r="G892" s="17" t="s">
        <v>82</v>
      </c>
      <c r="H892" s="17" t="s">
        <v>1026</v>
      </c>
      <c r="I892">
        <f t="shared" si="91"/>
        <v>0</v>
      </c>
      <c r="J892">
        <f t="shared" si="92"/>
        <v>0</v>
      </c>
      <c r="K892" s="14">
        <f t="shared" si="93"/>
        <v>0</v>
      </c>
      <c r="L892" s="14">
        <f>'Data &amp; Parameter'!$E$16*'Data &amp; Parameter'!$E$17*('Data &amp; Parameter'!$E$18+'Data &amp; Parameter'!$E$19)*'Data &amp; Parameter'!$E$20*'Data &amp; Parameter'!$E$28*K892</f>
        <v>0</v>
      </c>
      <c r="M892">
        <f t="shared" si="94"/>
        <v>0</v>
      </c>
      <c r="N892">
        <f t="shared" si="95"/>
        <v>0</v>
      </c>
      <c r="O892" s="14">
        <f t="shared" si="96"/>
        <v>0</v>
      </c>
      <c r="P892" s="14">
        <f>'Data &amp; Parameter'!$E$16*'Data &amp; Parameter'!$E$17*('Data &amp; Parameter'!$E$18+'Data &amp; Parameter'!$E$19)*'Data &amp; Parameter'!$E$20*'Data &amp; Parameter'!$E$28*O892</f>
        <v>0</v>
      </c>
      <c r="Q892" s="14">
        <f t="shared" si="97"/>
        <v>0</v>
      </c>
    </row>
    <row r="893" spans="1:17" ht="15.75" customHeight="1" x14ac:dyDescent="0.3">
      <c r="A893" s="17">
        <v>886</v>
      </c>
      <c r="B893" s="18">
        <v>44270</v>
      </c>
      <c r="C893" s="17" t="s">
        <v>2204</v>
      </c>
      <c r="D893" s="17" t="s">
        <v>82</v>
      </c>
      <c r="E893" s="18">
        <v>44270</v>
      </c>
      <c r="F893" s="17" t="s">
        <v>2205</v>
      </c>
      <c r="G893" s="17" t="s">
        <v>82</v>
      </c>
      <c r="H893" s="17" t="s">
        <v>1026</v>
      </c>
      <c r="I893">
        <f t="shared" si="91"/>
        <v>0</v>
      </c>
      <c r="J893">
        <f t="shared" si="92"/>
        <v>0</v>
      </c>
      <c r="K893" s="14">
        <f t="shared" si="93"/>
        <v>0</v>
      </c>
      <c r="L893" s="14">
        <f>'Data &amp; Parameter'!$E$16*'Data &amp; Parameter'!$E$17*('Data &amp; Parameter'!$E$18+'Data &amp; Parameter'!$E$19)*'Data &amp; Parameter'!$E$20*'Data &amp; Parameter'!$E$28*K893</f>
        <v>0</v>
      </c>
      <c r="M893">
        <f t="shared" si="94"/>
        <v>0</v>
      </c>
      <c r="N893">
        <f t="shared" si="95"/>
        <v>0</v>
      </c>
      <c r="O893" s="14">
        <f t="shared" si="96"/>
        <v>0</v>
      </c>
      <c r="P893" s="14">
        <f>'Data &amp; Parameter'!$E$16*'Data &amp; Parameter'!$E$17*('Data &amp; Parameter'!$E$18+'Data &amp; Parameter'!$E$19)*'Data &amp; Parameter'!$E$20*'Data &amp; Parameter'!$E$28*O893</f>
        <v>0</v>
      </c>
      <c r="Q893" s="14">
        <f t="shared" si="97"/>
        <v>0</v>
      </c>
    </row>
    <row r="894" spans="1:17" ht="15.75" customHeight="1" x14ac:dyDescent="0.3">
      <c r="A894" s="17">
        <v>887</v>
      </c>
      <c r="B894" s="18">
        <v>44270</v>
      </c>
      <c r="C894" s="17" t="s">
        <v>2206</v>
      </c>
      <c r="D894" s="17" t="s">
        <v>82</v>
      </c>
      <c r="E894" s="18">
        <v>44270</v>
      </c>
      <c r="F894" s="17" t="s">
        <v>2207</v>
      </c>
      <c r="G894" s="17" t="s">
        <v>82</v>
      </c>
      <c r="H894" s="17" t="s">
        <v>2208</v>
      </c>
      <c r="I894">
        <f t="shared" si="91"/>
        <v>0</v>
      </c>
      <c r="J894">
        <f t="shared" si="92"/>
        <v>0</v>
      </c>
      <c r="K894" s="14">
        <f t="shared" si="93"/>
        <v>0</v>
      </c>
      <c r="L894" s="14">
        <f>'Data &amp; Parameter'!$E$16*'Data &amp; Parameter'!$E$17*('Data &amp; Parameter'!$E$18+'Data &amp; Parameter'!$E$19)*'Data &amp; Parameter'!$E$20*'Data &amp; Parameter'!$E$28*K894</f>
        <v>0</v>
      </c>
      <c r="M894">
        <f t="shared" si="94"/>
        <v>0</v>
      </c>
      <c r="N894">
        <f t="shared" si="95"/>
        <v>0</v>
      </c>
      <c r="O894" s="14">
        <f t="shared" si="96"/>
        <v>0</v>
      </c>
      <c r="P894" s="14">
        <f>'Data &amp; Parameter'!$E$16*'Data &amp; Parameter'!$E$17*('Data &amp; Parameter'!$E$18+'Data &amp; Parameter'!$E$19)*'Data &amp; Parameter'!$E$20*'Data &amp; Parameter'!$E$28*O894</f>
        <v>0</v>
      </c>
      <c r="Q894" s="14">
        <f t="shared" si="97"/>
        <v>0</v>
      </c>
    </row>
    <row r="895" spans="1:17" ht="15.75" customHeight="1" x14ac:dyDescent="0.3">
      <c r="A895" s="17">
        <v>888</v>
      </c>
      <c r="B895" s="18">
        <v>44270</v>
      </c>
      <c r="C895" s="17" t="s">
        <v>2209</v>
      </c>
      <c r="D895" s="17" t="s">
        <v>82</v>
      </c>
      <c r="E895" s="18">
        <v>44270</v>
      </c>
      <c r="F895" s="17" t="s">
        <v>2210</v>
      </c>
      <c r="G895" s="17" t="s">
        <v>82</v>
      </c>
      <c r="H895" s="17" t="s">
        <v>2211</v>
      </c>
      <c r="I895">
        <f t="shared" si="91"/>
        <v>0</v>
      </c>
      <c r="J895">
        <f t="shared" si="92"/>
        <v>0</v>
      </c>
      <c r="K895" s="14">
        <f t="shared" si="93"/>
        <v>0</v>
      </c>
      <c r="L895" s="14">
        <f>'Data &amp; Parameter'!$E$16*'Data &amp; Parameter'!$E$17*('Data &amp; Parameter'!$E$18+'Data &amp; Parameter'!$E$19)*'Data &amp; Parameter'!$E$20*'Data &amp; Parameter'!$E$28*K895</f>
        <v>0</v>
      </c>
      <c r="M895">
        <f t="shared" si="94"/>
        <v>0</v>
      </c>
      <c r="N895">
        <f t="shared" si="95"/>
        <v>0</v>
      </c>
      <c r="O895" s="14">
        <f t="shared" si="96"/>
        <v>0</v>
      </c>
      <c r="P895" s="14">
        <f>'Data &amp; Parameter'!$E$16*'Data &amp; Parameter'!$E$17*('Data &amp; Parameter'!$E$18+'Data &amp; Parameter'!$E$19)*'Data &amp; Parameter'!$E$20*'Data &amp; Parameter'!$E$28*O895</f>
        <v>0</v>
      </c>
      <c r="Q895" s="14">
        <f t="shared" si="97"/>
        <v>0</v>
      </c>
    </row>
    <row r="896" spans="1:17" ht="15.75" customHeight="1" x14ac:dyDescent="0.3">
      <c r="A896" s="17">
        <v>889</v>
      </c>
      <c r="B896" s="18">
        <v>44270</v>
      </c>
      <c r="C896" s="17" t="s">
        <v>2212</v>
      </c>
      <c r="D896" s="17" t="s">
        <v>82</v>
      </c>
      <c r="E896" s="18">
        <v>44270</v>
      </c>
      <c r="F896" s="17" t="s">
        <v>2213</v>
      </c>
      <c r="G896" s="17" t="s">
        <v>82</v>
      </c>
      <c r="H896" s="17" t="s">
        <v>1026</v>
      </c>
      <c r="I896">
        <f t="shared" si="91"/>
        <v>0</v>
      </c>
      <c r="J896">
        <f t="shared" si="92"/>
        <v>0</v>
      </c>
      <c r="K896" s="14">
        <f t="shared" si="93"/>
        <v>0</v>
      </c>
      <c r="L896" s="14">
        <f>'Data &amp; Parameter'!$E$16*'Data &amp; Parameter'!$E$17*('Data &amp; Parameter'!$E$18+'Data &amp; Parameter'!$E$19)*'Data &amp; Parameter'!$E$20*'Data &amp; Parameter'!$E$28*K896</f>
        <v>0</v>
      </c>
      <c r="M896">
        <f t="shared" si="94"/>
        <v>0</v>
      </c>
      <c r="N896">
        <f t="shared" si="95"/>
        <v>0</v>
      </c>
      <c r="O896" s="14">
        <f t="shared" si="96"/>
        <v>0</v>
      </c>
      <c r="P896" s="14">
        <f>'Data &amp; Parameter'!$E$16*'Data &amp; Parameter'!$E$17*('Data &amp; Parameter'!$E$18+'Data &amp; Parameter'!$E$19)*'Data &amp; Parameter'!$E$20*'Data &amp; Parameter'!$E$28*O896</f>
        <v>0</v>
      </c>
      <c r="Q896" s="14">
        <f t="shared" si="97"/>
        <v>0</v>
      </c>
    </row>
    <row r="897" spans="1:17" ht="15.75" customHeight="1" x14ac:dyDescent="0.3">
      <c r="A897" s="17">
        <v>890</v>
      </c>
      <c r="B897" s="18">
        <v>44270</v>
      </c>
      <c r="C897" s="17" t="s">
        <v>2214</v>
      </c>
      <c r="D897" s="17" t="s">
        <v>82</v>
      </c>
      <c r="E897" s="18">
        <v>44270</v>
      </c>
      <c r="F897" s="17" t="s">
        <v>2215</v>
      </c>
      <c r="G897" s="17" t="s">
        <v>82</v>
      </c>
      <c r="H897" s="17" t="s">
        <v>2211</v>
      </c>
      <c r="I897">
        <f t="shared" si="91"/>
        <v>0</v>
      </c>
      <c r="J897">
        <f t="shared" si="92"/>
        <v>0</v>
      </c>
      <c r="K897" s="14">
        <f t="shared" si="93"/>
        <v>0</v>
      </c>
      <c r="L897" s="14">
        <f>'Data &amp; Parameter'!$E$16*'Data &amp; Parameter'!$E$17*('Data &amp; Parameter'!$E$18+'Data &amp; Parameter'!$E$19)*'Data &amp; Parameter'!$E$20*'Data &amp; Parameter'!$E$28*K897</f>
        <v>0</v>
      </c>
      <c r="M897">
        <f t="shared" si="94"/>
        <v>0</v>
      </c>
      <c r="N897">
        <f t="shared" si="95"/>
        <v>0</v>
      </c>
      <c r="O897" s="14">
        <f t="shared" si="96"/>
        <v>0</v>
      </c>
      <c r="P897" s="14">
        <f>'Data &amp; Parameter'!$E$16*'Data &amp; Parameter'!$E$17*('Data &amp; Parameter'!$E$18+'Data &amp; Parameter'!$E$19)*'Data &amp; Parameter'!$E$20*'Data &amp; Parameter'!$E$28*O897</f>
        <v>0</v>
      </c>
      <c r="Q897" s="14">
        <f t="shared" si="97"/>
        <v>0</v>
      </c>
    </row>
    <row r="898" spans="1:17" ht="15.75" customHeight="1" x14ac:dyDescent="0.3">
      <c r="A898" s="17">
        <v>891</v>
      </c>
      <c r="B898" s="18">
        <v>44270</v>
      </c>
      <c r="C898" s="17" t="s">
        <v>2216</v>
      </c>
      <c r="D898" s="17" t="s">
        <v>82</v>
      </c>
      <c r="E898" s="18">
        <v>44270</v>
      </c>
      <c r="F898" s="17" t="s">
        <v>2217</v>
      </c>
      <c r="G898" s="17" t="s">
        <v>82</v>
      </c>
      <c r="H898" s="17" t="s">
        <v>2211</v>
      </c>
      <c r="I898">
        <f t="shared" si="91"/>
        <v>0</v>
      </c>
      <c r="J898">
        <f t="shared" si="92"/>
        <v>0</v>
      </c>
      <c r="K898" s="14">
        <f t="shared" si="93"/>
        <v>0</v>
      </c>
      <c r="L898" s="14">
        <f>'Data &amp; Parameter'!$E$16*'Data &amp; Parameter'!$E$17*('Data &amp; Parameter'!$E$18+'Data &amp; Parameter'!$E$19)*'Data &amp; Parameter'!$E$20*'Data &amp; Parameter'!$E$28*K898</f>
        <v>0</v>
      </c>
      <c r="M898">
        <f t="shared" si="94"/>
        <v>0</v>
      </c>
      <c r="N898">
        <f t="shared" si="95"/>
        <v>0</v>
      </c>
      <c r="O898" s="14">
        <f t="shared" si="96"/>
        <v>0</v>
      </c>
      <c r="P898" s="14">
        <f>'Data &amp; Parameter'!$E$16*'Data &amp; Parameter'!$E$17*('Data &amp; Parameter'!$E$18+'Data &amp; Parameter'!$E$19)*'Data &amp; Parameter'!$E$20*'Data &amp; Parameter'!$E$28*O898</f>
        <v>0</v>
      </c>
      <c r="Q898" s="14">
        <f t="shared" si="97"/>
        <v>0</v>
      </c>
    </row>
    <row r="899" spans="1:17" ht="15.75" customHeight="1" x14ac:dyDescent="0.3">
      <c r="A899" s="17">
        <v>892</v>
      </c>
      <c r="B899" s="18">
        <v>44270</v>
      </c>
      <c r="C899" s="17" t="s">
        <v>2218</v>
      </c>
      <c r="D899" s="17" t="s">
        <v>82</v>
      </c>
      <c r="E899" s="18">
        <v>44270</v>
      </c>
      <c r="F899" s="17" t="s">
        <v>2219</v>
      </c>
      <c r="G899" s="17" t="s">
        <v>82</v>
      </c>
      <c r="H899" s="17" t="s">
        <v>1026</v>
      </c>
      <c r="I899">
        <f t="shared" si="91"/>
        <v>0</v>
      </c>
      <c r="J899">
        <f t="shared" si="92"/>
        <v>0</v>
      </c>
      <c r="K899" s="14">
        <f t="shared" si="93"/>
        <v>0</v>
      </c>
      <c r="L899" s="14">
        <f>'Data &amp; Parameter'!$E$16*'Data &amp; Parameter'!$E$17*('Data &amp; Parameter'!$E$18+'Data &amp; Parameter'!$E$19)*'Data &amp; Parameter'!$E$20*'Data &amp; Parameter'!$E$28*K899</f>
        <v>0</v>
      </c>
      <c r="M899">
        <f t="shared" si="94"/>
        <v>0</v>
      </c>
      <c r="N899">
        <f t="shared" si="95"/>
        <v>0</v>
      </c>
      <c r="O899" s="14">
        <f t="shared" si="96"/>
        <v>0</v>
      </c>
      <c r="P899" s="14">
        <f>'Data &amp; Parameter'!$E$16*'Data &amp; Parameter'!$E$17*('Data &amp; Parameter'!$E$18+'Data &amp; Parameter'!$E$19)*'Data &amp; Parameter'!$E$20*'Data &amp; Parameter'!$E$28*O899</f>
        <v>0</v>
      </c>
      <c r="Q899" s="14">
        <f t="shared" si="97"/>
        <v>0</v>
      </c>
    </row>
    <row r="900" spans="1:17" ht="15.75" customHeight="1" x14ac:dyDescent="0.3">
      <c r="A900" s="17">
        <v>893</v>
      </c>
      <c r="B900" s="18">
        <v>44270</v>
      </c>
      <c r="C900" s="17" t="s">
        <v>2220</v>
      </c>
      <c r="D900" s="17" t="s">
        <v>82</v>
      </c>
      <c r="E900" s="18">
        <v>44270</v>
      </c>
      <c r="F900" s="17" t="s">
        <v>2221</v>
      </c>
      <c r="G900" s="17" t="s">
        <v>82</v>
      </c>
      <c r="H900" s="17" t="s">
        <v>2211</v>
      </c>
      <c r="I900">
        <f t="shared" si="91"/>
        <v>0</v>
      </c>
      <c r="J900">
        <f t="shared" si="92"/>
        <v>0</v>
      </c>
      <c r="K900" s="14">
        <f t="shared" si="93"/>
        <v>0</v>
      </c>
      <c r="L900" s="14">
        <f>'Data &amp; Parameter'!$E$16*'Data &amp; Parameter'!$E$17*('Data &amp; Parameter'!$E$18+'Data &amp; Parameter'!$E$19)*'Data &amp; Parameter'!$E$20*'Data &amp; Parameter'!$E$28*K900</f>
        <v>0</v>
      </c>
      <c r="M900">
        <f t="shared" si="94"/>
        <v>0</v>
      </c>
      <c r="N900">
        <f t="shared" si="95"/>
        <v>0</v>
      </c>
      <c r="O900" s="14">
        <f t="shared" si="96"/>
        <v>0</v>
      </c>
      <c r="P900" s="14">
        <f>'Data &amp; Parameter'!$E$16*'Data &amp; Parameter'!$E$17*('Data &amp; Parameter'!$E$18+'Data &amp; Parameter'!$E$19)*'Data &amp; Parameter'!$E$20*'Data &amp; Parameter'!$E$28*O900</f>
        <v>0</v>
      </c>
      <c r="Q900" s="14">
        <f t="shared" si="97"/>
        <v>0</v>
      </c>
    </row>
    <row r="901" spans="1:17" ht="15.75" customHeight="1" x14ac:dyDescent="0.3">
      <c r="A901" s="17">
        <v>894</v>
      </c>
      <c r="B901" s="18">
        <v>44270</v>
      </c>
      <c r="C901" s="17" t="s">
        <v>2222</v>
      </c>
      <c r="D901" s="17" t="s">
        <v>82</v>
      </c>
      <c r="E901" s="18">
        <v>44270</v>
      </c>
      <c r="F901" s="17" t="s">
        <v>2223</v>
      </c>
      <c r="G901" s="17" t="s">
        <v>82</v>
      </c>
      <c r="H901" s="17" t="s">
        <v>2211</v>
      </c>
      <c r="I901">
        <f t="shared" si="91"/>
        <v>0</v>
      </c>
      <c r="J901">
        <f t="shared" si="92"/>
        <v>0</v>
      </c>
      <c r="K901" s="14">
        <f t="shared" si="93"/>
        <v>0</v>
      </c>
      <c r="L901" s="14">
        <f>'Data &amp; Parameter'!$E$16*'Data &amp; Parameter'!$E$17*('Data &amp; Parameter'!$E$18+'Data &amp; Parameter'!$E$19)*'Data &amp; Parameter'!$E$20*'Data &amp; Parameter'!$E$28*K901</f>
        <v>0</v>
      </c>
      <c r="M901">
        <f t="shared" si="94"/>
        <v>0</v>
      </c>
      <c r="N901">
        <f t="shared" si="95"/>
        <v>0</v>
      </c>
      <c r="O901" s="14">
        <f t="shared" si="96"/>
        <v>0</v>
      </c>
      <c r="P901" s="14">
        <f>'Data &amp; Parameter'!$E$16*'Data &amp; Parameter'!$E$17*('Data &amp; Parameter'!$E$18+'Data &amp; Parameter'!$E$19)*'Data &amp; Parameter'!$E$20*'Data &amp; Parameter'!$E$28*O901</f>
        <v>0</v>
      </c>
      <c r="Q901" s="14">
        <f t="shared" si="97"/>
        <v>0</v>
      </c>
    </row>
    <row r="902" spans="1:17" ht="15.75" customHeight="1" x14ac:dyDescent="0.3">
      <c r="A902" s="17">
        <v>895</v>
      </c>
      <c r="B902" s="18">
        <v>44270</v>
      </c>
      <c r="C902" s="17" t="s">
        <v>2224</v>
      </c>
      <c r="D902" s="17" t="s">
        <v>82</v>
      </c>
      <c r="E902" s="18">
        <v>44270</v>
      </c>
      <c r="F902" s="17" t="s">
        <v>2225</v>
      </c>
      <c r="G902" s="17" t="s">
        <v>82</v>
      </c>
      <c r="H902" s="17" t="s">
        <v>2211</v>
      </c>
      <c r="I902">
        <f t="shared" si="91"/>
        <v>0</v>
      </c>
      <c r="J902">
        <f t="shared" si="92"/>
        <v>0</v>
      </c>
      <c r="K902" s="14">
        <f t="shared" si="93"/>
        <v>0</v>
      </c>
      <c r="L902" s="14">
        <f>'Data &amp; Parameter'!$E$16*'Data &amp; Parameter'!$E$17*('Data &amp; Parameter'!$E$18+'Data &amp; Parameter'!$E$19)*'Data &amp; Parameter'!$E$20*'Data &amp; Parameter'!$E$28*K902</f>
        <v>0</v>
      </c>
      <c r="M902">
        <f t="shared" si="94"/>
        <v>0</v>
      </c>
      <c r="N902">
        <f t="shared" si="95"/>
        <v>0</v>
      </c>
      <c r="O902" s="14">
        <f t="shared" si="96"/>
        <v>0</v>
      </c>
      <c r="P902" s="14">
        <f>'Data &amp; Parameter'!$E$16*'Data &amp; Parameter'!$E$17*('Data &amp; Parameter'!$E$18+'Data &amp; Parameter'!$E$19)*'Data &amp; Parameter'!$E$20*'Data &amp; Parameter'!$E$28*O902</f>
        <v>0</v>
      </c>
      <c r="Q902" s="14">
        <f t="shared" si="97"/>
        <v>0</v>
      </c>
    </row>
    <row r="903" spans="1:17" ht="15.75" customHeight="1" x14ac:dyDescent="0.3">
      <c r="A903" s="17">
        <v>896</v>
      </c>
      <c r="B903" s="18">
        <v>44270</v>
      </c>
      <c r="C903" s="17" t="s">
        <v>2226</v>
      </c>
      <c r="D903" s="17" t="s">
        <v>82</v>
      </c>
      <c r="E903" s="18">
        <v>44270</v>
      </c>
      <c r="F903" s="17" t="s">
        <v>2227</v>
      </c>
      <c r="G903" s="17" t="s">
        <v>82</v>
      </c>
      <c r="H903" s="17" t="s">
        <v>1026</v>
      </c>
      <c r="I903">
        <f t="shared" si="91"/>
        <v>0</v>
      </c>
      <c r="J903">
        <f t="shared" si="92"/>
        <v>0</v>
      </c>
      <c r="K903" s="14">
        <f t="shared" si="93"/>
        <v>0</v>
      </c>
      <c r="L903" s="14">
        <f>'Data &amp; Parameter'!$E$16*'Data &amp; Parameter'!$E$17*('Data &amp; Parameter'!$E$18+'Data &amp; Parameter'!$E$19)*'Data &amp; Parameter'!$E$20*'Data &amp; Parameter'!$E$28*K903</f>
        <v>0</v>
      </c>
      <c r="M903">
        <f t="shared" si="94"/>
        <v>0</v>
      </c>
      <c r="N903">
        <f t="shared" si="95"/>
        <v>0</v>
      </c>
      <c r="O903" s="14">
        <f t="shared" si="96"/>
        <v>0</v>
      </c>
      <c r="P903" s="14">
        <f>'Data &amp; Parameter'!$E$16*'Data &amp; Parameter'!$E$17*('Data &amp; Parameter'!$E$18+'Data &amp; Parameter'!$E$19)*'Data &amp; Parameter'!$E$20*'Data &amp; Parameter'!$E$28*O903</f>
        <v>0</v>
      </c>
      <c r="Q903" s="14">
        <f t="shared" si="97"/>
        <v>0</v>
      </c>
    </row>
    <row r="904" spans="1:17" ht="15.75" customHeight="1" x14ac:dyDescent="0.3">
      <c r="A904" s="17">
        <v>897</v>
      </c>
      <c r="B904" s="18">
        <v>44270</v>
      </c>
      <c r="C904" s="17" t="s">
        <v>2228</v>
      </c>
      <c r="D904" s="17" t="s">
        <v>82</v>
      </c>
      <c r="E904" s="18">
        <v>44270</v>
      </c>
      <c r="F904" s="17" t="s">
        <v>2229</v>
      </c>
      <c r="G904" s="17" t="s">
        <v>82</v>
      </c>
      <c r="H904" s="17" t="s">
        <v>2211</v>
      </c>
      <c r="I904">
        <f t="shared" ref="I904:I967" si="98">ROUNDUP(IF(B904&gt;$D$4,0,($D$4-B904+1)/365),0)</f>
        <v>0</v>
      </c>
      <c r="J904">
        <f t="shared" ref="J904:J967" si="99">ROUNDUP(IF(B904&gt;$D$5,0,($D$5-B904+1)/365),0)</f>
        <v>0</v>
      </c>
      <c r="K904" s="14">
        <f t="shared" ref="K904:K967" si="100">IF(OR(I904=1,J904=1),IF(B904+364&lt;=$D$5,(B904+364-$D$4+1)/365,IF(B904&gt;$D$4,($D$5-B904+1)/365,$D$6/365)),0)</f>
        <v>0</v>
      </c>
      <c r="L904" s="14">
        <f>'Data &amp; Parameter'!$E$16*'Data &amp; Parameter'!$E$17*('Data &amp; Parameter'!$E$18+'Data &amp; Parameter'!$E$19)*'Data &amp; Parameter'!$E$20*'Data &amp; Parameter'!$E$28*K904</f>
        <v>0</v>
      </c>
      <c r="M904">
        <f t="shared" ref="M904:M967" si="101">ROUNDUP(IF(E904&gt;$D$4,0,($D$4-E904+1)/365),0)</f>
        <v>0</v>
      </c>
      <c r="N904">
        <f t="shared" ref="N904:N967" si="102">ROUNDUP(IF(E904&gt;$D$5,0,($D$5-E904+1)/365),0)</f>
        <v>0</v>
      </c>
      <c r="O904" s="14">
        <f t="shared" ref="O904:O967" si="103">IF(OR(M904=1,N904=1),IF(E904+364&lt;=$D$5,(E904+364-$D$4+1)/365,IF(E904&gt;$D$4,($D$5-E904+1)/365,$D$6/365)),0)</f>
        <v>0</v>
      </c>
      <c r="P904" s="14">
        <f>'Data &amp; Parameter'!$E$16*'Data &amp; Parameter'!$E$17*('Data &amp; Parameter'!$E$18+'Data &amp; Parameter'!$E$19)*'Data &amp; Parameter'!$E$20*'Data &amp; Parameter'!$E$28*O904</f>
        <v>0</v>
      </c>
      <c r="Q904" s="14">
        <f t="shared" si="97"/>
        <v>0</v>
      </c>
    </row>
    <row r="905" spans="1:17" ht="15.75" customHeight="1" x14ac:dyDescent="0.3">
      <c r="A905" s="17">
        <v>898</v>
      </c>
      <c r="B905" s="18">
        <v>44270</v>
      </c>
      <c r="C905" s="17" t="s">
        <v>2230</v>
      </c>
      <c r="D905" s="17" t="s">
        <v>82</v>
      </c>
      <c r="E905" s="18">
        <v>44270</v>
      </c>
      <c r="F905" s="17" t="s">
        <v>2231</v>
      </c>
      <c r="G905" s="17" t="s">
        <v>82</v>
      </c>
      <c r="H905" s="17" t="s">
        <v>1428</v>
      </c>
      <c r="I905">
        <f t="shared" si="98"/>
        <v>0</v>
      </c>
      <c r="J905">
        <f t="shared" si="99"/>
        <v>0</v>
      </c>
      <c r="K905" s="14">
        <f t="shared" si="100"/>
        <v>0</v>
      </c>
      <c r="L905" s="14">
        <f>'Data &amp; Parameter'!$E$16*'Data &amp; Parameter'!$E$17*('Data &amp; Parameter'!$E$18+'Data &amp; Parameter'!$E$19)*'Data &amp; Parameter'!$E$20*'Data &amp; Parameter'!$E$28*K905</f>
        <v>0</v>
      </c>
      <c r="M905">
        <f t="shared" si="101"/>
        <v>0</v>
      </c>
      <c r="N905">
        <f t="shared" si="102"/>
        <v>0</v>
      </c>
      <c r="O905" s="14">
        <f t="shared" si="103"/>
        <v>0</v>
      </c>
      <c r="P905" s="14">
        <f>'Data &amp; Parameter'!$E$16*'Data &amp; Parameter'!$E$17*('Data &amp; Parameter'!$E$18+'Data &amp; Parameter'!$E$19)*'Data &amp; Parameter'!$E$20*'Data &amp; Parameter'!$E$28*O905</f>
        <v>0</v>
      </c>
      <c r="Q905" s="14">
        <f t="shared" ref="Q905:Q968" si="104">L905+P905</f>
        <v>0</v>
      </c>
    </row>
    <row r="906" spans="1:17" ht="15.75" customHeight="1" x14ac:dyDescent="0.3">
      <c r="A906" s="17">
        <v>899</v>
      </c>
      <c r="B906" s="18">
        <v>44270</v>
      </c>
      <c r="C906" s="17" t="s">
        <v>2232</v>
      </c>
      <c r="D906" s="17" t="s">
        <v>82</v>
      </c>
      <c r="E906" s="18">
        <v>44270</v>
      </c>
      <c r="F906" s="17" t="s">
        <v>2233</v>
      </c>
      <c r="G906" s="17" t="s">
        <v>82</v>
      </c>
      <c r="H906" s="17" t="s">
        <v>2234</v>
      </c>
      <c r="I906">
        <f t="shared" si="98"/>
        <v>0</v>
      </c>
      <c r="J906">
        <f t="shared" si="99"/>
        <v>0</v>
      </c>
      <c r="K906" s="14">
        <f t="shared" si="100"/>
        <v>0</v>
      </c>
      <c r="L906" s="14">
        <f>'Data &amp; Parameter'!$E$16*'Data &amp; Parameter'!$E$17*('Data &amp; Parameter'!$E$18+'Data &amp; Parameter'!$E$19)*'Data &amp; Parameter'!$E$20*'Data &amp; Parameter'!$E$28*K906</f>
        <v>0</v>
      </c>
      <c r="M906">
        <f t="shared" si="101"/>
        <v>0</v>
      </c>
      <c r="N906">
        <f t="shared" si="102"/>
        <v>0</v>
      </c>
      <c r="O906" s="14">
        <f t="shared" si="103"/>
        <v>0</v>
      </c>
      <c r="P906" s="14">
        <f>'Data &amp; Parameter'!$E$16*'Data &amp; Parameter'!$E$17*('Data &amp; Parameter'!$E$18+'Data &amp; Parameter'!$E$19)*'Data &amp; Parameter'!$E$20*'Data &amp; Parameter'!$E$28*O906</f>
        <v>0</v>
      </c>
      <c r="Q906" s="14">
        <f t="shared" si="104"/>
        <v>0</v>
      </c>
    </row>
    <row r="907" spans="1:17" ht="15.75" customHeight="1" x14ac:dyDescent="0.3">
      <c r="A907" s="17">
        <v>900</v>
      </c>
      <c r="B907" s="18">
        <v>44270</v>
      </c>
      <c r="C907" s="17" t="s">
        <v>2235</v>
      </c>
      <c r="D907" s="17" t="s">
        <v>82</v>
      </c>
      <c r="E907" s="18">
        <v>44270</v>
      </c>
      <c r="F907" s="17" t="s">
        <v>2236</v>
      </c>
      <c r="G907" s="17" t="s">
        <v>82</v>
      </c>
      <c r="H907" s="17" t="s">
        <v>2237</v>
      </c>
      <c r="I907">
        <f t="shared" si="98"/>
        <v>0</v>
      </c>
      <c r="J907">
        <f t="shared" si="99"/>
        <v>0</v>
      </c>
      <c r="K907" s="14">
        <f t="shared" si="100"/>
        <v>0</v>
      </c>
      <c r="L907" s="14">
        <f>'Data &amp; Parameter'!$E$16*'Data &amp; Parameter'!$E$17*('Data &amp; Parameter'!$E$18+'Data &amp; Parameter'!$E$19)*'Data &amp; Parameter'!$E$20*'Data &amp; Parameter'!$E$28*K907</f>
        <v>0</v>
      </c>
      <c r="M907">
        <f t="shared" si="101"/>
        <v>0</v>
      </c>
      <c r="N907">
        <f t="shared" si="102"/>
        <v>0</v>
      </c>
      <c r="O907" s="14">
        <f t="shared" si="103"/>
        <v>0</v>
      </c>
      <c r="P907" s="14">
        <f>'Data &amp; Parameter'!$E$16*'Data &amp; Parameter'!$E$17*('Data &amp; Parameter'!$E$18+'Data &amp; Parameter'!$E$19)*'Data &amp; Parameter'!$E$20*'Data &amp; Parameter'!$E$28*O907</f>
        <v>0</v>
      </c>
      <c r="Q907" s="14">
        <f t="shared" si="104"/>
        <v>0</v>
      </c>
    </row>
    <row r="908" spans="1:17" ht="15.75" customHeight="1" x14ac:dyDescent="0.3">
      <c r="A908" s="17">
        <v>901</v>
      </c>
      <c r="B908" s="18">
        <v>44271</v>
      </c>
      <c r="C908" s="17" t="s">
        <v>2238</v>
      </c>
      <c r="D908" s="17" t="s">
        <v>82</v>
      </c>
      <c r="E908" s="18">
        <v>44271</v>
      </c>
      <c r="F908" s="17" t="s">
        <v>2239</v>
      </c>
      <c r="G908" s="17" t="s">
        <v>82</v>
      </c>
      <c r="H908" s="17" t="s">
        <v>2240</v>
      </c>
      <c r="I908">
        <f t="shared" si="98"/>
        <v>0</v>
      </c>
      <c r="J908">
        <f t="shared" si="99"/>
        <v>0</v>
      </c>
      <c r="K908" s="14">
        <f t="shared" si="100"/>
        <v>0</v>
      </c>
      <c r="L908" s="14">
        <f>'Data &amp; Parameter'!$E$16*'Data &amp; Parameter'!$E$17*('Data &amp; Parameter'!$E$18+'Data &amp; Parameter'!$E$19)*'Data &amp; Parameter'!$E$20*'Data &amp; Parameter'!$E$28*K908</f>
        <v>0</v>
      </c>
      <c r="M908">
        <f t="shared" si="101"/>
        <v>0</v>
      </c>
      <c r="N908">
        <f t="shared" si="102"/>
        <v>0</v>
      </c>
      <c r="O908" s="14">
        <f t="shared" si="103"/>
        <v>0</v>
      </c>
      <c r="P908" s="14">
        <f>'Data &amp; Parameter'!$E$16*'Data &amp; Parameter'!$E$17*('Data &amp; Parameter'!$E$18+'Data &amp; Parameter'!$E$19)*'Data &amp; Parameter'!$E$20*'Data &amp; Parameter'!$E$28*O908</f>
        <v>0</v>
      </c>
      <c r="Q908" s="14">
        <f t="shared" si="104"/>
        <v>0</v>
      </c>
    </row>
    <row r="909" spans="1:17" ht="15.75" customHeight="1" x14ac:dyDescent="0.3">
      <c r="A909" s="17">
        <v>902</v>
      </c>
      <c r="B909" s="18">
        <v>44271</v>
      </c>
      <c r="C909" s="17" t="s">
        <v>2241</v>
      </c>
      <c r="D909" s="17" t="s">
        <v>82</v>
      </c>
      <c r="E909" s="18">
        <v>44271</v>
      </c>
      <c r="F909" s="17" t="s">
        <v>2242</v>
      </c>
      <c r="G909" s="17" t="s">
        <v>82</v>
      </c>
      <c r="H909" s="17" t="s">
        <v>2243</v>
      </c>
      <c r="I909">
        <f t="shared" si="98"/>
        <v>0</v>
      </c>
      <c r="J909">
        <f t="shared" si="99"/>
        <v>0</v>
      </c>
      <c r="K909" s="14">
        <f t="shared" si="100"/>
        <v>0</v>
      </c>
      <c r="L909" s="14">
        <f>'Data &amp; Parameter'!$E$16*'Data &amp; Parameter'!$E$17*('Data &amp; Parameter'!$E$18+'Data &amp; Parameter'!$E$19)*'Data &amp; Parameter'!$E$20*'Data &amp; Parameter'!$E$28*K909</f>
        <v>0</v>
      </c>
      <c r="M909">
        <f t="shared" si="101"/>
        <v>0</v>
      </c>
      <c r="N909">
        <f t="shared" si="102"/>
        <v>0</v>
      </c>
      <c r="O909" s="14">
        <f t="shared" si="103"/>
        <v>0</v>
      </c>
      <c r="P909" s="14">
        <f>'Data &amp; Parameter'!$E$16*'Data &amp; Parameter'!$E$17*('Data &amp; Parameter'!$E$18+'Data &amp; Parameter'!$E$19)*'Data &amp; Parameter'!$E$20*'Data &amp; Parameter'!$E$28*O909</f>
        <v>0</v>
      </c>
      <c r="Q909" s="14">
        <f t="shared" si="104"/>
        <v>0</v>
      </c>
    </row>
    <row r="910" spans="1:17" ht="15.75" customHeight="1" x14ac:dyDescent="0.3">
      <c r="A910" s="17">
        <v>903</v>
      </c>
      <c r="B910" s="18">
        <v>44271</v>
      </c>
      <c r="C910" s="17" t="s">
        <v>2244</v>
      </c>
      <c r="D910" s="17" t="s">
        <v>82</v>
      </c>
      <c r="E910" s="18">
        <v>44271</v>
      </c>
      <c r="F910" s="17" t="s">
        <v>2245</v>
      </c>
      <c r="G910" s="17" t="s">
        <v>82</v>
      </c>
      <c r="H910" s="17" t="s">
        <v>2246</v>
      </c>
      <c r="I910">
        <f t="shared" si="98"/>
        <v>0</v>
      </c>
      <c r="J910">
        <f t="shared" si="99"/>
        <v>0</v>
      </c>
      <c r="K910" s="14">
        <f t="shared" si="100"/>
        <v>0</v>
      </c>
      <c r="L910" s="14">
        <f>'Data &amp; Parameter'!$E$16*'Data &amp; Parameter'!$E$17*('Data &amp; Parameter'!$E$18+'Data &amp; Parameter'!$E$19)*'Data &amp; Parameter'!$E$20*'Data &amp; Parameter'!$E$28*K910</f>
        <v>0</v>
      </c>
      <c r="M910">
        <f t="shared" si="101"/>
        <v>0</v>
      </c>
      <c r="N910">
        <f t="shared" si="102"/>
        <v>0</v>
      </c>
      <c r="O910" s="14">
        <f t="shared" si="103"/>
        <v>0</v>
      </c>
      <c r="P910" s="14">
        <f>'Data &amp; Parameter'!$E$16*'Data &amp; Parameter'!$E$17*('Data &amp; Parameter'!$E$18+'Data &amp; Parameter'!$E$19)*'Data &amp; Parameter'!$E$20*'Data &amp; Parameter'!$E$28*O910</f>
        <v>0</v>
      </c>
      <c r="Q910" s="14">
        <f t="shared" si="104"/>
        <v>0</v>
      </c>
    </row>
    <row r="911" spans="1:17" ht="15.75" customHeight="1" x14ac:dyDescent="0.3">
      <c r="A911" s="17">
        <v>904</v>
      </c>
      <c r="B911" s="18">
        <v>44271</v>
      </c>
      <c r="C911" s="17" t="s">
        <v>2247</v>
      </c>
      <c r="D911" s="17" t="s">
        <v>82</v>
      </c>
      <c r="E911" s="18">
        <v>44271</v>
      </c>
      <c r="F911" s="17" t="s">
        <v>2248</v>
      </c>
      <c r="G911" s="17" t="s">
        <v>82</v>
      </c>
      <c r="H911" s="17" t="s">
        <v>2249</v>
      </c>
      <c r="I911">
        <f t="shared" si="98"/>
        <v>0</v>
      </c>
      <c r="J911">
        <f t="shared" si="99"/>
        <v>0</v>
      </c>
      <c r="K911" s="14">
        <f t="shared" si="100"/>
        <v>0</v>
      </c>
      <c r="L911" s="14">
        <f>'Data &amp; Parameter'!$E$16*'Data &amp; Parameter'!$E$17*('Data &amp; Parameter'!$E$18+'Data &amp; Parameter'!$E$19)*'Data &amp; Parameter'!$E$20*'Data &amp; Parameter'!$E$28*K911</f>
        <v>0</v>
      </c>
      <c r="M911">
        <f t="shared" si="101"/>
        <v>0</v>
      </c>
      <c r="N911">
        <f t="shared" si="102"/>
        <v>0</v>
      </c>
      <c r="O911" s="14">
        <f t="shared" si="103"/>
        <v>0</v>
      </c>
      <c r="P911" s="14">
        <f>'Data &amp; Parameter'!$E$16*'Data &amp; Parameter'!$E$17*('Data &amp; Parameter'!$E$18+'Data &amp; Parameter'!$E$19)*'Data &amp; Parameter'!$E$20*'Data &amp; Parameter'!$E$28*O911</f>
        <v>0</v>
      </c>
      <c r="Q911" s="14">
        <f t="shared" si="104"/>
        <v>0</v>
      </c>
    </row>
    <row r="912" spans="1:17" ht="15.75" customHeight="1" x14ac:dyDescent="0.3">
      <c r="A912" s="17">
        <v>905</v>
      </c>
      <c r="B912" s="18">
        <v>44271</v>
      </c>
      <c r="C912" s="17" t="s">
        <v>2250</v>
      </c>
      <c r="D912" s="17" t="s">
        <v>82</v>
      </c>
      <c r="E912" s="18">
        <v>44271</v>
      </c>
      <c r="F912" s="17" t="s">
        <v>2251</v>
      </c>
      <c r="G912" s="17" t="s">
        <v>82</v>
      </c>
      <c r="H912" s="17" t="s">
        <v>2249</v>
      </c>
      <c r="I912">
        <f t="shared" si="98"/>
        <v>0</v>
      </c>
      <c r="J912">
        <f t="shared" si="99"/>
        <v>0</v>
      </c>
      <c r="K912" s="14">
        <f t="shared" si="100"/>
        <v>0</v>
      </c>
      <c r="L912" s="14">
        <f>'Data &amp; Parameter'!$E$16*'Data &amp; Parameter'!$E$17*('Data &amp; Parameter'!$E$18+'Data &amp; Parameter'!$E$19)*'Data &amp; Parameter'!$E$20*'Data &amp; Parameter'!$E$28*K912</f>
        <v>0</v>
      </c>
      <c r="M912">
        <f t="shared" si="101"/>
        <v>0</v>
      </c>
      <c r="N912">
        <f t="shared" si="102"/>
        <v>0</v>
      </c>
      <c r="O912" s="14">
        <f t="shared" si="103"/>
        <v>0</v>
      </c>
      <c r="P912" s="14">
        <f>'Data &amp; Parameter'!$E$16*'Data &amp; Parameter'!$E$17*('Data &amp; Parameter'!$E$18+'Data &amp; Parameter'!$E$19)*'Data &amp; Parameter'!$E$20*'Data &amp; Parameter'!$E$28*O912</f>
        <v>0</v>
      </c>
      <c r="Q912" s="14">
        <f t="shared" si="104"/>
        <v>0</v>
      </c>
    </row>
    <row r="913" spans="1:17" ht="15.75" customHeight="1" x14ac:dyDescent="0.3">
      <c r="A913" s="17">
        <v>906</v>
      </c>
      <c r="B913" s="18">
        <v>44271</v>
      </c>
      <c r="C913" s="17" t="s">
        <v>2252</v>
      </c>
      <c r="D913" s="17" t="s">
        <v>82</v>
      </c>
      <c r="E913" s="18">
        <v>44271</v>
      </c>
      <c r="F913" s="17" t="s">
        <v>2253</v>
      </c>
      <c r="G913" s="17" t="s">
        <v>82</v>
      </c>
      <c r="H913" s="17" t="s">
        <v>2249</v>
      </c>
      <c r="I913">
        <f t="shared" si="98"/>
        <v>0</v>
      </c>
      <c r="J913">
        <f t="shared" si="99"/>
        <v>0</v>
      </c>
      <c r="K913" s="14">
        <f t="shared" si="100"/>
        <v>0</v>
      </c>
      <c r="L913" s="14">
        <f>'Data &amp; Parameter'!$E$16*'Data &amp; Parameter'!$E$17*('Data &amp; Parameter'!$E$18+'Data &amp; Parameter'!$E$19)*'Data &amp; Parameter'!$E$20*'Data &amp; Parameter'!$E$28*K913</f>
        <v>0</v>
      </c>
      <c r="M913">
        <f t="shared" si="101"/>
        <v>0</v>
      </c>
      <c r="N913">
        <f t="shared" si="102"/>
        <v>0</v>
      </c>
      <c r="O913" s="14">
        <f t="shared" si="103"/>
        <v>0</v>
      </c>
      <c r="P913" s="14">
        <f>'Data &amp; Parameter'!$E$16*'Data &amp; Parameter'!$E$17*('Data &amp; Parameter'!$E$18+'Data &amp; Parameter'!$E$19)*'Data &amp; Parameter'!$E$20*'Data &amp; Parameter'!$E$28*O913</f>
        <v>0</v>
      </c>
      <c r="Q913" s="14">
        <f t="shared" si="104"/>
        <v>0</v>
      </c>
    </row>
    <row r="914" spans="1:17" ht="15.75" customHeight="1" x14ac:dyDescent="0.3">
      <c r="A914" s="17">
        <v>907</v>
      </c>
      <c r="B914" s="18">
        <v>44271</v>
      </c>
      <c r="C914" s="17" t="s">
        <v>2254</v>
      </c>
      <c r="D914" s="17" t="s">
        <v>82</v>
      </c>
      <c r="E914" s="18">
        <v>44271</v>
      </c>
      <c r="F914" s="17" t="s">
        <v>2255</v>
      </c>
      <c r="G914" s="17" t="s">
        <v>82</v>
      </c>
      <c r="H914" s="17" t="s">
        <v>2256</v>
      </c>
      <c r="I914">
        <f t="shared" si="98"/>
        <v>0</v>
      </c>
      <c r="J914">
        <f t="shared" si="99"/>
        <v>0</v>
      </c>
      <c r="K914" s="14">
        <f t="shared" si="100"/>
        <v>0</v>
      </c>
      <c r="L914" s="14">
        <f>'Data &amp; Parameter'!$E$16*'Data &amp; Parameter'!$E$17*('Data &amp; Parameter'!$E$18+'Data &amp; Parameter'!$E$19)*'Data &amp; Parameter'!$E$20*'Data &amp; Parameter'!$E$28*K914</f>
        <v>0</v>
      </c>
      <c r="M914">
        <f t="shared" si="101"/>
        <v>0</v>
      </c>
      <c r="N914">
        <f t="shared" si="102"/>
        <v>0</v>
      </c>
      <c r="O914" s="14">
        <f t="shared" si="103"/>
        <v>0</v>
      </c>
      <c r="P914" s="14">
        <f>'Data &amp; Parameter'!$E$16*'Data &amp; Parameter'!$E$17*('Data &amp; Parameter'!$E$18+'Data &amp; Parameter'!$E$19)*'Data &amp; Parameter'!$E$20*'Data &amp; Parameter'!$E$28*O914</f>
        <v>0</v>
      </c>
      <c r="Q914" s="14">
        <f t="shared" si="104"/>
        <v>0</v>
      </c>
    </row>
    <row r="915" spans="1:17" ht="15.75" customHeight="1" x14ac:dyDescent="0.3">
      <c r="A915" s="17">
        <v>908</v>
      </c>
      <c r="B915" s="18">
        <v>44271</v>
      </c>
      <c r="C915" s="17" t="s">
        <v>2257</v>
      </c>
      <c r="D915" s="17" t="s">
        <v>82</v>
      </c>
      <c r="E915" s="18">
        <v>44271</v>
      </c>
      <c r="F915" s="17" t="s">
        <v>2258</v>
      </c>
      <c r="G915" s="17" t="s">
        <v>82</v>
      </c>
      <c r="H915" s="17" t="s">
        <v>2259</v>
      </c>
      <c r="I915">
        <f t="shared" si="98"/>
        <v>0</v>
      </c>
      <c r="J915">
        <f t="shared" si="99"/>
        <v>0</v>
      </c>
      <c r="K915" s="14">
        <f t="shared" si="100"/>
        <v>0</v>
      </c>
      <c r="L915" s="14">
        <f>'Data &amp; Parameter'!$E$16*'Data &amp; Parameter'!$E$17*('Data &amp; Parameter'!$E$18+'Data &amp; Parameter'!$E$19)*'Data &amp; Parameter'!$E$20*'Data &amp; Parameter'!$E$28*K915</f>
        <v>0</v>
      </c>
      <c r="M915">
        <f t="shared" si="101"/>
        <v>0</v>
      </c>
      <c r="N915">
        <f t="shared" si="102"/>
        <v>0</v>
      </c>
      <c r="O915" s="14">
        <f t="shared" si="103"/>
        <v>0</v>
      </c>
      <c r="P915" s="14">
        <f>'Data &amp; Parameter'!$E$16*'Data &amp; Parameter'!$E$17*('Data &amp; Parameter'!$E$18+'Data &amp; Parameter'!$E$19)*'Data &amp; Parameter'!$E$20*'Data &amp; Parameter'!$E$28*O915</f>
        <v>0</v>
      </c>
      <c r="Q915" s="14">
        <f t="shared" si="104"/>
        <v>0</v>
      </c>
    </row>
    <row r="916" spans="1:17" ht="15.75" customHeight="1" x14ac:dyDescent="0.3">
      <c r="A916" s="17">
        <v>909</v>
      </c>
      <c r="B916" s="18">
        <v>44271</v>
      </c>
      <c r="C916" s="17" t="s">
        <v>2260</v>
      </c>
      <c r="D916" s="17" t="s">
        <v>82</v>
      </c>
      <c r="E916" s="18">
        <v>44271</v>
      </c>
      <c r="F916" s="17" t="s">
        <v>2261</v>
      </c>
      <c r="G916" s="17" t="s">
        <v>82</v>
      </c>
      <c r="H916" s="17" t="s">
        <v>2259</v>
      </c>
      <c r="I916">
        <f t="shared" si="98"/>
        <v>0</v>
      </c>
      <c r="J916">
        <f t="shared" si="99"/>
        <v>0</v>
      </c>
      <c r="K916" s="14">
        <f t="shared" si="100"/>
        <v>0</v>
      </c>
      <c r="L916" s="14">
        <f>'Data &amp; Parameter'!$E$16*'Data &amp; Parameter'!$E$17*('Data &amp; Parameter'!$E$18+'Data &amp; Parameter'!$E$19)*'Data &amp; Parameter'!$E$20*'Data &amp; Parameter'!$E$28*K916</f>
        <v>0</v>
      </c>
      <c r="M916">
        <f t="shared" si="101"/>
        <v>0</v>
      </c>
      <c r="N916">
        <f t="shared" si="102"/>
        <v>0</v>
      </c>
      <c r="O916" s="14">
        <f t="shared" si="103"/>
        <v>0</v>
      </c>
      <c r="P916" s="14">
        <f>'Data &amp; Parameter'!$E$16*'Data &amp; Parameter'!$E$17*('Data &amp; Parameter'!$E$18+'Data &amp; Parameter'!$E$19)*'Data &amp; Parameter'!$E$20*'Data &amp; Parameter'!$E$28*O916</f>
        <v>0</v>
      </c>
      <c r="Q916" s="14">
        <f t="shared" si="104"/>
        <v>0</v>
      </c>
    </row>
    <row r="917" spans="1:17" ht="15.75" customHeight="1" x14ac:dyDescent="0.3">
      <c r="A917" s="17">
        <v>910</v>
      </c>
      <c r="B917" s="18">
        <v>44271</v>
      </c>
      <c r="C917" s="17" t="s">
        <v>2262</v>
      </c>
      <c r="D917" s="17" t="s">
        <v>82</v>
      </c>
      <c r="E917" s="18">
        <v>44271</v>
      </c>
      <c r="F917" s="17" t="s">
        <v>2263</v>
      </c>
      <c r="G917" s="17" t="s">
        <v>82</v>
      </c>
      <c r="H917" s="17" t="s">
        <v>2264</v>
      </c>
      <c r="I917">
        <f t="shared" si="98"/>
        <v>0</v>
      </c>
      <c r="J917">
        <f t="shared" si="99"/>
        <v>0</v>
      </c>
      <c r="K917" s="14">
        <f t="shared" si="100"/>
        <v>0</v>
      </c>
      <c r="L917" s="14">
        <f>'Data &amp; Parameter'!$E$16*'Data &amp; Parameter'!$E$17*('Data &amp; Parameter'!$E$18+'Data &amp; Parameter'!$E$19)*'Data &amp; Parameter'!$E$20*'Data &amp; Parameter'!$E$28*K917</f>
        <v>0</v>
      </c>
      <c r="M917">
        <f t="shared" si="101"/>
        <v>0</v>
      </c>
      <c r="N917">
        <f t="shared" si="102"/>
        <v>0</v>
      </c>
      <c r="O917" s="14">
        <f t="shared" si="103"/>
        <v>0</v>
      </c>
      <c r="P917" s="14">
        <f>'Data &amp; Parameter'!$E$16*'Data &amp; Parameter'!$E$17*('Data &amp; Parameter'!$E$18+'Data &amp; Parameter'!$E$19)*'Data &amp; Parameter'!$E$20*'Data &amp; Parameter'!$E$28*O917</f>
        <v>0</v>
      </c>
      <c r="Q917" s="14">
        <f t="shared" si="104"/>
        <v>0</v>
      </c>
    </row>
    <row r="918" spans="1:17" ht="15.75" customHeight="1" x14ac:dyDescent="0.3">
      <c r="A918" s="17">
        <v>911</v>
      </c>
      <c r="B918" s="18">
        <v>44271</v>
      </c>
      <c r="C918" s="17" t="s">
        <v>2265</v>
      </c>
      <c r="D918" s="17" t="s">
        <v>82</v>
      </c>
      <c r="E918" s="18">
        <v>44271</v>
      </c>
      <c r="F918" s="17" t="s">
        <v>2266</v>
      </c>
      <c r="G918" s="17" t="s">
        <v>82</v>
      </c>
      <c r="H918" s="17" t="s">
        <v>2264</v>
      </c>
      <c r="I918">
        <f t="shared" si="98"/>
        <v>0</v>
      </c>
      <c r="J918">
        <f t="shared" si="99"/>
        <v>0</v>
      </c>
      <c r="K918" s="14">
        <f t="shared" si="100"/>
        <v>0</v>
      </c>
      <c r="L918" s="14">
        <f>'Data &amp; Parameter'!$E$16*'Data &amp; Parameter'!$E$17*('Data &amp; Parameter'!$E$18+'Data &amp; Parameter'!$E$19)*'Data &amp; Parameter'!$E$20*'Data &amp; Parameter'!$E$28*K918</f>
        <v>0</v>
      </c>
      <c r="M918">
        <f t="shared" si="101"/>
        <v>0</v>
      </c>
      <c r="N918">
        <f t="shared" si="102"/>
        <v>0</v>
      </c>
      <c r="O918" s="14">
        <f t="shared" si="103"/>
        <v>0</v>
      </c>
      <c r="P918" s="14">
        <f>'Data &amp; Parameter'!$E$16*'Data &amp; Parameter'!$E$17*('Data &amp; Parameter'!$E$18+'Data &amp; Parameter'!$E$19)*'Data &amp; Parameter'!$E$20*'Data &amp; Parameter'!$E$28*O918</f>
        <v>0</v>
      </c>
      <c r="Q918" s="14">
        <f t="shared" si="104"/>
        <v>0</v>
      </c>
    </row>
    <row r="919" spans="1:17" ht="15.75" customHeight="1" x14ac:dyDescent="0.3">
      <c r="A919" s="17">
        <v>912</v>
      </c>
      <c r="B919" s="18">
        <v>44271</v>
      </c>
      <c r="C919" s="17" t="s">
        <v>2267</v>
      </c>
      <c r="D919" s="17" t="s">
        <v>82</v>
      </c>
      <c r="E919" s="18">
        <v>44271</v>
      </c>
      <c r="F919" s="17" t="s">
        <v>2268</v>
      </c>
      <c r="G919" s="17" t="s">
        <v>82</v>
      </c>
      <c r="H919" s="17" t="s">
        <v>2264</v>
      </c>
      <c r="I919">
        <f t="shared" si="98"/>
        <v>0</v>
      </c>
      <c r="J919">
        <f t="shared" si="99"/>
        <v>0</v>
      </c>
      <c r="K919" s="14">
        <f t="shared" si="100"/>
        <v>0</v>
      </c>
      <c r="L919" s="14">
        <f>'Data &amp; Parameter'!$E$16*'Data &amp; Parameter'!$E$17*('Data &amp; Parameter'!$E$18+'Data &amp; Parameter'!$E$19)*'Data &amp; Parameter'!$E$20*'Data &amp; Parameter'!$E$28*K919</f>
        <v>0</v>
      </c>
      <c r="M919">
        <f t="shared" si="101"/>
        <v>0</v>
      </c>
      <c r="N919">
        <f t="shared" si="102"/>
        <v>0</v>
      </c>
      <c r="O919" s="14">
        <f t="shared" si="103"/>
        <v>0</v>
      </c>
      <c r="P919" s="14">
        <f>'Data &amp; Parameter'!$E$16*'Data &amp; Parameter'!$E$17*('Data &amp; Parameter'!$E$18+'Data &amp; Parameter'!$E$19)*'Data &amp; Parameter'!$E$20*'Data &amp; Parameter'!$E$28*O919</f>
        <v>0</v>
      </c>
      <c r="Q919" s="14">
        <f t="shared" si="104"/>
        <v>0</v>
      </c>
    </row>
    <row r="920" spans="1:17" ht="15.75" customHeight="1" x14ac:dyDescent="0.3">
      <c r="A920" s="17">
        <v>913</v>
      </c>
      <c r="B920" s="18">
        <v>44271</v>
      </c>
      <c r="C920" s="17" t="s">
        <v>2269</v>
      </c>
      <c r="D920" s="17" t="s">
        <v>82</v>
      </c>
      <c r="E920" s="18">
        <v>44271</v>
      </c>
      <c r="F920" s="17" t="s">
        <v>2270</v>
      </c>
      <c r="G920" s="17" t="s">
        <v>82</v>
      </c>
      <c r="H920" s="17" t="s">
        <v>2264</v>
      </c>
      <c r="I920">
        <f t="shared" si="98"/>
        <v>0</v>
      </c>
      <c r="J920">
        <f t="shared" si="99"/>
        <v>0</v>
      </c>
      <c r="K920" s="14">
        <f t="shared" si="100"/>
        <v>0</v>
      </c>
      <c r="L920" s="14">
        <f>'Data &amp; Parameter'!$E$16*'Data &amp; Parameter'!$E$17*('Data &amp; Parameter'!$E$18+'Data &amp; Parameter'!$E$19)*'Data &amp; Parameter'!$E$20*'Data &amp; Parameter'!$E$28*K920</f>
        <v>0</v>
      </c>
      <c r="M920">
        <f t="shared" si="101"/>
        <v>0</v>
      </c>
      <c r="N920">
        <f t="shared" si="102"/>
        <v>0</v>
      </c>
      <c r="O920" s="14">
        <f t="shared" si="103"/>
        <v>0</v>
      </c>
      <c r="P920" s="14">
        <f>'Data &amp; Parameter'!$E$16*'Data &amp; Parameter'!$E$17*('Data &amp; Parameter'!$E$18+'Data &amp; Parameter'!$E$19)*'Data &amp; Parameter'!$E$20*'Data &amp; Parameter'!$E$28*O920</f>
        <v>0</v>
      </c>
      <c r="Q920" s="14">
        <f t="shared" si="104"/>
        <v>0</v>
      </c>
    </row>
    <row r="921" spans="1:17" ht="15.75" customHeight="1" x14ac:dyDescent="0.3">
      <c r="A921" s="17">
        <v>914</v>
      </c>
      <c r="B921" s="18">
        <v>44271</v>
      </c>
      <c r="C921" s="17" t="s">
        <v>2271</v>
      </c>
      <c r="D921" s="17" t="s">
        <v>82</v>
      </c>
      <c r="E921" s="18">
        <v>44271</v>
      </c>
      <c r="F921" s="17" t="s">
        <v>2272</v>
      </c>
      <c r="G921" s="17" t="s">
        <v>82</v>
      </c>
      <c r="H921" s="17" t="s">
        <v>2273</v>
      </c>
      <c r="I921">
        <f t="shared" si="98"/>
        <v>0</v>
      </c>
      <c r="J921">
        <f t="shared" si="99"/>
        <v>0</v>
      </c>
      <c r="K921" s="14">
        <f t="shared" si="100"/>
        <v>0</v>
      </c>
      <c r="L921" s="14">
        <f>'Data &amp; Parameter'!$E$16*'Data &amp; Parameter'!$E$17*('Data &amp; Parameter'!$E$18+'Data &amp; Parameter'!$E$19)*'Data &amp; Parameter'!$E$20*'Data &amp; Parameter'!$E$28*K921</f>
        <v>0</v>
      </c>
      <c r="M921">
        <f t="shared" si="101"/>
        <v>0</v>
      </c>
      <c r="N921">
        <f t="shared" si="102"/>
        <v>0</v>
      </c>
      <c r="O921" s="14">
        <f t="shared" si="103"/>
        <v>0</v>
      </c>
      <c r="P921" s="14">
        <f>'Data &amp; Parameter'!$E$16*'Data &amp; Parameter'!$E$17*('Data &amp; Parameter'!$E$18+'Data &amp; Parameter'!$E$19)*'Data &amp; Parameter'!$E$20*'Data &amp; Parameter'!$E$28*O921</f>
        <v>0</v>
      </c>
      <c r="Q921" s="14">
        <f t="shared" si="104"/>
        <v>0</v>
      </c>
    </row>
    <row r="922" spans="1:17" ht="15.75" customHeight="1" x14ac:dyDescent="0.3">
      <c r="A922" s="17">
        <v>915</v>
      </c>
      <c r="B922" s="18">
        <v>44271</v>
      </c>
      <c r="C922" s="17" t="s">
        <v>2274</v>
      </c>
      <c r="D922" s="17" t="s">
        <v>82</v>
      </c>
      <c r="E922" s="18">
        <v>44271</v>
      </c>
      <c r="F922" s="17" t="s">
        <v>2275</v>
      </c>
      <c r="G922" s="17" t="s">
        <v>82</v>
      </c>
      <c r="H922" s="17" t="s">
        <v>2273</v>
      </c>
      <c r="I922">
        <f t="shared" si="98"/>
        <v>0</v>
      </c>
      <c r="J922">
        <f t="shared" si="99"/>
        <v>0</v>
      </c>
      <c r="K922" s="14">
        <f t="shared" si="100"/>
        <v>0</v>
      </c>
      <c r="L922" s="14">
        <f>'Data &amp; Parameter'!$E$16*'Data &amp; Parameter'!$E$17*('Data &amp; Parameter'!$E$18+'Data &amp; Parameter'!$E$19)*'Data &amp; Parameter'!$E$20*'Data &amp; Parameter'!$E$28*K922</f>
        <v>0</v>
      </c>
      <c r="M922">
        <f t="shared" si="101"/>
        <v>0</v>
      </c>
      <c r="N922">
        <f t="shared" si="102"/>
        <v>0</v>
      </c>
      <c r="O922" s="14">
        <f t="shared" si="103"/>
        <v>0</v>
      </c>
      <c r="P922" s="14">
        <f>'Data &amp; Parameter'!$E$16*'Data &amp; Parameter'!$E$17*('Data &amp; Parameter'!$E$18+'Data &amp; Parameter'!$E$19)*'Data &amp; Parameter'!$E$20*'Data &amp; Parameter'!$E$28*O922</f>
        <v>0</v>
      </c>
      <c r="Q922" s="14">
        <f t="shared" si="104"/>
        <v>0</v>
      </c>
    </row>
    <row r="923" spans="1:17" ht="15.75" customHeight="1" x14ac:dyDescent="0.3">
      <c r="A923" s="17">
        <v>916</v>
      </c>
      <c r="B923" s="18">
        <v>44271</v>
      </c>
      <c r="C923" s="17" t="s">
        <v>2276</v>
      </c>
      <c r="D923" s="17" t="s">
        <v>82</v>
      </c>
      <c r="E923" s="18">
        <v>44271</v>
      </c>
      <c r="F923" s="17" t="s">
        <v>2277</v>
      </c>
      <c r="G923" s="17" t="s">
        <v>82</v>
      </c>
      <c r="H923" s="17" t="s">
        <v>2278</v>
      </c>
      <c r="I923">
        <f t="shared" si="98"/>
        <v>0</v>
      </c>
      <c r="J923">
        <f t="shared" si="99"/>
        <v>0</v>
      </c>
      <c r="K923" s="14">
        <f t="shared" si="100"/>
        <v>0</v>
      </c>
      <c r="L923" s="14">
        <f>'Data &amp; Parameter'!$E$16*'Data &amp; Parameter'!$E$17*('Data &amp; Parameter'!$E$18+'Data &amp; Parameter'!$E$19)*'Data &amp; Parameter'!$E$20*'Data &amp; Parameter'!$E$28*K923</f>
        <v>0</v>
      </c>
      <c r="M923">
        <f t="shared" si="101"/>
        <v>0</v>
      </c>
      <c r="N923">
        <f t="shared" si="102"/>
        <v>0</v>
      </c>
      <c r="O923" s="14">
        <f t="shared" si="103"/>
        <v>0</v>
      </c>
      <c r="P923" s="14">
        <f>'Data &amp; Parameter'!$E$16*'Data &amp; Parameter'!$E$17*('Data &amp; Parameter'!$E$18+'Data &amp; Parameter'!$E$19)*'Data &amp; Parameter'!$E$20*'Data &amp; Parameter'!$E$28*O923</f>
        <v>0</v>
      </c>
      <c r="Q923" s="14">
        <f t="shared" si="104"/>
        <v>0</v>
      </c>
    </row>
    <row r="924" spans="1:17" ht="15.75" customHeight="1" x14ac:dyDescent="0.3">
      <c r="A924" s="17">
        <v>917</v>
      </c>
      <c r="B924" s="18">
        <v>44271</v>
      </c>
      <c r="C924" s="17" t="s">
        <v>2279</v>
      </c>
      <c r="D924" s="17" t="s">
        <v>82</v>
      </c>
      <c r="E924" s="18">
        <v>44271</v>
      </c>
      <c r="F924" s="17" t="s">
        <v>2280</v>
      </c>
      <c r="G924" s="17" t="s">
        <v>82</v>
      </c>
      <c r="H924" s="17" t="s">
        <v>2278</v>
      </c>
      <c r="I924">
        <f t="shared" si="98"/>
        <v>0</v>
      </c>
      <c r="J924">
        <f t="shared" si="99"/>
        <v>0</v>
      </c>
      <c r="K924" s="14">
        <f t="shared" si="100"/>
        <v>0</v>
      </c>
      <c r="L924" s="14">
        <f>'Data &amp; Parameter'!$E$16*'Data &amp; Parameter'!$E$17*('Data &amp; Parameter'!$E$18+'Data &amp; Parameter'!$E$19)*'Data &amp; Parameter'!$E$20*'Data &amp; Parameter'!$E$28*K924</f>
        <v>0</v>
      </c>
      <c r="M924">
        <f t="shared" si="101"/>
        <v>0</v>
      </c>
      <c r="N924">
        <f t="shared" si="102"/>
        <v>0</v>
      </c>
      <c r="O924" s="14">
        <f t="shared" si="103"/>
        <v>0</v>
      </c>
      <c r="P924" s="14">
        <f>'Data &amp; Parameter'!$E$16*'Data &amp; Parameter'!$E$17*('Data &amp; Parameter'!$E$18+'Data &amp; Parameter'!$E$19)*'Data &amp; Parameter'!$E$20*'Data &amp; Parameter'!$E$28*O924</f>
        <v>0</v>
      </c>
      <c r="Q924" s="14">
        <f t="shared" si="104"/>
        <v>0</v>
      </c>
    </row>
    <row r="925" spans="1:17" ht="15.75" customHeight="1" x14ac:dyDescent="0.3">
      <c r="A925" s="17">
        <v>918</v>
      </c>
      <c r="B925" s="18">
        <v>44271</v>
      </c>
      <c r="C925" s="17" t="s">
        <v>2281</v>
      </c>
      <c r="D925" s="17" t="s">
        <v>82</v>
      </c>
      <c r="E925" s="18">
        <v>44271</v>
      </c>
      <c r="F925" s="17" t="s">
        <v>2282</v>
      </c>
      <c r="G925" s="17" t="s">
        <v>82</v>
      </c>
      <c r="H925" s="17" t="s">
        <v>2283</v>
      </c>
      <c r="I925">
        <f t="shared" si="98"/>
        <v>0</v>
      </c>
      <c r="J925">
        <f t="shared" si="99"/>
        <v>0</v>
      </c>
      <c r="K925" s="14">
        <f t="shared" si="100"/>
        <v>0</v>
      </c>
      <c r="L925" s="14">
        <f>'Data &amp; Parameter'!$E$16*'Data &amp; Parameter'!$E$17*('Data &amp; Parameter'!$E$18+'Data &amp; Parameter'!$E$19)*'Data &amp; Parameter'!$E$20*'Data &amp; Parameter'!$E$28*K925</f>
        <v>0</v>
      </c>
      <c r="M925">
        <f t="shared" si="101"/>
        <v>0</v>
      </c>
      <c r="N925">
        <f t="shared" si="102"/>
        <v>0</v>
      </c>
      <c r="O925" s="14">
        <f t="shared" si="103"/>
        <v>0</v>
      </c>
      <c r="P925" s="14">
        <f>'Data &amp; Parameter'!$E$16*'Data &amp; Parameter'!$E$17*('Data &amp; Parameter'!$E$18+'Data &amp; Parameter'!$E$19)*'Data &amp; Parameter'!$E$20*'Data &amp; Parameter'!$E$28*O925</f>
        <v>0</v>
      </c>
      <c r="Q925" s="14">
        <f t="shared" si="104"/>
        <v>0</v>
      </c>
    </row>
    <row r="926" spans="1:17" ht="15.75" customHeight="1" x14ac:dyDescent="0.3">
      <c r="A926" s="17">
        <v>919</v>
      </c>
      <c r="B926" s="18">
        <v>44271</v>
      </c>
      <c r="C926" s="17" t="s">
        <v>2284</v>
      </c>
      <c r="D926" s="17" t="s">
        <v>82</v>
      </c>
      <c r="E926" s="18">
        <v>44271</v>
      </c>
      <c r="F926" s="17" t="s">
        <v>2285</v>
      </c>
      <c r="G926" s="17" t="s">
        <v>82</v>
      </c>
      <c r="H926" s="17" t="s">
        <v>2278</v>
      </c>
      <c r="I926">
        <f t="shared" si="98"/>
        <v>0</v>
      </c>
      <c r="J926">
        <f t="shared" si="99"/>
        <v>0</v>
      </c>
      <c r="K926" s="14">
        <f t="shared" si="100"/>
        <v>0</v>
      </c>
      <c r="L926" s="14">
        <f>'Data &amp; Parameter'!$E$16*'Data &amp; Parameter'!$E$17*('Data &amp; Parameter'!$E$18+'Data &amp; Parameter'!$E$19)*'Data &amp; Parameter'!$E$20*'Data &amp; Parameter'!$E$28*K926</f>
        <v>0</v>
      </c>
      <c r="M926">
        <f t="shared" si="101"/>
        <v>0</v>
      </c>
      <c r="N926">
        <f t="shared" si="102"/>
        <v>0</v>
      </c>
      <c r="O926" s="14">
        <f t="shared" si="103"/>
        <v>0</v>
      </c>
      <c r="P926" s="14">
        <f>'Data &amp; Parameter'!$E$16*'Data &amp; Parameter'!$E$17*('Data &amp; Parameter'!$E$18+'Data &amp; Parameter'!$E$19)*'Data &amp; Parameter'!$E$20*'Data &amp; Parameter'!$E$28*O926</f>
        <v>0</v>
      </c>
      <c r="Q926" s="14">
        <f t="shared" si="104"/>
        <v>0</v>
      </c>
    </row>
    <row r="927" spans="1:17" ht="15.75" customHeight="1" x14ac:dyDescent="0.3">
      <c r="A927" s="17">
        <v>920</v>
      </c>
      <c r="B927" s="18">
        <v>44271</v>
      </c>
      <c r="C927" s="17" t="s">
        <v>2286</v>
      </c>
      <c r="D927" s="17" t="s">
        <v>82</v>
      </c>
      <c r="E927" s="18">
        <v>44271</v>
      </c>
      <c r="F927" s="17" t="s">
        <v>2287</v>
      </c>
      <c r="G927" s="17" t="s">
        <v>82</v>
      </c>
      <c r="H927" s="17" t="s">
        <v>2288</v>
      </c>
      <c r="I927">
        <f t="shared" si="98"/>
        <v>0</v>
      </c>
      <c r="J927">
        <f t="shared" si="99"/>
        <v>0</v>
      </c>
      <c r="K927" s="14">
        <f t="shared" si="100"/>
        <v>0</v>
      </c>
      <c r="L927" s="14">
        <f>'Data &amp; Parameter'!$E$16*'Data &amp; Parameter'!$E$17*('Data &amp; Parameter'!$E$18+'Data &amp; Parameter'!$E$19)*'Data &amp; Parameter'!$E$20*'Data &amp; Parameter'!$E$28*K927</f>
        <v>0</v>
      </c>
      <c r="M927">
        <f t="shared" si="101"/>
        <v>0</v>
      </c>
      <c r="N927">
        <f t="shared" si="102"/>
        <v>0</v>
      </c>
      <c r="O927" s="14">
        <f t="shared" si="103"/>
        <v>0</v>
      </c>
      <c r="P927" s="14">
        <f>'Data &amp; Parameter'!$E$16*'Data &amp; Parameter'!$E$17*('Data &amp; Parameter'!$E$18+'Data &amp; Parameter'!$E$19)*'Data &amp; Parameter'!$E$20*'Data &amp; Parameter'!$E$28*O927</f>
        <v>0</v>
      </c>
      <c r="Q927" s="14">
        <f t="shared" si="104"/>
        <v>0</v>
      </c>
    </row>
    <row r="928" spans="1:17" ht="15.75" customHeight="1" x14ac:dyDescent="0.3">
      <c r="A928" s="17">
        <v>921</v>
      </c>
      <c r="B928" s="18">
        <v>44271</v>
      </c>
      <c r="C928" s="17" t="s">
        <v>2289</v>
      </c>
      <c r="D928" s="17" t="s">
        <v>82</v>
      </c>
      <c r="E928" s="18">
        <v>44271</v>
      </c>
      <c r="F928" s="17" t="s">
        <v>2290</v>
      </c>
      <c r="G928" s="17" t="s">
        <v>82</v>
      </c>
      <c r="H928" s="17" t="s">
        <v>2283</v>
      </c>
      <c r="I928">
        <f t="shared" si="98"/>
        <v>0</v>
      </c>
      <c r="J928">
        <f t="shared" si="99"/>
        <v>0</v>
      </c>
      <c r="K928" s="14">
        <f t="shared" si="100"/>
        <v>0</v>
      </c>
      <c r="L928" s="14">
        <f>'Data &amp; Parameter'!$E$16*'Data &amp; Parameter'!$E$17*('Data &amp; Parameter'!$E$18+'Data &amp; Parameter'!$E$19)*'Data &amp; Parameter'!$E$20*'Data &amp; Parameter'!$E$28*K928</f>
        <v>0</v>
      </c>
      <c r="M928">
        <f t="shared" si="101"/>
        <v>0</v>
      </c>
      <c r="N928">
        <f t="shared" si="102"/>
        <v>0</v>
      </c>
      <c r="O928" s="14">
        <f t="shared" si="103"/>
        <v>0</v>
      </c>
      <c r="P928" s="14">
        <f>'Data &amp; Parameter'!$E$16*'Data &amp; Parameter'!$E$17*('Data &amp; Parameter'!$E$18+'Data &amp; Parameter'!$E$19)*'Data &amp; Parameter'!$E$20*'Data &amp; Parameter'!$E$28*O928</f>
        <v>0</v>
      </c>
      <c r="Q928" s="14">
        <f t="shared" si="104"/>
        <v>0</v>
      </c>
    </row>
    <row r="929" spans="1:17" ht="15.75" customHeight="1" x14ac:dyDescent="0.3">
      <c r="A929" s="17">
        <v>922</v>
      </c>
      <c r="B929" s="18">
        <v>44272</v>
      </c>
      <c r="C929" s="17" t="s">
        <v>2291</v>
      </c>
      <c r="D929" s="17" t="s">
        <v>82</v>
      </c>
      <c r="E929" s="18">
        <v>44272</v>
      </c>
      <c r="F929" s="17" t="s">
        <v>2292</v>
      </c>
      <c r="G929" s="17" t="s">
        <v>82</v>
      </c>
      <c r="H929" s="17" t="s">
        <v>283</v>
      </c>
      <c r="I929">
        <f t="shared" si="98"/>
        <v>0</v>
      </c>
      <c r="J929">
        <f t="shared" si="99"/>
        <v>0</v>
      </c>
      <c r="K929" s="14">
        <f t="shared" si="100"/>
        <v>0</v>
      </c>
      <c r="L929" s="14">
        <f>'Data &amp; Parameter'!$E$16*'Data &amp; Parameter'!$E$17*('Data &amp; Parameter'!$E$18+'Data &amp; Parameter'!$E$19)*'Data &amp; Parameter'!$E$20*'Data &amp; Parameter'!$E$28*K929</f>
        <v>0</v>
      </c>
      <c r="M929">
        <f t="shared" si="101"/>
        <v>0</v>
      </c>
      <c r="N929">
        <f t="shared" si="102"/>
        <v>0</v>
      </c>
      <c r="O929" s="14">
        <f t="shared" si="103"/>
        <v>0</v>
      </c>
      <c r="P929" s="14">
        <f>'Data &amp; Parameter'!$E$16*'Data &amp; Parameter'!$E$17*('Data &amp; Parameter'!$E$18+'Data &amp; Parameter'!$E$19)*'Data &amp; Parameter'!$E$20*'Data &amp; Parameter'!$E$28*O929</f>
        <v>0</v>
      </c>
      <c r="Q929" s="14">
        <f t="shared" si="104"/>
        <v>0</v>
      </c>
    </row>
    <row r="930" spans="1:17" ht="15.75" customHeight="1" x14ac:dyDescent="0.3">
      <c r="A930" s="17">
        <v>923</v>
      </c>
      <c r="B930" s="18">
        <v>44272</v>
      </c>
      <c r="C930" s="17" t="s">
        <v>2293</v>
      </c>
      <c r="D930" s="17" t="s">
        <v>82</v>
      </c>
      <c r="E930" s="18">
        <v>44272</v>
      </c>
      <c r="F930" s="17" t="s">
        <v>2294</v>
      </c>
      <c r="G930" s="17" t="s">
        <v>82</v>
      </c>
      <c r="H930" s="17" t="s">
        <v>1681</v>
      </c>
      <c r="I930">
        <f t="shared" si="98"/>
        <v>0</v>
      </c>
      <c r="J930">
        <f t="shared" si="99"/>
        <v>0</v>
      </c>
      <c r="K930" s="14">
        <f t="shared" si="100"/>
        <v>0</v>
      </c>
      <c r="L930" s="14">
        <f>'Data &amp; Parameter'!$E$16*'Data &amp; Parameter'!$E$17*('Data &amp; Parameter'!$E$18+'Data &amp; Parameter'!$E$19)*'Data &amp; Parameter'!$E$20*'Data &amp; Parameter'!$E$28*K930</f>
        <v>0</v>
      </c>
      <c r="M930">
        <f t="shared" si="101"/>
        <v>0</v>
      </c>
      <c r="N930">
        <f t="shared" si="102"/>
        <v>0</v>
      </c>
      <c r="O930" s="14">
        <f t="shared" si="103"/>
        <v>0</v>
      </c>
      <c r="P930" s="14">
        <f>'Data &amp; Parameter'!$E$16*'Data &amp; Parameter'!$E$17*('Data &amp; Parameter'!$E$18+'Data &amp; Parameter'!$E$19)*'Data &amp; Parameter'!$E$20*'Data &amp; Parameter'!$E$28*O930</f>
        <v>0</v>
      </c>
      <c r="Q930" s="14">
        <f t="shared" si="104"/>
        <v>0</v>
      </c>
    </row>
    <row r="931" spans="1:17" ht="15.75" customHeight="1" x14ac:dyDescent="0.3">
      <c r="A931" s="17">
        <v>924</v>
      </c>
      <c r="B931" s="18">
        <v>44272</v>
      </c>
      <c r="C931" s="17" t="s">
        <v>2295</v>
      </c>
      <c r="D931" s="17" t="s">
        <v>82</v>
      </c>
      <c r="E931" s="18">
        <v>44272</v>
      </c>
      <c r="F931" s="17" t="s">
        <v>2296</v>
      </c>
      <c r="G931" s="17" t="s">
        <v>82</v>
      </c>
      <c r="H931" s="17" t="s">
        <v>1681</v>
      </c>
      <c r="I931">
        <f t="shared" si="98"/>
        <v>0</v>
      </c>
      <c r="J931">
        <f t="shared" si="99"/>
        <v>0</v>
      </c>
      <c r="K931" s="14">
        <f t="shared" si="100"/>
        <v>0</v>
      </c>
      <c r="L931" s="14">
        <f>'Data &amp; Parameter'!$E$16*'Data &amp; Parameter'!$E$17*('Data &amp; Parameter'!$E$18+'Data &amp; Parameter'!$E$19)*'Data &amp; Parameter'!$E$20*'Data &amp; Parameter'!$E$28*K931</f>
        <v>0</v>
      </c>
      <c r="M931">
        <f t="shared" si="101"/>
        <v>0</v>
      </c>
      <c r="N931">
        <f t="shared" si="102"/>
        <v>0</v>
      </c>
      <c r="O931" s="14">
        <f t="shared" si="103"/>
        <v>0</v>
      </c>
      <c r="P931" s="14">
        <f>'Data &amp; Parameter'!$E$16*'Data &amp; Parameter'!$E$17*('Data &amp; Parameter'!$E$18+'Data &amp; Parameter'!$E$19)*'Data &amp; Parameter'!$E$20*'Data &amp; Parameter'!$E$28*O931</f>
        <v>0</v>
      </c>
      <c r="Q931" s="14">
        <f t="shared" si="104"/>
        <v>0</v>
      </c>
    </row>
    <row r="932" spans="1:17" ht="15.75" customHeight="1" x14ac:dyDescent="0.3">
      <c r="A932" s="17">
        <v>925</v>
      </c>
      <c r="B932" s="18">
        <v>44272</v>
      </c>
      <c r="C932" s="17" t="s">
        <v>2297</v>
      </c>
      <c r="D932" s="17" t="s">
        <v>82</v>
      </c>
      <c r="E932" s="18">
        <v>44272</v>
      </c>
      <c r="F932" s="17" t="s">
        <v>2298</v>
      </c>
      <c r="G932" s="17" t="s">
        <v>82</v>
      </c>
      <c r="H932" s="17" t="s">
        <v>1681</v>
      </c>
      <c r="I932">
        <f t="shared" si="98"/>
        <v>0</v>
      </c>
      <c r="J932">
        <f t="shared" si="99"/>
        <v>0</v>
      </c>
      <c r="K932" s="14">
        <f t="shared" si="100"/>
        <v>0</v>
      </c>
      <c r="L932" s="14">
        <f>'Data &amp; Parameter'!$E$16*'Data &amp; Parameter'!$E$17*('Data &amp; Parameter'!$E$18+'Data &amp; Parameter'!$E$19)*'Data &amp; Parameter'!$E$20*'Data &amp; Parameter'!$E$28*K932</f>
        <v>0</v>
      </c>
      <c r="M932">
        <f t="shared" si="101"/>
        <v>0</v>
      </c>
      <c r="N932">
        <f t="shared" si="102"/>
        <v>0</v>
      </c>
      <c r="O932" s="14">
        <f t="shared" si="103"/>
        <v>0</v>
      </c>
      <c r="P932" s="14">
        <f>'Data &amp; Parameter'!$E$16*'Data &amp; Parameter'!$E$17*('Data &amp; Parameter'!$E$18+'Data &amp; Parameter'!$E$19)*'Data &amp; Parameter'!$E$20*'Data &amp; Parameter'!$E$28*O932</f>
        <v>0</v>
      </c>
      <c r="Q932" s="14">
        <f t="shared" si="104"/>
        <v>0</v>
      </c>
    </row>
    <row r="933" spans="1:17" ht="15.75" customHeight="1" x14ac:dyDescent="0.3">
      <c r="A933" s="17">
        <v>926</v>
      </c>
      <c r="B933" s="18">
        <v>44272</v>
      </c>
      <c r="C933" s="17" t="s">
        <v>2299</v>
      </c>
      <c r="D933" s="17" t="s">
        <v>82</v>
      </c>
      <c r="E933" s="18">
        <v>44272</v>
      </c>
      <c r="F933" s="17" t="s">
        <v>2300</v>
      </c>
      <c r="G933" s="17" t="s">
        <v>82</v>
      </c>
      <c r="H933" s="17" t="s">
        <v>283</v>
      </c>
      <c r="I933">
        <f t="shared" si="98"/>
        <v>0</v>
      </c>
      <c r="J933">
        <f t="shared" si="99"/>
        <v>0</v>
      </c>
      <c r="K933" s="14">
        <f t="shared" si="100"/>
        <v>0</v>
      </c>
      <c r="L933" s="14">
        <f>'Data &amp; Parameter'!$E$16*'Data &amp; Parameter'!$E$17*('Data &amp; Parameter'!$E$18+'Data &amp; Parameter'!$E$19)*'Data &amp; Parameter'!$E$20*'Data &amp; Parameter'!$E$28*K933</f>
        <v>0</v>
      </c>
      <c r="M933">
        <f t="shared" si="101"/>
        <v>0</v>
      </c>
      <c r="N933">
        <f t="shared" si="102"/>
        <v>0</v>
      </c>
      <c r="O933" s="14">
        <f t="shared" si="103"/>
        <v>0</v>
      </c>
      <c r="P933" s="14">
        <f>'Data &amp; Parameter'!$E$16*'Data &amp; Parameter'!$E$17*('Data &amp; Parameter'!$E$18+'Data &amp; Parameter'!$E$19)*'Data &amp; Parameter'!$E$20*'Data &amp; Parameter'!$E$28*O933</f>
        <v>0</v>
      </c>
      <c r="Q933" s="14">
        <f t="shared" si="104"/>
        <v>0</v>
      </c>
    </row>
    <row r="934" spans="1:17" ht="15.75" customHeight="1" x14ac:dyDescent="0.3">
      <c r="A934" s="17">
        <v>927</v>
      </c>
      <c r="B934" s="18">
        <v>44272</v>
      </c>
      <c r="C934" s="17" t="s">
        <v>2301</v>
      </c>
      <c r="D934" s="17" t="s">
        <v>82</v>
      </c>
      <c r="E934" s="18">
        <v>44272</v>
      </c>
      <c r="F934" s="17" t="s">
        <v>2302</v>
      </c>
      <c r="G934" s="17" t="s">
        <v>82</v>
      </c>
      <c r="H934" s="17" t="s">
        <v>283</v>
      </c>
      <c r="I934">
        <f t="shared" si="98"/>
        <v>0</v>
      </c>
      <c r="J934">
        <f t="shared" si="99"/>
        <v>0</v>
      </c>
      <c r="K934" s="14">
        <f t="shared" si="100"/>
        <v>0</v>
      </c>
      <c r="L934" s="14">
        <f>'Data &amp; Parameter'!$E$16*'Data &amp; Parameter'!$E$17*('Data &amp; Parameter'!$E$18+'Data &amp; Parameter'!$E$19)*'Data &amp; Parameter'!$E$20*'Data &amp; Parameter'!$E$28*K934</f>
        <v>0</v>
      </c>
      <c r="M934">
        <f t="shared" si="101"/>
        <v>0</v>
      </c>
      <c r="N934">
        <f t="shared" si="102"/>
        <v>0</v>
      </c>
      <c r="O934" s="14">
        <f t="shared" si="103"/>
        <v>0</v>
      </c>
      <c r="P934" s="14">
        <f>'Data &amp; Parameter'!$E$16*'Data &amp; Parameter'!$E$17*('Data &amp; Parameter'!$E$18+'Data &amp; Parameter'!$E$19)*'Data &amp; Parameter'!$E$20*'Data &amp; Parameter'!$E$28*O934</f>
        <v>0</v>
      </c>
      <c r="Q934" s="14">
        <f t="shared" si="104"/>
        <v>0</v>
      </c>
    </row>
    <row r="935" spans="1:17" ht="15.75" customHeight="1" x14ac:dyDescent="0.3">
      <c r="A935" s="17">
        <v>928</v>
      </c>
      <c r="B935" s="18">
        <v>44272</v>
      </c>
      <c r="C935" s="17" t="s">
        <v>2303</v>
      </c>
      <c r="D935" s="17" t="s">
        <v>82</v>
      </c>
      <c r="E935" s="18">
        <v>44272</v>
      </c>
      <c r="F935" s="17" t="s">
        <v>2304</v>
      </c>
      <c r="G935" s="17" t="s">
        <v>82</v>
      </c>
      <c r="H935" s="17" t="s">
        <v>708</v>
      </c>
      <c r="I935">
        <f t="shared" si="98"/>
        <v>0</v>
      </c>
      <c r="J935">
        <f t="shared" si="99"/>
        <v>0</v>
      </c>
      <c r="K935" s="14">
        <f t="shared" si="100"/>
        <v>0</v>
      </c>
      <c r="L935" s="14">
        <f>'Data &amp; Parameter'!$E$16*'Data &amp; Parameter'!$E$17*('Data &amp; Parameter'!$E$18+'Data &amp; Parameter'!$E$19)*'Data &amp; Parameter'!$E$20*'Data &amp; Parameter'!$E$28*K935</f>
        <v>0</v>
      </c>
      <c r="M935">
        <f t="shared" si="101"/>
        <v>0</v>
      </c>
      <c r="N935">
        <f t="shared" si="102"/>
        <v>0</v>
      </c>
      <c r="O935" s="14">
        <f t="shared" si="103"/>
        <v>0</v>
      </c>
      <c r="P935" s="14">
        <f>'Data &amp; Parameter'!$E$16*'Data &amp; Parameter'!$E$17*('Data &amp; Parameter'!$E$18+'Data &amp; Parameter'!$E$19)*'Data &amp; Parameter'!$E$20*'Data &amp; Parameter'!$E$28*O935</f>
        <v>0</v>
      </c>
      <c r="Q935" s="14">
        <f t="shared" si="104"/>
        <v>0</v>
      </c>
    </row>
    <row r="936" spans="1:17" ht="15.75" customHeight="1" x14ac:dyDescent="0.3">
      <c r="A936" s="17">
        <v>929</v>
      </c>
      <c r="B936" s="18">
        <v>44272</v>
      </c>
      <c r="C936" s="17" t="s">
        <v>2305</v>
      </c>
      <c r="D936" s="17" t="s">
        <v>82</v>
      </c>
      <c r="E936" s="18">
        <v>44272</v>
      </c>
      <c r="F936" s="17" t="s">
        <v>2306</v>
      </c>
      <c r="G936" s="17" t="s">
        <v>82</v>
      </c>
      <c r="H936" s="17" t="s">
        <v>2307</v>
      </c>
      <c r="I936">
        <f t="shared" si="98"/>
        <v>0</v>
      </c>
      <c r="J936">
        <f t="shared" si="99"/>
        <v>0</v>
      </c>
      <c r="K936" s="14">
        <f t="shared" si="100"/>
        <v>0</v>
      </c>
      <c r="L936" s="14">
        <f>'Data &amp; Parameter'!$E$16*'Data &amp; Parameter'!$E$17*('Data &amp; Parameter'!$E$18+'Data &amp; Parameter'!$E$19)*'Data &amp; Parameter'!$E$20*'Data &amp; Parameter'!$E$28*K936</f>
        <v>0</v>
      </c>
      <c r="M936">
        <f t="shared" si="101"/>
        <v>0</v>
      </c>
      <c r="N936">
        <f t="shared" si="102"/>
        <v>0</v>
      </c>
      <c r="O936" s="14">
        <f t="shared" si="103"/>
        <v>0</v>
      </c>
      <c r="P936" s="14">
        <f>'Data &amp; Parameter'!$E$16*'Data &amp; Parameter'!$E$17*('Data &amp; Parameter'!$E$18+'Data &amp; Parameter'!$E$19)*'Data &amp; Parameter'!$E$20*'Data &amp; Parameter'!$E$28*O936</f>
        <v>0</v>
      </c>
      <c r="Q936" s="14">
        <f t="shared" si="104"/>
        <v>0</v>
      </c>
    </row>
    <row r="937" spans="1:17" ht="15.75" customHeight="1" x14ac:dyDescent="0.3">
      <c r="A937" s="17">
        <v>930</v>
      </c>
      <c r="B937" s="18">
        <v>44272</v>
      </c>
      <c r="C937" s="17" t="s">
        <v>2308</v>
      </c>
      <c r="D937" s="17" t="s">
        <v>82</v>
      </c>
      <c r="E937" s="18">
        <v>44272</v>
      </c>
      <c r="F937" s="17" t="s">
        <v>2309</v>
      </c>
      <c r="G937" s="17" t="s">
        <v>82</v>
      </c>
      <c r="H937" s="17" t="s">
        <v>708</v>
      </c>
      <c r="I937">
        <f t="shared" si="98"/>
        <v>0</v>
      </c>
      <c r="J937">
        <f t="shared" si="99"/>
        <v>0</v>
      </c>
      <c r="K937" s="14">
        <f t="shared" si="100"/>
        <v>0</v>
      </c>
      <c r="L937" s="14">
        <f>'Data &amp; Parameter'!$E$16*'Data &amp; Parameter'!$E$17*('Data &amp; Parameter'!$E$18+'Data &amp; Parameter'!$E$19)*'Data &amp; Parameter'!$E$20*'Data &amp; Parameter'!$E$28*K937</f>
        <v>0</v>
      </c>
      <c r="M937">
        <f t="shared" si="101"/>
        <v>0</v>
      </c>
      <c r="N937">
        <f t="shared" si="102"/>
        <v>0</v>
      </c>
      <c r="O937" s="14">
        <f t="shared" si="103"/>
        <v>0</v>
      </c>
      <c r="P937" s="14">
        <f>'Data &amp; Parameter'!$E$16*'Data &amp; Parameter'!$E$17*('Data &amp; Parameter'!$E$18+'Data &amp; Parameter'!$E$19)*'Data &amp; Parameter'!$E$20*'Data &amp; Parameter'!$E$28*O937</f>
        <v>0</v>
      </c>
      <c r="Q937" s="14">
        <f t="shared" si="104"/>
        <v>0</v>
      </c>
    </row>
    <row r="938" spans="1:17" ht="15.75" customHeight="1" x14ac:dyDescent="0.3">
      <c r="A938" s="17">
        <v>931</v>
      </c>
      <c r="B938" s="18">
        <v>44272</v>
      </c>
      <c r="C938" s="17" t="s">
        <v>2310</v>
      </c>
      <c r="D938" s="17" t="s">
        <v>82</v>
      </c>
      <c r="E938" s="18">
        <v>44272</v>
      </c>
      <c r="F938" s="17" t="s">
        <v>2311</v>
      </c>
      <c r="G938" s="17" t="s">
        <v>82</v>
      </c>
      <c r="H938" s="17" t="s">
        <v>708</v>
      </c>
      <c r="I938">
        <f t="shared" si="98"/>
        <v>0</v>
      </c>
      <c r="J938">
        <f t="shared" si="99"/>
        <v>0</v>
      </c>
      <c r="K938" s="14">
        <f t="shared" si="100"/>
        <v>0</v>
      </c>
      <c r="L938" s="14">
        <f>'Data &amp; Parameter'!$E$16*'Data &amp; Parameter'!$E$17*('Data &amp; Parameter'!$E$18+'Data &amp; Parameter'!$E$19)*'Data &amp; Parameter'!$E$20*'Data &amp; Parameter'!$E$28*K938</f>
        <v>0</v>
      </c>
      <c r="M938">
        <f t="shared" si="101"/>
        <v>0</v>
      </c>
      <c r="N938">
        <f t="shared" si="102"/>
        <v>0</v>
      </c>
      <c r="O938" s="14">
        <f t="shared" si="103"/>
        <v>0</v>
      </c>
      <c r="P938" s="14">
        <f>'Data &amp; Parameter'!$E$16*'Data &amp; Parameter'!$E$17*('Data &amp; Parameter'!$E$18+'Data &amp; Parameter'!$E$19)*'Data &amp; Parameter'!$E$20*'Data &amp; Parameter'!$E$28*O938</f>
        <v>0</v>
      </c>
      <c r="Q938" s="14">
        <f t="shared" si="104"/>
        <v>0</v>
      </c>
    </row>
    <row r="939" spans="1:17" ht="15.75" customHeight="1" x14ac:dyDescent="0.3">
      <c r="A939" s="17">
        <v>932</v>
      </c>
      <c r="B939" s="18">
        <v>44272</v>
      </c>
      <c r="C939" s="17" t="s">
        <v>2312</v>
      </c>
      <c r="D939" s="17" t="s">
        <v>82</v>
      </c>
      <c r="E939" s="18">
        <v>44272</v>
      </c>
      <c r="F939" s="17" t="s">
        <v>2313</v>
      </c>
      <c r="G939" s="17" t="s">
        <v>82</v>
      </c>
      <c r="H939" s="17" t="s">
        <v>1234</v>
      </c>
      <c r="I939">
        <f t="shared" si="98"/>
        <v>0</v>
      </c>
      <c r="J939">
        <f t="shared" si="99"/>
        <v>0</v>
      </c>
      <c r="K939" s="14">
        <f t="shared" si="100"/>
        <v>0</v>
      </c>
      <c r="L939" s="14">
        <f>'Data &amp; Parameter'!$E$16*'Data &amp; Parameter'!$E$17*('Data &amp; Parameter'!$E$18+'Data &amp; Parameter'!$E$19)*'Data &amp; Parameter'!$E$20*'Data &amp; Parameter'!$E$28*K939</f>
        <v>0</v>
      </c>
      <c r="M939">
        <f t="shared" si="101"/>
        <v>0</v>
      </c>
      <c r="N939">
        <f t="shared" si="102"/>
        <v>0</v>
      </c>
      <c r="O939" s="14">
        <f t="shared" si="103"/>
        <v>0</v>
      </c>
      <c r="P939" s="14">
        <f>'Data &amp; Parameter'!$E$16*'Data &amp; Parameter'!$E$17*('Data &amp; Parameter'!$E$18+'Data &amp; Parameter'!$E$19)*'Data &amp; Parameter'!$E$20*'Data &amp; Parameter'!$E$28*O939</f>
        <v>0</v>
      </c>
      <c r="Q939" s="14">
        <f t="shared" si="104"/>
        <v>0</v>
      </c>
    </row>
    <row r="940" spans="1:17" ht="15.75" customHeight="1" x14ac:dyDescent="0.3">
      <c r="A940" s="17">
        <v>933</v>
      </c>
      <c r="B940" s="18">
        <v>44272</v>
      </c>
      <c r="C940" s="17" t="s">
        <v>2314</v>
      </c>
      <c r="D940" s="17" t="s">
        <v>82</v>
      </c>
      <c r="E940" s="18">
        <v>44272</v>
      </c>
      <c r="F940" s="17" t="s">
        <v>2315</v>
      </c>
      <c r="G940" s="17" t="s">
        <v>82</v>
      </c>
      <c r="H940" s="17" t="s">
        <v>677</v>
      </c>
      <c r="I940">
        <f t="shared" si="98"/>
        <v>0</v>
      </c>
      <c r="J940">
        <f t="shared" si="99"/>
        <v>0</v>
      </c>
      <c r="K940" s="14">
        <f t="shared" si="100"/>
        <v>0</v>
      </c>
      <c r="L940" s="14">
        <f>'Data &amp; Parameter'!$E$16*'Data &amp; Parameter'!$E$17*('Data &amp; Parameter'!$E$18+'Data &amp; Parameter'!$E$19)*'Data &amp; Parameter'!$E$20*'Data &amp; Parameter'!$E$28*K940</f>
        <v>0</v>
      </c>
      <c r="M940">
        <f t="shared" si="101"/>
        <v>0</v>
      </c>
      <c r="N940">
        <f t="shared" si="102"/>
        <v>0</v>
      </c>
      <c r="O940" s="14">
        <f t="shared" si="103"/>
        <v>0</v>
      </c>
      <c r="P940" s="14">
        <f>'Data &amp; Parameter'!$E$16*'Data &amp; Parameter'!$E$17*('Data &amp; Parameter'!$E$18+'Data &amp; Parameter'!$E$19)*'Data &amp; Parameter'!$E$20*'Data &amp; Parameter'!$E$28*O940</f>
        <v>0</v>
      </c>
      <c r="Q940" s="14">
        <f t="shared" si="104"/>
        <v>0</v>
      </c>
    </row>
    <row r="941" spans="1:17" ht="15.75" customHeight="1" x14ac:dyDescent="0.3">
      <c r="A941" s="17">
        <v>934</v>
      </c>
      <c r="B941" s="18">
        <v>44272</v>
      </c>
      <c r="C941" s="17" t="s">
        <v>2316</v>
      </c>
      <c r="D941" s="17" t="s">
        <v>82</v>
      </c>
      <c r="E941" s="18">
        <v>44272</v>
      </c>
      <c r="F941" s="17" t="s">
        <v>2317</v>
      </c>
      <c r="G941" s="17" t="s">
        <v>82</v>
      </c>
      <c r="H941" s="17" t="s">
        <v>1026</v>
      </c>
      <c r="I941">
        <f t="shared" si="98"/>
        <v>0</v>
      </c>
      <c r="J941">
        <f t="shared" si="99"/>
        <v>0</v>
      </c>
      <c r="K941" s="14">
        <f t="shared" si="100"/>
        <v>0</v>
      </c>
      <c r="L941" s="14">
        <f>'Data &amp; Parameter'!$E$16*'Data &amp; Parameter'!$E$17*('Data &amp; Parameter'!$E$18+'Data &amp; Parameter'!$E$19)*'Data &amp; Parameter'!$E$20*'Data &amp; Parameter'!$E$28*K941</f>
        <v>0</v>
      </c>
      <c r="M941">
        <f t="shared" si="101"/>
        <v>0</v>
      </c>
      <c r="N941">
        <f t="shared" si="102"/>
        <v>0</v>
      </c>
      <c r="O941" s="14">
        <f t="shared" si="103"/>
        <v>0</v>
      </c>
      <c r="P941" s="14">
        <f>'Data &amp; Parameter'!$E$16*'Data &amp; Parameter'!$E$17*('Data &amp; Parameter'!$E$18+'Data &amp; Parameter'!$E$19)*'Data &amp; Parameter'!$E$20*'Data &amp; Parameter'!$E$28*O941</f>
        <v>0</v>
      </c>
      <c r="Q941" s="14">
        <f t="shared" si="104"/>
        <v>0</v>
      </c>
    </row>
    <row r="942" spans="1:17" ht="15.75" customHeight="1" x14ac:dyDescent="0.3">
      <c r="A942" s="17">
        <v>935</v>
      </c>
      <c r="B942" s="18">
        <v>44272</v>
      </c>
      <c r="C942" s="17" t="s">
        <v>2318</v>
      </c>
      <c r="D942" s="17" t="s">
        <v>82</v>
      </c>
      <c r="E942" s="18">
        <v>44272</v>
      </c>
      <c r="F942" s="17" t="s">
        <v>2319</v>
      </c>
      <c r="G942" s="17" t="s">
        <v>82</v>
      </c>
      <c r="H942" s="17" t="s">
        <v>389</v>
      </c>
      <c r="I942">
        <f t="shared" si="98"/>
        <v>0</v>
      </c>
      <c r="J942">
        <f t="shared" si="99"/>
        <v>0</v>
      </c>
      <c r="K942" s="14">
        <f t="shared" si="100"/>
        <v>0</v>
      </c>
      <c r="L942" s="14">
        <f>'Data &amp; Parameter'!$E$16*'Data &amp; Parameter'!$E$17*('Data &amp; Parameter'!$E$18+'Data &amp; Parameter'!$E$19)*'Data &amp; Parameter'!$E$20*'Data &amp; Parameter'!$E$28*K942</f>
        <v>0</v>
      </c>
      <c r="M942">
        <f t="shared" si="101"/>
        <v>0</v>
      </c>
      <c r="N942">
        <f t="shared" si="102"/>
        <v>0</v>
      </c>
      <c r="O942" s="14">
        <f t="shared" si="103"/>
        <v>0</v>
      </c>
      <c r="P942" s="14">
        <f>'Data &amp; Parameter'!$E$16*'Data &amp; Parameter'!$E$17*('Data &amp; Parameter'!$E$18+'Data &amp; Parameter'!$E$19)*'Data &amp; Parameter'!$E$20*'Data &amp; Parameter'!$E$28*O942</f>
        <v>0</v>
      </c>
      <c r="Q942" s="14">
        <f t="shared" si="104"/>
        <v>0</v>
      </c>
    </row>
    <row r="943" spans="1:17" ht="15.75" customHeight="1" x14ac:dyDescent="0.3">
      <c r="A943" s="17">
        <v>936</v>
      </c>
      <c r="B943" s="18">
        <v>44272</v>
      </c>
      <c r="C943" s="17" t="s">
        <v>2320</v>
      </c>
      <c r="D943" s="17" t="s">
        <v>82</v>
      </c>
      <c r="E943" s="18">
        <v>44272</v>
      </c>
      <c r="F943" s="17" t="s">
        <v>2321</v>
      </c>
      <c r="G943" s="17" t="s">
        <v>82</v>
      </c>
      <c r="H943" s="17" t="s">
        <v>914</v>
      </c>
      <c r="I943">
        <f t="shared" si="98"/>
        <v>0</v>
      </c>
      <c r="J943">
        <f t="shared" si="99"/>
        <v>0</v>
      </c>
      <c r="K943" s="14">
        <f t="shared" si="100"/>
        <v>0</v>
      </c>
      <c r="L943" s="14">
        <f>'Data &amp; Parameter'!$E$16*'Data &amp; Parameter'!$E$17*('Data &amp; Parameter'!$E$18+'Data &amp; Parameter'!$E$19)*'Data &amp; Parameter'!$E$20*'Data &amp; Parameter'!$E$28*K943</f>
        <v>0</v>
      </c>
      <c r="M943">
        <f t="shared" si="101"/>
        <v>0</v>
      </c>
      <c r="N943">
        <f t="shared" si="102"/>
        <v>0</v>
      </c>
      <c r="O943" s="14">
        <f t="shared" si="103"/>
        <v>0</v>
      </c>
      <c r="P943" s="14">
        <f>'Data &amp; Parameter'!$E$16*'Data &amp; Parameter'!$E$17*('Data &amp; Parameter'!$E$18+'Data &amp; Parameter'!$E$19)*'Data &amp; Parameter'!$E$20*'Data &amp; Parameter'!$E$28*O943</f>
        <v>0</v>
      </c>
      <c r="Q943" s="14">
        <f t="shared" si="104"/>
        <v>0</v>
      </c>
    </row>
    <row r="944" spans="1:17" ht="15.75" customHeight="1" x14ac:dyDescent="0.3">
      <c r="A944" s="17">
        <v>937</v>
      </c>
      <c r="B944" s="18">
        <v>44272</v>
      </c>
      <c r="C944" s="17" t="s">
        <v>2322</v>
      </c>
      <c r="D944" s="17" t="s">
        <v>82</v>
      </c>
      <c r="E944" s="18">
        <v>44272</v>
      </c>
      <c r="F944" s="17" t="s">
        <v>2323</v>
      </c>
      <c r="G944" s="17" t="s">
        <v>82</v>
      </c>
      <c r="H944" s="17" t="s">
        <v>2324</v>
      </c>
      <c r="I944">
        <f t="shared" si="98"/>
        <v>0</v>
      </c>
      <c r="J944">
        <f t="shared" si="99"/>
        <v>0</v>
      </c>
      <c r="K944" s="14">
        <f t="shared" si="100"/>
        <v>0</v>
      </c>
      <c r="L944" s="14">
        <f>'Data &amp; Parameter'!$E$16*'Data &amp; Parameter'!$E$17*('Data &amp; Parameter'!$E$18+'Data &amp; Parameter'!$E$19)*'Data &amp; Parameter'!$E$20*'Data &amp; Parameter'!$E$28*K944</f>
        <v>0</v>
      </c>
      <c r="M944">
        <f t="shared" si="101"/>
        <v>0</v>
      </c>
      <c r="N944">
        <f t="shared" si="102"/>
        <v>0</v>
      </c>
      <c r="O944" s="14">
        <f t="shared" si="103"/>
        <v>0</v>
      </c>
      <c r="P944" s="14">
        <f>'Data &amp; Parameter'!$E$16*'Data &amp; Parameter'!$E$17*('Data &amp; Parameter'!$E$18+'Data &amp; Parameter'!$E$19)*'Data &amp; Parameter'!$E$20*'Data &amp; Parameter'!$E$28*O944</f>
        <v>0</v>
      </c>
      <c r="Q944" s="14">
        <f t="shared" si="104"/>
        <v>0</v>
      </c>
    </row>
    <row r="945" spans="1:17" ht="15.75" customHeight="1" x14ac:dyDescent="0.3">
      <c r="A945" s="17">
        <v>938</v>
      </c>
      <c r="B945" s="18">
        <v>44272</v>
      </c>
      <c r="C945" s="17" t="s">
        <v>2325</v>
      </c>
      <c r="D945" s="17" t="s">
        <v>82</v>
      </c>
      <c r="E945" s="18">
        <v>44272</v>
      </c>
      <c r="F945" s="17" t="s">
        <v>2326</v>
      </c>
      <c r="G945" s="17" t="s">
        <v>82</v>
      </c>
      <c r="H945" s="17" t="s">
        <v>2324</v>
      </c>
      <c r="I945">
        <f t="shared" si="98"/>
        <v>0</v>
      </c>
      <c r="J945">
        <f t="shared" si="99"/>
        <v>0</v>
      </c>
      <c r="K945" s="14">
        <f t="shared" si="100"/>
        <v>0</v>
      </c>
      <c r="L945" s="14">
        <f>'Data &amp; Parameter'!$E$16*'Data &amp; Parameter'!$E$17*('Data &amp; Parameter'!$E$18+'Data &amp; Parameter'!$E$19)*'Data &amp; Parameter'!$E$20*'Data &amp; Parameter'!$E$28*K945</f>
        <v>0</v>
      </c>
      <c r="M945">
        <f t="shared" si="101"/>
        <v>0</v>
      </c>
      <c r="N945">
        <f t="shared" si="102"/>
        <v>0</v>
      </c>
      <c r="O945" s="14">
        <f t="shared" si="103"/>
        <v>0</v>
      </c>
      <c r="P945" s="14">
        <f>'Data &amp; Parameter'!$E$16*'Data &amp; Parameter'!$E$17*('Data &amp; Parameter'!$E$18+'Data &amp; Parameter'!$E$19)*'Data &amp; Parameter'!$E$20*'Data &amp; Parameter'!$E$28*O945</f>
        <v>0</v>
      </c>
      <c r="Q945" s="14">
        <f t="shared" si="104"/>
        <v>0</v>
      </c>
    </row>
    <row r="946" spans="1:17" ht="15.75" customHeight="1" x14ac:dyDescent="0.3">
      <c r="A946" s="17">
        <v>939</v>
      </c>
      <c r="B946" s="18">
        <v>44272</v>
      </c>
      <c r="C946" s="17" t="s">
        <v>2327</v>
      </c>
      <c r="D946" s="17" t="s">
        <v>82</v>
      </c>
      <c r="E946" s="18">
        <v>44272</v>
      </c>
      <c r="F946" s="17" t="s">
        <v>2328</v>
      </c>
      <c r="G946" s="17" t="s">
        <v>82</v>
      </c>
      <c r="H946" s="17" t="s">
        <v>2324</v>
      </c>
      <c r="I946">
        <f t="shared" si="98"/>
        <v>0</v>
      </c>
      <c r="J946">
        <f t="shared" si="99"/>
        <v>0</v>
      </c>
      <c r="K946" s="14">
        <f t="shared" si="100"/>
        <v>0</v>
      </c>
      <c r="L946" s="14">
        <f>'Data &amp; Parameter'!$E$16*'Data &amp; Parameter'!$E$17*('Data &amp; Parameter'!$E$18+'Data &amp; Parameter'!$E$19)*'Data &amp; Parameter'!$E$20*'Data &amp; Parameter'!$E$28*K946</f>
        <v>0</v>
      </c>
      <c r="M946">
        <f t="shared" si="101"/>
        <v>0</v>
      </c>
      <c r="N946">
        <f t="shared" si="102"/>
        <v>0</v>
      </c>
      <c r="O946" s="14">
        <f t="shared" si="103"/>
        <v>0</v>
      </c>
      <c r="P946" s="14">
        <f>'Data &amp; Parameter'!$E$16*'Data &amp; Parameter'!$E$17*('Data &amp; Parameter'!$E$18+'Data &amp; Parameter'!$E$19)*'Data &amp; Parameter'!$E$20*'Data &amp; Parameter'!$E$28*O946</f>
        <v>0</v>
      </c>
      <c r="Q946" s="14">
        <f t="shared" si="104"/>
        <v>0</v>
      </c>
    </row>
    <row r="947" spans="1:17" ht="15.75" customHeight="1" x14ac:dyDescent="0.3">
      <c r="A947" s="17">
        <v>940</v>
      </c>
      <c r="B947" s="18">
        <v>44273</v>
      </c>
      <c r="C947" s="17" t="s">
        <v>2329</v>
      </c>
      <c r="D947" s="17" t="s">
        <v>82</v>
      </c>
      <c r="E947" s="18">
        <v>44273</v>
      </c>
      <c r="F947" s="17" t="s">
        <v>2330</v>
      </c>
      <c r="G947" s="17" t="s">
        <v>82</v>
      </c>
      <c r="H947" s="17" t="s">
        <v>283</v>
      </c>
      <c r="I947">
        <f t="shared" si="98"/>
        <v>0</v>
      </c>
      <c r="J947">
        <f t="shared" si="99"/>
        <v>0</v>
      </c>
      <c r="K947" s="14">
        <f t="shared" si="100"/>
        <v>0</v>
      </c>
      <c r="L947" s="14">
        <f>'Data &amp; Parameter'!$E$16*'Data &amp; Parameter'!$E$17*('Data &amp; Parameter'!$E$18+'Data &amp; Parameter'!$E$19)*'Data &amp; Parameter'!$E$20*'Data &amp; Parameter'!$E$28*K947</f>
        <v>0</v>
      </c>
      <c r="M947">
        <f t="shared" si="101"/>
        <v>0</v>
      </c>
      <c r="N947">
        <f t="shared" si="102"/>
        <v>0</v>
      </c>
      <c r="O947" s="14">
        <f t="shared" si="103"/>
        <v>0</v>
      </c>
      <c r="P947" s="14">
        <f>'Data &amp; Parameter'!$E$16*'Data &amp; Parameter'!$E$17*('Data &amp; Parameter'!$E$18+'Data &amp; Parameter'!$E$19)*'Data &amp; Parameter'!$E$20*'Data &amp; Parameter'!$E$28*O947</f>
        <v>0</v>
      </c>
      <c r="Q947" s="14">
        <f t="shared" si="104"/>
        <v>0</v>
      </c>
    </row>
    <row r="948" spans="1:17" ht="15.75" customHeight="1" x14ac:dyDescent="0.3">
      <c r="A948" s="17">
        <v>941</v>
      </c>
      <c r="B948" s="18">
        <v>44273</v>
      </c>
      <c r="C948" s="17" t="s">
        <v>2331</v>
      </c>
      <c r="D948" s="17" t="s">
        <v>82</v>
      </c>
      <c r="E948" s="18">
        <v>44273</v>
      </c>
      <c r="F948" s="17" t="s">
        <v>2332</v>
      </c>
      <c r="G948" s="17" t="s">
        <v>82</v>
      </c>
      <c r="H948" s="17" t="s">
        <v>2333</v>
      </c>
      <c r="I948">
        <f t="shared" si="98"/>
        <v>0</v>
      </c>
      <c r="J948">
        <f t="shared" si="99"/>
        <v>0</v>
      </c>
      <c r="K948" s="14">
        <f t="shared" si="100"/>
        <v>0</v>
      </c>
      <c r="L948" s="14">
        <f>'Data &amp; Parameter'!$E$16*'Data &amp; Parameter'!$E$17*('Data &amp; Parameter'!$E$18+'Data &amp; Parameter'!$E$19)*'Data &amp; Parameter'!$E$20*'Data &amp; Parameter'!$E$28*K948</f>
        <v>0</v>
      </c>
      <c r="M948">
        <f t="shared" si="101"/>
        <v>0</v>
      </c>
      <c r="N948">
        <f t="shared" si="102"/>
        <v>0</v>
      </c>
      <c r="O948" s="14">
        <f t="shared" si="103"/>
        <v>0</v>
      </c>
      <c r="P948" s="14">
        <f>'Data &amp; Parameter'!$E$16*'Data &amp; Parameter'!$E$17*('Data &amp; Parameter'!$E$18+'Data &amp; Parameter'!$E$19)*'Data &amp; Parameter'!$E$20*'Data &amp; Parameter'!$E$28*O948</f>
        <v>0</v>
      </c>
      <c r="Q948" s="14">
        <f t="shared" si="104"/>
        <v>0</v>
      </c>
    </row>
    <row r="949" spans="1:17" ht="15.75" customHeight="1" x14ac:dyDescent="0.3">
      <c r="A949" s="17">
        <v>942</v>
      </c>
      <c r="B949" s="18">
        <v>44273</v>
      </c>
      <c r="C949" s="17" t="s">
        <v>2334</v>
      </c>
      <c r="D949" s="17" t="s">
        <v>82</v>
      </c>
      <c r="E949" s="18">
        <v>44273</v>
      </c>
      <c r="F949" s="17" t="s">
        <v>2335</v>
      </c>
      <c r="G949" s="17" t="s">
        <v>82</v>
      </c>
      <c r="H949" s="17" t="s">
        <v>1327</v>
      </c>
      <c r="I949">
        <f t="shared" si="98"/>
        <v>0</v>
      </c>
      <c r="J949">
        <f t="shared" si="99"/>
        <v>0</v>
      </c>
      <c r="K949" s="14">
        <f t="shared" si="100"/>
        <v>0</v>
      </c>
      <c r="L949" s="14">
        <f>'Data &amp; Parameter'!$E$16*'Data &amp; Parameter'!$E$17*('Data &amp; Parameter'!$E$18+'Data &amp; Parameter'!$E$19)*'Data &amp; Parameter'!$E$20*'Data &amp; Parameter'!$E$28*K949</f>
        <v>0</v>
      </c>
      <c r="M949">
        <f t="shared" si="101"/>
        <v>0</v>
      </c>
      <c r="N949">
        <f t="shared" si="102"/>
        <v>0</v>
      </c>
      <c r="O949" s="14">
        <f t="shared" si="103"/>
        <v>0</v>
      </c>
      <c r="P949" s="14">
        <f>'Data &amp; Parameter'!$E$16*'Data &amp; Parameter'!$E$17*('Data &amp; Parameter'!$E$18+'Data &amp; Parameter'!$E$19)*'Data &amp; Parameter'!$E$20*'Data &amp; Parameter'!$E$28*O949</f>
        <v>0</v>
      </c>
      <c r="Q949" s="14">
        <f t="shared" si="104"/>
        <v>0</v>
      </c>
    </row>
    <row r="950" spans="1:17" ht="15.75" customHeight="1" x14ac:dyDescent="0.3">
      <c r="A950" s="17">
        <v>943</v>
      </c>
      <c r="B950" s="18">
        <v>44273</v>
      </c>
      <c r="C950" s="17" t="s">
        <v>2336</v>
      </c>
      <c r="D950" s="17" t="s">
        <v>82</v>
      </c>
      <c r="E950" s="18">
        <v>44273</v>
      </c>
      <c r="F950" s="17" t="s">
        <v>2337</v>
      </c>
      <c r="G950" s="17" t="s">
        <v>82</v>
      </c>
      <c r="H950" s="17" t="s">
        <v>1327</v>
      </c>
      <c r="I950">
        <f t="shared" si="98"/>
        <v>0</v>
      </c>
      <c r="J950">
        <f t="shared" si="99"/>
        <v>0</v>
      </c>
      <c r="K950" s="14">
        <f t="shared" si="100"/>
        <v>0</v>
      </c>
      <c r="L950" s="14">
        <f>'Data &amp; Parameter'!$E$16*'Data &amp; Parameter'!$E$17*('Data &amp; Parameter'!$E$18+'Data &amp; Parameter'!$E$19)*'Data &amp; Parameter'!$E$20*'Data &amp; Parameter'!$E$28*K950</f>
        <v>0</v>
      </c>
      <c r="M950">
        <f t="shared" si="101"/>
        <v>0</v>
      </c>
      <c r="N950">
        <f t="shared" si="102"/>
        <v>0</v>
      </c>
      <c r="O950" s="14">
        <f t="shared" si="103"/>
        <v>0</v>
      </c>
      <c r="P950" s="14">
        <f>'Data &amp; Parameter'!$E$16*'Data &amp; Parameter'!$E$17*('Data &amp; Parameter'!$E$18+'Data &amp; Parameter'!$E$19)*'Data &amp; Parameter'!$E$20*'Data &amp; Parameter'!$E$28*O950</f>
        <v>0</v>
      </c>
      <c r="Q950" s="14">
        <f t="shared" si="104"/>
        <v>0</v>
      </c>
    </row>
    <row r="951" spans="1:17" ht="15.75" customHeight="1" x14ac:dyDescent="0.3">
      <c r="A951" s="17">
        <v>944</v>
      </c>
      <c r="B951" s="18">
        <v>44273</v>
      </c>
      <c r="C951" s="17" t="s">
        <v>2338</v>
      </c>
      <c r="D951" s="17" t="s">
        <v>82</v>
      </c>
      <c r="E951" s="18">
        <v>44273</v>
      </c>
      <c r="F951" s="17" t="s">
        <v>2339</v>
      </c>
      <c r="G951" s="17" t="s">
        <v>82</v>
      </c>
      <c r="H951" s="17" t="s">
        <v>1327</v>
      </c>
      <c r="I951">
        <f t="shared" si="98"/>
        <v>0</v>
      </c>
      <c r="J951">
        <f t="shared" si="99"/>
        <v>0</v>
      </c>
      <c r="K951" s="14">
        <f t="shared" si="100"/>
        <v>0</v>
      </c>
      <c r="L951" s="14">
        <f>'Data &amp; Parameter'!$E$16*'Data &amp; Parameter'!$E$17*('Data &amp; Parameter'!$E$18+'Data &amp; Parameter'!$E$19)*'Data &amp; Parameter'!$E$20*'Data &amp; Parameter'!$E$28*K951</f>
        <v>0</v>
      </c>
      <c r="M951">
        <f t="shared" si="101"/>
        <v>0</v>
      </c>
      <c r="N951">
        <f t="shared" si="102"/>
        <v>0</v>
      </c>
      <c r="O951" s="14">
        <f t="shared" si="103"/>
        <v>0</v>
      </c>
      <c r="P951" s="14">
        <f>'Data &amp; Parameter'!$E$16*'Data &amp; Parameter'!$E$17*('Data &amp; Parameter'!$E$18+'Data &amp; Parameter'!$E$19)*'Data &amp; Parameter'!$E$20*'Data &amp; Parameter'!$E$28*O951</f>
        <v>0</v>
      </c>
      <c r="Q951" s="14">
        <f t="shared" si="104"/>
        <v>0</v>
      </c>
    </row>
    <row r="952" spans="1:17" ht="15.75" customHeight="1" x14ac:dyDescent="0.3">
      <c r="A952" s="17">
        <v>945</v>
      </c>
      <c r="B952" s="18">
        <v>44273</v>
      </c>
      <c r="C952" s="17" t="s">
        <v>2340</v>
      </c>
      <c r="D952" s="17" t="s">
        <v>82</v>
      </c>
      <c r="E952" s="18">
        <v>44273</v>
      </c>
      <c r="F952" s="17" t="s">
        <v>2341</v>
      </c>
      <c r="G952" s="17" t="s">
        <v>82</v>
      </c>
      <c r="H952" s="17" t="s">
        <v>1327</v>
      </c>
      <c r="I952">
        <f t="shared" si="98"/>
        <v>0</v>
      </c>
      <c r="J952">
        <f t="shared" si="99"/>
        <v>0</v>
      </c>
      <c r="K952" s="14">
        <f t="shared" si="100"/>
        <v>0</v>
      </c>
      <c r="L952" s="14">
        <f>'Data &amp; Parameter'!$E$16*'Data &amp; Parameter'!$E$17*('Data &amp; Parameter'!$E$18+'Data &amp; Parameter'!$E$19)*'Data &amp; Parameter'!$E$20*'Data &amp; Parameter'!$E$28*K952</f>
        <v>0</v>
      </c>
      <c r="M952">
        <f t="shared" si="101"/>
        <v>0</v>
      </c>
      <c r="N952">
        <f t="shared" si="102"/>
        <v>0</v>
      </c>
      <c r="O952" s="14">
        <f t="shared" si="103"/>
        <v>0</v>
      </c>
      <c r="P952" s="14">
        <f>'Data &amp; Parameter'!$E$16*'Data &amp; Parameter'!$E$17*('Data &amp; Parameter'!$E$18+'Data &amp; Parameter'!$E$19)*'Data &amp; Parameter'!$E$20*'Data &amp; Parameter'!$E$28*O952</f>
        <v>0</v>
      </c>
      <c r="Q952" s="14">
        <f t="shared" si="104"/>
        <v>0</v>
      </c>
    </row>
    <row r="953" spans="1:17" ht="15.75" customHeight="1" x14ac:dyDescent="0.3">
      <c r="A953" s="17">
        <v>946</v>
      </c>
      <c r="B953" s="18">
        <v>44273</v>
      </c>
      <c r="C953" s="17" t="s">
        <v>2342</v>
      </c>
      <c r="D953" s="17" t="s">
        <v>82</v>
      </c>
      <c r="E953" s="18">
        <v>44273</v>
      </c>
      <c r="F953" s="17" t="s">
        <v>2343</v>
      </c>
      <c r="G953" s="17" t="s">
        <v>82</v>
      </c>
      <c r="H953" s="17" t="s">
        <v>436</v>
      </c>
      <c r="I953">
        <f t="shared" si="98"/>
        <v>0</v>
      </c>
      <c r="J953">
        <f t="shared" si="99"/>
        <v>0</v>
      </c>
      <c r="K953" s="14">
        <f t="shared" si="100"/>
        <v>0</v>
      </c>
      <c r="L953" s="14">
        <f>'Data &amp; Parameter'!$E$16*'Data &amp; Parameter'!$E$17*('Data &amp; Parameter'!$E$18+'Data &amp; Parameter'!$E$19)*'Data &amp; Parameter'!$E$20*'Data &amp; Parameter'!$E$28*K953</f>
        <v>0</v>
      </c>
      <c r="M953">
        <f t="shared" si="101"/>
        <v>0</v>
      </c>
      <c r="N953">
        <f t="shared" si="102"/>
        <v>0</v>
      </c>
      <c r="O953" s="14">
        <f t="shared" si="103"/>
        <v>0</v>
      </c>
      <c r="P953" s="14">
        <f>'Data &amp; Parameter'!$E$16*'Data &amp; Parameter'!$E$17*('Data &amp; Parameter'!$E$18+'Data &amp; Parameter'!$E$19)*'Data &amp; Parameter'!$E$20*'Data &amp; Parameter'!$E$28*O953</f>
        <v>0</v>
      </c>
      <c r="Q953" s="14">
        <f t="shared" si="104"/>
        <v>0</v>
      </c>
    </row>
    <row r="954" spans="1:17" ht="15.75" customHeight="1" x14ac:dyDescent="0.3">
      <c r="A954" s="17">
        <v>947</v>
      </c>
      <c r="B954" s="18">
        <v>44273</v>
      </c>
      <c r="C954" s="17" t="s">
        <v>2344</v>
      </c>
      <c r="D954" s="17" t="s">
        <v>82</v>
      </c>
      <c r="E954" s="18">
        <v>44273</v>
      </c>
      <c r="F954" s="17" t="s">
        <v>2345</v>
      </c>
      <c r="G954" s="17" t="s">
        <v>82</v>
      </c>
      <c r="H954" s="17" t="s">
        <v>436</v>
      </c>
      <c r="I954">
        <f t="shared" si="98"/>
        <v>0</v>
      </c>
      <c r="J954">
        <f t="shared" si="99"/>
        <v>0</v>
      </c>
      <c r="K954" s="14">
        <f t="shared" si="100"/>
        <v>0</v>
      </c>
      <c r="L954" s="14">
        <f>'Data &amp; Parameter'!$E$16*'Data &amp; Parameter'!$E$17*('Data &amp; Parameter'!$E$18+'Data &amp; Parameter'!$E$19)*'Data &amp; Parameter'!$E$20*'Data &amp; Parameter'!$E$28*K954</f>
        <v>0</v>
      </c>
      <c r="M954">
        <f t="shared" si="101"/>
        <v>0</v>
      </c>
      <c r="N954">
        <f t="shared" si="102"/>
        <v>0</v>
      </c>
      <c r="O954" s="14">
        <f t="shared" si="103"/>
        <v>0</v>
      </c>
      <c r="P954" s="14">
        <f>'Data &amp; Parameter'!$E$16*'Data &amp; Parameter'!$E$17*('Data &amp; Parameter'!$E$18+'Data &amp; Parameter'!$E$19)*'Data &amp; Parameter'!$E$20*'Data &amp; Parameter'!$E$28*O954</f>
        <v>0</v>
      </c>
      <c r="Q954" s="14">
        <f t="shared" si="104"/>
        <v>0</v>
      </c>
    </row>
    <row r="955" spans="1:17" ht="15.75" customHeight="1" x14ac:dyDescent="0.3">
      <c r="A955" s="17">
        <v>948</v>
      </c>
      <c r="B955" s="18">
        <v>44273</v>
      </c>
      <c r="C955" s="17" t="s">
        <v>2346</v>
      </c>
      <c r="D955" s="17" t="s">
        <v>82</v>
      </c>
      <c r="E955" s="18">
        <v>44273</v>
      </c>
      <c r="F955" s="17" t="s">
        <v>2347</v>
      </c>
      <c r="G955" s="17" t="s">
        <v>82</v>
      </c>
      <c r="H955" s="17" t="s">
        <v>436</v>
      </c>
      <c r="I955">
        <f t="shared" si="98"/>
        <v>0</v>
      </c>
      <c r="J955">
        <f t="shared" si="99"/>
        <v>0</v>
      </c>
      <c r="K955" s="14">
        <f t="shared" si="100"/>
        <v>0</v>
      </c>
      <c r="L955" s="14">
        <f>'Data &amp; Parameter'!$E$16*'Data &amp; Parameter'!$E$17*('Data &amp; Parameter'!$E$18+'Data &amp; Parameter'!$E$19)*'Data &amp; Parameter'!$E$20*'Data &amp; Parameter'!$E$28*K955</f>
        <v>0</v>
      </c>
      <c r="M955">
        <f t="shared" si="101"/>
        <v>0</v>
      </c>
      <c r="N955">
        <f t="shared" si="102"/>
        <v>0</v>
      </c>
      <c r="O955" s="14">
        <f t="shared" si="103"/>
        <v>0</v>
      </c>
      <c r="P955" s="14">
        <f>'Data &amp; Parameter'!$E$16*'Data &amp; Parameter'!$E$17*('Data &amp; Parameter'!$E$18+'Data &amp; Parameter'!$E$19)*'Data &amp; Parameter'!$E$20*'Data &amp; Parameter'!$E$28*O955</f>
        <v>0</v>
      </c>
      <c r="Q955" s="14">
        <f t="shared" si="104"/>
        <v>0</v>
      </c>
    </row>
    <row r="956" spans="1:17" ht="15.75" customHeight="1" x14ac:dyDescent="0.3">
      <c r="A956" s="17">
        <v>949</v>
      </c>
      <c r="B956" s="18">
        <v>44273</v>
      </c>
      <c r="C956" s="17" t="s">
        <v>2348</v>
      </c>
      <c r="D956" s="17" t="s">
        <v>82</v>
      </c>
      <c r="E956" s="18">
        <v>44273</v>
      </c>
      <c r="F956" s="17" t="s">
        <v>2349</v>
      </c>
      <c r="G956" s="17" t="s">
        <v>82</v>
      </c>
      <c r="H956" s="17" t="s">
        <v>2350</v>
      </c>
      <c r="I956">
        <f t="shared" si="98"/>
        <v>0</v>
      </c>
      <c r="J956">
        <f t="shared" si="99"/>
        <v>0</v>
      </c>
      <c r="K956" s="14">
        <f t="shared" si="100"/>
        <v>0</v>
      </c>
      <c r="L956" s="14">
        <f>'Data &amp; Parameter'!$E$16*'Data &amp; Parameter'!$E$17*('Data &amp; Parameter'!$E$18+'Data &amp; Parameter'!$E$19)*'Data &amp; Parameter'!$E$20*'Data &amp; Parameter'!$E$28*K956</f>
        <v>0</v>
      </c>
      <c r="M956">
        <f t="shared" si="101"/>
        <v>0</v>
      </c>
      <c r="N956">
        <f t="shared" si="102"/>
        <v>0</v>
      </c>
      <c r="O956" s="14">
        <f t="shared" si="103"/>
        <v>0</v>
      </c>
      <c r="P956" s="14">
        <f>'Data &amp; Parameter'!$E$16*'Data &amp; Parameter'!$E$17*('Data &amp; Parameter'!$E$18+'Data &amp; Parameter'!$E$19)*'Data &amp; Parameter'!$E$20*'Data &amp; Parameter'!$E$28*O956</f>
        <v>0</v>
      </c>
      <c r="Q956" s="14">
        <f t="shared" si="104"/>
        <v>0</v>
      </c>
    </row>
    <row r="957" spans="1:17" ht="15.75" customHeight="1" x14ac:dyDescent="0.3">
      <c r="A957" s="17">
        <v>950</v>
      </c>
      <c r="B957" s="18">
        <v>44273</v>
      </c>
      <c r="C957" s="17" t="s">
        <v>2351</v>
      </c>
      <c r="D957" s="17" t="s">
        <v>82</v>
      </c>
      <c r="E957" s="18">
        <v>44273</v>
      </c>
      <c r="F957" s="17" t="s">
        <v>2352</v>
      </c>
      <c r="G957" s="17" t="s">
        <v>82</v>
      </c>
      <c r="H957" s="17" t="s">
        <v>436</v>
      </c>
      <c r="I957">
        <f t="shared" si="98"/>
        <v>0</v>
      </c>
      <c r="J957">
        <f t="shared" si="99"/>
        <v>0</v>
      </c>
      <c r="K957" s="14">
        <f t="shared" si="100"/>
        <v>0</v>
      </c>
      <c r="L957" s="14">
        <f>'Data &amp; Parameter'!$E$16*'Data &amp; Parameter'!$E$17*('Data &amp; Parameter'!$E$18+'Data &amp; Parameter'!$E$19)*'Data &amp; Parameter'!$E$20*'Data &amp; Parameter'!$E$28*K957</f>
        <v>0</v>
      </c>
      <c r="M957">
        <f t="shared" si="101"/>
        <v>0</v>
      </c>
      <c r="N957">
        <f t="shared" si="102"/>
        <v>0</v>
      </c>
      <c r="O957" s="14">
        <f t="shared" si="103"/>
        <v>0</v>
      </c>
      <c r="P957" s="14">
        <f>'Data &amp; Parameter'!$E$16*'Data &amp; Parameter'!$E$17*('Data &amp; Parameter'!$E$18+'Data &amp; Parameter'!$E$19)*'Data &amp; Parameter'!$E$20*'Data &amp; Parameter'!$E$28*O957</f>
        <v>0</v>
      </c>
      <c r="Q957" s="14">
        <f t="shared" si="104"/>
        <v>0</v>
      </c>
    </row>
    <row r="958" spans="1:17" ht="15.75" customHeight="1" x14ac:dyDescent="0.3">
      <c r="A958" s="17">
        <v>951</v>
      </c>
      <c r="B958" s="18">
        <v>44273</v>
      </c>
      <c r="C958" s="17" t="s">
        <v>2353</v>
      </c>
      <c r="D958" s="17" t="s">
        <v>82</v>
      </c>
      <c r="E958" s="18">
        <v>44273</v>
      </c>
      <c r="F958" s="17" t="s">
        <v>2354</v>
      </c>
      <c r="G958" s="17" t="s">
        <v>82</v>
      </c>
      <c r="H958" s="17" t="s">
        <v>2355</v>
      </c>
      <c r="I958">
        <f t="shared" si="98"/>
        <v>0</v>
      </c>
      <c r="J958">
        <f t="shared" si="99"/>
        <v>0</v>
      </c>
      <c r="K958" s="14">
        <f t="shared" si="100"/>
        <v>0</v>
      </c>
      <c r="L958" s="14">
        <f>'Data &amp; Parameter'!$E$16*'Data &amp; Parameter'!$E$17*('Data &amp; Parameter'!$E$18+'Data &amp; Parameter'!$E$19)*'Data &amp; Parameter'!$E$20*'Data &amp; Parameter'!$E$28*K958</f>
        <v>0</v>
      </c>
      <c r="M958">
        <f t="shared" si="101"/>
        <v>0</v>
      </c>
      <c r="N958">
        <f t="shared" si="102"/>
        <v>0</v>
      </c>
      <c r="O958" s="14">
        <f t="shared" si="103"/>
        <v>0</v>
      </c>
      <c r="P958" s="14">
        <f>'Data &amp; Parameter'!$E$16*'Data &amp; Parameter'!$E$17*('Data &amp; Parameter'!$E$18+'Data &amp; Parameter'!$E$19)*'Data &amp; Parameter'!$E$20*'Data &amp; Parameter'!$E$28*O958</f>
        <v>0</v>
      </c>
      <c r="Q958" s="14">
        <f t="shared" si="104"/>
        <v>0</v>
      </c>
    </row>
    <row r="959" spans="1:17" ht="15.75" customHeight="1" x14ac:dyDescent="0.3">
      <c r="A959" s="17">
        <v>952</v>
      </c>
      <c r="B959" s="18">
        <v>44273</v>
      </c>
      <c r="C959" s="17" t="s">
        <v>2356</v>
      </c>
      <c r="D959" s="17" t="s">
        <v>82</v>
      </c>
      <c r="E959" s="18">
        <v>44273</v>
      </c>
      <c r="F959" s="17" t="s">
        <v>2357</v>
      </c>
      <c r="G959" s="17" t="s">
        <v>82</v>
      </c>
      <c r="H959" s="17" t="s">
        <v>2324</v>
      </c>
      <c r="I959">
        <f t="shared" si="98"/>
        <v>0</v>
      </c>
      <c r="J959">
        <f t="shared" si="99"/>
        <v>0</v>
      </c>
      <c r="K959" s="14">
        <f t="shared" si="100"/>
        <v>0</v>
      </c>
      <c r="L959" s="14">
        <f>'Data &amp; Parameter'!$E$16*'Data &amp; Parameter'!$E$17*('Data &amp; Parameter'!$E$18+'Data &amp; Parameter'!$E$19)*'Data &amp; Parameter'!$E$20*'Data &amp; Parameter'!$E$28*K959</f>
        <v>0</v>
      </c>
      <c r="M959">
        <f t="shared" si="101"/>
        <v>0</v>
      </c>
      <c r="N959">
        <f t="shared" si="102"/>
        <v>0</v>
      </c>
      <c r="O959" s="14">
        <f t="shared" si="103"/>
        <v>0</v>
      </c>
      <c r="P959" s="14">
        <f>'Data &amp; Parameter'!$E$16*'Data &amp; Parameter'!$E$17*('Data &amp; Parameter'!$E$18+'Data &amp; Parameter'!$E$19)*'Data &amp; Parameter'!$E$20*'Data &amp; Parameter'!$E$28*O959</f>
        <v>0</v>
      </c>
      <c r="Q959" s="14">
        <f t="shared" si="104"/>
        <v>0</v>
      </c>
    </row>
    <row r="960" spans="1:17" ht="15.75" customHeight="1" x14ac:dyDescent="0.3">
      <c r="A960" s="17">
        <v>953</v>
      </c>
      <c r="B960" s="18">
        <v>44273</v>
      </c>
      <c r="C960" s="17" t="s">
        <v>2358</v>
      </c>
      <c r="D960" s="17" t="s">
        <v>82</v>
      </c>
      <c r="E960" s="18">
        <v>44273</v>
      </c>
      <c r="F960" s="17" t="s">
        <v>2359</v>
      </c>
      <c r="G960" s="17" t="s">
        <v>82</v>
      </c>
      <c r="H960" s="17" t="s">
        <v>2360</v>
      </c>
      <c r="I960">
        <f t="shared" si="98"/>
        <v>0</v>
      </c>
      <c r="J960">
        <f t="shared" si="99"/>
        <v>0</v>
      </c>
      <c r="K960" s="14">
        <f t="shared" si="100"/>
        <v>0</v>
      </c>
      <c r="L960" s="14">
        <f>'Data &amp; Parameter'!$E$16*'Data &amp; Parameter'!$E$17*('Data &amp; Parameter'!$E$18+'Data &amp; Parameter'!$E$19)*'Data &amp; Parameter'!$E$20*'Data &amp; Parameter'!$E$28*K960</f>
        <v>0</v>
      </c>
      <c r="M960">
        <f t="shared" si="101"/>
        <v>0</v>
      </c>
      <c r="N960">
        <f t="shared" si="102"/>
        <v>0</v>
      </c>
      <c r="O960" s="14">
        <f t="shared" si="103"/>
        <v>0</v>
      </c>
      <c r="P960" s="14">
        <f>'Data &amp; Parameter'!$E$16*'Data &amp; Parameter'!$E$17*('Data &amp; Parameter'!$E$18+'Data &amp; Parameter'!$E$19)*'Data &amp; Parameter'!$E$20*'Data &amp; Parameter'!$E$28*O960</f>
        <v>0</v>
      </c>
      <c r="Q960" s="14">
        <f t="shared" si="104"/>
        <v>0</v>
      </c>
    </row>
    <row r="961" spans="1:17" ht="15.75" customHeight="1" x14ac:dyDescent="0.3">
      <c r="A961" s="17">
        <v>954</v>
      </c>
      <c r="B961" s="18">
        <v>44273</v>
      </c>
      <c r="C961" s="17" t="s">
        <v>2361</v>
      </c>
      <c r="D961" s="17" t="s">
        <v>82</v>
      </c>
      <c r="E961" s="18">
        <v>44273</v>
      </c>
      <c r="F961" s="17" t="s">
        <v>2362</v>
      </c>
      <c r="G961" s="17" t="s">
        <v>82</v>
      </c>
      <c r="H961" s="17" t="s">
        <v>1026</v>
      </c>
      <c r="I961">
        <f t="shared" si="98"/>
        <v>0</v>
      </c>
      <c r="J961">
        <f t="shared" si="99"/>
        <v>0</v>
      </c>
      <c r="K961" s="14">
        <f t="shared" si="100"/>
        <v>0</v>
      </c>
      <c r="L961" s="14">
        <f>'Data &amp; Parameter'!$E$16*'Data &amp; Parameter'!$E$17*('Data &amp; Parameter'!$E$18+'Data &amp; Parameter'!$E$19)*'Data &amp; Parameter'!$E$20*'Data &amp; Parameter'!$E$28*K961</f>
        <v>0</v>
      </c>
      <c r="M961">
        <f t="shared" si="101"/>
        <v>0</v>
      </c>
      <c r="N961">
        <f t="shared" si="102"/>
        <v>0</v>
      </c>
      <c r="O961" s="14">
        <f t="shared" si="103"/>
        <v>0</v>
      </c>
      <c r="P961" s="14">
        <f>'Data &amp; Parameter'!$E$16*'Data &amp; Parameter'!$E$17*('Data &amp; Parameter'!$E$18+'Data &amp; Parameter'!$E$19)*'Data &amp; Parameter'!$E$20*'Data &amp; Parameter'!$E$28*O961</f>
        <v>0</v>
      </c>
      <c r="Q961" s="14">
        <f t="shared" si="104"/>
        <v>0</v>
      </c>
    </row>
    <row r="962" spans="1:17" ht="15.75" customHeight="1" x14ac:dyDescent="0.3">
      <c r="A962" s="17">
        <v>955</v>
      </c>
      <c r="B962" s="18">
        <v>44273</v>
      </c>
      <c r="C962" s="17" t="s">
        <v>2363</v>
      </c>
      <c r="D962" s="17" t="s">
        <v>82</v>
      </c>
      <c r="E962" s="18">
        <v>44273</v>
      </c>
      <c r="F962" s="17" t="s">
        <v>2364</v>
      </c>
      <c r="G962" s="17" t="s">
        <v>82</v>
      </c>
      <c r="H962" s="17" t="s">
        <v>1026</v>
      </c>
      <c r="I962">
        <f t="shared" si="98"/>
        <v>0</v>
      </c>
      <c r="J962">
        <f t="shared" si="99"/>
        <v>0</v>
      </c>
      <c r="K962" s="14">
        <f t="shared" si="100"/>
        <v>0</v>
      </c>
      <c r="L962" s="14">
        <f>'Data &amp; Parameter'!$E$16*'Data &amp; Parameter'!$E$17*('Data &amp; Parameter'!$E$18+'Data &amp; Parameter'!$E$19)*'Data &amp; Parameter'!$E$20*'Data &amp; Parameter'!$E$28*K962</f>
        <v>0</v>
      </c>
      <c r="M962">
        <f t="shared" si="101"/>
        <v>0</v>
      </c>
      <c r="N962">
        <f t="shared" si="102"/>
        <v>0</v>
      </c>
      <c r="O962" s="14">
        <f t="shared" si="103"/>
        <v>0</v>
      </c>
      <c r="P962" s="14">
        <f>'Data &amp; Parameter'!$E$16*'Data &amp; Parameter'!$E$17*('Data &amp; Parameter'!$E$18+'Data &amp; Parameter'!$E$19)*'Data &amp; Parameter'!$E$20*'Data &amp; Parameter'!$E$28*O962</f>
        <v>0</v>
      </c>
      <c r="Q962" s="14">
        <f t="shared" si="104"/>
        <v>0</v>
      </c>
    </row>
    <row r="963" spans="1:17" ht="15.75" customHeight="1" x14ac:dyDescent="0.3">
      <c r="A963" s="17">
        <v>956</v>
      </c>
      <c r="B963" s="18">
        <v>44273</v>
      </c>
      <c r="C963" s="17" t="s">
        <v>2365</v>
      </c>
      <c r="D963" s="17" t="s">
        <v>82</v>
      </c>
      <c r="E963" s="18">
        <v>44273</v>
      </c>
      <c r="F963" s="17" t="s">
        <v>2366</v>
      </c>
      <c r="G963" s="17" t="s">
        <v>82</v>
      </c>
      <c r="H963" s="17" t="s">
        <v>2324</v>
      </c>
      <c r="I963">
        <f t="shared" si="98"/>
        <v>0</v>
      </c>
      <c r="J963">
        <f t="shared" si="99"/>
        <v>0</v>
      </c>
      <c r="K963" s="14">
        <f t="shared" si="100"/>
        <v>0</v>
      </c>
      <c r="L963" s="14">
        <f>'Data &amp; Parameter'!$E$16*'Data &amp; Parameter'!$E$17*('Data &amp; Parameter'!$E$18+'Data &amp; Parameter'!$E$19)*'Data &amp; Parameter'!$E$20*'Data &amp; Parameter'!$E$28*K963</f>
        <v>0</v>
      </c>
      <c r="M963">
        <f t="shared" si="101"/>
        <v>0</v>
      </c>
      <c r="N963">
        <f t="shared" si="102"/>
        <v>0</v>
      </c>
      <c r="O963" s="14">
        <f t="shared" si="103"/>
        <v>0</v>
      </c>
      <c r="P963" s="14">
        <f>'Data &amp; Parameter'!$E$16*'Data &amp; Parameter'!$E$17*('Data &amp; Parameter'!$E$18+'Data &amp; Parameter'!$E$19)*'Data &amp; Parameter'!$E$20*'Data &amp; Parameter'!$E$28*O963</f>
        <v>0</v>
      </c>
      <c r="Q963" s="14">
        <f t="shared" si="104"/>
        <v>0</v>
      </c>
    </row>
    <row r="964" spans="1:17" ht="15.75" customHeight="1" x14ac:dyDescent="0.3">
      <c r="A964" s="17">
        <v>957</v>
      </c>
      <c r="B964" s="18">
        <v>44273</v>
      </c>
      <c r="C964" s="17" t="s">
        <v>2367</v>
      </c>
      <c r="D964" s="17" t="s">
        <v>82</v>
      </c>
      <c r="E964" s="18">
        <v>44273</v>
      </c>
      <c r="F964" s="17" t="s">
        <v>2368</v>
      </c>
      <c r="G964" s="17" t="s">
        <v>82</v>
      </c>
      <c r="H964" s="17" t="s">
        <v>2324</v>
      </c>
      <c r="I964">
        <f t="shared" si="98"/>
        <v>0</v>
      </c>
      <c r="J964">
        <f t="shared" si="99"/>
        <v>0</v>
      </c>
      <c r="K964" s="14">
        <f t="shared" si="100"/>
        <v>0</v>
      </c>
      <c r="L964" s="14">
        <f>'Data &amp; Parameter'!$E$16*'Data &amp; Parameter'!$E$17*('Data &amp; Parameter'!$E$18+'Data &amp; Parameter'!$E$19)*'Data &amp; Parameter'!$E$20*'Data &amp; Parameter'!$E$28*K964</f>
        <v>0</v>
      </c>
      <c r="M964">
        <f t="shared" si="101"/>
        <v>0</v>
      </c>
      <c r="N964">
        <f t="shared" si="102"/>
        <v>0</v>
      </c>
      <c r="O964" s="14">
        <f t="shared" si="103"/>
        <v>0</v>
      </c>
      <c r="P964" s="14">
        <f>'Data &amp; Parameter'!$E$16*'Data &amp; Parameter'!$E$17*('Data &amp; Parameter'!$E$18+'Data &amp; Parameter'!$E$19)*'Data &amp; Parameter'!$E$20*'Data &amp; Parameter'!$E$28*O964</f>
        <v>0</v>
      </c>
      <c r="Q964" s="14">
        <f t="shared" si="104"/>
        <v>0</v>
      </c>
    </row>
    <row r="965" spans="1:17" ht="15.75" customHeight="1" x14ac:dyDescent="0.3">
      <c r="A965" s="17">
        <v>958</v>
      </c>
      <c r="B965" s="18">
        <v>44274</v>
      </c>
      <c r="C965" s="17" t="s">
        <v>2369</v>
      </c>
      <c r="D965" s="17" t="s">
        <v>82</v>
      </c>
      <c r="E965" s="18">
        <v>44274</v>
      </c>
      <c r="F965" s="17" t="s">
        <v>2370</v>
      </c>
      <c r="G965" s="17" t="s">
        <v>82</v>
      </c>
      <c r="H965" s="17" t="s">
        <v>2350</v>
      </c>
      <c r="I965">
        <f t="shared" si="98"/>
        <v>0</v>
      </c>
      <c r="J965">
        <f t="shared" si="99"/>
        <v>0</v>
      </c>
      <c r="K965" s="14">
        <f t="shared" si="100"/>
        <v>0</v>
      </c>
      <c r="L965" s="14">
        <f>'Data &amp; Parameter'!$E$16*'Data &amp; Parameter'!$E$17*('Data &amp; Parameter'!$E$18+'Data &amp; Parameter'!$E$19)*'Data &amp; Parameter'!$E$20*'Data &amp; Parameter'!$E$28*K965</f>
        <v>0</v>
      </c>
      <c r="M965">
        <f t="shared" si="101"/>
        <v>0</v>
      </c>
      <c r="N965">
        <f t="shared" si="102"/>
        <v>0</v>
      </c>
      <c r="O965" s="14">
        <f t="shared" si="103"/>
        <v>0</v>
      </c>
      <c r="P965" s="14">
        <f>'Data &amp; Parameter'!$E$16*'Data &amp; Parameter'!$E$17*('Data &amp; Parameter'!$E$18+'Data &amp; Parameter'!$E$19)*'Data &amp; Parameter'!$E$20*'Data &amp; Parameter'!$E$28*O965</f>
        <v>0</v>
      </c>
      <c r="Q965" s="14">
        <f t="shared" si="104"/>
        <v>0</v>
      </c>
    </row>
    <row r="966" spans="1:17" ht="15.75" customHeight="1" x14ac:dyDescent="0.3">
      <c r="A966" s="17">
        <v>959</v>
      </c>
      <c r="B966" s="18">
        <v>44275</v>
      </c>
      <c r="C966" s="17" t="s">
        <v>2371</v>
      </c>
      <c r="D966" s="17" t="s">
        <v>82</v>
      </c>
      <c r="E966" s="18">
        <v>44275</v>
      </c>
      <c r="F966" s="17" t="s">
        <v>2372</v>
      </c>
      <c r="G966" s="17" t="s">
        <v>82</v>
      </c>
      <c r="H966" s="17" t="s">
        <v>917</v>
      </c>
      <c r="I966">
        <f t="shared" si="98"/>
        <v>0</v>
      </c>
      <c r="J966">
        <f t="shared" si="99"/>
        <v>0</v>
      </c>
      <c r="K966" s="14">
        <f t="shared" si="100"/>
        <v>0</v>
      </c>
      <c r="L966" s="14">
        <f>'Data &amp; Parameter'!$E$16*'Data &amp; Parameter'!$E$17*('Data &amp; Parameter'!$E$18+'Data &amp; Parameter'!$E$19)*'Data &amp; Parameter'!$E$20*'Data &amp; Parameter'!$E$28*K966</f>
        <v>0</v>
      </c>
      <c r="M966">
        <f t="shared" si="101"/>
        <v>0</v>
      </c>
      <c r="N966">
        <f t="shared" si="102"/>
        <v>0</v>
      </c>
      <c r="O966" s="14">
        <f t="shared" si="103"/>
        <v>0</v>
      </c>
      <c r="P966" s="14">
        <f>'Data &amp; Parameter'!$E$16*'Data &amp; Parameter'!$E$17*('Data &amp; Parameter'!$E$18+'Data &amp; Parameter'!$E$19)*'Data &amp; Parameter'!$E$20*'Data &amp; Parameter'!$E$28*O966</f>
        <v>0</v>
      </c>
      <c r="Q966" s="14">
        <f t="shared" si="104"/>
        <v>0</v>
      </c>
    </row>
    <row r="967" spans="1:17" ht="15.75" customHeight="1" x14ac:dyDescent="0.3">
      <c r="A967" s="17">
        <v>960</v>
      </c>
      <c r="B967" s="18">
        <v>44275</v>
      </c>
      <c r="C967" s="17" t="s">
        <v>2373</v>
      </c>
      <c r="D967" s="17" t="s">
        <v>82</v>
      </c>
      <c r="E967" s="18">
        <v>44275</v>
      </c>
      <c r="F967" s="17" t="s">
        <v>2374</v>
      </c>
      <c r="G967" s="17" t="s">
        <v>82</v>
      </c>
      <c r="H967" s="17" t="s">
        <v>2375</v>
      </c>
      <c r="I967">
        <f t="shared" si="98"/>
        <v>0</v>
      </c>
      <c r="J967">
        <f t="shared" si="99"/>
        <v>0</v>
      </c>
      <c r="K967" s="14">
        <f t="shared" si="100"/>
        <v>0</v>
      </c>
      <c r="L967" s="14">
        <f>'Data &amp; Parameter'!$E$16*'Data &amp; Parameter'!$E$17*('Data &amp; Parameter'!$E$18+'Data &amp; Parameter'!$E$19)*'Data &amp; Parameter'!$E$20*'Data &amp; Parameter'!$E$28*K967</f>
        <v>0</v>
      </c>
      <c r="M967">
        <f t="shared" si="101"/>
        <v>0</v>
      </c>
      <c r="N967">
        <f t="shared" si="102"/>
        <v>0</v>
      </c>
      <c r="O967" s="14">
        <f t="shared" si="103"/>
        <v>0</v>
      </c>
      <c r="P967" s="14">
        <f>'Data &amp; Parameter'!$E$16*'Data &amp; Parameter'!$E$17*('Data &amp; Parameter'!$E$18+'Data &amp; Parameter'!$E$19)*'Data &amp; Parameter'!$E$20*'Data &amp; Parameter'!$E$28*O967</f>
        <v>0</v>
      </c>
      <c r="Q967" s="14">
        <f t="shared" si="104"/>
        <v>0</v>
      </c>
    </row>
    <row r="968" spans="1:17" ht="15.75" customHeight="1" x14ac:dyDescent="0.3">
      <c r="A968" s="17">
        <v>961</v>
      </c>
      <c r="B968" s="18">
        <v>44276</v>
      </c>
      <c r="C968" s="17" t="s">
        <v>2376</v>
      </c>
      <c r="D968" s="17" t="s">
        <v>82</v>
      </c>
      <c r="E968" s="18">
        <v>44276</v>
      </c>
      <c r="F968" s="17" t="s">
        <v>2377</v>
      </c>
      <c r="G968" s="17" t="s">
        <v>82</v>
      </c>
      <c r="H968" s="17" t="s">
        <v>1787</v>
      </c>
      <c r="I968">
        <f t="shared" ref="I968:I1031" si="105">ROUNDUP(IF(B968&gt;$D$4,0,($D$4-B968+1)/365),0)</f>
        <v>0</v>
      </c>
      <c r="J968">
        <f t="shared" ref="J968:J1031" si="106">ROUNDUP(IF(B968&gt;$D$5,0,($D$5-B968+1)/365),0)</f>
        <v>0</v>
      </c>
      <c r="K968" s="14">
        <f t="shared" ref="K968:K1031" si="107">IF(OR(I968=1,J968=1),IF(B968+364&lt;=$D$5,(B968+364-$D$4+1)/365,IF(B968&gt;$D$4,($D$5-B968+1)/365,$D$6/365)),0)</f>
        <v>0</v>
      </c>
      <c r="L968" s="14">
        <f>'Data &amp; Parameter'!$E$16*'Data &amp; Parameter'!$E$17*('Data &amp; Parameter'!$E$18+'Data &amp; Parameter'!$E$19)*'Data &amp; Parameter'!$E$20*'Data &amp; Parameter'!$E$28*K968</f>
        <v>0</v>
      </c>
      <c r="M968">
        <f t="shared" ref="M968:M1031" si="108">ROUNDUP(IF(E968&gt;$D$4,0,($D$4-E968+1)/365),0)</f>
        <v>0</v>
      </c>
      <c r="N968">
        <f t="shared" ref="N968:N1031" si="109">ROUNDUP(IF(E968&gt;$D$5,0,($D$5-E968+1)/365),0)</f>
        <v>0</v>
      </c>
      <c r="O968" s="14">
        <f t="shared" ref="O968:O1031" si="110">IF(OR(M968=1,N968=1),IF(E968+364&lt;=$D$5,(E968+364-$D$4+1)/365,IF(E968&gt;$D$4,($D$5-E968+1)/365,$D$6/365)),0)</f>
        <v>0</v>
      </c>
      <c r="P968" s="14">
        <f>'Data &amp; Parameter'!$E$16*'Data &amp; Parameter'!$E$17*('Data &amp; Parameter'!$E$18+'Data &amp; Parameter'!$E$19)*'Data &amp; Parameter'!$E$20*'Data &amp; Parameter'!$E$28*O968</f>
        <v>0</v>
      </c>
      <c r="Q968" s="14">
        <f t="shared" si="104"/>
        <v>0</v>
      </c>
    </row>
    <row r="969" spans="1:17" ht="15.75" customHeight="1" x14ac:dyDescent="0.3">
      <c r="A969" s="17">
        <v>962</v>
      </c>
      <c r="B969" s="18">
        <v>44276</v>
      </c>
      <c r="C969" s="17" t="s">
        <v>2378</v>
      </c>
      <c r="D969" s="17" t="s">
        <v>82</v>
      </c>
      <c r="E969" s="18">
        <v>44276</v>
      </c>
      <c r="F969" s="17" t="s">
        <v>2379</v>
      </c>
      <c r="G969" s="17" t="s">
        <v>82</v>
      </c>
      <c r="H969" s="17" t="s">
        <v>2380</v>
      </c>
      <c r="I969">
        <f t="shared" si="105"/>
        <v>0</v>
      </c>
      <c r="J969">
        <f t="shared" si="106"/>
        <v>0</v>
      </c>
      <c r="K969" s="14">
        <f t="shared" si="107"/>
        <v>0</v>
      </c>
      <c r="L969" s="14">
        <f>'Data &amp; Parameter'!$E$16*'Data &amp; Parameter'!$E$17*('Data &amp; Parameter'!$E$18+'Data &amp; Parameter'!$E$19)*'Data &amp; Parameter'!$E$20*'Data &amp; Parameter'!$E$28*K969</f>
        <v>0</v>
      </c>
      <c r="M969">
        <f t="shared" si="108"/>
        <v>0</v>
      </c>
      <c r="N969">
        <f t="shared" si="109"/>
        <v>0</v>
      </c>
      <c r="O969" s="14">
        <f t="shared" si="110"/>
        <v>0</v>
      </c>
      <c r="P969" s="14">
        <f>'Data &amp; Parameter'!$E$16*'Data &amp; Parameter'!$E$17*('Data &amp; Parameter'!$E$18+'Data &amp; Parameter'!$E$19)*'Data &amp; Parameter'!$E$20*'Data &amp; Parameter'!$E$28*O969</f>
        <v>0</v>
      </c>
      <c r="Q969" s="14">
        <f t="shared" ref="Q969:Q1032" si="111">L969+P969</f>
        <v>0</v>
      </c>
    </row>
    <row r="970" spans="1:17" ht="15.75" customHeight="1" x14ac:dyDescent="0.3">
      <c r="A970" s="17">
        <v>963</v>
      </c>
      <c r="B970" s="18">
        <v>44276</v>
      </c>
      <c r="C970" s="17" t="s">
        <v>2381</v>
      </c>
      <c r="D970" s="17" t="s">
        <v>82</v>
      </c>
      <c r="E970" s="18">
        <v>44276</v>
      </c>
      <c r="F970" s="17" t="s">
        <v>2382</v>
      </c>
      <c r="G970" s="17" t="s">
        <v>82</v>
      </c>
      <c r="H970" s="17" t="s">
        <v>2383</v>
      </c>
      <c r="I970">
        <f t="shared" si="105"/>
        <v>0</v>
      </c>
      <c r="J970">
        <f t="shared" si="106"/>
        <v>0</v>
      </c>
      <c r="K970" s="14">
        <f t="shared" si="107"/>
        <v>0</v>
      </c>
      <c r="L970" s="14">
        <f>'Data &amp; Parameter'!$E$16*'Data &amp; Parameter'!$E$17*('Data &amp; Parameter'!$E$18+'Data &amp; Parameter'!$E$19)*'Data &amp; Parameter'!$E$20*'Data &amp; Parameter'!$E$28*K970</f>
        <v>0</v>
      </c>
      <c r="M970">
        <f t="shared" si="108"/>
        <v>0</v>
      </c>
      <c r="N970">
        <f t="shared" si="109"/>
        <v>0</v>
      </c>
      <c r="O970" s="14">
        <f t="shared" si="110"/>
        <v>0</v>
      </c>
      <c r="P970" s="14">
        <f>'Data &amp; Parameter'!$E$16*'Data &amp; Parameter'!$E$17*('Data &amp; Parameter'!$E$18+'Data &amp; Parameter'!$E$19)*'Data &amp; Parameter'!$E$20*'Data &amp; Parameter'!$E$28*O970</f>
        <v>0</v>
      </c>
      <c r="Q970" s="14">
        <f t="shared" si="111"/>
        <v>0</v>
      </c>
    </row>
    <row r="971" spans="1:17" ht="15.75" customHeight="1" x14ac:dyDescent="0.3">
      <c r="A971" s="17">
        <v>964</v>
      </c>
      <c r="B971" s="18">
        <v>44276</v>
      </c>
      <c r="C971" s="17" t="s">
        <v>2384</v>
      </c>
      <c r="D971" s="17" t="s">
        <v>82</v>
      </c>
      <c r="E971" s="18">
        <v>44276</v>
      </c>
      <c r="F971" s="17" t="s">
        <v>2385</v>
      </c>
      <c r="G971" s="17" t="s">
        <v>82</v>
      </c>
      <c r="H971" s="17" t="s">
        <v>2386</v>
      </c>
      <c r="I971">
        <f t="shared" si="105"/>
        <v>0</v>
      </c>
      <c r="J971">
        <f t="shared" si="106"/>
        <v>0</v>
      </c>
      <c r="K971" s="14">
        <f t="shared" si="107"/>
        <v>0</v>
      </c>
      <c r="L971" s="14">
        <f>'Data &amp; Parameter'!$E$16*'Data &amp; Parameter'!$E$17*('Data &amp; Parameter'!$E$18+'Data &amp; Parameter'!$E$19)*'Data &amp; Parameter'!$E$20*'Data &amp; Parameter'!$E$28*K971</f>
        <v>0</v>
      </c>
      <c r="M971">
        <f t="shared" si="108"/>
        <v>0</v>
      </c>
      <c r="N971">
        <f t="shared" si="109"/>
        <v>0</v>
      </c>
      <c r="O971" s="14">
        <f t="shared" si="110"/>
        <v>0</v>
      </c>
      <c r="P971" s="14">
        <f>'Data &amp; Parameter'!$E$16*'Data &amp; Parameter'!$E$17*('Data &amp; Parameter'!$E$18+'Data &amp; Parameter'!$E$19)*'Data &amp; Parameter'!$E$20*'Data &amp; Parameter'!$E$28*O971</f>
        <v>0</v>
      </c>
      <c r="Q971" s="14">
        <f t="shared" si="111"/>
        <v>0</v>
      </c>
    </row>
    <row r="972" spans="1:17" ht="15.75" customHeight="1" x14ac:dyDescent="0.3">
      <c r="A972" s="17">
        <v>965</v>
      </c>
      <c r="B972" s="18">
        <v>44276</v>
      </c>
      <c r="C972" s="17" t="s">
        <v>2387</v>
      </c>
      <c r="D972" s="17" t="s">
        <v>82</v>
      </c>
      <c r="E972" s="18">
        <v>44276</v>
      </c>
      <c r="F972" s="17" t="s">
        <v>2388</v>
      </c>
      <c r="G972" s="17" t="s">
        <v>82</v>
      </c>
      <c r="H972" s="17" t="s">
        <v>2389</v>
      </c>
      <c r="I972">
        <f t="shared" si="105"/>
        <v>0</v>
      </c>
      <c r="J972">
        <f t="shared" si="106"/>
        <v>0</v>
      </c>
      <c r="K972" s="14">
        <f t="shared" si="107"/>
        <v>0</v>
      </c>
      <c r="L972" s="14">
        <f>'Data &amp; Parameter'!$E$16*'Data &amp; Parameter'!$E$17*('Data &amp; Parameter'!$E$18+'Data &amp; Parameter'!$E$19)*'Data &amp; Parameter'!$E$20*'Data &amp; Parameter'!$E$28*K972</f>
        <v>0</v>
      </c>
      <c r="M972">
        <f t="shared" si="108"/>
        <v>0</v>
      </c>
      <c r="N972">
        <f t="shared" si="109"/>
        <v>0</v>
      </c>
      <c r="O972" s="14">
        <f t="shared" si="110"/>
        <v>0</v>
      </c>
      <c r="P972" s="14">
        <f>'Data &amp; Parameter'!$E$16*'Data &amp; Parameter'!$E$17*('Data &amp; Parameter'!$E$18+'Data &amp; Parameter'!$E$19)*'Data &amp; Parameter'!$E$20*'Data &amp; Parameter'!$E$28*O972</f>
        <v>0</v>
      </c>
      <c r="Q972" s="14">
        <f t="shared" si="111"/>
        <v>0</v>
      </c>
    </row>
    <row r="973" spans="1:17" ht="15.75" customHeight="1" x14ac:dyDescent="0.3">
      <c r="A973" s="17">
        <v>966</v>
      </c>
      <c r="B973" s="18">
        <v>44276</v>
      </c>
      <c r="C973" s="17" t="s">
        <v>2390</v>
      </c>
      <c r="D973" s="17" t="s">
        <v>82</v>
      </c>
      <c r="E973" s="18">
        <v>44276</v>
      </c>
      <c r="F973" s="17" t="s">
        <v>2391</v>
      </c>
      <c r="G973" s="17" t="s">
        <v>82</v>
      </c>
      <c r="H973" s="17" t="s">
        <v>917</v>
      </c>
      <c r="I973">
        <f t="shared" si="105"/>
        <v>0</v>
      </c>
      <c r="J973">
        <f t="shared" si="106"/>
        <v>0</v>
      </c>
      <c r="K973" s="14">
        <f t="shared" si="107"/>
        <v>0</v>
      </c>
      <c r="L973" s="14">
        <f>'Data &amp; Parameter'!$E$16*'Data &amp; Parameter'!$E$17*('Data &amp; Parameter'!$E$18+'Data &amp; Parameter'!$E$19)*'Data &amp; Parameter'!$E$20*'Data &amp; Parameter'!$E$28*K973</f>
        <v>0</v>
      </c>
      <c r="M973">
        <f t="shared" si="108"/>
        <v>0</v>
      </c>
      <c r="N973">
        <f t="shared" si="109"/>
        <v>0</v>
      </c>
      <c r="O973" s="14">
        <f t="shared" si="110"/>
        <v>0</v>
      </c>
      <c r="P973" s="14">
        <f>'Data &amp; Parameter'!$E$16*'Data &amp; Parameter'!$E$17*('Data &amp; Parameter'!$E$18+'Data &amp; Parameter'!$E$19)*'Data &amp; Parameter'!$E$20*'Data &amp; Parameter'!$E$28*O973</f>
        <v>0</v>
      </c>
      <c r="Q973" s="14">
        <f t="shared" si="111"/>
        <v>0</v>
      </c>
    </row>
    <row r="974" spans="1:17" ht="15.75" customHeight="1" x14ac:dyDescent="0.3">
      <c r="A974" s="17">
        <v>967</v>
      </c>
      <c r="B974" s="18">
        <v>44276</v>
      </c>
      <c r="C974" s="17" t="s">
        <v>2392</v>
      </c>
      <c r="D974" s="17" t="s">
        <v>82</v>
      </c>
      <c r="E974" s="18">
        <v>44276</v>
      </c>
      <c r="F974" s="17" t="s">
        <v>2393</v>
      </c>
      <c r="G974" s="17" t="s">
        <v>82</v>
      </c>
      <c r="H974" s="17" t="s">
        <v>1445</v>
      </c>
      <c r="I974">
        <f t="shared" si="105"/>
        <v>0</v>
      </c>
      <c r="J974">
        <f t="shared" si="106"/>
        <v>0</v>
      </c>
      <c r="K974" s="14">
        <f t="shared" si="107"/>
        <v>0</v>
      </c>
      <c r="L974" s="14">
        <f>'Data &amp; Parameter'!$E$16*'Data &amp; Parameter'!$E$17*('Data &amp; Parameter'!$E$18+'Data &amp; Parameter'!$E$19)*'Data &amp; Parameter'!$E$20*'Data &amp; Parameter'!$E$28*K974</f>
        <v>0</v>
      </c>
      <c r="M974">
        <f t="shared" si="108"/>
        <v>0</v>
      </c>
      <c r="N974">
        <f t="shared" si="109"/>
        <v>0</v>
      </c>
      <c r="O974" s="14">
        <f t="shared" si="110"/>
        <v>0</v>
      </c>
      <c r="P974" s="14">
        <f>'Data &amp; Parameter'!$E$16*'Data &amp; Parameter'!$E$17*('Data &amp; Parameter'!$E$18+'Data &amp; Parameter'!$E$19)*'Data &amp; Parameter'!$E$20*'Data &amp; Parameter'!$E$28*O974</f>
        <v>0</v>
      </c>
      <c r="Q974" s="14">
        <f t="shared" si="111"/>
        <v>0</v>
      </c>
    </row>
    <row r="975" spans="1:17" ht="15.75" customHeight="1" x14ac:dyDescent="0.3">
      <c r="A975" s="17">
        <v>968</v>
      </c>
      <c r="B975" s="18">
        <v>44276</v>
      </c>
      <c r="C975" s="17" t="s">
        <v>2394</v>
      </c>
      <c r="D975" s="17" t="s">
        <v>82</v>
      </c>
      <c r="E975" s="18">
        <v>44276</v>
      </c>
      <c r="F975" s="17" t="s">
        <v>2395</v>
      </c>
      <c r="G975" s="17" t="s">
        <v>82</v>
      </c>
      <c r="H975" s="17" t="s">
        <v>914</v>
      </c>
      <c r="I975">
        <f t="shared" si="105"/>
        <v>0</v>
      </c>
      <c r="J975">
        <f t="shared" si="106"/>
        <v>0</v>
      </c>
      <c r="K975" s="14">
        <f t="shared" si="107"/>
        <v>0</v>
      </c>
      <c r="L975" s="14">
        <f>'Data &amp; Parameter'!$E$16*'Data &amp; Parameter'!$E$17*('Data &amp; Parameter'!$E$18+'Data &amp; Parameter'!$E$19)*'Data &amp; Parameter'!$E$20*'Data &amp; Parameter'!$E$28*K975</f>
        <v>0</v>
      </c>
      <c r="M975">
        <f t="shared" si="108"/>
        <v>0</v>
      </c>
      <c r="N975">
        <f t="shared" si="109"/>
        <v>0</v>
      </c>
      <c r="O975" s="14">
        <f t="shared" si="110"/>
        <v>0</v>
      </c>
      <c r="P975" s="14">
        <f>'Data &amp; Parameter'!$E$16*'Data &amp; Parameter'!$E$17*('Data &amp; Parameter'!$E$18+'Data &amp; Parameter'!$E$19)*'Data &amp; Parameter'!$E$20*'Data &amp; Parameter'!$E$28*O975</f>
        <v>0</v>
      </c>
      <c r="Q975" s="14">
        <f t="shared" si="111"/>
        <v>0</v>
      </c>
    </row>
    <row r="976" spans="1:17" ht="15.75" customHeight="1" x14ac:dyDescent="0.3">
      <c r="A976" s="17">
        <v>969</v>
      </c>
      <c r="B976" s="18">
        <v>44276</v>
      </c>
      <c r="C976" s="17" t="s">
        <v>2396</v>
      </c>
      <c r="D976" s="17" t="s">
        <v>82</v>
      </c>
      <c r="E976" s="18">
        <v>44276</v>
      </c>
      <c r="F976" s="17" t="s">
        <v>2397</v>
      </c>
      <c r="G976" s="17" t="s">
        <v>82</v>
      </c>
      <c r="H976" s="17" t="s">
        <v>2398</v>
      </c>
      <c r="I976">
        <f t="shared" si="105"/>
        <v>0</v>
      </c>
      <c r="J976">
        <f t="shared" si="106"/>
        <v>0</v>
      </c>
      <c r="K976" s="14">
        <f t="shared" si="107"/>
        <v>0</v>
      </c>
      <c r="L976" s="14">
        <f>'Data &amp; Parameter'!$E$16*'Data &amp; Parameter'!$E$17*('Data &amp; Parameter'!$E$18+'Data &amp; Parameter'!$E$19)*'Data &amp; Parameter'!$E$20*'Data &amp; Parameter'!$E$28*K976</f>
        <v>0</v>
      </c>
      <c r="M976">
        <f t="shared" si="108"/>
        <v>0</v>
      </c>
      <c r="N976">
        <f t="shared" si="109"/>
        <v>0</v>
      </c>
      <c r="O976" s="14">
        <f t="shared" si="110"/>
        <v>0</v>
      </c>
      <c r="P976" s="14">
        <f>'Data &amp; Parameter'!$E$16*'Data &amp; Parameter'!$E$17*('Data &amp; Parameter'!$E$18+'Data &amp; Parameter'!$E$19)*'Data &amp; Parameter'!$E$20*'Data &amp; Parameter'!$E$28*O976</f>
        <v>0</v>
      </c>
      <c r="Q976" s="14">
        <f t="shared" si="111"/>
        <v>0</v>
      </c>
    </row>
    <row r="977" spans="1:17" ht="15.75" customHeight="1" x14ac:dyDescent="0.3">
      <c r="A977" s="17">
        <v>970</v>
      </c>
      <c r="B977" s="18">
        <v>44277</v>
      </c>
      <c r="C977" s="17" t="s">
        <v>2399</v>
      </c>
      <c r="D977" s="17" t="s">
        <v>82</v>
      </c>
      <c r="E977" s="18">
        <v>44277</v>
      </c>
      <c r="F977" s="17" t="s">
        <v>2400</v>
      </c>
      <c r="G977" s="17" t="s">
        <v>82</v>
      </c>
      <c r="H977" s="17" t="s">
        <v>436</v>
      </c>
      <c r="I977">
        <f t="shared" si="105"/>
        <v>0</v>
      </c>
      <c r="J977">
        <f t="shared" si="106"/>
        <v>0</v>
      </c>
      <c r="K977" s="14">
        <f t="shared" si="107"/>
        <v>0</v>
      </c>
      <c r="L977" s="14">
        <f>'Data &amp; Parameter'!$E$16*'Data &amp; Parameter'!$E$17*('Data &amp; Parameter'!$E$18+'Data &amp; Parameter'!$E$19)*'Data &amp; Parameter'!$E$20*'Data &amp; Parameter'!$E$28*K977</f>
        <v>0</v>
      </c>
      <c r="M977">
        <f t="shared" si="108"/>
        <v>0</v>
      </c>
      <c r="N977">
        <f t="shared" si="109"/>
        <v>0</v>
      </c>
      <c r="O977" s="14">
        <f t="shared" si="110"/>
        <v>0</v>
      </c>
      <c r="P977" s="14">
        <f>'Data &amp; Parameter'!$E$16*'Data &amp; Parameter'!$E$17*('Data &amp; Parameter'!$E$18+'Data &amp; Parameter'!$E$19)*'Data &amp; Parameter'!$E$20*'Data &amp; Parameter'!$E$28*O977</f>
        <v>0</v>
      </c>
      <c r="Q977" s="14">
        <f t="shared" si="111"/>
        <v>0</v>
      </c>
    </row>
    <row r="978" spans="1:17" ht="15.75" customHeight="1" x14ac:dyDescent="0.3">
      <c r="A978" s="17">
        <v>971</v>
      </c>
      <c r="B978" s="18">
        <v>44277</v>
      </c>
      <c r="C978" s="17" t="s">
        <v>2401</v>
      </c>
      <c r="D978" s="17" t="s">
        <v>82</v>
      </c>
      <c r="E978" s="18">
        <v>44277</v>
      </c>
      <c r="F978" s="17" t="s">
        <v>2402</v>
      </c>
      <c r="G978" s="17" t="s">
        <v>82</v>
      </c>
      <c r="H978" s="17" t="s">
        <v>249</v>
      </c>
      <c r="I978">
        <f t="shared" si="105"/>
        <v>0</v>
      </c>
      <c r="J978">
        <f t="shared" si="106"/>
        <v>0</v>
      </c>
      <c r="K978" s="14">
        <f t="shared" si="107"/>
        <v>0</v>
      </c>
      <c r="L978" s="14">
        <f>'Data &amp; Parameter'!$E$16*'Data &amp; Parameter'!$E$17*('Data &amp; Parameter'!$E$18+'Data &amp; Parameter'!$E$19)*'Data &amp; Parameter'!$E$20*'Data &amp; Parameter'!$E$28*K978</f>
        <v>0</v>
      </c>
      <c r="M978">
        <f t="shared" si="108"/>
        <v>0</v>
      </c>
      <c r="N978">
        <f t="shared" si="109"/>
        <v>0</v>
      </c>
      <c r="O978" s="14">
        <f t="shared" si="110"/>
        <v>0</v>
      </c>
      <c r="P978" s="14">
        <f>'Data &amp; Parameter'!$E$16*'Data &amp; Parameter'!$E$17*('Data &amp; Parameter'!$E$18+'Data &amp; Parameter'!$E$19)*'Data &amp; Parameter'!$E$20*'Data &amp; Parameter'!$E$28*O978</f>
        <v>0</v>
      </c>
      <c r="Q978" s="14">
        <f t="shared" si="111"/>
        <v>0</v>
      </c>
    </row>
    <row r="979" spans="1:17" ht="15.75" customHeight="1" x14ac:dyDescent="0.3">
      <c r="A979" s="17">
        <v>972</v>
      </c>
      <c r="B979" s="18">
        <v>44277</v>
      </c>
      <c r="C979" s="17" t="s">
        <v>2403</v>
      </c>
      <c r="D979" s="17" t="s">
        <v>82</v>
      </c>
      <c r="E979" s="18">
        <v>44277</v>
      </c>
      <c r="F979" s="17" t="s">
        <v>2404</v>
      </c>
      <c r="G979" s="17" t="s">
        <v>82</v>
      </c>
      <c r="H979" s="17" t="s">
        <v>2405</v>
      </c>
      <c r="I979">
        <f t="shared" si="105"/>
        <v>0</v>
      </c>
      <c r="J979">
        <f t="shared" si="106"/>
        <v>0</v>
      </c>
      <c r="K979" s="14">
        <f t="shared" si="107"/>
        <v>0</v>
      </c>
      <c r="L979" s="14">
        <f>'Data &amp; Parameter'!$E$16*'Data &amp; Parameter'!$E$17*('Data &amp; Parameter'!$E$18+'Data &amp; Parameter'!$E$19)*'Data &amp; Parameter'!$E$20*'Data &amp; Parameter'!$E$28*K979</f>
        <v>0</v>
      </c>
      <c r="M979">
        <f t="shared" si="108"/>
        <v>0</v>
      </c>
      <c r="N979">
        <f t="shared" si="109"/>
        <v>0</v>
      </c>
      <c r="O979" s="14">
        <f t="shared" si="110"/>
        <v>0</v>
      </c>
      <c r="P979" s="14">
        <f>'Data &amp; Parameter'!$E$16*'Data &amp; Parameter'!$E$17*('Data &amp; Parameter'!$E$18+'Data &amp; Parameter'!$E$19)*'Data &amp; Parameter'!$E$20*'Data &amp; Parameter'!$E$28*O979</f>
        <v>0</v>
      </c>
      <c r="Q979" s="14">
        <f t="shared" si="111"/>
        <v>0</v>
      </c>
    </row>
    <row r="980" spans="1:17" ht="15.75" customHeight="1" x14ac:dyDescent="0.3">
      <c r="A980" s="17">
        <v>973</v>
      </c>
      <c r="B980" s="18">
        <v>44277</v>
      </c>
      <c r="C980" s="17" t="s">
        <v>2406</v>
      </c>
      <c r="D980" s="17" t="s">
        <v>82</v>
      </c>
      <c r="E980" s="18">
        <v>44277</v>
      </c>
      <c r="F980" s="17" t="s">
        <v>2407</v>
      </c>
      <c r="G980" s="17" t="s">
        <v>82</v>
      </c>
      <c r="H980" s="17" t="s">
        <v>2408</v>
      </c>
      <c r="I980">
        <f t="shared" si="105"/>
        <v>0</v>
      </c>
      <c r="J980">
        <f t="shared" si="106"/>
        <v>0</v>
      </c>
      <c r="K980" s="14">
        <f t="shared" si="107"/>
        <v>0</v>
      </c>
      <c r="L980" s="14">
        <f>'Data &amp; Parameter'!$E$16*'Data &amp; Parameter'!$E$17*('Data &amp; Parameter'!$E$18+'Data &amp; Parameter'!$E$19)*'Data &amp; Parameter'!$E$20*'Data &amp; Parameter'!$E$28*K980</f>
        <v>0</v>
      </c>
      <c r="M980">
        <f t="shared" si="108"/>
        <v>0</v>
      </c>
      <c r="N980">
        <f t="shared" si="109"/>
        <v>0</v>
      </c>
      <c r="O980" s="14">
        <f t="shared" si="110"/>
        <v>0</v>
      </c>
      <c r="P980" s="14">
        <f>'Data &amp; Parameter'!$E$16*'Data &amp; Parameter'!$E$17*('Data &amp; Parameter'!$E$18+'Data &amp; Parameter'!$E$19)*'Data &amp; Parameter'!$E$20*'Data &amp; Parameter'!$E$28*O980</f>
        <v>0</v>
      </c>
      <c r="Q980" s="14">
        <f t="shared" si="111"/>
        <v>0</v>
      </c>
    </row>
    <row r="981" spans="1:17" ht="15.75" customHeight="1" x14ac:dyDescent="0.3">
      <c r="A981" s="17">
        <v>974</v>
      </c>
      <c r="B981" s="18">
        <v>44277</v>
      </c>
      <c r="C981" s="17" t="s">
        <v>2409</v>
      </c>
      <c r="D981" s="17" t="s">
        <v>82</v>
      </c>
      <c r="E981" s="18">
        <v>44277</v>
      </c>
      <c r="F981" s="17" t="s">
        <v>2410</v>
      </c>
      <c r="G981" s="17" t="s">
        <v>82</v>
      </c>
      <c r="H981" s="17" t="s">
        <v>2408</v>
      </c>
      <c r="I981">
        <f t="shared" si="105"/>
        <v>0</v>
      </c>
      <c r="J981">
        <f t="shared" si="106"/>
        <v>0</v>
      </c>
      <c r="K981" s="14">
        <f t="shared" si="107"/>
        <v>0</v>
      </c>
      <c r="L981" s="14">
        <f>'Data &amp; Parameter'!$E$16*'Data &amp; Parameter'!$E$17*('Data &amp; Parameter'!$E$18+'Data &amp; Parameter'!$E$19)*'Data &amp; Parameter'!$E$20*'Data &amp; Parameter'!$E$28*K981</f>
        <v>0</v>
      </c>
      <c r="M981">
        <f t="shared" si="108"/>
        <v>0</v>
      </c>
      <c r="N981">
        <f t="shared" si="109"/>
        <v>0</v>
      </c>
      <c r="O981" s="14">
        <f t="shared" si="110"/>
        <v>0</v>
      </c>
      <c r="P981" s="14">
        <f>'Data &amp; Parameter'!$E$16*'Data &amp; Parameter'!$E$17*('Data &amp; Parameter'!$E$18+'Data &amp; Parameter'!$E$19)*'Data &amp; Parameter'!$E$20*'Data &amp; Parameter'!$E$28*O981</f>
        <v>0</v>
      </c>
      <c r="Q981" s="14">
        <f t="shared" si="111"/>
        <v>0</v>
      </c>
    </row>
    <row r="982" spans="1:17" ht="15.75" customHeight="1" x14ac:dyDescent="0.3">
      <c r="A982" s="17">
        <v>975</v>
      </c>
      <c r="B982" s="18">
        <v>44277</v>
      </c>
      <c r="C982" s="17" t="s">
        <v>2411</v>
      </c>
      <c r="D982" s="17" t="s">
        <v>82</v>
      </c>
      <c r="E982" s="18">
        <v>44277</v>
      </c>
      <c r="F982" s="17" t="s">
        <v>2412</v>
      </c>
      <c r="G982" s="17" t="s">
        <v>82</v>
      </c>
      <c r="H982" s="17" t="s">
        <v>2408</v>
      </c>
      <c r="I982">
        <f t="shared" si="105"/>
        <v>0</v>
      </c>
      <c r="J982">
        <f t="shared" si="106"/>
        <v>0</v>
      </c>
      <c r="K982" s="14">
        <f t="shared" si="107"/>
        <v>0</v>
      </c>
      <c r="L982" s="14">
        <f>'Data &amp; Parameter'!$E$16*'Data &amp; Parameter'!$E$17*('Data &amp; Parameter'!$E$18+'Data &amp; Parameter'!$E$19)*'Data &amp; Parameter'!$E$20*'Data &amp; Parameter'!$E$28*K982</f>
        <v>0</v>
      </c>
      <c r="M982">
        <f t="shared" si="108"/>
        <v>0</v>
      </c>
      <c r="N982">
        <f t="shared" si="109"/>
        <v>0</v>
      </c>
      <c r="O982" s="14">
        <f t="shared" si="110"/>
        <v>0</v>
      </c>
      <c r="P982" s="14">
        <f>'Data &amp; Parameter'!$E$16*'Data &amp; Parameter'!$E$17*('Data &amp; Parameter'!$E$18+'Data &amp; Parameter'!$E$19)*'Data &amp; Parameter'!$E$20*'Data &amp; Parameter'!$E$28*O982</f>
        <v>0</v>
      </c>
      <c r="Q982" s="14">
        <f t="shared" si="111"/>
        <v>0</v>
      </c>
    </row>
    <row r="983" spans="1:17" ht="15.75" customHeight="1" x14ac:dyDescent="0.3">
      <c r="A983" s="17">
        <v>976</v>
      </c>
      <c r="B983" s="18">
        <v>44277</v>
      </c>
      <c r="C983" s="17" t="s">
        <v>2413</v>
      </c>
      <c r="D983" s="17" t="s">
        <v>82</v>
      </c>
      <c r="E983" s="18">
        <v>44277</v>
      </c>
      <c r="F983" s="17" t="s">
        <v>2414</v>
      </c>
      <c r="G983" s="17" t="s">
        <v>82</v>
      </c>
      <c r="H983" s="17" t="s">
        <v>2415</v>
      </c>
      <c r="I983">
        <f t="shared" si="105"/>
        <v>0</v>
      </c>
      <c r="J983">
        <f t="shared" si="106"/>
        <v>0</v>
      </c>
      <c r="K983" s="14">
        <f t="shared" si="107"/>
        <v>0</v>
      </c>
      <c r="L983" s="14">
        <f>'Data &amp; Parameter'!$E$16*'Data &amp; Parameter'!$E$17*('Data &amp; Parameter'!$E$18+'Data &amp; Parameter'!$E$19)*'Data &amp; Parameter'!$E$20*'Data &amp; Parameter'!$E$28*K983</f>
        <v>0</v>
      </c>
      <c r="M983">
        <f t="shared" si="108"/>
        <v>0</v>
      </c>
      <c r="N983">
        <f t="shared" si="109"/>
        <v>0</v>
      </c>
      <c r="O983" s="14">
        <f t="shared" si="110"/>
        <v>0</v>
      </c>
      <c r="P983" s="14">
        <f>'Data &amp; Parameter'!$E$16*'Data &amp; Parameter'!$E$17*('Data &amp; Parameter'!$E$18+'Data &amp; Parameter'!$E$19)*'Data &amp; Parameter'!$E$20*'Data &amp; Parameter'!$E$28*O983</f>
        <v>0</v>
      </c>
      <c r="Q983" s="14">
        <f t="shared" si="111"/>
        <v>0</v>
      </c>
    </row>
    <row r="984" spans="1:17" ht="15.75" customHeight="1" x14ac:dyDescent="0.3">
      <c r="A984" s="17">
        <v>977</v>
      </c>
      <c r="B984" s="18">
        <v>44277</v>
      </c>
      <c r="C984" s="17" t="s">
        <v>2416</v>
      </c>
      <c r="D984" s="17" t="s">
        <v>82</v>
      </c>
      <c r="E984" s="18">
        <v>44277</v>
      </c>
      <c r="F984" s="17" t="s">
        <v>2417</v>
      </c>
      <c r="G984" s="17" t="s">
        <v>82</v>
      </c>
      <c r="H984" s="17" t="s">
        <v>2418</v>
      </c>
      <c r="I984">
        <f t="shared" si="105"/>
        <v>0</v>
      </c>
      <c r="J984">
        <f t="shared" si="106"/>
        <v>0</v>
      </c>
      <c r="K984" s="14">
        <f t="shared" si="107"/>
        <v>0</v>
      </c>
      <c r="L984" s="14">
        <f>'Data &amp; Parameter'!$E$16*'Data &amp; Parameter'!$E$17*('Data &amp; Parameter'!$E$18+'Data &amp; Parameter'!$E$19)*'Data &amp; Parameter'!$E$20*'Data &amp; Parameter'!$E$28*K984</f>
        <v>0</v>
      </c>
      <c r="M984">
        <f t="shared" si="108"/>
        <v>0</v>
      </c>
      <c r="N984">
        <f t="shared" si="109"/>
        <v>0</v>
      </c>
      <c r="O984" s="14">
        <f t="shared" si="110"/>
        <v>0</v>
      </c>
      <c r="P984" s="14">
        <f>'Data &amp; Parameter'!$E$16*'Data &amp; Parameter'!$E$17*('Data &amp; Parameter'!$E$18+'Data &amp; Parameter'!$E$19)*'Data &amp; Parameter'!$E$20*'Data &amp; Parameter'!$E$28*O984</f>
        <v>0</v>
      </c>
      <c r="Q984" s="14">
        <f t="shared" si="111"/>
        <v>0</v>
      </c>
    </row>
    <row r="985" spans="1:17" ht="15.75" customHeight="1" x14ac:dyDescent="0.3">
      <c r="A985" s="17">
        <v>978</v>
      </c>
      <c r="B985" s="18">
        <v>44277</v>
      </c>
      <c r="C985" s="17" t="s">
        <v>2419</v>
      </c>
      <c r="D985" s="17" t="s">
        <v>82</v>
      </c>
      <c r="E985" s="18">
        <v>44277</v>
      </c>
      <c r="F985" s="17" t="s">
        <v>2420</v>
      </c>
      <c r="G985" s="17" t="s">
        <v>82</v>
      </c>
      <c r="H985" s="17" t="s">
        <v>278</v>
      </c>
      <c r="I985">
        <f t="shared" si="105"/>
        <v>0</v>
      </c>
      <c r="J985">
        <f t="shared" si="106"/>
        <v>0</v>
      </c>
      <c r="K985" s="14">
        <f t="shared" si="107"/>
        <v>0</v>
      </c>
      <c r="L985" s="14">
        <f>'Data &amp; Parameter'!$E$16*'Data &amp; Parameter'!$E$17*('Data &amp; Parameter'!$E$18+'Data &amp; Parameter'!$E$19)*'Data &amp; Parameter'!$E$20*'Data &amp; Parameter'!$E$28*K985</f>
        <v>0</v>
      </c>
      <c r="M985">
        <f t="shared" si="108"/>
        <v>0</v>
      </c>
      <c r="N985">
        <f t="shared" si="109"/>
        <v>0</v>
      </c>
      <c r="O985" s="14">
        <f t="shared" si="110"/>
        <v>0</v>
      </c>
      <c r="P985" s="14">
        <f>'Data &amp; Parameter'!$E$16*'Data &amp; Parameter'!$E$17*('Data &amp; Parameter'!$E$18+'Data &amp; Parameter'!$E$19)*'Data &amp; Parameter'!$E$20*'Data &amp; Parameter'!$E$28*O985</f>
        <v>0</v>
      </c>
      <c r="Q985" s="14">
        <f t="shared" si="111"/>
        <v>0</v>
      </c>
    </row>
    <row r="986" spans="1:17" ht="15.75" customHeight="1" x14ac:dyDescent="0.3">
      <c r="A986" s="17">
        <v>979</v>
      </c>
      <c r="B986" s="18">
        <v>44277</v>
      </c>
      <c r="C986" s="17" t="s">
        <v>2421</v>
      </c>
      <c r="D986" s="17" t="s">
        <v>82</v>
      </c>
      <c r="E986" s="18">
        <v>44277</v>
      </c>
      <c r="F986" s="17" t="s">
        <v>2422</v>
      </c>
      <c r="G986" s="17" t="s">
        <v>82</v>
      </c>
      <c r="H986" s="17" t="s">
        <v>566</v>
      </c>
      <c r="I986">
        <f t="shared" si="105"/>
        <v>0</v>
      </c>
      <c r="J986">
        <f t="shared" si="106"/>
        <v>0</v>
      </c>
      <c r="K986" s="14">
        <f t="shared" si="107"/>
        <v>0</v>
      </c>
      <c r="L986" s="14">
        <f>'Data &amp; Parameter'!$E$16*'Data &amp; Parameter'!$E$17*('Data &amp; Parameter'!$E$18+'Data &amp; Parameter'!$E$19)*'Data &amp; Parameter'!$E$20*'Data &amp; Parameter'!$E$28*K986</f>
        <v>0</v>
      </c>
      <c r="M986">
        <f t="shared" si="108"/>
        <v>0</v>
      </c>
      <c r="N986">
        <f t="shared" si="109"/>
        <v>0</v>
      </c>
      <c r="O986" s="14">
        <f t="shared" si="110"/>
        <v>0</v>
      </c>
      <c r="P986" s="14">
        <f>'Data &amp; Parameter'!$E$16*'Data &amp; Parameter'!$E$17*('Data &amp; Parameter'!$E$18+'Data &amp; Parameter'!$E$19)*'Data &amp; Parameter'!$E$20*'Data &amp; Parameter'!$E$28*O986</f>
        <v>0</v>
      </c>
      <c r="Q986" s="14">
        <f t="shared" si="111"/>
        <v>0</v>
      </c>
    </row>
    <row r="987" spans="1:17" ht="15.75" customHeight="1" x14ac:dyDescent="0.3">
      <c r="A987" s="17">
        <v>980</v>
      </c>
      <c r="B987" s="18">
        <v>44277</v>
      </c>
      <c r="C987" s="17" t="s">
        <v>2423</v>
      </c>
      <c r="D987" s="17" t="s">
        <v>82</v>
      </c>
      <c r="E987" s="18">
        <v>44277</v>
      </c>
      <c r="F987" s="17" t="s">
        <v>2424</v>
      </c>
      <c r="G987" s="17" t="s">
        <v>82</v>
      </c>
      <c r="H987" s="17" t="s">
        <v>1259</v>
      </c>
      <c r="I987">
        <f t="shared" si="105"/>
        <v>0</v>
      </c>
      <c r="J987">
        <f t="shared" si="106"/>
        <v>0</v>
      </c>
      <c r="K987" s="14">
        <f t="shared" si="107"/>
        <v>0</v>
      </c>
      <c r="L987" s="14">
        <f>'Data &amp; Parameter'!$E$16*'Data &amp; Parameter'!$E$17*('Data &amp; Parameter'!$E$18+'Data &amp; Parameter'!$E$19)*'Data &amp; Parameter'!$E$20*'Data &amp; Parameter'!$E$28*K987</f>
        <v>0</v>
      </c>
      <c r="M987">
        <f t="shared" si="108"/>
        <v>0</v>
      </c>
      <c r="N987">
        <f t="shared" si="109"/>
        <v>0</v>
      </c>
      <c r="O987" s="14">
        <f t="shared" si="110"/>
        <v>0</v>
      </c>
      <c r="P987" s="14">
        <f>'Data &amp; Parameter'!$E$16*'Data &amp; Parameter'!$E$17*('Data &amp; Parameter'!$E$18+'Data &amp; Parameter'!$E$19)*'Data &amp; Parameter'!$E$20*'Data &amp; Parameter'!$E$28*O987</f>
        <v>0</v>
      </c>
      <c r="Q987" s="14">
        <f t="shared" si="111"/>
        <v>0</v>
      </c>
    </row>
    <row r="988" spans="1:17" ht="15.75" customHeight="1" x14ac:dyDescent="0.3">
      <c r="A988" s="17">
        <v>981</v>
      </c>
      <c r="B988" s="18">
        <v>44277</v>
      </c>
      <c r="C988" s="17" t="s">
        <v>2425</v>
      </c>
      <c r="D988" s="17" t="s">
        <v>82</v>
      </c>
      <c r="E988" s="18">
        <v>44277</v>
      </c>
      <c r="F988" s="17" t="s">
        <v>2426</v>
      </c>
      <c r="G988" s="17" t="s">
        <v>82</v>
      </c>
      <c r="H988" s="17" t="s">
        <v>566</v>
      </c>
      <c r="I988">
        <f t="shared" si="105"/>
        <v>0</v>
      </c>
      <c r="J988">
        <f t="shared" si="106"/>
        <v>0</v>
      </c>
      <c r="K988" s="14">
        <f t="shared" si="107"/>
        <v>0</v>
      </c>
      <c r="L988" s="14">
        <f>'Data &amp; Parameter'!$E$16*'Data &amp; Parameter'!$E$17*('Data &amp; Parameter'!$E$18+'Data &amp; Parameter'!$E$19)*'Data &amp; Parameter'!$E$20*'Data &amp; Parameter'!$E$28*K988</f>
        <v>0</v>
      </c>
      <c r="M988">
        <f t="shared" si="108"/>
        <v>0</v>
      </c>
      <c r="N988">
        <f t="shared" si="109"/>
        <v>0</v>
      </c>
      <c r="O988" s="14">
        <f t="shared" si="110"/>
        <v>0</v>
      </c>
      <c r="P988" s="14">
        <f>'Data &amp; Parameter'!$E$16*'Data &amp; Parameter'!$E$17*('Data &amp; Parameter'!$E$18+'Data &amp; Parameter'!$E$19)*'Data &amp; Parameter'!$E$20*'Data &amp; Parameter'!$E$28*O988</f>
        <v>0</v>
      </c>
      <c r="Q988" s="14">
        <f t="shared" si="111"/>
        <v>0</v>
      </c>
    </row>
    <row r="989" spans="1:17" ht="15.75" customHeight="1" x14ac:dyDescent="0.3">
      <c r="A989" s="17">
        <v>982</v>
      </c>
      <c r="B989" s="18">
        <v>44277</v>
      </c>
      <c r="C989" s="17" t="s">
        <v>2427</v>
      </c>
      <c r="D989" s="17" t="s">
        <v>82</v>
      </c>
      <c r="E989" s="18">
        <v>44277</v>
      </c>
      <c r="F989" s="17" t="s">
        <v>2428</v>
      </c>
      <c r="G989" s="17" t="s">
        <v>82</v>
      </c>
      <c r="H989" s="17" t="s">
        <v>566</v>
      </c>
      <c r="I989">
        <f t="shared" si="105"/>
        <v>0</v>
      </c>
      <c r="J989">
        <f t="shared" si="106"/>
        <v>0</v>
      </c>
      <c r="K989" s="14">
        <f t="shared" si="107"/>
        <v>0</v>
      </c>
      <c r="L989" s="14">
        <f>'Data &amp; Parameter'!$E$16*'Data &amp; Parameter'!$E$17*('Data &amp; Parameter'!$E$18+'Data &amp; Parameter'!$E$19)*'Data &amp; Parameter'!$E$20*'Data &amp; Parameter'!$E$28*K989</f>
        <v>0</v>
      </c>
      <c r="M989">
        <f t="shared" si="108"/>
        <v>0</v>
      </c>
      <c r="N989">
        <f t="shared" si="109"/>
        <v>0</v>
      </c>
      <c r="O989" s="14">
        <f t="shared" si="110"/>
        <v>0</v>
      </c>
      <c r="P989" s="14">
        <f>'Data &amp; Parameter'!$E$16*'Data &amp; Parameter'!$E$17*('Data &amp; Parameter'!$E$18+'Data &amp; Parameter'!$E$19)*'Data &amp; Parameter'!$E$20*'Data &amp; Parameter'!$E$28*O989</f>
        <v>0</v>
      </c>
      <c r="Q989" s="14">
        <f t="shared" si="111"/>
        <v>0</v>
      </c>
    </row>
    <row r="990" spans="1:17" ht="15.75" customHeight="1" x14ac:dyDescent="0.3">
      <c r="A990" s="17">
        <v>983</v>
      </c>
      <c r="B990" s="18">
        <v>44277</v>
      </c>
      <c r="C990" s="17" t="s">
        <v>2429</v>
      </c>
      <c r="D990" s="17" t="s">
        <v>82</v>
      </c>
      <c r="E990" s="18">
        <v>44277</v>
      </c>
      <c r="F990" s="17" t="s">
        <v>2430</v>
      </c>
      <c r="G990" s="17" t="s">
        <v>82</v>
      </c>
      <c r="H990" s="17" t="s">
        <v>566</v>
      </c>
      <c r="I990">
        <f t="shared" si="105"/>
        <v>0</v>
      </c>
      <c r="J990">
        <f t="shared" si="106"/>
        <v>0</v>
      </c>
      <c r="K990" s="14">
        <f t="shared" si="107"/>
        <v>0</v>
      </c>
      <c r="L990" s="14">
        <f>'Data &amp; Parameter'!$E$16*'Data &amp; Parameter'!$E$17*('Data &amp; Parameter'!$E$18+'Data &amp; Parameter'!$E$19)*'Data &amp; Parameter'!$E$20*'Data &amp; Parameter'!$E$28*K990</f>
        <v>0</v>
      </c>
      <c r="M990">
        <f t="shared" si="108"/>
        <v>0</v>
      </c>
      <c r="N990">
        <f t="shared" si="109"/>
        <v>0</v>
      </c>
      <c r="O990" s="14">
        <f t="shared" si="110"/>
        <v>0</v>
      </c>
      <c r="P990" s="14">
        <f>'Data &amp; Parameter'!$E$16*'Data &amp; Parameter'!$E$17*('Data &amp; Parameter'!$E$18+'Data &amp; Parameter'!$E$19)*'Data &amp; Parameter'!$E$20*'Data &amp; Parameter'!$E$28*O990</f>
        <v>0</v>
      </c>
      <c r="Q990" s="14">
        <f t="shared" si="111"/>
        <v>0</v>
      </c>
    </row>
    <row r="991" spans="1:17" ht="15.75" customHeight="1" x14ac:dyDescent="0.3">
      <c r="A991" s="17">
        <v>984</v>
      </c>
      <c r="B991" s="18">
        <v>44277</v>
      </c>
      <c r="C991" s="17" t="s">
        <v>2431</v>
      </c>
      <c r="D991" s="17" t="s">
        <v>82</v>
      </c>
      <c r="E991" s="18">
        <v>44277</v>
      </c>
      <c r="F991" s="17" t="s">
        <v>2432</v>
      </c>
      <c r="G991" s="17" t="s">
        <v>82</v>
      </c>
      <c r="H991" s="17" t="s">
        <v>1259</v>
      </c>
      <c r="I991">
        <f t="shared" si="105"/>
        <v>0</v>
      </c>
      <c r="J991">
        <f t="shared" si="106"/>
        <v>0</v>
      </c>
      <c r="K991" s="14">
        <f t="shared" si="107"/>
        <v>0</v>
      </c>
      <c r="L991" s="14">
        <f>'Data &amp; Parameter'!$E$16*'Data &amp; Parameter'!$E$17*('Data &amp; Parameter'!$E$18+'Data &amp; Parameter'!$E$19)*'Data &amp; Parameter'!$E$20*'Data &amp; Parameter'!$E$28*K991</f>
        <v>0</v>
      </c>
      <c r="M991">
        <f t="shared" si="108"/>
        <v>0</v>
      </c>
      <c r="N991">
        <f t="shared" si="109"/>
        <v>0</v>
      </c>
      <c r="O991" s="14">
        <f t="shared" si="110"/>
        <v>0</v>
      </c>
      <c r="P991" s="14">
        <f>'Data &amp; Parameter'!$E$16*'Data &amp; Parameter'!$E$17*('Data &amp; Parameter'!$E$18+'Data &amp; Parameter'!$E$19)*'Data &amp; Parameter'!$E$20*'Data &amp; Parameter'!$E$28*O991</f>
        <v>0</v>
      </c>
      <c r="Q991" s="14">
        <f t="shared" si="111"/>
        <v>0</v>
      </c>
    </row>
    <row r="992" spans="1:17" ht="15.75" customHeight="1" x14ac:dyDescent="0.3">
      <c r="A992" s="17">
        <v>985</v>
      </c>
      <c r="B992" s="18">
        <v>44277</v>
      </c>
      <c r="C992" s="17" t="s">
        <v>2433</v>
      </c>
      <c r="D992" s="17" t="s">
        <v>82</v>
      </c>
      <c r="E992" s="18">
        <v>44277</v>
      </c>
      <c r="F992" s="17" t="s">
        <v>2434</v>
      </c>
      <c r="G992" s="17" t="s">
        <v>82</v>
      </c>
      <c r="H992" s="17" t="s">
        <v>147</v>
      </c>
      <c r="I992">
        <f t="shared" si="105"/>
        <v>0</v>
      </c>
      <c r="J992">
        <f t="shared" si="106"/>
        <v>0</v>
      </c>
      <c r="K992" s="14">
        <f t="shared" si="107"/>
        <v>0</v>
      </c>
      <c r="L992" s="14">
        <f>'Data &amp; Parameter'!$E$16*'Data &amp; Parameter'!$E$17*('Data &amp; Parameter'!$E$18+'Data &amp; Parameter'!$E$19)*'Data &amp; Parameter'!$E$20*'Data &amp; Parameter'!$E$28*K992</f>
        <v>0</v>
      </c>
      <c r="M992">
        <f t="shared" si="108"/>
        <v>0</v>
      </c>
      <c r="N992">
        <f t="shared" si="109"/>
        <v>0</v>
      </c>
      <c r="O992" s="14">
        <f t="shared" si="110"/>
        <v>0</v>
      </c>
      <c r="P992" s="14">
        <f>'Data &amp; Parameter'!$E$16*'Data &amp; Parameter'!$E$17*('Data &amp; Parameter'!$E$18+'Data &amp; Parameter'!$E$19)*'Data &amp; Parameter'!$E$20*'Data &amp; Parameter'!$E$28*O992</f>
        <v>0</v>
      </c>
      <c r="Q992" s="14">
        <f t="shared" si="111"/>
        <v>0</v>
      </c>
    </row>
    <row r="993" spans="1:17" ht="15.75" customHeight="1" x14ac:dyDescent="0.3">
      <c r="A993" s="17">
        <v>986</v>
      </c>
      <c r="B993" s="18">
        <v>44277</v>
      </c>
      <c r="C993" s="17" t="s">
        <v>2435</v>
      </c>
      <c r="D993" s="17" t="s">
        <v>82</v>
      </c>
      <c r="E993" s="18">
        <v>44277</v>
      </c>
      <c r="F993" s="17" t="s">
        <v>2436</v>
      </c>
      <c r="G993" s="17" t="s">
        <v>82</v>
      </c>
      <c r="H993" s="17" t="s">
        <v>163</v>
      </c>
      <c r="I993">
        <f t="shared" si="105"/>
        <v>0</v>
      </c>
      <c r="J993">
        <f t="shared" si="106"/>
        <v>0</v>
      </c>
      <c r="K993" s="14">
        <f t="shared" si="107"/>
        <v>0</v>
      </c>
      <c r="L993" s="14">
        <f>'Data &amp; Parameter'!$E$16*'Data &amp; Parameter'!$E$17*('Data &amp; Parameter'!$E$18+'Data &amp; Parameter'!$E$19)*'Data &amp; Parameter'!$E$20*'Data &amp; Parameter'!$E$28*K993</f>
        <v>0</v>
      </c>
      <c r="M993">
        <f t="shared" si="108"/>
        <v>0</v>
      </c>
      <c r="N993">
        <f t="shared" si="109"/>
        <v>0</v>
      </c>
      <c r="O993" s="14">
        <f t="shared" si="110"/>
        <v>0</v>
      </c>
      <c r="P993" s="14">
        <f>'Data &amp; Parameter'!$E$16*'Data &amp; Parameter'!$E$17*('Data &amp; Parameter'!$E$18+'Data &amp; Parameter'!$E$19)*'Data &amp; Parameter'!$E$20*'Data &amp; Parameter'!$E$28*O993</f>
        <v>0</v>
      </c>
      <c r="Q993" s="14">
        <f t="shared" si="111"/>
        <v>0</v>
      </c>
    </row>
    <row r="994" spans="1:17" ht="15.75" customHeight="1" x14ac:dyDescent="0.3">
      <c r="A994" s="17">
        <v>987</v>
      </c>
      <c r="B994" s="18">
        <v>44277</v>
      </c>
      <c r="C994" s="17" t="s">
        <v>2437</v>
      </c>
      <c r="D994" s="17" t="s">
        <v>82</v>
      </c>
      <c r="E994" s="18">
        <v>44277</v>
      </c>
      <c r="F994" s="17" t="s">
        <v>2438</v>
      </c>
      <c r="G994" s="17" t="s">
        <v>82</v>
      </c>
      <c r="H994" s="17" t="s">
        <v>2439</v>
      </c>
      <c r="I994">
        <f t="shared" si="105"/>
        <v>0</v>
      </c>
      <c r="J994">
        <f t="shared" si="106"/>
        <v>0</v>
      </c>
      <c r="K994" s="14">
        <f t="shared" si="107"/>
        <v>0</v>
      </c>
      <c r="L994" s="14">
        <f>'Data &amp; Parameter'!$E$16*'Data &amp; Parameter'!$E$17*('Data &amp; Parameter'!$E$18+'Data &amp; Parameter'!$E$19)*'Data &amp; Parameter'!$E$20*'Data &amp; Parameter'!$E$28*K994</f>
        <v>0</v>
      </c>
      <c r="M994">
        <f t="shared" si="108"/>
        <v>0</v>
      </c>
      <c r="N994">
        <f t="shared" si="109"/>
        <v>0</v>
      </c>
      <c r="O994" s="14">
        <f t="shared" si="110"/>
        <v>0</v>
      </c>
      <c r="P994" s="14">
        <f>'Data &amp; Parameter'!$E$16*'Data &amp; Parameter'!$E$17*('Data &amp; Parameter'!$E$18+'Data &amp; Parameter'!$E$19)*'Data &amp; Parameter'!$E$20*'Data &amp; Parameter'!$E$28*O994</f>
        <v>0</v>
      </c>
      <c r="Q994" s="14">
        <f t="shared" si="111"/>
        <v>0</v>
      </c>
    </row>
    <row r="995" spans="1:17" ht="15.75" customHeight="1" x14ac:dyDescent="0.3">
      <c r="A995" s="17">
        <v>988</v>
      </c>
      <c r="B995" s="18">
        <v>44277</v>
      </c>
      <c r="C995" s="17" t="s">
        <v>2440</v>
      </c>
      <c r="D995" s="17" t="s">
        <v>82</v>
      </c>
      <c r="E995" s="18">
        <v>44277</v>
      </c>
      <c r="F995" s="17" t="s">
        <v>2441</v>
      </c>
      <c r="G995" s="17" t="s">
        <v>82</v>
      </c>
      <c r="H995" s="17" t="s">
        <v>2442</v>
      </c>
      <c r="I995">
        <f t="shared" si="105"/>
        <v>0</v>
      </c>
      <c r="J995">
        <f t="shared" si="106"/>
        <v>0</v>
      </c>
      <c r="K995" s="14">
        <f t="shared" si="107"/>
        <v>0</v>
      </c>
      <c r="L995" s="14">
        <f>'Data &amp; Parameter'!$E$16*'Data &amp; Parameter'!$E$17*('Data &amp; Parameter'!$E$18+'Data &amp; Parameter'!$E$19)*'Data &amp; Parameter'!$E$20*'Data &amp; Parameter'!$E$28*K995</f>
        <v>0</v>
      </c>
      <c r="M995">
        <f t="shared" si="108"/>
        <v>0</v>
      </c>
      <c r="N995">
        <f t="shared" si="109"/>
        <v>0</v>
      </c>
      <c r="O995" s="14">
        <f t="shared" si="110"/>
        <v>0</v>
      </c>
      <c r="P995" s="14">
        <f>'Data &amp; Parameter'!$E$16*'Data &amp; Parameter'!$E$17*('Data &amp; Parameter'!$E$18+'Data &amp; Parameter'!$E$19)*'Data &amp; Parameter'!$E$20*'Data &amp; Parameter'!$E$28*O995</f>
        <v>0</v>
      </c>
      <c r="Q995" s="14">
        <f t="shared" si="111"/>
        <v>0</v>
      </c>
    </row>
    <row r="996" spans="1:17" ht="15.75" customHeight="1" x14ac:dyDescent="0.3">
      <c r="A996" s="17">
        <v>989</v>
      </c>
      <c r="B996" s="18">
        <v>44277</v>
      </c>
      <c r="C996" s="17" t="s">
        <v>2443</v>
      </c>
      <c r="D996" s="17" t="s">
        <v>82</v>
      </c>
      <c r="E996" s="18">
        <v>44277</v>
      </c>
      <c r="F996" s="17" t="s">
        <v>2444</v>
      </c>
      <c r="G996" s="17" t="s">
        <v>82</v>
      </c>
      <c r="H996" s="17" t="s">
        <v>2032</v>
      </c>
      <c r="I996">
        <f t="shared" si="105"/>
        <v>0</v>
      </c>
      <c r="J996">
        <f t="shared" si="106"/>
        <v>0</v>
      </c>
      <c r="K996" s="14">
        <f t="shared" si="107"/>
        <v>0</v>
      </c>
      <c r="L996" s="14">
        <f>'Data &amp; Parameter'!$E$16*'Data &amp; Parameter'!$E$17*('Data &amp; Parameter'!$E$18+'Data &amp; Parameter'!$E$19)*'Data &amp; Parameter'!$E$20*'Data &amp; Parameter'!$E$28*K996</f>
        <v>0</v>
      </c>
      <c r="M996">
        <f t="shared" si="108"/>
        <v>0</v>
      </c>
      <c r="N996">
        <f t="shared" si="109"/>
        <v>0</v>
      </c>
      <c r="O996" s="14">
        <f t="shared" si="110"/>
        <v>0</v>
      </c>
      <c r="P996" s="14">
        <f>'Data &amp; Parameter'!$E$16*'Data &amp; Parameter'!$E$17*('Data &amp; Parameter'!$E$18+'Data &amp; Parameter'!$E$19)*'Data &amp; Parameter'!$E$20*'Data &amp; Parameter'!$E$28*O996</f>
        <v>0</v>
      </c>
      <c r="Q996" s="14">
        <f t="shared" si="111"/>
        <v>0</v>
      </c>
    </row>
    <row r="997" spans="1:17" ht="15.75" customHeight="1" x14ac:dyDescent="0.3">
      <c r="A997" s="17">
        <v>990</v>
      </c>
      <c r="B997" s="18">
        <v>44277</v>
      </c>
      <c r="C997" s="17" t="s">
        <v>2445</v>
      </c>
      <c r="D997" s="17" t="s">
        <v>82</v>
      </c>
      <c r="E997" s="18">
        <v>44277</v>
      </c>
      <c r="F997" s="17" t="s">
        <v>2446</v>
      </c>
      <c r="G997" s="17" t="s">
        <v>82</v>
      </c>
      <c r="H997" s="17" t="s">
        <v>2447</v>
      </c>
      <c r="I997">
        <f t="shared" si="105"/>
        <v>0</v>
      </c>
      <c r="J997">
        <f t="shared" si="106"/>
        <v>0</v>
      </c>
      <c r="K997" s="14">
        <f t="shared" si="107"/>
        <v>0</v>
      </c>
      <c r="L997" s="14">
        <f>'Data &amp; Parameter'!$E$16*'Data &amp; Parameter'!$E$17*('Data &amp; Parameter'!$E$18+'Data &amp; Parameter'!$E$19)*'Data &amp; Parameter'!$E$20*'Data &amp; Parameter'!$E$28*K997</f>
        <v>0</v>
      </c>
      <c r="M997">
        <f t="shared" si="108"/>
        <v>0</v>
      </c>
      <c r="N997">
        <f t="shared" si="109"/>
        <v>0</v>
      </c>
      <c r="O997" s="14">
        <f t="shared" si="110"/>
        <v>0</v>
      </c>
      <c r="P997" s="14">
        <f>'Data &amp; Parameter'!$E$16*'Data &amp; Parameter'!$E$17*('Data &amp; Parameter'!$E$18+'Data &amp; Parameter'!$E$19)*'Data &amp; Parameter'!$E$20*'Data &amp; Parameter'!$E$28*O997</f>
        <v>0</v>
      </c>
      <c r="Q997" s="14">
        <f t="shared" si="111"/>
        <v>0</v>
      </c>
    </row>
    <row r="998" spans="1:17" ht="15.75" customHeight="1" x14ac:dyDescent="0.3">
      <c r="A998" s="17">
        <v>991</v>
      </c>
      <c r="B998" s="18">
        <v>44277</v>
      </c>
      <c r="C998" s="17" t="s">
        <v>2448</v>
      </c>
      <c r="D998" s="17" t="s">
        <v>82</v>
      </c>
      <c r="E998" s="18">
        <v>44277</v>
      </c>
      <c r="F998" s="17" t="s">
        <v>2449</v>
      </c>
      <c r="G998" s="17" t="s">
        <v>82</v>
      </c>
      <c r="H998" s="17" t="s">
        <v>2450</v>
      </c>
      <c r="I998">
        <f t="shared" si="105"/>
        <v>0</v>
      </c>
      <c r="J998">
        <f t="shared" si="106"/>
        <v>0</v>
      </c>
      <c r="K998" s="14">
        <f t="shared" si="107"/>
        <v>0</v>
      </c>
      <c r="L998" s="14">
        <f>'Data &amp; Parameter'!$E$16*'Data &amp; Parameter'!$E$17*('Data &amp; Parameter'!$E$18+'Data &amp; Parameter'!$E$19)*'Data &amp; Parameter'!$E$20*'Data &amp; Parameter'!$E$28*K998</f>
        <v>0</v>
      </c>
      <c r="M998">
        <f t="shared" si="108"/>
        <v>0</v>
      </c>
      <c r="N998">
        <f t="shared" si="109"/>
        <v>0</v>
      </c>
      <c r="O998" s="14">
        <f t="shared" si="110"/>
        <v>0</v>
      </c>
      <c r="P998" s="14">
        <f>'Data &amp; Parameter'!$E$16*'Data &amp; Parameter'!$E$17*('Data &amp; Parameter'!$E$18+'Data &amp; Parameter'!$E$19)*'Data &amp; Parameter'!$E$20*'Data &amp; Parameter'!$E$28*O998</f>
        <v>0</v>
      </c>
      <c r="Q998" s="14">
        <f t="shared" si="111"/>
        <v>0</v>
      </c>
    </row>
    <row r="999" spans="1:17" ht="15.75" customHeight="1" x14ac:dyDescent="0.3">
      <c r="A999" s="17">
        <v>992</v>
      </c>
      <c r="B999" s="18">
        <v>44277</v>
      </c>
      <c r="C999" s="17" t="s">
        <v>2451</v>
      </c>
      <c r="D999" s="17" t="s">
        <v>82</v>
      </c>
      <c r="E999" s="18">
        <v>44277</v>
      </c>
      <c r="F999" s="17" t="s">
        <v>2452</v>
      </c>
      <c r="G999" s="17" t="s">
        <v>82</v>
      </c>
      <c r="H999" s="17" t="s">
        <v>579</v>
      </c>
      <c r="I999">
        <f t="shared" si="105"/>
        <v>0</v>
      </c>
      <c r="J999">
        <f t="shared" si="106"/>
        <v>0</v>
      </c>
      <c r="K999" s="14">
        <f t="shared" si="107"/>
        <v>0</v>
      </c>
      <c r="L999" s="14">
        <f>'Data &amp; Parameter'!$E$16*'Data &amp; Parameter'!$E$17*('Data &amp; Parameter'!$E$18+'Data &amp; Parameter'!$E$19)*'Data &amp; Parameter'!$E$20*'Data &amp; Parameter'!$E$28*K999</f>
        <v>0</v>
      </c>
      <c r="M999">
        <f t="shared" si="108"/>
        <v>0</v>
      </c>
      <c r="N999">
        <f t="shared" si="109"/>
        <v>0</v>
      </c>
      <c r="O999" s="14">
        <f t="shared" si="110"/>
        <v>0</v>
      </c>
      <c r="P999" s="14">
        <f>'Data &amp; Parameter'!$E$16*'Data &amp; Parameter'!$E$17*('Data &amp; Parameter'!$E$18+'Data &amp; Parameter'!$E$19)*'Data &amp; Parameter'!$E$20*'Data &amp; Parameter'!$E$28*O999</f>
        <v>0</v>
      </c>
      <c r="Q999" s="14">
        <f t="shared" si="111"/>
        <v>0</v>
      </c>
    </row>
    <row r="1000" spans="1:17" ht="15.75" customHeight="1" x14ac:dyDescent="0.3">
      <c r="A1000" s="17">
        <v>993</v>
      </c>
      <c r="B1000" s="18">
        <v>44277</v>
      </c>
      <c r="C1000" s="17" t="s">
        <v>2453</v>
      </c>
      <c r="D1000" s="17" t="s">
        <v>82</v>
      </c>
      <c r="E1000" s="18">
        <v>44277</v>
      </c>
      <c r="F1000" s="17" t="s">
        <v>2454</v>
      </c>
      <c r="G1000" s="17" t="s">
        <v>82</v>
      </c>
      <c r="H1000" s="17" t="s">
        <v>2455</v>
      </c>
      <c r="I1000">
        <f t="shared" si="105"/>
        <v>0</v>
      </c>
      <c r="J1000">
        <f t="shared" si="106"/>
        <v>0</v>
      </c>
      <c r="K1000" s="14">
        <f t="shared" si="107"/>
        <v>0</v>
      </c>
      <c r="L1000" s="14">
        <f>'Data &amp; Parameter'!$E$16*'Data &amp; Parameter'!$E$17*('Data &amp; Parameter'!$E$18+'Data &amp; Parameter'!$E$19)*'Data &amp; Parameter'!$E$20*'Data &amp; Parameter'!$E$28*K1000</f>
        <v>0</v>
      </c>
      <c r="M1000">
        <f t="shared" si="108"/>
        <v>0</v>
      </c>
      <c r="N1000">
        <f t="shared" si="109"/>
        <v>0</v>
      </c>
      <c r="O1000" s="14">
        <f t="shared" si="110"/>
        <v>0</v>
      </c>
      <c r="P1000" s="14">
        <f>'Data &amp; Parameter'!$E$16*'Data &amp; Parameter'!$E$17*('Data &amp; Parameter'!$E$18+'Data &amp; Parameter'!$E$19)*'Data &amp; Parameter'!$E$20*'Data &amp; Parameter'!$E$28*O1000</f>
        <v>0</v>
      </c>
      <c r="Q1000" s="14">
        <f t="shared" si="111"/>
        <v>0</v>
      </c>
    </row>
    <row r="1001" spans="1:17" ht="15.75" customHeight="1" x14ac:dyDescent="0.3">
      <c r="A1001" s="17">
        <v>994</v>
      </c>
      <c r="B1001" s="18">
        <v>44277</v>
      </c>
      <c r="C1001" s="17" t="s">
        <v>2456</v>
      </c>
      <c r="D1001" s="17" t="s">
        <v>82</v>
      </c>
      <c r="E1001" s="18">
        <v>44277</v>
      </c>
      <c r="F1001" s="17" t="s">
        <v>2457</v>
      </c>
      <c r="G1001" s="17" t="s">
        <v>82</v>
      </c>
      <c r="H1001" s="17" t="s">
        <v>1026</v>
      </c>
      <c r="I1001">
        <f t="shared" si="105"/>
        <v>0</v>
      </c>
      <c r="J1001">
        <f t="shared" si="106"/>
        <v>0</v>
      </c>
      <c r="K1001" s="14">
        <f t="shared" si="107"/>
        <v>0</v>
      </c>
      <c r="L1001" s="14">
        <f>'Data &amp; Parameter'!$E$16*'Data &amp; Parameter'!$E$17*('Data &amp; Parameter'!$E$18+'Data &amp; Parameter'!$E$19)*'Data &amp; Parameter'!$E$20*'Data &amp; Parameter'!$E$28*K1001</f>
        <v>0</v>
      </c>
      <c r="M1001">
        <f t="shared" si="108"/>
        <v>0</v>
      </c>
      <c r="N1001">
        <f t="shared" si="109"/>
        <v>0</v>
      </c>
      <c r="O1001" s="14">
        <f t="shared" si="110"/>
        <v>0</v>
      </c>
      <c r="P1001" s="14">
        <f>'Data &amp; Parameter'!$E$16*'Data &amp; Parameter'!$E$17*('Data &amp; Parameter'!$E$18+'Data &amp; Parameter'!$E$19)*'Data &amp; Parameter'!$E$20*'Data &amp; Parameter'!$E$28*O1001</f>
        <v>0</v>
      </c>
      <c r="Q1001" s="14">
        <f t="shared" si="111"/>
        <v>0</v>
      </c>
    </row>
    <row r="1002" spans="1:17" ht="15.75" customHeight="1" x14ac:dyDescent="0.3">
      <c r="A1002" s="17">
        <v>995</v>
      </c>
      <c r="B1002" s="18">
        <v>44277</v>
      </c>
      <c r="C1002" s="17" t="s">
        <v>2458</v>
      </c>
      <c r="D1002" s="17" t="s">
        <v>82</v>
      </c>
      <c r="E1002" s="18">
        <v>44277</v>
      </c>
      <c r="F1002" s="17" t="s">
        <v>2459</v>
      </c>
      <c r="G1002" s="17" t="s">
        <v>82</v>
      </c>
      <c r="H1002" s="17" t="s">
        <v>91</v>
      </c>
      <c r="I1002">
        <f t="shared" si="105"/>
        <v>0</v>
      </c>
      <c r="J1002">
        <f t="shared" si="106"/>
        <v>0</v>
      </c>
      <c r="K1002" s="14">
        <f t="shared" si="107"/>
        <v>0</v>
      </c>
      <c r="L1002" s="14">
        <f>'Data &amp; Parameter'!$E$16*'Data &amp; Parameter'!$E$17*('Data &amp; Parameter'!$E$18+'Data &amp; Parameter'!$E$19)*'Data &amp; Parameter'!$E$20*'Data &amp; Parameter'!$E$28*K1002</f>
        <v>0</v>
      </c>
      <c r="M1002">
        <f t="shared" si="108"/>
        <v>0</v>
      </c>
      <c r="N1002">
        <f t="shared" si="109"/>
        <v>0</v>
      </c>
      <c r="O1002" s="14">
        <f t="shared" si="110"/>
        <v>0</v>
      </c>
      <c r="P1002" s="14">
        <f>'Data &amp; Parameter'!$E$16*'Data &amp; Parameter'!$E$17*('Data &amp; Parameter'!$E$18+'Data &amp; Parameter'!$E$19)*'Data &amp; Parameter'!$E$20*'Data &amp; Parameter'!$E$28*O1002</f>
        <v>0</v>
      </c>
      <c r="Q1002" s="14">
        <f t="shared" si="111"/>
        <v>0</v>
      </c>
    </row>
    <row r="1003" spans="1:17" ht="15.75" customHeight="1" x14ac:dyDescent="0.3">
      <c r="A1003" s="17">
        <v>996</v>
      </c>
      <c r="B1003" s="18">
        <v>44277</v>
      </c>
      <c r="C1003" s="17" t="s">
        <v>2460</v>
      </c>
      <c r="D1003" s="17" t="s">
        <v>82</v>
      </c>
      <c r="E1003" s="18">
        <v>44277</v>
      </c>
      <c r="F1003" s="17" t="s">
        <v>2461</v>
      </c>
      <c r="G1003" s="17" t="s">
        <v>82</v>
      </c>
      <c r="H1003" s="17" t="s">
        <v>1026</v>
      </c>
      <c r="I1003">
        <f t="shared" si="105"/>
        <v>0</v>
      </c>
      <c r="J1003">
        <f t="shared" si="106"/>
        <v>0</v>
      </c>
      <c r="K1003" s="14">
        <f t="shared" si="107"/>
        <v>0</v>
      </c>
      <c r="L1003" s="14">
        <f>'Data &amp; Parameter'!$E$16*'Data &amp; Parameter'!$E$17*('Data &amp; Parameter'!$E$18+'Data &amp; Parameter'!$E$19)*'Data &amp; Parameter'!$E$20*'Data &amp; Parameter'!$E$28*K1003</f>
        <v>0</v>
      </c>
      <c r="M1003">
        <f t="shared" si="108"/>
        <v>0</v>
      </c>
      <c r="N1003">
        <f t="shared" si="109"/>
        <v>0</v>
      </c>
      <c r="O1003" s="14">
        <f t="shared" si="110"/>
        <v>0</v>
      </c>
      <c r="P1003" s="14">
        <f>'Data &amp; Parameter'!$E$16*'Data &amp; Parameter'!$E$17*('Data &amp; Parameter'!$E$18+'Data &amp; Parameter'!$E$19)*'Data &amp; Parameter'!$E$20*'Data &amp; Parameter'!$E$28*O1003</f>
        <v>0</v>
      </c>
      <c r="Q1003" s="14">
        <f t="shared" si="111"/>
        <v>0</v>
      </c>
    </row>
    <row r="1004" spans="1:17" ht="15.75" customHeight="1" x14ac:dyDescent="0.3">
      <c r="A1004" s="17">
        <v>997</v>
      </c>
      <c r="B1004" s="18">
        <v>44277</v>
      </c>
      <c r="C1004" s="17" t="s">
        <v>2462</v>
      </c>
      <c r="D1004" s="17" t="s">
        <v>82</v>
      </c>
      <c r="E1004" s="18">
        <v>44277</v>
      </c>
      <c r="F1004" s="17" t="s">
        <v>2463</v>
      </c>
      <c r="G1004" s="17" t="s">
        <v>82</v>
      </c>
      <c r="H1004" s="17" t="s">
        <v>91</v>
      </c>
      <c r="I1004">
        <f t="shared" si="105"/>
        <v>0</v>
      </c>
      <c r="J1004">
        <f t="shared" si="106"/>
        <v>0</v>
      </c>
      <c r="K1004" s="14">
        <f t="shared" si="107"/>
        <v>0</v>
      </c>
      <c r="L1004" s="14">
        <f>'Data &amp; Parameter'!$E$16*'Data &amp; Parameter'!$E$17*('Data &amp; Parameter'!$E$18+'Data &amp; Parameter'!$E$19)*'Data &amp; Parameter'!$E$20*'Data &amp; Parameter'!$E$28*K1004</f>
        <v>0</v>
      </c>
      <c r="M1004">
        <f t="shared" si="108"/>
        <v>0</v>
      </c>
      <c r="N1004">
        <f t="shared" si="109"/>
        <v>0</v>
      </c>
      <c r="O1004" s="14">
        <f t="shared" si="110"/>
        <v>0</v>
      </c>
      <c r="P1004" s="14">
        <f>'Data &amp; Parameter'!$E$16*'Data &amp; Parameter'!$E$17*('Data &amp; Parameter'!$E$18+'Data &amp; Parameter'!$E$19)*'Data &amp; Parameter'!$E$20*'Data &amp; Parameter'!$E$28*O1004</f>
        <v>0</v>
      </c>
      <c r="Q1004" s="14">
        <f t="shared" si="111"/>
        <v>0</v>
      </c>
    </row>
    <row r="1005" spans="1:17" ht="15.75" customHeight="1" x14ac:dyDescent="0.3">
      <c r="A1005" s="17">
        <v>998</v>
      </c>
      <c r="B1005" s="18">
        <v>44277</v>
      </c>
      <c r="C1005" s="17" t="s">
        <v>2464</v>
      </c>
      <c r="D1005" s="17" t="s">
        <v>82</v>
      </c>
      <c r="E1005" s="18">
        <v>44277</v>
      </c>
      <c r="F1005" s="17" t="s">
        <v>2465</v>
      </c>
      <c r="G1005" s="17" t="s">
        <v>82</v>
      </c>
      <c r="H1005" s="17" t="s">
        <v>1026</v>
      </c>
      <c r="I1005">
        <f t="shared" si="105"/>
        <v>0</v>
      </c>
      <c r="J1005">
        <f t="shared" si="106"/>
        <v>0</v>
      </c>
      <c r="K1005" s="14">
        <f t="shared" si="107"/>
        <v>0</v>
      </c>
      <c r="L1005" s="14">
        <f>'Data &amp; Parameter'!$E$16*'Data &amp; Parameter'!$E$17*('Data &amp; Parameter'!$E$18+'Data &amp; Parameter'!$E$19)*'Data &amp; Parameter'!$E$20*'Data &amp; Parameter'!$E$28*K1005</f>
        <v>0</v>
      </c>
      <c r="M1005">
        <f t="shared" si="108"/>
        <v>0</v>
      </c>
      <c r="N1005">
        <f t="shared" si="109"/>
        <v>0</v>
      </c>
      <c r="O1005" s="14">
        <f t="shared" si="110"/>
        <v>0</v>
      </c>
      <c r="P1005" s="14">
        <f>'Data &amp; Parameter'!$E$16*'Data &amp; Parameter'!$E$17*('Data &amp; Parameter'!$E$18+'Data &amp; Parameter'!$E$19)*'Data &amp; Parameter'!$E$20*'Data &amp; Parameter'!$E$28*O1005</f>
        <v>0</v>
      </c>
      <c r="Q1005" s="14">
        <f t="shared" si="111"/>
        <v>0</v>
      </c>
    </row>
    <row r="1006" spans="1:17" ht="15.75" customHeight="1" x14ac:dyDescent="0.3">
      <c r="A1006" s="17">
        <v>999</v>
      </c>
      <c r="B1006" s="18">
        <v>44278</v>
      </c>
      <c r="C1006" s="17" t="s">
        <v>2466</v>
      </c>
      <c r="D1006" s="17" t="s">
        <v>82</v>
      </c>
      <c r="E1006" s="18">
        <v>44278</v>
      </c>
      <c r="F1006" s="17" t="s">
        <v>2467</v>
      </c>
      <c r="G1006" s="17" t="s">
        <v>82</v>
      </c>
      <c r="H1006" s="17" t="s">
        <v>1259</v>
      </c>
      <c r="I1006">
        <f t="shared" si="105"/>
        <v>0</v>
      </c>
      <c r="J1006">
        <f t="shared" si="106"/>
        <v>0</v>
      </c>
      <c r="K1006" s="14">
        <f t="shared" si="107"/>
        <v>0</v>
      </c>
      <c r="L1006" s="14">
        <f>'Data &amp; Parameter'!$E$16*'Data &amp; Parameter'!$E$17*('Data &amp; Parameter'!$E$18+'Data &amp; Parameter'!$E$19)*'Data &amp; Parameter'!$E$20*'Data &amp; Parameter'!$E$28*K1006</f>
        <v>0</v>
      </c>
      <c r="M1006">
        <f t="shared" si="108"/>
        <v>0</v>
      </c>
      <c r="N1006">
        <f t="shared" si="109"/>
        <v>0</v>
      </c>
      <c r="O1006" s="14">
        <f t="shared" si="110"/>
        <v>0</v>
      </c>
      <c r="P1006" s="14">
        <f>'Data &amp; Parameter'!$E$16*'Data &amp; Parameter'!$E$17*('Data &amp; Parameter'!$E$18+'Data &amp; Parameter'!$E$19)*'Data &amp; Parameter'!$E$20*'Data &amp; Parameter'!$E$28*O1006</f>
        <v>0</v>
      </c>
      <c r="Q1006" s="14">
        <f t="shared" si="111"/>
        <v>0</v>
      </c>
    </row>
    <row r="1007" spans="1:17" ht="15.75" customHeight="1" x14ac:dyDescent="0.3">
      <c r="A1007" s="17">
        <v>1000</v>
      </c>
      <c r="B1007" s="18">
        <v>44278</v>
      </c>
      <c r="C1007" s="17" t="s">
        <v>2468</v>
      </c>
      <c r="D1007" s="17" t="s">
        <v>82</v>
      </c>
      <c r="E1007" s="18">
        <v>44278</v>
      </c>
      <c r="F1007" s="17" t="s">
        <v>2469</v>
      </c>
      <c r="G1007" s="17" t="s">
        <v>82</v>
      </c>
      <c r="H1007" s="17" t="s">
        <v>1259</v>
      </c>
      <c r="I1007">
        <f t="shared" si="105"/>
        <v>0</v>
      </c>
      <c r="J1007">
        <f t="shared" si="106"/>
        <v>0</v>
      </c>
      <c r="K1007" s="14">
        <f t="shared" si="107"/>
        <v>0</v>
      </c>
      <c r="L1007" s="14">
        <f>'Data &amp; Parameter'!$E$16*'Data &amp; Parameter'!$E$17*('Data &amp; Parameter'!$E$18+'Data &amp; Parameter'!$E$19)*'Data &amp; Parameter'!$E$20*'Data &amp; Parameter'!$E$28*K1007</f>
        <v>0</v>
      </c>
      <c r="M1007">
        <f t="shared" si="108"/>
        <v>0</v>
      </c>
      <c r="N1007">
        <f t="shared" si="109"/>
        <v>0</v>
      </c>
      <c r="O1007" s="14">
        <f t="shared" si="110"/>
        <v>0</v>
      </c>
      <c r="P1007" s="14">
        <f>'Data &amp; Parameter'!$E$16*'Data &amp; Parameter'!$E$17*('Data &amp; Parameter'!$E$18+'Data &amp; Parameter'!$E$19)*'Data &amp; Parameter'!$E$20*'Data &amp; Parameter'!$E$28*O1007</f>
        <v>0</v>
      </c>
      <c r="Q1007" s="14">
        <f t="shared" si="111"/>
        <v>0</v>
      </c>
    </row>
    <row r="1008" spans="1:17" ht="15.75" customHeight="1" x14ac:dyDescent="0.3">
      <c r="A1008" s="17">
        <v>1001</v>
      </c>
      <c r="B1008" s="18">
        <v>44278</v>
      </c>
      <c r="C1008" s="17" t="s">
        <v>2470</v>
      </c>
      <c r="D1008" s="17" t="s">
        <v>82</v>
      </c>
      <c r="E1008" s="18">
        <v>44278</v>
      </c>
      <c r="F1008" s="17" t="s">
        <v>2471</v>
      </c>
      <c r="G1008" s="17" t="s">
        <v>82</v>
      </c>
      <c r="H1008" s="17" t="s">
        <v>1259</v>
      </c>
      <c r="I1008">
        <f t="shared" si="105"/>
        <v>0</v>
      </c>
      <c r="J1008">
        <f t="shared" si="106"/>
        <v>0</v>
      </c>
      <c r="K1008" s="14">
        <f t="shared" si="107"/>
        <v>0</v>
      </c>
      <c r="L1008" s="14">
        <f>'Data &amp; Parameter'!$E$16*'Data &amp; Parameter'!$E$17*('Data &amp; Parameter'!$E$18+'Data &amp; Parameter'!$E$19)*'Data &amp; Parameter'!$E$20*'Data &amp; Parameter'!$E$28*K1008</f>
        <v>0</v>
      </c>
      <c r="M1008">
        <f t="shared" si="108"/>
        <v>0</v>
      </c>
      <c r="N1008">
        <f t="shared" si="109"/>
        <v>0</v>
      </c>
      <c r="O1008" s="14">
        <f t="shared" si="110"/>
        <v>0</v>
      </c>
      <c r="P1008" s="14">
        <f>'Data &amp; Parameter'!$E$16*'Data &amp; Parameter'!$E$17*('Data &amp; Parameter'!$E$18+'Data &amp; Parameter'!$E$19)*'Data &amp; Parameter'!$E$20*'Data &amp; Parameter'!$E$28*O1008</f>
        <v>0</v>
      </c>
      <c r="Q1008" s="14">
        <f t="shared" si="111"/>
        <v>0</v>
      </c>
    </row>
    <row r="1009" spans="1:17" ht="15.75" customHeight="1" x14ac:dyDescent="0.3">
      <c r="A1009" s="17">
        <v>1002</v>
      </c>
      <c r="B1009" s="18">
        <v>44278</v>
      </c>
      <c r="C1009" s="17" t="s">
        <v>2472</v>
      </c>
      <c r="D1009" s="17" t="s">
        <v>82</v>
      </c>
      <c r="E1009" s="18">
        <v>44278</v>
      </c>
      <c r="F1009" s="17" t="s">
        <v>2473</v>
      </c>
      <c r="G1009" s="17" t="s">
        <v>82</v>
      </c>
      <c r="H1009" s="17" t="s">
        <v>1259</v>
      </c>
      <c r="I1009">
        <f t="shared" si="105"/>
        <v>0</v>
      </c>
      <c r="J1009">
        <f t="shared" si="106"/>
        <v>0</v>
      </c>
      <c r="K1009" s="14">
        <f t="shared" si="107"/>
        <v>0</v>
      </c>
      <c r="L1009" s="14">
        <f>'Data &amp; Parameter'!$E$16*'Data &amp; Parameter'!$E$17*('Data &amp; Parameter'!$E$18+'Data &amp; Parameter'!$E$19)*'Data &amp; Parameter'!$E$20*'Data &amp; Parameter'!$E$28*K1009</f>
        <v>0</v>
      </c>
      <c r="M1009">
        <f t="shared" si="108"/>
        <v>0</v>
      </c>
      <c r="N1009">
        <f t="shared" si="109"/>
        <v>0</v>
      </c>
      <c r="O1009" s="14">
        <f t="shared" si="110"/>
        <v>0</v>
      </c>
      <c r="P1009" s="14">
        <f>'Data &amp; Parameter'!$E$16*'Data &amp; Parameter'!$E$17*('Data &amp; Parameter'!$E$18+'Data &amp; Parameter'!$E$19)*'Data &amp; Parameter'!$E$20*'Data &amp; Parameter'!$E$28*O1009</f>
        <v>0</v>
      </c>
      <c r="Q1009" s="14">
        <f t="shared" si="111"/>
        <v>0</v>
      </c>
    </row>
    <row r="1010" spans="1:17" ht="15.75" customHeight="1" x14ac:dyDescent="0.3">
      <c r="A1010" s="17">
        <v>1003</v>
      </c>
      <c r="B1010" s="18">
        <v>44278</v>
      </c>
      <c r="C1010" s="17" t="s">
        <v>2474</v>
      </c>
      <c r="D1010" s="17" t="s">
        <v>82</v>
      </c>
      <c r="E1010" s="18">
        <v>44278</v>
      </c>
      <c r="F1010" s="17" t="s">
        <v>2475</v>
      </c>
      <c r="G1010" s="17" t="s">
        <v>82</v>
      </c>
      <c r="H1010" s="17" t="s">
        <v>2476</v>
      </c>
      <c r="I1010">
        <f t="shared" si="105"/>
        <v>0</v>
      </c>
      <c r="J1010">
        <f t="shared" si="106"/>
        <v>0</v>
      </c>
      <c r="K1010" s="14">
        <f t="shared" si="107"/>
        <v>0</v>
      </c>
      <c r="L1010" s="14">
        <f>'Data &amp; Parameter'!$E$16*'Data &amp; Parameter'!$E$17*('Data &amp; Parameter'!$E$18+'Data &amp; Parameter'!$E$19)*'Data &amp; Parameter'!$E$20*'Data &amp; Parameter'!$E$28*K1010</f>
        <v>0</v>
      </c>
      <c r="M1010">
        <f t="shared" si="108"/>
        <v>0</v>
      </c>
      <c r="N1010">
        <f t="shared" si="109"/>
        <v>0</v>
      </c>
      <c r="O1010" s="14">
        <f t="shared" si="110"/>
        <v>0</v>
      </c>
      <c r="P1010" s="14">
        <f>'Data &amp; Parameter'!$E$16*'Data &amp; Parameter'!$E$17*('Data &amp; Parameter'!$E$18+'Data &amp; Parameter'!$E$19)*'Data &amp; Parameter'!$E$20*'Data &amp; Parameter'!$E$28*O1010</f>
        <v>0</v>
      </c>
      <c r="Q1010" s="14">
        <f t="shared" si="111"/>
        <v>0</v>
      </c>
    </row>
    <row r="1011" spans="1:17" ht="15.75" customHeight="1" x14ac:dyDescent="0.3">
      <c r="A1011" s="17">
        <v>1004</v>
      </c>
      <c r="B1011" s="18">
        <v>44278</v>
      </c>
      <c r="C1011" s="17" t="s">
        <v>2477</v>
      </c>
      <c r="D1011" s="17" t="s">
        <v>82</v>
      </c>
      <c r="E1011" s="18">
        <v>44278</v>
      </c>
      <c r="F1011" s="17" t="s">
        <v>2478</v>
      </c>
      <c r="G1011" s="17" t="s">
        <v>82</v>
      </c>
      <c r="H1011" s="17" t="s">
        <v>2479</v>
      </c>
      <c r="I1011">
        <f t="shared" si="105"/>
        <v>0</v>
      </c>
      <c r="J1011">
        <f t="shared" si="106"/>
        <v>0</v>
      </c>
      <c r="K1011" s="14">
        <f t="shared" si="107"/>
        <v>0</v>
      </c>
      <c r="L1011" s="14">
        <f>'Data &amp; Parameter'!$E$16*'Data &amp; Parameter'!$E$17*('Data &amp; Parameter'!$E$18+'Data &amp; Parameter'!$E$19)*'Data &amp; Parameter'!$E$20*'Data &amp; Parameter'!$E$28*K1011</f>
        <v>0</v>
      </c>
      <c r="M1011">
        <f t="shared" si="108"/>
        <v>0</v>
      </c>
      <c r="N1011">
        <f t="shared" si="109"/>
        <v>0</v>
      </c>
      <c r="O1011" s="14">
        <f t="shared" si="110"/>
        <v>0</v>
      </c>
      <c r="P1011" s="14">
        <f>'Data &amp; Parameter'!$E$16*'Data &amp; Parameter'!$E$17*('Data &amp; Parameter'!$E$18+'Data &amp; Parameter'!$E$19)*'Data &amp; Parameter'!$E$20*'Data &amp; Parameter'!$E$28*O1011</f>
        <v>0</v>
      </c>
      <c r="Q1011" s="14">
        <f t="shared" si="111"/>
        <v>0</v>
      </c>
    </row>
    <row r="1012" spans="1:17" ht="15.75" customHeight="1" x14ac:dyDescent="0.3">
      <c r="A1012" s="17">
        <v>1005</v>
      </c>
      <c r="B1012" s="18">
        <v>44278</v>
      </c>
      <c r="C1012" s="17" t="s">
        <v>2480</v>
      </c>
      <c r="D1012" s="17" t="s">
        <v>82</v>
      </c>
      <c r="E1012" s="18">
        <v>44278</v>
      </c>
      <c r="F1012" s="17" t="s">
        <v>2481</v>
      </c>
      <c r="G1012" s="17" t="s">
        <v>82</v>
      </c>
      <c r="H1012" s="17" t="s">
        <v>2482</v>
      </c>
      <c r="I1012">
        <f t="shared" si="105"/>
        <v>0</v>
      </c>
      <c r="J1012">
        <f t="shared" si="106"/>
        <v>0</v>
      </c>
      <c r="K1012" s="14">
        <f t="shared" si="107"/>
        <v>0</v>
      </c>
      <c r="L1012" s="14">
        <f>'Data &amp; Parameter'!$E$16*'Data &amp; Parameter'!$E$17*('Data &amp; Parameter'!$E$18+'Data &amp; Parameter'!$E$19)*'Data &amp; Parameter'!$E$20*'Data &amp; Parameter'!$E$28*K1012</f>
        <v>0</v>
      </c>
      <c r="M1012">
        <f t="shared" si="108"/>
        <v>0</v>
      </c>
      <c r="N1012">
        <f t="shared" si="109"/>
        <v>0</v>
      </c>
      <c r="O1012" s="14">
        <f t="shared" si="110"/>
        <v>0</v>
      </c>
      <c r="P1012" s="14">
        <f>'Data &amp; Parameter'!$E$16*'Data &amp; Parameter'!$E$17*('Data &amp; Parameter'!$E$18+'Data &amp; Parameter'!$E$19)*'Data &amp; Parameter'!$E$20*'Data &amp; Parameter'!$E$28*O1012</f>
        <v>0</v>
      </c>
      <c r="Q1012" s="14">
        <f t="shared" si="111"/>
        <v>0</v>
      </c>
    </row>
    <row r="1013" spans="1:17" ht="15.75" customHeight="1" x14ac:dyDescent="0.3">
      <c r="A1013" s="17">
        <v>1006</v>
      </c>
      <c r="B1013" s="18">
        <v>44279</v>
      </c>
      <c r="C1013" s="17" t="s">
        <v>2483</v>
      </c>
      <c r="D1013" s="17" t="s">
        <v>82</v>
      </c>
      <c r="E1013" s="18">
        <v>44279</v>
      </c>
      <c r="F1013" s="17" t="s">
        <v>2484</v>
      </c>
      <c r="G1013" s="17" t="s">
        <v>82</v>
      </c>
      <c r="H1013" s="17" t="s">
        <v>1184</v>
      </c>
      <c r="I1013">
        <f t="shared" si="105"/>
        <v>0</v>
      </c>
      <c r="J1013">
        <f t="shared" si="106"/>
        <v>0</v>
      </c>
      <c r="K1013" s="14">
        <f t="shared" si="107"/>
        <v>0</v>
      </c>
      <c r="L1013" s="14">
        <f>'Data &amp; Parameter'!$E$16*'Data &amp; Parameter'!$E$17*('Data &amp; Parameter'!$E$18+'Data &amp; Parameter'!$E$19)*'Data &amp; Parameter'!$E$20*'Data &amp; Parameter'!$E$28*K1013</f>
        <v>0</v>
      </c>
      <c r="M1013">
        <f t="shared" si="108"/>
        <v>0</v>
      </c>
      <c r="N1013">
        <f t="shared" si="109"/>
        <v>0</v>
      </c>
      <c r="O1013" s="14">
        <f t="shared" si="110"/>
        <v>0</v>
      </c>
      <c r="P1013" s="14">
        <f>'Data &amp; Parameter'!$E$16*'Data &amp; Parameter'!$E$17*('Data &amp; Parameter'!$E$18+'Data &amp; Parameter'!$E$19)*'Data &amp; Parameter'!$E$20*'Data &amp; Parameter'!$E$28*O1013</f>
        <v>0</v>
      </c>
      <c r="Q1013" s="14">
        <f t="shared" si="111"/>
        <v>0</v>
      </c>
    </row>
    <row r="1014" spans="1:17" ht="15.75" customHeight="1" x14ac:dyDescent="0.3">
      <c r="A1014" s="17">
        <v>1007</v>
      </c>
      <c r="B1014" s="18">
        <v>44279</v>
      </c>
      <c r="C1014" s="17" t="s">
        <v>2485</v>
      </c>
      <c r="D1014" s="17" t="s">
        <v>82</v>
      </c>
      <c r="E1014" s="18">
        <v>44279</v>
      </c>
      <c r="F1014" s="17" t="s">
        <v>2486</v>
      </c>
      <c r="G1014" s="17" t="s">
        <v>82</v>
      </c>
      <c r="H1014" s="17" t="s">
        <v>1134</v>
      </c>
      <c r="I1014">
        <f t="shared" si="105"/>
        <v>0</v>
      </c>
      <c r="J1014">
        <f t="shared" si="106"/>
        <v>0</v>
      </c>
      <c r="K1014" s="14">
        <f t="shared" si="107"/>
        <v>0</v>
      </c>
      <c r="L1014" s="14">
        <f>'Data &amp; Parameter'!$E$16*'Data &amp; Parameter'!$E$17*('Data &amp; Parameter'!$E$18+'Data &amp; Parameter'!$E$19)*'Data &amp; Parameter'!$E$20*'Data &amp; Parameter'!$E$28*K1014</f>
        <v>0</v>
      </c>
      <c r="M1014">
        <f t="shared" si="108"/>
        <v>0</v>
      </c>
      <c r="N1014">
        <f t="shared" si="109"/>
        <v>0</v>
      </c>
      <c r="O1014" s="14">
        <f t="shared" si="110"/>
        <v>0</v>
      </c>
      <c r="P1014" s="14">
        <f>'Data &amp; Parameter'!$E$16*'Data &amp; Parameter'!$E$17*('Data &amp; Parameter'!$E$18+'Data &amp; Parameter'!$E$19)*'Data &amp; Parameter'!$E$20*'Data &amp; Parameter'!$E$28*O1014</f>
        <v>0</v>
      </c>
      <c r="Q1014" s="14">
        <f t="shared" si="111"/>
        <v>0</v>
      </c>
    </row>
    <row r="1015" spans="1:17" ht="15.75" customHeight="1" x14ac:dyDescent="0.3">
      <c r="A1015" s="17">
        <v>1008</v>
      </c>
      <c r="B1015" s="18">
        <v>44279</v>
      </c>
      <c r="C1015" s="17" t="s">
        <v>2487</v>
      </c>
      <c r="D1015" s="17" t="s">
        <v>82</v>
      </c>
      <c r="E1015" s="18">
        <v>44279</v>
      </c>
      <c r="F1015" s="17" t="s">
        <v>2488</v>
      </c>
      <c r="G1015" s="17" t="s">
        <v>82</v>
      </c>
      <c r="H1015" s="17" t="s">
        <v>1641</v>
      </c>
      <c r="I1015">
        <f t="shared" si="105"/>
        <v>0</v>
      </c>
      <c r="J1015">
        <f t="shared" si="106"/>
        <v>0</v>
      </c>
      <c r="K1015" s="14">
        <f t="shared" si="107"/>
        <v>0</v>
      </c>
      <c r="L1015" s="14">
        <f>'Data &amp; Parameter'!$E$16*'Data &amp; Parameter'!$E$17*('Data &amp; Parameter'!$E$18+'Data &amp; Parameter'!$E$19)*'Data &amp; Parameter'!$E$20*'Data &amp; Parameter'!$E$28*K1015</f>
        <v>0</v>
      </c>
      <c r="M1015">
        <f t="shared" si="108"/>
        <v>0</v>
      </c>
      <c r="N1015">
        <f t="shared" si="109"/>
        <v>0</v>
      </c>
      <c r="O1015" s="14">
        <f t="shared" si="110"/>
        <v>0</v>
      </c>
      <c r="P1015" s="14">
        <f>'Data &amp; Parameter'!$E$16*'Data &amp; Parameter'!$E$17*('Data &amp; Parameter'!$E$18+'Data &amp; Parameter'!$E$19)*'Data &amp; Parameter'!$E$20*'Data &amp; Parameter'!$E$28*O1015</f>
        <v>0</v>
      </c>
      <c r="Q1015" s="14">
        <f t="shared" si="111"/>
        <v>0</v>
      </c>
    </row>
    <row r="1016" spans="1:17" ht="15.75" customHeight="1" x14ac:dyDescent="0.3">
      <c r="A1016" s="17">
        <v>1009</v>
      </c>
      <c r="B1016" s="18">
        <v>44279</v>
      </c>
      <c r="C1016" s="17" t="s">
        <v>2489</v>
      </c>
      <c r="D1016" s="17" t="s">
        <v>82</v>
      </c>
      <c r="E1016" s="18">
        <v>44279</v>
      </c>
      <c r="F1016" s="17" t="s">
        <v>2490</v>
      </c>
      <c r="G1016" s="17" t="s">
        <v>82</v>
      </c>
      <c r="H1016" s="17" t="s">
        <v>1134</v>
      </c>
      <c r="I1016">
        <f t="shared" si="105"/>
        <v>0</v>
      </c>
      <c r="J1016">
        <f t="shared" si="106"/>
        <v>0</v>
      </c>
      <c r="K1016" s="14">
        <f t="shared" si="107"/>
        <v>0</v>
      </c>
      <c r="L1016" s="14">
        <f>'Data &amp; Parameter'!$E$16*'Data &amp; Parameter'!$E$17*('Data &amp; Parameter'!$E$18+'Data &amp; Parameter'!$E$19)*'Data &amp; Parameter'!$E$20*'Data &amp; Parameter'!$E$28*K1016</f>
        <v>0</v>
      </c>
      <c r="M1016">
        <f t="shared" si="108"/>
        <v>0</v>
      </c>
      <c r="N1016">
        <f t="shared" si="109"/>
        <v>0</v>
      </c>
      <c r="O1016" s="14">
        <f t="shared" si="110"/>
        <v>0</v>
      </c>
      <c r="P1016" s="14">
        <f>'Data &amp; Parameter'!$E$16*'Data &amp; Parameter'!$E$17*('Data &amp; Parameter'!$E$18+'Data &amp; Parameter'!$E$19)*'Data &amp; Parameter'!$E$20*'Data &amp; Parameter'!$E$28*O1016</f>
        <v>0</v>
      </c>
      <c r="Q1016" s="14">
        <f t="shared" si="111"/>
        <v>0</v>
      </c>
    </row>
    <row r="1017" spans="1:17" ht="15.75" customHeight="1" x14ac:dyDescent="0.3">
      <c r="A1017" s="17">
        <v>1010</v>
      </c>
      <c r="B1017" s="18">
        <v>44279</v>
      </c>
      <c r="C1017" s="17" t="s">
        <v>2491</v>
      </c>
      <c r="D1017" s="17" t="s">
        <v>82</v>
      </c>
      <c r="E1017" s="18">
        <v>44279</v>
      </c>
      <c r="F1017" s="17" t="s">
        <v>2492</v>
      </c>
      <c r="G1017" s="17" t="s">
        <v>82</v>
      </c>
      <c r="H1017" s="17" t="s">
        <v>1134</v>
      </c>
      <c r="I1017">
        <f t="shared" si="105"/>
        <v>0</v>
      </c>
      <c r="J1017">
        <f t="shared" si="106"/>
        <v>0</v>
      </c>
      <c r="K1017" s="14">
        <f t="shared" si="107"/>
        <v>0</v>
      </c>
      <c r="L1017" s="14">
        <f>'Data &amp; Parameter'!$E$16*'Data &amp; Parameter'!$E$17*('Data &amp; Parameter'!$E$18+'Data &amp; Parameter'!$E$19)*'Data &amp; Parameter'!$E$20*'Data &amp; Parameter'!$E$28*K1017</f>
        <v>0</v>
      </c>
      <c r="M1017">
        <f t="shared" si="108"/>
        <v>0</v>
      </c>
      <c r="N1017">
        <f t="shared" si="109"/>
        <v>0</v>
      </c>
      <c r="O1017" s="14">
        <f t="shared" si="110"/>
        <v>0</v>
      </c>
      <c r="P1017" s="14">
        <f>'Data &amp; Parameter'!$E$16*'Data &amp; Parameter'!$E$17*('Data &amp; Parameter'!$E$18+'Data &amp; Parameter'!$E$19)*'Data &amp; Parameter'!$E$20*'Data &amp; Parameter'!$E$28*O1017</f>
        <v>0</v>
      </c>
      <c r="Q1017" s="14">
        <f t="shared" si="111"/>
        <v>0</v>
      </c>
    </row>
    <row r="1018" spans="1:17" ht="15.75" customHeight="1" x14ac:dyDescent="0.3">
      <c r="A1018" s="17">
        <v>1011</v>
      </c>
      <c r="B1018" s="18">
        <v>44279</v>
      </c>
      <c r="C1018" s="17" t="s">
        <v>2493</v>
      </c>
      <c r="D1018" s="17" t="s">
        <v>82</v>
      </c>
      <c r="E1018" s="18">
        <v>44279</v>
      </c>
      <c r="F1018" s="17" t="s">
        <v>2494</v>
      </c>
      <c r="G1018" s="17" t="s">
        <v>82</v>
      </c>
      <c r="H1018" s="17" t="s">
        <v>1641</v>
      </c>
      <c r="I1018">
        <f t="shared" si="105"/>
        <v>0</v>
      </c>
      <c r="J1018">
        <f t="shared" si="106"/>
        <v>0</v>
      </c>
      <c r="K1018" s="14">
        <f t="shared" si="107"/>
        <v>0</v>
      </c>
      <c r="L1018" s="14">
        <f>'Data &amp; Parameter'!$E$16*'Data &amp; Parameter'!$E$17*('Data &amp; Parameter'!$E$18+'Data &amp; Parameter'!$E$19)*'Data &amp; Parameter'!$E$20*'Data &amp; Parameter'!$E$28*K1018</f>
        <v>0</v>
      </c>
      <c r="M1018">
        <f t="shared" si="108"/>
        <v>0</v>
      </c>
      <c r="N1018">
        <f t="shared" si="109"/>
        <v>0</v>
      </c>
      <c r="O1018" s="14">
        <f t="shared" si="110"/>
        <v>0</v>
      </c>
      <c r="P1018" s="14">
        <f>'Data &amp; Parameter'!$E$16*'Data &amp; Parameter'!$E$17*('Data &amp; Parameter'!$E$18+'Data &amp; Parameter'!$E$19)*'Data &amp; Parameter'!$E$20*'Data &amp; Parameter'!$E$28*O1018</f>
        <v>0</v>
      </c>
      <c r="Q1018" s="14">
        <f t="shared" si="111"/>
        <v>0</v>
      </c>
    </row>
    <row r="1019" spans="1:17" ht="15.75" customHeight="1" x14ac:dyDescent="0.3">
      <c r="A1019" s="17">
        <v>1012</v>
      </c>
      <c r="B1019" s="18">
        <v>44279</v>
      </c>
      <c r="C1019" s="17" t="s">
        <v>2495</v>
      </c>
      <c r="D1019" s="17" t="s">
        <v>82</v>
      </c>
      <c r="E1019" s="18">
        <v>44279</v>
      </c>
      <c r="F1019" s="17" t="s">
        <v>2496</v>
      </c>
      <c r="G1019" s="17" t="s">
        <v>82</v>
      </c>
      <c r="H1019" s="17" t="s">
        <v>1259</v>
      </c>
      <c r="I1019">
        <f t="shared" si="105"/>
        <v>0</v>
      </c>
      <c r="J1019">
        <f t="shared" si="106"/>
        <v>0</v>
      </c>
      <c r="K1019" s="14">
        <f t="shared" si="107"/>
        <v>0</v>
      </c>
      <c r="L1019" s="14">
        <f>'Data &amp; Parameter'!$E$16*'Data &amp; Parameter'!$E$17*('Data &amp; Parameter'!$E$18+'Data &amp; Parameter'!$E$19)*'Data &amp; Parameter'!$E$20*'Data &amp; Parameter'!$E$28*K1019</f>
        <v>0</v>
      </c>
      <c r="M1019">
        <f t="shared" si="108"/>
        <v>0</v>
      </c>
      <c r="N1019">
        <f t="shared" si="109"/>
        <v>0</v>
      </c>
      <c r="O1019" s="14">
        <f t="shared" si="110"/>
        <v>0</v>
      </c>
      <c r="P1019" s="14">
        <f>'Data &amp; Parameter'!$E$16*'Data &amp; Parameter'!$E$17*('Data &amp; Parameter'!$E$18+'Data &amp; Parameter'!$E$19)*'Data &amp; Parameter'!$E$20*'Data &amp; Parameter'!$E$28*O1019</f>
        <v>0</v>
      </c>
      <c r="Q1019" s="14">
        <f t="shared" si="111"/>
        <v>0</v>
      </c>
    </row>
    <row r="1020" spans="1:17" ht="15.75" customHeight="1" x14ac:dyDescent="0.3">
      <c r="A1020" s="17">
        <v>1013</v>
      </c>
      <c r="B1020" s="18">
        <v>44279</v>
      </c>
      <c r="C1020" s="17" t="s">
        <v>2497</v>
      </c>
      <c r="D1020" s="17" t="s">
        <v>82</v>
      </c>
      <c r="E1020" s="18">
        <v>44279</v>
      </c>
      <c r="F1020" s="17" t="s">
        <v>2498</v>
      </c>
      <c r="G1020" s="17" t="s">
        <v>82</v>
      </c>
      <c r="H1020" s="17" t="s">
        <v>2499</v>
      </c>
      <c r="I1020">
        <f t="shared" si="105"/>
        <v>0</v>
      </c>
      <c r="J1020">
        <f t="shared" si="106"/>
        <v>0</v>
      </c>
      <c r="K1020" s="14">
        <f t="shared" si="107"/>
        <v>0</v>
      </c>
      <c r="L1020" s="14">
        <f>'Data &amp; Parameter'!$E$16*'Data &amp; Parameter'!$E$17*('Data &amp; Parameter'!$E$18+'Data &amp; Parameter'!$E$19)*'Data &amp; Parameter'!$E$20*'Data &amp; Parameter'!$E$28*K1020</f>
        <v>0</v>
      </c>
      <c r="M1020">
        <f t="shared" si="108"/>
        <v>0</v>
      </c>
      <c r="N1020">
        <f t="shared" si="109"/>
        <v>0</v>
      </c>
      <c r="O1020" s="14">
        <f t="shared" si="110"/>
        <v>0</v>
      </c>
      <c r="P1020" s="14">
        <f>'Data &amp; Parameter'!$E$16*'Data &amp; Parameter'!$E$17*('Data &amp; Parameter'!$E$18+'Data &amp; Parameter'!$E$19)*'Data &amp; Parameter'!$E$20*'Data &amp; Parameter'!$E$28*O1020</f>
        <v>0</v>
      </c>
      <c r="Q1020" s="14">
        <f t="shared" si="111"/>
        <v>0</v>
      </c>
    </row>
    <row r="1021" spans="1:17" ht="15.75" customHeight="1" x14ac:dyDescent="0.3">
      <c r="A1021" s="17">
        <v>1014</v>
      </c>
      <c r="B1021" s="18">
        <v>44279</v>
      </c>
      <c r="C1021" s="17" t="s">
        <v>2500</v>
      </c>
      <c r="D1021" s="17" t="s">
        <v>82</v>
      </c>
      <c r="E1021" s="18">
        <v>44279</v>
      </c>
      <c r="F1021" s="17" t="s">
        <v>2501</v>
      </c>
      <c r="G1021" s="17" t="s">
        <v>82</v>
      </c>
      <c r="H1021" s="17" t="s">
        <v>1259</v>
      </c>
      <c r="I1021">
        <f t="shared" si="105"/>
        <v>0</v>
      </c>
      <c r="J1021">
        <f t="shared" si="106"/>
        <v>0</v>
      </c>
      <c r="K1021" s="14">
        <f t="shared" si="107"/>
        <v>0</v>
      </c>
      <c r="L1021" s="14">
        <f>'Data &amp; Parameter'!$E$16*'Data &amp; Parameter'!$E$17*('Data &amp; Parameter'!$E$18+'Data &amp; Parameter'!$E$19)*'Data &amp; Parameter'!$E$20*'Data &amp; Parameter'!$E$28*K1021</f>
        <v>0</v>
      </c>
      <c r="M1021">
        <f t="shared" si="108"/>
        <v>0</v>
      </c>
      <c r="N1021">
        <f t="shared" si="109"/>
        <v>0</v>
      </c>
      <c r="O1021" s="14">
        <f t="shared" si="110"/>
        <v>0</v>
      </c>
      <c r="P1021" s="14">
        <f>'Data &amp; Parameter'!$E$16*'Data &amp; Parameter'!$E$17*('Data &amp; Parameter'!$E$18+'Data &amp; Parameter'!$E$19)*'Data &amp; Parameter'!$E$20*'Data &amp; Parameter'!$E$28*O1021</f>
        <v>0</v>
      </c>
      <c r="Q1021" s="14">
        <f t="shared" si="111"/>
        <v>0</v>
      </c>
    </row>
    <row r="1022" spans="1:17" ht="15.75" customHeight="1" x14ac:dyDescent="0.3">
      <c r="A1022" s="17">
        <v>1015</v>
      </c>
      <c r="B1022" s="18">
        <v>44279</v>
      </c>
      <c r="C1022" s="17" t="s">
        <v>2502</v>
      </c>
      <c r="D1022" s="17" t="s">
        <v>82</v>
      </c>
      <c r="E1022" s="18">
        <v>44279</v>
      </c>
      <c r="F1022" s="17" t="s">
        <v>2503</v>
      </c>
      <c r="G1022" s="17" t="s">
        <v>82</v>
      </c>
      <c r="H1022" s="17" t="s">
        <v>1259</v>
      </c>
      <c r="I1022">
        <f t="shared" si="105"/>
        <v>0</v>
      </c>
      <c r="J1022">
        <f t="shared" si="106"/>
        <v>0</v>
      </c>
      <c r="K1022" s="14">
        <f t="shared" si="107"/>
        <v>0</v>
      </c>
      <c r="L1022" s="14">
        <f>'Data &amp; Parameter'!$E$16*'Data &amp; Parameter'!$E$17*('Data &amp; Parameter'!$E$18+'Data &amp; Parameter'!$E$19)*'Data &amp; Parameter'!$E$20*'Data &amp; Parameter'!$E$28*K1022</f>
        <v>0</v>
      </c>
      <c r="M1022">
        <f t="shared" si="108"/>
        <v>0</v>
      </c>
      <c r="N1022">
        <f t="shared" si="109"/>
        <v>0</v>
      </c>
      <c r="O1022" s="14">
        <f t="shared" si="110"/>
        <v>0</v>
      </c>
      <c r="P1022" s="14">
        <f>'Data &amp; Parameter'!$E$16*'Data &amp; Parameter'!$E$17*('Data &amp; Parameter'!$E$18+'Data &amp; Parameter'!$E$19)*'Data &amp; Parameter'!$E$20*'Data &amp; Parameter'!$E$28*O1022</f>
        <v>0</v>
      </c>
      <c r="Q1022" s="14">
        <f t="shared" si="111"/>
        <v>0</v>
      </c>
    </row>
    <row r="1023" spans="1:17" ht="15.75" customHeight="1" x14ac:dyDescent="0.3">
      <c r="A1023" s="17">
        <v>1016</v>
      </c>
      <c r="B1023" s="18">
        <v>44279</v>
      </c>
      <c r="C1023" s="17" t="s">
        <v>2504</v>
      </c>
      <c r="D1023" s="17" t="s">
        <v>82</v>
      </c>
      <c r="E1023" s="18">
        <v>44279</v>
      </c>
      <c r="F1023" s="17" t="s">
        <v>2505</v>
      </c>
      <c r="G1023" s="17" t="s">
        <v>82</v>
      </c>
      <c r="H1023" s="17" t="s">
        <v>1160</v>
      </c>
      <c r="I1023">
        <f t="shared" si="105"/>
        <v>0</v>
      </c>
      <c r="J1023">
        <f t="shared" si="106"/>
        <v>0</v>
      </c>
      <c r="K1023" s="14">
        <f t="shared" si="107"/>
        <v>0</v>
      </c>
      <c r="L1023" s="14">
        <f>'Data &amp; Parameter'!$E$16*'Data &amp; Parameter'!$E$17*('Data &amp; Parameter'!$E$18+'Data &amp; Parameter'!$E$19)*'Data &amp; Parameter'!$E$20*'Data &amp; Parameter'!$E$28*K1023</f>
        <v>0</v>
      </c>
      <c r="M1023">
        <f t="shared" si="108"/>
        <v>0</v>
      </c>
      <c r="N1023">
        <f t="shared" si="109"/>
        <v>0</v>
      </c>
      <c r="O1023" s="14">
        <f t="shared" si="110"/>
        <v>0</v>
      </c>
      <c r="P1023" s="14">
        <f>'Data &amp; Parameter'!$E$16*'Data &amp; Parameter'!$E$17*('Data &amp; Parameter'!$E$18+'Data &amp; Parameter'!$E$19)*'Data &amp; Parameter'!$E$20*'Data &amp; Parameter'!$E$28*O1023</f>
        <v>0</v>
      </c>
      <c r="Q1023" s="14">
        <f t="shared" si="111"/>
        <v>0</v>
      </c>
    </row>
    <row r="1024" spans="1:17" ht="15.75" customHeight="1" x14ac:dyDescent="0.3">
      <c r="A1024" s="17">
        <v>1017</v>
      </c>
      <c r="B1024" s="18">
        <v>44279</v>
      </c>
      <c r="C1024" s="17" t="s">
        <v>2506</v>
      </c>
      <c r="D1024" s="17" t="s">
        <v>82</v>
      </c>
      <c r="E1024" s="18">
        <v>44279</v>
      </c>
      <c r="F1024" s="17" t="s">
        <v>2507</v>
      </c>
      <c r="G1024" s="17" t="s">
        <v>82</v>
      </c>
      <c r="H1024" s="17" t="s">
        <v>1808</v>
      </c>
      <c r="I1024">
        <f t="shared" si="105"/>
        <v>0</v>
      </c>
      <c r="J1024">
        <f t="shared" si="106"/>
        <v>0</v>
      </c>
      <c r="K1024" s="14">
        <f t="shared" si="107"/>
        <v>0</v>
      </c>
      <c r="L1024" s="14">
        <f>'Data &amp; Parameter'!$E$16*'Data &amp; Parameter'!$E$17*('Data &amp; Parameter'!$E$18+'Data &amp; Parameter'!$E$19)*'Data &amp; Parameter'!$E$20*'Data &amp; Parameter'!$E$28*K1024</f>
        <v>0</v>
      </c>
      <c r="M1024">
        <f t="shared" si="108"/>
        <v>0</v>
      </c>
      <c r="N1024">
        <f t="shared" si="109"/>
        <v>0</v>
      </c>
      <c r="O1024" s="14">
        <f t="shared" si="110"/>
        <v>0</v>
      </c>
      <c r="P1024" s="14">
        <f>'Data &amp; Parameter'!$E$16*'Data &amp; Parameter'!$E$17*('Data &amp; Parameter'!$E$18+'Data &amp; Parameter'!$E$19)*'Data &amp; Parameter'!$E$20*'Data &amp; Parameter'!$E$28*O1024</f>
        <v>0</v>
      </c>
      <c r="Q1024" s="14">
        <f t="shared" si="111"/>
        <v>0</v>
      </c>
    </row>
    <row r="1025" spans="1:17" ht="15.75" customHeight="1" x14ac:dyDescent="0.3">
      <c r="A1025" s="17">
        <v>1018</v>
      </c>
      <c r="B1025" s="18">
        <v>44279</v>
      </c>
      <c r="C1025" s="17" t="s">
        <v>2508</v>
      </c>
      <c r="D1025" s="17" t="s">
        <v>82</v>
      </c>
      <c r="E1025" s="18">
        <v>44279</v>
      </c>
      <c r="F1025" s="17" t="s">
        <v>2509</v>
      </c>
      <c r="G1025" s="17" t="s">
        <v>82</v>
      </c>
      <c r="H1025" s="17" t="s">
        <v>1259</v>
      </c>
      <c r="I1025">
        <f t="shared" si="105"/>
        <v>0</v>
      </c>
      <c r="J1025">
        <f t="shared" si="106"/>
        <v>0</v>
      </c>
      <c r="K1025" s="14">
        <f t="shared" si="107"/>
        <v>0</v>
      </c>
      <c r="L1025" s="14">
        <f>'Data &amp; Parameter'!$E$16*'Data &amp; Parameter'!$E$17*('Data &amp; Parameter'!$E$18+'Data &amp; Parameter'!$E$19)*'Data &amp; Parameter'!$E$20*'Data &amp; Parameter'!$E$28*K1025</f>
        <v>0</v>
      </c>
      <c r="M1025">
        <f t="shared" si="108"/>
        <v>0</v>
      </c>
      <c r="N1025">
        <f t="shared" si="109"/>
        <v>0</v>
      </c>
      <c r="O1025" s="14">
        <f t="shared" si="110"/>
        <v>0</v>
      </c>
      <c r="P1025" s="14">
        <f>'Data &amp; Parameter'!$E$16*'Data &amp; Parameter'!$E$17*('Data &amp; Parameter'!$E$18+'Data &amp; Parameter'!$E$19)*'Data &amp; Parameter'!$E$20*'Data &amp; Parameter'!$E$28*O1025</f>
        <v>0</v>
      </c>
      <c r="Q1025" s="14">
        <f t="shared" si="111"/>
        <v>0</v>
      </c>
    </row>
    <row r="1026" spans="1:17" ht="15.75" customHeight="1" x14ac:dyDescent="0.3">
      <c r="A1026" s="17">
        <v>1019</v>
      </c>
      <c r="B1026" s="18">
        <v>44279</v>
      </c>
      <c r="C1026" s="17" t="s">
        <v>2510</v>
      </c>
      <c r="D1026" s="17" t="s">
        <v>82</v>
      </c>
      <c r="E1026" s="18">
        <v>44279</v>
      </c>
      <c r="F1026" s="17" t="s">
        <v>2511</v>
      </c>
      <c r="G1026" s="17" t="s">
        <v>82</v>
      </c>
      <c r="H1026" s="17" t="s">
        <v>1160</v>
      </c>
      <c r="I1026">
        <f t="shared" si="105"/>
        <v>0</v>
      </c>
      <c r="J1026">
        <f t="shared" si="106"/>
        <v>0</v>
      </c>
      <c r="K1026" s="14">
        <f t="shared" si="107"/>
        <v>0</v>
      </c>
      <c r="L1026" s="14">
        <f>'Data &amp; Parameter'!$E$16*'Data &amp; Parameter'!$E$17*('Data &amp; Parameter'!$E$18+'Data &amp; Parameter'!$E$19)*'Data &amp; Parameter'!$E$20*'Data &amp; Parameter'!$E$28*K1026</f>
        <v>0</v>
      </c>
      <c r="M1026">
        <f t="shared" si="108"/>
        <v>0</v>
      </c>
      <c r="N1026">
        <f t="shared" si="109"/>
        <v>0</v>
      </c>
      <c r="O1026" s="14">
        <f t="shared" si="110"/>
        <v>0</v>
      </c>
      <c r="P1026" s="14">
        <f>'Data &amp; Parameter'!$E$16*'Data &amp; Parameter'!$E$17*('Data &amp; Parameter'!$E$18+'Data &amp; Parameter'!$E$19)*'Data &amp; Parameter'!$E$20*'Data &amp; Parameter'!$E$28*O1026</f>
        <v>0</v>
      </c>
      <c r="Q1026" s="14">
        <f t="shared" si="111"/>
        <v>0</v>
      </c>
    </row>
    <row r="1027" spans="1:17" ht="15.75" customHeight="1" x14ac:dyDescent="0.3">
      <c r="A1027" s="17">
        <v>1020</v>
      </c>
      <c r="B1027" s="18">
        <v>44279</v>
      </c>
      <c r="C1027" s="17" t="s">
        <v>2512</v>
      </c>
      <c r="D1027" s="17" t="s">
        <v>82</v>
      </c>
      <c r="E1027" s="18">
        <v>44279</v>
      </c>
      <c r="F1027" s="17" t="s">
        <v>2513</v>
      </c>
      <c r="G1027" s="17" t="s">
        <v>82</v>
      </c>
      <c r="H1027" s="17" t="s">
        <v>2514</v>
      </c>
      <c r="I1027">
        <f t="shared" si="105"/>
        <v>0</v>
      </c>
      <c r="J1027">
        <f t="shared" si="106"/>
        <v>0</v>
      </c>
      <c r="K1027" s="14">
        <f t="shared" si="107"/>
        <v>0</v>
      </c>
      <c r="L1027" s="14">
        <f>'Data &amp; Parameter'!$E$16*'Data &amp; Parameter'!$E$17*('Data &amp; Parameter'!$E$18+'Data &amp; Parameter'!$E$19)*'Data &amp; Parameter'!$E$20*'Data &amp; Parameter'!$E$28*K1027</f>
        <v>0</v>
      </c>
      <c r="M1027">
        <f t="shared" si="108"/>
        <v>0</v>
      </c>
      <c r="N1027">
        <f t="shared" si="109"/>
        <v>0</v>
      </c>
      <c r="O1027" s="14">
        <f t="shared" si="110"/>
        <v>0</v>
      </c>
      <c r="P1027" s="14">
        <f>'Data &amp; Parameter'!$E$16*'Data &amp; Parameter'!$E$17*('Data &amp; Parameter'!$E$18+'Data &amp; Parameter'!$E$19)*'Data &amp; Parameter'!$E$20*'Data &amp; Parameter'!$E$28*O1027</f>
        <v>0</v>
      </c>
      <c r="Q1027" s="14">
        <f t="shared" si="111"/>
        <v>0</v>
      </c>
    </row>
    <row r="1028" spans="1:17" ht="15.75" customHeight="1" x14ac:dyDescent="0.3">
      <c r="A1028" s="17">
        <v>1021</v>
      </c>
      <c r="B1028" s="18">
        <v>44279</v>
      </c>
      <c r="C1028" s="17" t="s">
        <v>2515</v>
      </c>
      <c r="D1028" s="17" t="s">
        <v>82</v>
      </c>
      <c r="E1028" s="18">
        <v>44279</v>
      </c>
      <c r="F1028" s="17" t="s">
        <v>2516</v>
      </c>
      <c r="G1028" s="17" t="s">
        <v>82</v>
      </c>
      <c r="H1028" s="17" t="s">
        <v>1026</v>
      </c>
      <c r="I1028">
        <f t="shared" si="105"/>
        <v>0</v>
      </c>
      <c r="J1028">
        <f t="shared" si="106"/>
        <v>0</v>
      </c>
      <c r="K1028" s="14">
        <f t="shared" si="107"/>
        <v>0</v>
      </c>
      <c r="L1028" s="14">
        <f>'Data &amp; Parameter'!$E$16*'Data &amp; Parameter'!$E$17*('Data &amp; Parameter'!$E$18+'Data &amp; Parameter'!$E$19)*'Data &amp; Parameter'!$E$20*'Data &amp; Parameter'!$E$28*K1028</f>
        <v>0</v>
      </c>
      <c r="M1028">
        <f t="shared" si="108"/>
        <v>0</v>
      </c>
      <c r="N1028">
        <f t="shared" si="109"/>
        <v>0</v>
      </c>
      <c r="O1028" s="14">
        <f t="shared" si="110"/>
        <v>0</v>
      </c>
      <c r="P1028" s="14">
        <f>'Data &amp; Parameter'!$E$16*'Data &amp; Parameter'!$E$17*('Data &amp; Parameter'!$E$18+'Data &amp; Parameter'!$E$19)*'Data &amp; Parameter'!$E$20*'Data &amp; Parameter'!$E$28*O1028</f>
        <v>0</v>
      </c>
      <c r="Q1028" s="14">
        <f t="shared" si="111"/>
        <v>0</v>
      </c>
    </row>
    <row r="1029" spans="1:17" ht="15.75" customHeight="1" x14ac:dyDescent="0.3">
      <c r="A1029" s="17">
        <v>1022</v>
      </c>
      <c r="B1029" s="18">
        <v>44280</v>
      </c>
      <c r="C1029" s="17" t="s">
        <v>2517</v>
      </c>
      <c r="D1029" s="17" t="s">
        <v>82</v>
      </c>
      <c r="E1029" s="18">
        <v>44280</v>
      </c>
      <c r="F1029" s="17" t="s">
        <v>2518</v>
      </c>
      <c r="G1029" s="17" t="s">
        <v>82</v>
      </c>
      <c r="H1029" s="17" t="s">
        <v>2519</v>
      </c>
      <c r="I1029">
        <f t="shared" si="105"/>
        <v>0</v>
      </c>
      <c r="J1029">
        <f t="shared" si="106"/>
        <v>0</v>
      </c>
      <c r="K1029" s="14">
        <f t="shared" si="107"/>
        <v>0</v>
      </c>
      <c r="L1029" s="14">
        <f>'Data &amp; Parameter'!$E$16*'Data &amp; Parameter'!$E$17*('Data &amp; Parameter'!$E$18+'Data &amp; Parameter'!$E$19)*'Data &amp; Parameter'!$E$20*'Data &amp; Parameter'!$E$28*K1029</f>
        <v>0</v>
      </c>
      <c r="M1029">
        <f t="shared" si="108"/>
        <v>0</v>
      </c>
      <c r="N1029">
        <f t="shared" si="109"/>
        <v>0</v>
      </c>
      <c r="O1029" s="14">
        <f t="shared" si="110"/>
        <v>0</v>
      </c>
      <c r="P1029" s="14">
        <f>'Data &amp; Parameter'!$E$16*'Data &amp; Parameter'!$E$17*('Data &amp; Parameter'!$E$18+'Data &amp; Parameter'!$E$19)*'Data &amp; Parameter'!$E$20*'Data &amp; Parameter'!$E$28*O1029</f>
        <v>0</v>
      </c>
      <c r="Q1029" s="14">
        <f t="shared" si="111"/>
        <v>0</v>
      </c>
    </row>
    <row r="1030" spans="1:17" ht="15.75" customHeight="1" x14ac:dyDescent="0.3">
      <c r="A1030" s="17">
        <v>1023</v>
      </c>
      <c r="B1030" s="18">
        <v>44280</v>
      </c>
      <c r="C1030" s="17" t="s">
        <v>2520</v>
      </c>
      <c r="D1030" s="17" t="s">
        <v>82</v>
      </c>
      <c r="E1030" s="18">
        <v>44280</v>
      </c>
      <c r="F1030" s="17" t="s">
        <v>2521</v>
      </c>
      <c r="G1030" s="17" t="s">
        <v>82</v>
      </c>
      <c r="H1030" s="17" t="s">
        <v>2151</v>
      </c>
      <c r="I1030">
        <f t="shared" si="105"/>
        <v>0</v>
      </c>
      <c r="J1030">
        <f t="shared" si="106"/>
        <v>0</v>
      </c>
      <c r="K1030" s="14">
        <f t="shared" si="107"/>
        <v>0</v>
      </c>
      <c r="L1030" s="14">
        <f>'Data &amp; Parameter'!$E$16*'Data &amp; Parameter'!$E$17*('Data &amp; Parameter'!$E$18+'Data &amp; Parameter'!$E$19)*'Data &amp; Parameter'!$E$20*'Data &amp; Parameter'!$E$28*K1030</f>
        <v>0</v>
      </c>
      <c r="M1030">
        <f t="shared" si="108"/>
        <v>0</v>
      </c>
      <c r="N1030">
        <f t="shared" si="109"/>
        <v>0</v>
      </c>
      <c r="O1030" s="14">
        <f t="shared" si="110"/>
        <v>0</v>
      </c>
      <c r="P1030" s="14">
        <f>'Data &amp; Parameter'!$E$16*'Data &amp; Parameter'!$E$17*('Data &amp; Parameter'!$E$18+'Data &amp; Parameter'!$E$19)*'Data &amp; Parameter'!$E$20*'Data &amp; Parameter'!$E$28*O1030</f>
        <v>0</v>
      </c>
      <c r="Q1030" s="14">
        <f t="shared" si="111"/>
        <v>0</v>
      </c>
    </row>
    <row r="1031" spans="1:17" ht="15.75" customHeight="1" x14ac:dyDescent="0.3">
      <c r="A1031" s="17">
        <v>1024</v>
      </c>
      <c r="B1031" s="18">
        <v>44280</v>
      </c>
      <c r="C1031" s="17" t="s">
        <v>2522</v>
      </c>
      <c r="D1031" s="17" t="s">
        <v>82</v>
      </c>
      <c r="E1031" s="18">
        <v>44280</v>
      </c>
      <c r="F1031" s="17" t="s">
        <v>2523</v>
      </c>
      <c r="G1031" s="17" t="s">
        <v>82</v>
      </c>
      <c r="H1031" s="17" t="s">
        <v>2151</v>
      </c>
      <c r="I1031">
        <f t="shared" si="105"/>
        <v>0</v>
      </c>
      <c r="J1031">
        <f t="shared" si="106"/>
        <v>0</v>
      </c>
      <c r="K1031" s="14">
        <f t="shared" si="107"/>
        <v>0</v>
      </c>
      <c r="L1031" s="14">
        <f>'Data &amp; Parameter'!$E$16*'Data &amp; Parameter'!$E$17*('Data &amp; Parameter'!$E$18+'Data &amp; Parameter'!$E$19)*'Data &amp; Parameter'!$E$20*'Data &amp; Parameter'!$E$28*K1031</f>
        <v>0</v>
      </c>
      <c r="M1031">
        <f t="shared" si="108"/>
        <v>0</v>
      </c>
      <c r="N1031">
        <f t="shared" si="109"/>
        <v>0</v>
      </c>
      <c r="O1031" s="14">
        <f t="shared" si="110"/>
        <v>0</v>
      </c>
      <c r="P1031" s="14">
        <f>'Data &amp; Parameter'!$E$16*'Data &amp; Parameter'!$E$17*('Data &amp; Parameter'!$E$18+'Data &amp; Parameter'!$E$19)*'Data &amp; Parameter'!$E$20*'Data &amp; Parameter'!$E$28*O1031</f>
        <v>0</v>
      </c>
      <c r="Q1031" s="14">
        <f t="shared" si="111"/>
        <v>0</v>
      </c>
    </row>
    <row r="1032" spans="1:17" ht="15.75" customHeight="1" x14ac:dyDescent="0.3">
      <c r="A1032" s="17">
        <v>1025</v>
      </c>
      <c r="B1032" s="18">
        <v>44280</v>
      </c>
      <c r="C1032" s="17" t="s">
        <v>2524</v>
      </c>
      <c r="D1032" s="17" t="s">
        <v>82</v>
      </c>
      <c r="E1032" s="18">
        <v>44280</v>
      </c>
      <c r="F1032" s="17" t="s">
        <v>2525</v>
      </c>
      <c r="G1032" s="17" t="s">
        <v>82</v>
      </c>
      <c r="H1032" s="17" t="s">
        <v>2151</v>
      </c>
      <c r="I1032">
        <f t="shared" ref="I1032:I1095" si="112">ROUNDUP(IF(B1032&gt;$D$4,0,($D$4-B1032+1)/365),0)</f>
        <v>0</v>
      </c>
      <c r="J1032">
        <f t="shared" ref="J1032:J1095" si="113">ROUNDUP(IF(B1032&gt;$D$5,0,($D$5-B1032+1)/365),0)</f>
        <v>0</v>
      </c>
      <c r="K1032" s="14">
        <f t="shared" ref="K1032:K1095" si="114">IF(OR(I1032=1,J1032=1),IF(B1032+364&lt;=$D$5,(B1032+364-$D$4+1)/365,IF(B1032&gt;$D$4,($D$5-B1032+1)/365,$D$6/365)),0)</f>
        <v>0</v>
      </c>
      <c r="L1032" s="14">
        <f>'Data &amp; Parameter'!$E$16*'Data &amp; Parameter'!$E$17*('Data &amp; Parameter'!$E$18+'Data &amp; Parameter'!$E$19)*'Data &amp; Parameter'!$E$20*'Data &amp; Parameter'!$E$28*K1032</f>
        <v>0</v>
      </c>
      <c r="M1032">
        <f t="shared" ref="M1032:M1095" si="115">ROUNDUP(IF(E1032&gt;$D$4,0,($D$4-E1032+1)/365),0)</f>
        <v>0</v>
      </c>
      <c r="N1032">
        <f t="shared" ref="N1032:N1095" si="116">ROUNDUP(IF(E1032&gt;$D$5,0,($D$5-E1032+1)/365),0)</f>
        <v>0</v>
      </c>
      <c r="O1032" s="14">
        <f t="shared" ref="O1032:O1095" si="117">IF(OR(M1032=1,N1032=1),IF(E1032+364&lt;=$D$5,(E1032+364-$D$4+1)/365,IF(E1032&gt;$D$4,($D$5-E1032+1)/365,$D$6/365)),0)</f>
        <v>0</v>
      </c>
      <c r="P1032" s="14">
        <f>'Data &amp; Parameter'!$E$16*'Data &amp; Parameter'!$E$17*('Data &amp; Parameter'!$E$18+'Data &amp; Parameter'!$E$19)*'Data &amp; Parameter'!$E$20*'Data &amp; Parameter'!$E$28*O1032</f>
        <v>0</v>
      </c>
      <c r="Q1032" s="14">
        <f t="shared" si="111"/>
        <v>0</v>
      </c>
    </row>
    <row r="1033" spans="1:17" ht="15.75" customHeight="1" x14ac:dyDescent="0.3">
      <c r="A1033" s="17">
        <v>1026</v>
      </c>
      <c r="B1033" s="18">
        <v>44280</v>
      </c>
      <c r="C1033" s="17" t="s">
        <v>2526</v>
      </c>
      <c r="D1033" s="17" t="s">
        <v>82</v>
      </c>
      <c r="E1033" s="18">
        <v>44280</v>
      </c>
      <c r="F1033" s="17" t="s">
        <v>2527</v>
      </c>
      <c r="G1033" s="17" t="s">
        <v>82</v>
      </c>
      <c r="H1033" s="17" t="s">
        <v>1026</v>
      </c>
      <c r="I1033">
        <f t="shared" si="112"/>
        <v>0</v>
      </c>
      <c r="J1033">
        <f t="shared" si="113"/>
        <v>0</v>
      </c>
      <c r="K1033" s="14">
        <f t="shared" si="114"/>
        <v>0</v>
      </c>
      <c r="L1033" s="14">
        <f>'Data &amp; Parameter'!$E$16*'Data &amp; Parameter'!$E$17*('Data &amp; Parameter'!$E$18+'Data &amp; Parameter'!$E$19)*'Data &amp; Parameter'!$E$20*'Data &amp; Parameter'!$E$28*K1033</f>
        <v>0</v>
      </c>
      <c r="M1033">
        <f t="shared" si="115"/>
        <v>0</v>
      </c>
      <c r="N1033">
        <f t="shared" si="116"/>
        <v>0</v>
      </c>
      <c r="O1033" s="14">
        <f t="shared" si="117"/>
        <v>0</v>
      </c>
      <c r="P1033" s="14">
        <f>'Data &amp; Parameter'!$E$16*'Data &amp; Parameter'!$E$17*('Data &amp; Parameter'!$E$18+'Data &amp; Parameter'!$E$19)*'Data &amp; Parameter'!$E$20*'Data &amp; Parameter'!$E$28*O1033</f>
        <v>0</v>
      </c>
      <c r="Q1033" s="14">
        <f t="shared" ref="Q1033:Q1096" si="118">L1033+P1033</f>
        <v>0</v>
      </c>
    </row>
    <row r="1034" spans="1:17" ht="15.75" customHeight="1" x14ac:dyDescent="0.3">
      <c r="A1034" s="17">
        <v>1027</v>
      </c>
      <c r="B1034" s="18">
        <v>44281</v>
      </c>
      <c r="C1034" s="17" t="s">
        <v>2528</v>
      </c>
      <c r="D1034" s="17" t="s">
        <v>82</v>
      </c>
      <c r="E1034" s="18">
        <v>44281</v>
      </c>
      <c r="F1034" s="17" t="s">
        <v>2529</v>
      </c>
      <c r="G1034" s="17" t="s">
        <v>82</v>
      </c>
      <c r="H1034" s="17" t="s">
        <v>2530</v>
      </c>
      <c r="I1034">
        <f t="shared" si="112"/>
        <v>0</v>
      </c>
      <c r="J1034">
        <f t="shared" si="113"/>
        <v>0</v>
      </c>
      <c r="K1034" s="14">
        <f t="shared" si="114"/>
        <v>0</v>
      </c>
      <c r="L1034" s="14">
        <f>'Data &amp; Parameter'!$E$16*'Data &amp; Parameter'!$E$17*('Data &amp; Parameter'!$E$18+'Data &amp; Parameter'!$E$19)*'Data &amp; Parameter'!$E$20*'Data &amp; Parameter'!$E$28*K1034</f>
        <v>0</v>
      </c>
      <c r="M1034">
        <f t="shared" si="115"/>
        <v>0</v>
      </c>
      <c r="N1034">
        <f t="shared" si="116"/>
        <v>0</v>
      </c>
      <c r="O1034" s="14">
        <f t="shared" si="117"/>
        <v>0</v>
      </c>
      <c r="P1034" s="14">
        <f>'Data &amp; Parameter'!$E$16*'Data &amp; Parameter'!$E$17*('Data &amp; Parameter'!$E$18+'Data &amp; Parameter'!$E$19)*'Data &amp; Parameter'!$E$20*'Data &amp; Parameter'!$E$28*O1034</f>
        <v>0</v>
      </c>
      <c r="Q1034" s="14">
        <f t="shared" si="118"/>
        <v>0</v>
      </c>
    </row>
    <row r="1035" spans="1:17" ht="15.75" customHeight="1" x14ac:dyDescent="0.3">
      <c r="A1035" s="17">
        <v>1028</v>
      </c>
      <c r="B1035" s="18">
        <v>44281</v>
      </c>
      <c r="C1035" s="17" t="s">
        <v>2531</v>
      </c>
      <c r="D1035" s="17" t="s">
        <v>82</v>
      </c>
      <c r="E1035" s="18">
        <v>44281</v>
      </c>
      <c r="F1035" s="17" t="s">
        <v>2532</v>
      </c>
      <c r="G1035" s="17" t="s">
        <v>82</v>
      </c>
      <c r="H1035" s="17" t="s">
        <v>283</v>
      </c>
      <c r="I1035">
        <f t="shared" si="112"/>
        <v>0</v>
      </c>
      <c r="J1035">
        <f t="shared" si="113"/>
        <v>0</v>
      </c>
      <c r="K1035" s="14">
        <f t="shared" si="114"/>
        <v>0</v>
      </c>
      <c r="L1035" s="14">
        <f>'Data &amp; Parameter'!$E$16*'Data &amp; Parameter'!$E$17*('Data &amp; Parameter'!$E$18+'Data &amp; Parameter'!$E$19)*'Data &amp; Parameter'!$E$20*'Data &amp; Parameter'!$E$28*K1035</f>
        <v>0</v>
      </c>
      <c r="M1035">
        <f t="shared" si="115"/>
        <v>0</v>
      </c>
      <c r="N1035">
        <f t="shared" si="116"/>
        <v>0</v>
      </c>
      <c r="O1035" s="14">
        <f t="shared" si="117"/>
        <v>0</v>
      </c>
      <c r="P1035" s="14">
        <f>'Data &amp; Parameter'!$E$16*'Data &amp; Parameter'!$E$17*('Data &amp; Parameter'!$E$18+'Data &amp; Parameter'!$E$19)*'Data &amp; Parameter'!$E$20*'Data &amp; Parameter'!$E$28*O1035</f>
        <v>0</v>
      </c>
      <c r="Q1035" s="14">
        <f t="shared" si="118"/>
        <v>0</v>
      </c>
    </row>
    <row r="1036" spans="1:17" ht="15.75" customHeight="1" x14ac:dyDescent="0.3">
      <c r="A1036" s="17">
        <v>1029</v>
      </c>
      <c r="B1036" s="18">
        <v>44281</v>
      </c>
      <c r="C1036" s="17" t="s">
        <v>2533</v>
      </c>
      <c r="D1036" s="17" t="s">
        <v>82</v>
      </c>
      <c r="E1036" s="18">
        <v>44281</v>
      </c>
      <c r="F1036" s="17" t="s">
        <v>2534</v>
      </c>
      <c r="G1036" s="17" t="s">
        <v>82</v>
      </c>
      <c r="H1036" s="17" t="s">
        <v>2535</v>
      </c>
      <c r="I1036">
        <f t="shared" si="112"/>
        <v>0</v>
      </c>
      <c r="J1036">
        <f t="shared" si="113"/>
        <v>0</v>
      </c>
      <c r="K1036" s="14">
        <f t="shared" si="114"/>
        <v>0</v>
      </c>
      <c r="L1036" s="14">
        <f>'Data &amp; Parameter'!$E$16*'Data &amp; Parameter'!$E$17*('Data &amp; Parameter'!$E$18+'Data &amp; Parameter'!$E$19)*'Data &amp; Parameter'!$E$20*'Data &amp; Parameter'!$E$28*K1036</f>
        <v>0</v>
      </c>
      <c r="M1036">
        <f t="shared" si="115"/>
        <v>0</v>
      </c>
      <c r="N1036">
        <f t="shared" si="116"/>
        <v>0</v>
      </c>
      <c r="O1036" s="14">
        <f t="shared" si="117"/>
        <v>0</v>
      </c>
      <c r="P1036" s="14">
        <f>'Data &amp; Parameter'!$E$16*'Data &amp; Parameter'!$E$17*('Data &amp; Parameter'!$E$18+'Data &amp; Parameter'!$E$19)*'Data &amp; Parameter'!$E$20*'Data &amp; Parameter'!$E$28*O1036</f>
        <v>0</v>
      </c>
      <c r="Q1036" s="14">
        <f t="shared" si="118"/>
        <v>0</v>
      </c>
    </row>
    <row r="1037" spans="1:17" ht="15.75" customHeight="1" x14ac:dyDescent="0.3">
      <c r="A1037" s="17">
        <v>1030</v>
      </c>
      <c r="B1037" s="18">
        <v>44281</v>
      </c>
      <c r="C1037" s="17" t="s">
        <v>2536</v>
      </c>
      <c r="D1037" s="17" t="s">
        <v>82</v>
      </c>
      <c r="E1037" s="18">
        <v>44281</v>
      </c>
      <c r="F1037" s="17" t="s">
        <v>2537</v>
      </c>
      <c r="G1037" s="17" t="s">
        <v>82</v>
      </c>
      <c r="H1037" s="17" t="s">
        <v>283</v>
      </c>
      <c r="I1037">
        <f t="shared" si="112"/>
        <v>0</v>
      </c>
      <c r="J1037">
        <f t="shared" si="113"/>
        <v>0</v>
      </c>
      <c r="K1037" s="14">
        <f t="shared" si="114"/>
        <v>0</v>
      </c>
      <c r="L1037" s="14">
        <f>'Data &amp; Parameter'!$E$16*'Data &amp; Parameter'!$E$17*('Data &amp; Parameter'!$E$18+'Data &amp; Parameter'!$E$19)*'Data &amp; Parameter'!$E$20*'Data &amp; Parameter'!$E$28*K1037</f>
        <v>0</v>
      </c>
      <c r="M1037">
        <f t="shared" si="115"/>
        <v>0</v>
      </c>
      <c r="N1037">
        <f t="shared" si="116"/>
        <v>0</v>
      </c>
      <c r="O1037" s="14">
        <f t="shared" si="117"/>
        <v>0</v>
      </c>
      <c r="P1037" s="14">
        <f>'Data &amp; Parameter'!$E$16*'Data &amp; Parameter'!$E$17*('Data &amp; Parameter'!$E$18+'Data &amp; Parameter'!$E$19)*'Data &amp; Parameter'!$E$20*'Data &amp; Parameter'!$E$28*O1037</f>
        <v>0</v>
      </c>
      <c r="Q1037" s="14">
        <f t="shared" si="118"/>
        <v>0</v>
      </c>
    </row>
    <row r="1038" spans="1:17" ht="15.75" customHeight="1" x14ac:dyDescent="0.3">
      <c r="A1038" s="17">
        <v>1031</v>
      </c>
      <c r="B1038" s="18">
        <v>44281</v>
      </c>
      <c r="C1038" s="17" t="s">
        <v>2538</v>
      </c>
      <c r="D1038" s="17" t="s">
        <v>82</v>
      </c>
      <c r="E1038" s="18">
        <v>44281</v>
      </c>
      <c r="F1038" s="17" t="s">
        <v>2539</v>
      </c>
      <c r="G1038" s="17" t="s">
        <v>82</v>
      </c>
      <c r="H1038" s="17" t="s">
        <v>283</v>
      </c>
      <c r="I1038">
        <f t="shared" si="112"/>
        <v>0</v>
      </c>
      <c r="J1038">
        <f t="shared" si="113"/>
        <v>0</v>
      </c>
      <c r="K1038" s="14">
        <f t="shared" si="114"/>
        <v>0</v>
      </c>
      <c r="L1038" s="14">
        <f>'Data &amp; Parameter'!$E$16*'Data &amp; Parameter'!$E$17*('Data &amp; Parameter'!$E$18+'Data &amp; Parameter'!$E$19)*'Data &amp; Parameter'!$E$20*'Data &amp; Parameter'!$E$28*K1038</f>
        <v>0</v>
      </c>
      <c r="M1038">
        <f t="shared" si="115"/>
        <v>0</v>
      </c>
      <c r="N1038">
        <f t="shared" si="116"/>
        <v>0</v>
      </c>
      <c r="O1038" s="14">
        <f t="shared" si="117"/>
        <v>0</v>
      </c>
      <c r="P1038" s="14">
        <f>'Data &amp; Parameter'!$E$16*'Data &amp; Parameter'!$E$17*('Data &amp; Parameter'!$E$18+'Data &amp; Parameter'!$E$19)*'Data &amp; Parameter'!$E$20*'Data &amp; Parameter'!$E$28*O1038</f>
        <v>0</v>
      </c>
      <c r="Q1038" s="14">
        <f t="shared" si="118"/>
        <v>0</v>
      </c>
    </row>
    <row r="1039" spans="1:17" ht="15.75" customHeight="1" x14ac:dyDescent="0.3">
      <c r="A1039" s="17">
        <v>1032</v>
      </c>
      <c r="B1039" s="18">
        <v>44281</v>
      </c>
      <c r="C1039" s="17" t="s">
        <v>2540</v>
      </c>
      <c r="D1039" s="17" t="s">
        <v>82</v>
      </c>
      <c r="E1039" s="18">
        <v>44281</v>
      </c>
      <c r="F1039" s="17" t="s">
        <v>2541</v>
      </c>
      <c r="G1039" s="17" t="s">
        <v>82</v>
      </c>
      <c r="H1039" s="17" t="s">
        <v>2530</v>
      </c>
      <c r="I1039">
        <f t="shared" si="112"/>
        <v>0</v>
      </c>
      <c r="J1039">
        <f t="shared" si="113"/>
        <v>0</v>
      </c>
      <c r="K1039" s="14">
        <f t="shared" si="114"/>
        <v>0</v>
      </c>
      <c r="L1039" s="14">
        <f>'Data &amp; Parameter'!$E$16*'Data &amp; Parameter'!$E$17*('Data &amp; Parameter'!$E$18+'Data &amp; Parameter'!$E$19)*'Data &amp; Parameter'!$E$20*'Data &amp; Parameter'!$E$28*K1039</f>
        <v>0</v>
      </c>
      <c r="M1039">
        <f t="shared" si="115"/>
        <v>0</v>
      </c>
      <c r="N1039">
        <f t="shared" si="116"/>
        <v>0</v>
      </c>
      <c r="O1039" s="14">
        <f t="shared" si="117"/>
        <v>0</v>
      </c>
      <c r="P1039" s="14">
        <f>'Data &amp; Parameter'!$E$16*'Data &amp; Parameter'!$E$17*('Data &amp; Parameter'!$E$18+'Data &amp; Parameter'!$E$19)*'Data &amp; Parameter'!$E$20*'Data &amp; Parameter'!$E$28*O1039</f>
        <v>0</v>
      </c>
      <c r="Q1039" s="14">
        <f t="shared" si="118"/>
        <v>0</v>
      </c>
    </row>
    <row r="1040" spans="1:17" ht="15.75" customHeight="1" x14ac:dyDescent="0.3">
      <c r="A1040" s="17">
        <v>1033</v>
      </c>
      <c r="B1040" s="18">
        <v>44281</v>
      </c>
      <c r="C1040" s="17" t="s">
        <v>2542</v>
      </c>
      <c r="D1040" s="17" t="s">
        <v>82</v>
      </c>
      <c r="E1040" s="18">
        <v>44281</v>
      </c>
      <c r="F1040" s="17" t="s">
        <v>2543</v>
      </c>
      <c r="G1040" s="17" t="s">
        <v>82</v>
      </c>
      <c r="H1040" s="17" t="s">
        <v>283</v>
      </c>
      <c r="I1040">
        <f t="shared" si="112"/>
        <v>0</v>
      </c>
      <c r="J1040">
        <f t="shared" si="113"/>
        <v>0</v>
      </c>
      <c r="K1040" s="14">
        <f t="shared" si="114"/>
        <v>0</v>
      </c>
      <c r="L1040" s="14">
        <f>'Data &amp; Parameter'!$E$16*'Data &amp; Parameter'!$E$17*('Data &amp; Parameter'!$E$18+'Data &amp; Parameter'!$E$19)*'Data &amp; Parameter'!$E$20*'Data &amp; Parameter'!$E$28*K1040</f>
        <v>0</v>
      </c>
      <c r="M1040">
        <f t="shared" si="115"/>
        <v>0</v>
      </c>
      <c r="N1040">
        <f t="shared" si="116"/>
        <v>0</v>
      </c>
      <c r="O1040" s="14">
        <f t="shared" si="117"/>
        <v>0</v>
      </c>
      <c r="P1040" s="14">
        <f>'Data &amp; Parameter'!$E$16*'Data &amp; Parameter'!$E$17*('Data &amp; Parameter'!$E$18+'Data &amp; Parameter'!$E$19)*'Data &amp; Parameter'!$E$20*'Data &amp; Parameter'!$E$28*O1040</f>
        <v>0</v>
      </c>
      <c r="Q1040" s="14">
        <f t="shared" si="118"/>
        <v>0</v>
      </c>
    </row>
    <row r="1041" spans="1:17" ht="15.75" customHeight="1" x14ac:dyDescent="0.3">
      <c r="A1041" s="17">
        <v>1034</v>
      </c>
      <c r="B1041" s="18">
        <v>44281</v>
      </c>
      <c r="C1041" s="17" t="s">
        <v>2544</v>
      </c>
      <c r="D1041" s="17" t="s">
        <v>82</v>
      </c>
      <c r="E1041" s="18">
        <v>44281</v>
      </c>
      <c r="F1041" s="17" t="s">
        <v>2545</v>
      </c>
      <c r="G1041" s="17" t="s">
        <v>82</v>
      </c>
      <c r="H1041" s="17" t="s">
        <v>1129</v>
      </c>
      <c r="I1041">
        <f t="shared" si="112"/>
        <v>0</v>
      </c>
      <c r="J1041">
        <f t="shared" si="113"/>
        <v>0</v>
      </c>
      <c r="K1041" s="14">
        <f t="shared" si="114"/>
        <v>0</v>
      </c>
      <c r="L1041" s="14">
        <f>'Data &amp; Parameter'!$E$16*'Data &amp; Parameter'!$E$17*('Data &amp; Parameter'!$E$18+'Data &amp; Parameter'!$E$19)*'Data &amp; Parameter'!$E$20*'Data &amp; Parameter'!$E$28*K1041</f>
        <v>0</v>
      </c>
      <c r="M1041">
        <f t="shared" si="115"/>
        <v>0</v>
      </c>
      <c r="N1041">
        <f t="shared" si="116"/>
        <v>0</v>
      </c>
      <c r="O1041" s="14">
        <f t="shared" si="117"/>
        <v>0</v>
      </c>
      <c r="P1041" s="14">
        <f>'Data &amp; Parameter'!$E$16*'Data &amp; Parameter'!$E$17*('Data &amp; Parameter'!$E$18+'Data &amp; Parameter'!$E$19)*'Data &amp; Parameter'!$E$20*'Data &amp; Parameter'!$E$28*O1041</f>
        <v>0</v>
      </c>
      <c r="Q1041" s="14">
        <f t="shared" si="118"/>
        <v>0</v>
      </c>
    </row>
    <row r="1042" spans="1:17" ht="15.75" customHeight="1" x14ac:dyDescent="0.3">
      <c r="A1042" s="17">
        <v>1035</v>
      </c>
      <c r="B1042" s="18">
        <v>44281</v>
      </c>
      <c r="C1042" s="17" t="s">
        <v>2546</v>
      </c>
      <c r="D1042" s="17" t="s">
        <v>82</v>
      </c>
      <c r="E1042" s="18">
        <v>44281</v>
      </c>
      <c r="F1042" s="17" t="s">
        <v>2547</v>
      </c>
      <c r="G1042" s="17" t="s">
        <v>82</v>
      </c>
      <c r="H1042" s="17" t="s">
        <v>1544</v>
      </c>
      <c r="I1042">
        <f t="shared" si="112"/>
        <v>0</v>
      </c>
      <c r="J1042">
        <f t="shared" si="113"/>
        <v>0</v>
      </c>
      <c r="K1042" s="14">
        <f t="shared" si="114"/>
        <v>0</v>
      </c>
      <c r="L1042" s="14">
        <f>'Data &amp; Parameter'!$E$16*'Data &amp; Parameter'!$E$17*('Data &amp; Parameter'!$E$18+'Data &amp; Parameter'!$E$19)*'Data &amp; Parameter'!$E$20*'Data &amp; Parameter'!$E$28*K1042</f>
        <v>0</v>
      </c>
      <c r="M1042">
        <f t="shared" si="115"/>
        <v>0</v>
      </c>
      <c r="N1042">
        <f t="shared" si="116"/>
        <v>0</v>
      </c>
      <c r="O1042" s="14">
        <f t="shared" si="117"/>
        <v>0</v>
      </c>
      <c r="P1042" s="14">
        <f>'Data &amp; Parameter'!$E$16*'Data &amp; Parameter'!$E$17*('Data &amp; Parameter'!$E$18+'Data &amp; Parameter'!$E$19)*'Data &amp; Parameter'!$E$20*'Data &amp; Parameter'!$E$28*O1042</f>
        <v>0</v>
      </c>
      <c r="Q1042" s="14">
        <f t="shared" si="118"/>
        <v>0</v>
      </c>
    </row>
    <row r="1043" spans="1:17" ht="15.75" customHeight="1" x14ac:dyDescent="0.3">
      <c r="A1043" s="17">
        <v>1036</v>
      </c>
      <c r="B1043" s="18">
        <v>44282</v>
      </c>
      <c r="C1043" s="17" t="s">
        <v>2548</v>
      </c>
      <c r="D1043" s="17" t="s">
        <v>82</v>
      </c>
      <c r="E1043" s="18">
        <v>44282</v>
      </c>
      <c r="F1043" s="17" t="s">
        <v>2549</v>
      </c>
      <c r="G1043" s="17" t="s">
        <v>82</v>
      </c>
      <c r="H1043" s="17" t="s">
        <v>2550</v>
      </c>
      <c r="I1043">
        <f t="shared" si="112"/>
        <v>0</v>
      </c>
      <c r="J1043">
        <f t="shared" si="113"/>
        <v>0</v>
      </c>
      <c r="K1043" s="14">
        <f t="shared" si="114"/>
        <v>0</v>
      </c>
      <c r="L1043" s="14">
        <f>'Data &amp; Parameter'!$E$16*'Data &amp; Parameter'!$E$17*('Data &amp; Parameter'!$E$18+'Data &amp; Parameter'!$E$19)*'Data &amp; Parameter'!$E$20*'Data &amp; Parameter'!$E$28*K1043</f>
        <v>0</v>
      </c>
      <c r="M1043">
        <f t="shared" si="115"/>
        <v>0</v>
      </c>
      <c r="N1043">
        <f t="shared" si="116"/>
        <v>0</v>
      </c>
      <c r="O1043" s="14">
        <f t="shared" si="117"/>
        <v>0</v>
      </c>
      <c r="P1043" s="14">
        <f>'Data &amp; Parameter'!$E$16*'Data &amp; Parameter'!$E$17*('Data &amp; Parameter'!$E$18+'Data &amp; Parameter'!$E$19)*'Data &amp; Parameter'!$E$20*'Data &amp; Parameter'!$E$28*O1043</f>
        <v>0</v>
      </c>
      <c r="Q1043" s="14">
        <f t="shared" si="118"/>
        <v>0</v>
      </c>
    </row>
    <row r="1044" spans="1:17" ht="15.75" customHeight="1" x14ac:dyDescent="0.3">
      <c r="A1044" s="17">
        <v>1037</v>
      </c>
      <c r="B1044" s="18">
        <v>44282</v>
      </c>
      <c r="C1044" s="17" t="s">
        <v>2551</v>
      </c>
      <c r="D1044" s="17" t="s">
        <v>82</v>
      </c>
      <c r="E1044" s="18">
        <v>44282</v>
      </c>
      <c r="F1044" s="17" t="s">
        <v>2552</v>
      </c>
      <c r="G1044" s="17" t="s">
        <v>82</v>
      </c>
      <c r="H1044" s="17" t="s">
        <v>2553</v>
      </c>
      <c r="I1044">
        <f t="shared" si="112"/>
        <v>0</v>
      </c>
      <c r="J1044">
        <f t="shared" si="113"/>
        <v>0</v>
      </c>
      <c r="K1044" s="14">
        <f t="shared" si="114"/>
        <v>0</v>
      </c>
      <c r="L1044" s="14">
        <f>'Data &amp; Parameter'!$E$16*'Data &amp; Parameter'!$E$17*('Data &amp; Parameter'!$E$18+'Data &amp; Parameter'!$E$19)*'Data &amp; Parameter'!$E$20*'Data &amp; Parameter'!$E$28*K1044</f>
        <v>0</v>
      </c>
      <c r="M1044">
        <f t="shared" si="115"/>
        <v>0</v>
      </c>
      <c r="N1044">
        <f t="shared" si="116"/>
        <v>0</v>
      </c>
      <c r="O1044" s="14">
        <f t="shared" si="117"/>
        <v>0</v>
      </c>
      <c r="P1044" s="14">
        <f>'Data &amp; Parameter'!$E$16*'Data &amp; Parameter'!$E$17*('Data &amp; Parameter'!$E$18+'Data &amp; Parameter'!$E$19)*'Data &amp; Parameter'!$E$20*'Data &amp; Parameter'!$E$28*O1044</f>
        <v>0</v>
      </c>
      <c r="Q1044" s="14">
        <f t="shared" si="118"/>
        <v>0</v>
      </c>
    </row>
    <row r="1045" spans="1:17" ht="15.75" customHeight="1" x14ac:dyDescent="0.3">
      <c r="A1045" s="17">
        <v>1038</v>
      </c>
      <c r="B1045" s="18">
        <v>44282</v>
      </c>
      <c r="C1045" s="17" t="s">
        <v>2554</v>
      </c>
      <c r="D1045" s="17" t="s">
        <v>82</v>
      </c>
      <c r="E1045" s="18">
        <v>44282</v>
      </c>
      <c r="F1045" s="17" t="s">
        <v>2555</v>
      </c>
      <c r="G1045" s="17" t="s">
        <v>82</v>
      </c>
      <c r="H1045" s="17" t="s">
        <v>2556</v>
      </c>
      <c r="I1045">
        <f t="shared" si="112"/>
        <v>0</v>
      </c>
      <c r="J1045">
        <f t="shared" si="113"/>
        <v>0</v>
      </c>
      <c r="K1045" s="14">
        <f t="shared" si="114"/>
        <v>0</v>
      </c>
      <c r="L1045" s="14">
        <f>'Data &amp; Parameter'!$E$16*'Data &amp; Parameter'!$E$17*('Data &amp; Parameter'!$E$18+'Data &amp; Parameter'!$E$19)*'Data &amp; Parameter'!$E$20*'Data &amp; Parameter'!$E$28*K1045</f>
        <v>0</v>
      </c>
      <c r="M1045">
        <f t="shared" si="115"/>
        <v>0</v>
      </c>
      <c r="N1045">
        <f t="shared" si="116"/>
        <v>0</v>
      </c>
      <c r="O1045" s="14">
        <f t="shared" si="117"/>
        <v>0</v>
      </c>
      <c r="P1045" s="14">
        <f>'Data &amp; Parameter'!$E$16*'Data &amp; Parameter'!$E$17*('Data &amp; Parameter'!$E$18+'Data &amp; Parameter'!$E$19)*'Data &amp; Parameter'!$E$20*'Data &amp; Parameter'!$E$28*O1045</f>
        <v>0</v>
      </c>
      <c r="Q1045" s="14">
        <f t="shared" si="118"/>
        <v>0</v>
      </c>
    </row>
    <row r="1046" spans="1:17" ht="15.75" customHeight="1" x14ac:dyDescent="0.3">
      <c r="A1046" s="17">
        <v>1039</v>
      </c>
      <c r="B1046" s="18">
        <v>44282</v>
      </c>
      <c r="C1046" s="17" t="s">
        <v>2557</v>
      </c>
      <c r="D1046" s="17" t="s">
        <v>82</v>
      </c>
      <c r="E1046" s="18">
        <v>44282</v>
      </c>
      <c r="F1046" s="17" t="s">
        <v>2558</v>
      </c>
      <c r="G1046" s="17" t="s">
        <v>82</v>
      </c>
      <c r="H1046" s="17" t="s">
        <v>1900</v>
      </c>
      <c r="I1046">
        <f t="shared" si="112"/>
        <v>0</v>
      </c>
      <c r="J1046">
        <f t="shared" si="113"/>
        <v>0</v>
      </c>
      <c r="K1046" s="14">
        <f t="shared" si="114"/>
        <v>0</v>
      </c>
      <c r="L1046" s="14">
        <f>'Data &amp; Parameter'!$E$16*'Data &amp; Parameter'!$E$17*('Data &amp; Parameter'!$E$18+'Data &amp; Parameter'!$E$19)*'Data &amp; Parameter'!$E$20*'Data &amp; Parameter'!$E$28*K1046</f>
        <v>0</v>
      </c>
      <c r="M1046">
        <f t="shared" si="115"/>
        <v>0</v>
      </c>
      <c r="N1046">
        <f t="shared" si="116"/>
        <v>0</v>
      </c>
      <c r="O1046" s="14">
        <f t="shared" si="117"/>
        <v>0</v>
      </c>
      <c r="P1046" s="14">
        <f>'Data &amp; Parameter'!$E$16*'Data &amp; Parameter'!$E$17*('Data &amp; Parameter'!$E$18+'Data &amp; Parameter'!$E$19)*'Data &amp; Parameter'!$E$20*'Data &amp; Parameter'!$E$28*O1046</f>
        <v>0</v>
      </c>
      <c r="Q1046" s="14">
        <f t="shared" si="118"/>
        <v>0</v>
      </c>
    </row>
    <row r="1047" spans="1:17" ht="15.75" customHeight="1" x14ac:dyDescent="0.3">
      <c r="A1047" s="17">
        <v>1040</v>
      </c>
      <c r="B1047" s="18">
        <v>44282</v>
      </c>
      <c r="C1047" s="17" t="s">
        <v>2559</v>
      </c>
      <c r="D1047" s="17" t="s">
        <v>82</v>
      </c>
      <c r="E1047" s="18">
        <v>44282</v>
      </c>
      <c r="F1047" s="17" t="s">
        <v>2560</v>
      </c>
      <c r="G1047" s="17" t="s">
        <v>82</v>
      </c>
      <c r="H1047" s="17" t="s">
        <v>2561</v>
      </c>
      <c r="I1047">
        <f t="shared" si="112"/>
        <v>0</v>
      </c>
      <c r="J1047">
        <f t="shared" si="113"/>
        <v>0</v>
      </c>
      <c r="K1047" s="14">
        <f t="shared" si="114"/>
        <v>0</v>
      </c>
      <c r="L1047" s="14">
        <f>'Data &amp; Parameter'!$E$16*'Data &amp; Parameter'!$E$17*('Data &amp; Parameter'!$E$18+'Data &amp; Parameter'!$E$19)*'Data &amp; Parameter'!$E$20*'Data &amp; Parameter'!$E$28*K1047</f>
        <v>0</v>
      </c>
      <c r="M1047">
        <f t="shared" si="115"/>
        <v>0</v>
      </c>
      <c r="N1047">
        <f t="shared" si="116"/>
        <v>0</v>
      </c>
      <c r="O1047" s="14">
        <f t="shared" si="117"/>
        <v>0</v>
      </c>
      <c r="P1047" s="14">
        <f>'Data &amp; Parameter'!$E$16*'Data &amp; Parameter'!$E$17*('Data &amp; Parameter'!$E$18+'Data &amp; Parameter'!$E$19)*'Data &amp; Parameter'!$E$20*'Data &amp; Parameter'!$E$28*O1047</f>
        <v>0</v>
      </c>
      <c r="Q1047" s="14">
        <f t="shared" si="118"/>
        <v>0</v>
      </c>
    </row>
    <row r="1048" spans="1:17" ht="15.75" customHeight="1" x14ac:dyDescent="0.3">
      <c r="A1048" s="17">
        <v>1041</v>
      </c>
      <c r="B1048" s="18">
        <v>44282</v>
      </c>
      <c r="C1048" s="17" t="s">
        <v>2562</v>
      </c>
      <c r="D1048" s="17" t="s">
        <v>82</v>
      </c>
      <c r="E1048" s="18">
        <v>44282</v>
      </c>
      <c r="F1048" s="17" t="s">
        <v>2563</v>
      </c>
      <c r="G1048" s="17" t="s">
        <v>82</v>
      </c>
      <c r="H1048" s="17" t="s">
        <v>2561</v>
      </c>
      <c r="I1048">
        <f t="shared" si="112"/>
        <v>0</v>
      </c>
      <c r="J1048">
        <f t="shared" si="113"/>
        <v>0</v>
      </c>
      <c r="K1048" s="14">
        <f t="shared" si="114"/>
        <v>0</v>
      </c>
      <c r="L1048" s="14">
        <f>'Data &amp; Parameter'!$E$16*'Data &amp; Parameter'!$E$17*('Data &amp; Parameter'!$E$18+'Data &amp; Parameter'!$E$19)*'Data &amp; Parameter'!$E$20*'Data &amp; Parameter'!$E$28*K1048</f>
        <v>0</v>
      </c>
      <c r="M1048">
        <f t="shared" si="115"/>
        <v>0</v>
      </c>
      <c r="N1048">
        <f t="shared" si="116"/>
        <v>0</v>
      </c>
      <c r="O1048" s="14">
        <f t="shared" si="117"/>
        <v>0</v>
      </c>
      <c r="P1048" s="14">
        <f>'Data &amp; Parameter'!$E$16*'Data &amp; Parameter'!$E$17*('Data &amp; Parameter'!$E$18+'Data &amp; Parameter'!$E$19)*'Data &amp; Parameter'!$E$20*'Data &amp; Parameter'!$E$28*O1048</f>
        <v>0</v>
      </c>
      <c r="Q1048" s="14">
        <f t="shared" si="118"/>
        <v>0</v>
      </c>
    </row>
    <row r="1049" spans="1:17" ht="15.75" customHeight="1" x14ac:dyDescent="0.3">
      <c r="A1049" s="17">
        <v>1042</v>
      </c>
      <c r="B1049" s="18">
        <v>44282</v>
      </c>
      <c r="C1049" s="17" t="s">
        <v>2564</v>
      </c>
      <c r="D1049" s="17" t="s">
        <v>82</v>
      </c>
      <c r="E1049" s="18">
        <v>44282</v>
      </c>
      <c r="F1049" s="17" t="s">
        <v>2565</v>
      </c>
      <c r="G1049" s="17" t="s">
        <v>82</v>
      </c>
      <c r="H1049" s="17" t="s">
        <v>2566</v>
      </c>
      <c r="I1049">
        <f t="shared" si="112"/>
        <v>0</v>
      </c>
      <c r="J1049">
        <f t="shared" si="113"/>
        <v>0</v>
      </c>
      <c r="K1049" s="14">
        <f t="shared" si="114"/>
        <v>0</v>
      </c>
      <c r="L1049" s="14">
        <f>'Data &amp; Parameter'!$E$16*'Data &amp; Parameter'!$E$17*('Data &amp; Parameter'!$E$18+'Data &amp; Parameter'!$E$19)*'Data &amp; Parameter'!$E$20*'Data &amp; Parameter'!$E$28*K1049</f>
        <v>0</v>
      </c>
      <c r="M1049">
        <f t="shared" si="115"/>
        <v>0</v>
      </c>
      <c r="N1049">
        <f t="shared" si="116"/>
        <v>0</v>
      </c>
      <c r="O1049" s="14">
        <f t="shared" si="117"/>
        <v>0</v>
      </c>
      <c r="P1049" s="14">
        <f>'Data &amp; Parameter'!$E$16*'Data &amp; Parameter'!$E$17*('Data &amp; Parameter'!$E$18+'Data &amp; Parameter'!$E$19)*'Data &amp; Parameter'!$E$20*'Data &amp; Parameter'!$E$28*O1049</f>
        <v>0</v>
      </c>
      <c r="Q1049" s="14">
        <f t="shared" si="118"/>
        <v>0</v>
      </c>
    </row>
    <row r="1050" spans="1:17" ht="15.75" customHeight="1" x14ac:dyDescent="0.3">
      <c r="A1050" s="17">
        <v>1043</v>
      </c>
      <c r="B1050" s="18">
        <v>44282</v>
      </c>
      <c r="C1050" s="17" t="s">
        <v>2567</v>
      </c>
      <c r="D1050" s="17" t="s">
        <v>82</v>
      </c>
      <c r="E1050" s="18">
        <v>44282</v>
      </c>
      <c r="F1050" s="17" t="s">
        <v>2568</v>
      </c>
      <c r="G1050" s="17" t="s">
        <v>82</v>
      </c>
      <c r="H1050" s="17" t="s">
        <v>2569</v>
      </c>
      <c r="I1050">
        <f t="shared" si="112"/>
        <v>0</v>
      </c>
      <c r="J1050">
        <f t="shared" si="113"/>
        <v>0</v>
      </c>
      <c r="K1050" s="14">
        <f t="shared" si="114"/>
        <v>0</v>
      </c>
      <c r="L1050" s="14">
        <f>'Data &amp; Parameter'!$E$16*'Data &amp; Parameter'!$E$17*('Data &amp; Parameter'!$E$18+'Data &amp; Parameter'!$E$19)*'Data &amp; Parameter'!$E$20*'Data &amp; Parameter'!$E$28*K1050</f>
        <v>0</v>
      </c>
      <c r="M1050">
        <f t="shared" si="115"/>
        <v>0</v>
      </c>
      <c r="N1050">
        <f t="shared" si="116"/>
        <v>0</v>
      </c>
      <c r="O1050" s="14">
        <f t="shared" si="117"/>
        <v>0</v>
      </c>
      <c r="P1050" s="14">
        <f>'Data &amp; Parameter'!$E$16*'Data &amp; Parameter'!$E$17*('Data &amp; Parameter'!$E$18+'Data &amp; Parameter'!$E$19)*'Data &amp; Parameter'!$E$20*'Data &amp; Parameter'!$E$28*O1050</f>
        <v>0</v>
      </c>
      <c r="Q1050" s="14">
        <f t="shared" si="118"/>
        <v>0</v>
      </c>
    </row>
    <row r="1051" spans="1:17" ht="15.75" customHeight="1" x14ac:dyDescent="0.3">
      <c r="A1051" s="17">
        <v>1044</v>
      </c>
      <c r="B1051" s="18">
        <v>44282</v>
      </c>
      <c r="C1051" s="17" t="s">
        <v>2570</v>
      </c>
      <c r="D1051" s="17" t="s">
        <v>82</v>
      </c>
      <c r="E1051" s="18">
        <v>44282</v>
      </c>
      <c r="F1051" s="17" t="s">
        <v>2571</v>
      </c>
      <c r="G1051" s="17" t="s">
        <v>82</v>
      </c>
      <c r="H1051" s="17" t="s">
        <v>2561</v>
      </c>
      <c r="I1051">
        <f t="shared" si="112"/>
        <v>0</v>
      </c>
      <c r="J1051">
        <f t="shared" si="113"/>
        <v>0</v>
      </c>
      <c r="K1051" s="14">
        <f t="shared" si="114"/>
        <v>0</v>
      </c>
      <c r="L1051" s="14">
        <f>'Data &amp; Parameter'!$E$16*'Data &amp; Parameter'!$E$17*('Data &amp; Parameter'!$E$18+'Data &amp; Parameter'!$E$19)*'Data &amp; Parameter'!$E$20*'Data &amp; Parameter'!$E$28*K1051</f>
        <v>0</v>
      </c>
      <c r="M1051">
        <f t="shared" si="115"/>
        <v>0</v>
      </c>
      <c r="N1051">
        <f t="shared" si="116"/>
        <v>0</v>
      </c>
      <c r="O1051" s="14">
        <f t="shared" si="117"/>
        <v>0</v>
      </c>
      <c r="P1051" s="14">
        <f>'Data &amp; Parameter'!$E$16*'Data &amp; Parameter'!$E$17*('Data &amp; Parameter'!$E$18+'Data &amp; Parameter'!$E$19)*'Data &amp; Parameter'!$E$20*'Data &amp; Parameter'!$E$28*O1051</f>
        <v>0</v>
      </c>
      <c r="Q1051" s="14">
        <f t="shared" si="118"/>
        <v>0</v>
      </c>
    </row>
    <row r="1052" spans="1:17" ht="15.75" customHeight="1" x14ac:dyDescent="0.3">
      <c r="A1052" s="17">
        <v>1045</v>
      </c>
      <c r="B1052" s="18">
        <v>44284</v>
      </c>
      <c r="C1052" s="17" t="s">
        <v>2572</v>
      </c>
      <c r="D1052" s="17" t="s">
        <v>82</v>
      </c>
      <c r="E1052" s="18">
        <v>44284</v>
      </c>
      <c r="F1052" s="17" t="s">
        <v>2573</v>
      </c>
      <c r="G1052" s="17" t="s">
        <v>82</v>
      </c>
      <c r="H1052" s="17" t="s">
        <v>2574</v>
      </c>
      <c r="I1052">
        <f t="shared" si="112"/>
        <v>0</v>
      </c>
      <c r="J1052">
        <f t="shared" si="113"/>
        <v>0</v>
      </c>
      <c r="K1052" s="14">
        <f t="shared" si="114"/>
        <v>0</v>
      </c>
      <c r="L1052" s="14">
        <f>'Data &amp; Parameter'!$E$16*'Data &amp; Parameter'!$E$17*('Data &amp; Parameter'!$E$18+'Data &amp; Parameter'!$E$19)*'Data &amp; Parameter'!$E$20*'Data &amp; Parameter'!$E$28*K1052</f>
        <v>0</v>
      </c>
      <c r="M1052">
        <f t="shared" si="115"/>
        <v>0</v>
      </c>
      <c r="N1052">
        <f t="shared" si="116"/>
        <v>0</v>
      </c>
      <c r="O1052" s="14">
        <f t="shared" si="117"/>
        <v>0</v>
      </c>
      <c r="P1052" s="14">
        <f>'Data &amp; Parameter'!$E$16*'Data &amp; Parameter'!$E$17*('Data &amp; Parameter'!$E$18+'Data &amp; Parameter'!$E$19)*'Data &amp; Parameter'!$E$20*'Data &amp; Parameter'!$E$28*O1052</f>
        <v>0</v>
      </c>
      <c r="Q1052" s="14">
        <f t="shared" si="118"/>
        <v>0</v>
      </c>
    </row>
    <row r="1053" spans="1:17" ht="15.75" customHeight="1" x14ac:dyDescent="0.3">
      <c r="A1053" s="17">
        <v>1046</v>
      </c>
      <c r="B1053" s="18">
        <v>44284</v>
      </c>
      <c r="C1053" s="17" t="s">
        <v>2575</v>
      </c>
      <c r="D1053" s="17" t="s">
        <v>82</v>
      </c>
      <c r="E1053" s="18">
        <v>44284</v>
      </c>
      <c r="F1053" s="17" t="s">
        <v>2576</v>
      </c>
      <c r="G1053" s="17" t="s">
        <v>82</v>
      </c>
      <c r="H1053" s="17" t="s">
        <v>2574</v>
      </c>
      <c r="I1053">
        <f t="shared" si="112"/>
        <v>0</v>
      </c>
      <c r="J1053">
        <f t="shared" si="113"/>
        <v>0</v>
      </c>
      <c r="K1053" s="14">
        <f t="shared" si="114"/>
        <v>0</v>
      </c>
      <c r="L1053" s="14">
        <f>'Data &amp; Parameter'!$E$16*'Data &amp; Parameter'!$E$17*('Data &amp; Parameter'!$E$18+'Data &amp; Parameter'!$E$19)*'Data &amp; Parameter'!$E$20*'Data &amp; Parameter'!$E$28*K1053</f>
        <v>0</v>
      </c>
      <c r="M1053">
        <f t="shared" si="115"/>
        <v>0</v>
      </c>
      <c r="N1053">
        <f t="shared" si="116"/>
        <v>0</v>
      </c>
      <c r="O1053" s="14">
        <f t="shared" si="117"/>
        <v>0</v>
      </c>
      <c r="P1053" s="14">
        <f>'Data &amp; Parameter'!$E$16*'Data &amp; Parameter'!$E$17*('Data &amp; Parameter'!$E$18+'Data &amp; Parameter'!$E$19)*'Data &amp; Parameter'!$E$20*'Data &amp; Parameter'!$E$28*O1053</f>
        <v>0</v>
      </c>
      <c r="Q1053" s="14">
        <f t="shared" si="118"/>
        <v>0</v>
      </c>
    </row>
    <row r="1054" spans="1:17" ht="15.75" customHeight="1" x14ac:dyDescent="0.3">
      <c r="A1054" s="17">
        <v>1047</v>
      </c>
      <c r="B1054" s="18">
        <v>44284</v>
      </c>
      <c r="C1054" s="17" t="s">
        <v>2577</v>
      </c>
      <c r="D1054" s="17" t="s">
        <v>82</v>
      </c>
      <c r="E1054" s="18">
        <v>44284</v>
      </c>
      <c r="F1054" s="17" t="s">
        <v>2578</v>
      </c>
      <c r="G1054" s="17" t="s">
        <v>82</v>
      </c>
      <c r="H1054" s="17" t="s">
        <v>2574</v>
      </c>
      <c r="I1054">
        <f t="shared" si="112"/>
        <v>0</v>
      </c>
      <c r="J1054">
        <f t="shared" si="113"/>
        <v>0</v>
      </c>
      <c r="K1054" s="14">
        <f t="shared" si="114"/>
        <v>0</v>
      </c>
      <c r="L1054" s="14">
        <f>'Data &amp; Parameter'!$E$16*'Data &amp; Parameter'!$E$17*('Data &amp; Parameter'!$E$18+'Data &amp; Parameter'!$E$19)*'Data &amp; Parameter'!$E$20*'Data &amp; Parameter'!$E$28*K1054</f>
        <v>0</v>
      </c>
      <c r="M1054">
        <f t="shared" si="115"/>
        <v>0</v>
      </c>
      <c r="N1054">
        <f t="shared" si="116"/>
        <v>0</v>
      </c>
      <c r="O1054" s="14">
        <f t="shared" si="117"/>
        <v>0</v>
      </c>
      <c r="P1054" s="14">
        <f>'Data &amp; Parameter'!$E$16*'Data &amp; Parameter'!$E$17*('Data &amp; Parameter'!$E$18+'Data &amp; Parameter'!$E$19)*'Data &amp; Parameter'!$E$20*'Data &amp; Parameter'!$E$28*O1054</f>
        <v>0</v>
      </c>
      <c r="Q1054" s="14">
        <f t="shared" si="118"/>
        <v>0</v>
      </c>
    </row>
    <row r="1055" spans="1:17" ht="15.75" customHeight="1" x14ac:dyDescent="0.3">
      <c r="A1055" s="17">
        <v>1048</v>
      </c>
      <c r="B1055" s="18">
        <v>44284</v>
      </c>
      <c r="C1055" s="17" t="s">
        <v>2579</v>
      </c>
      <c r="D1055" s="17" t="s">
        <v>82</v>
      </c>
      <c r="E1055" s="18">
        <v>44284</v>
      </c>
      <c r="F1055" s="17" t="s">
        <v>2580</v>
      </c>
      <c r="G1055" s="17" t="s">
        <v>82</v>
      </c>
      <c r="H1055" s="17" t="s">
        <v>995</v>
      </c>
      <c r="I1055">
        <f t="shared" si="112"/>
        <v>0</v>
      </c>
      <c r="J1055">
        <f t="shared" si="113"/>
        <v>0</v>
      </c>
      <c r="K1055" s="14">
        <f t="shared" si="114"/>
        <v>0</v>
      </c>
      <c r="L1055" s="14">
        <f>'Data &amp; Parameter'!$E$16*'Data &amp; Parameter'!$E$17*('Data &amp; Parameter'!$E$18+'Data &amp; Parameter'!$E$19)*'Data &amp; Parameter'!$E$20*'Data &amp; Parameter'!$E$28*K1055</f>
        <v>0</v>
      </c>
      <c r="M1055">
        <f t="shared" si="115"/>
        <v>0</v>
      </c>
      <c r="N1055">
        <f t="shared" si="116"/>
        <v>0</v>
      </c>
      <c r="O1055" s="14">
        <f t="shared" si="117"/>
        <v>0</v>
      </c>
      <c r="P1055" s="14">
        <f>'Data &amp; Parameter'!$E$16*'Data &amp; Parameter'!$E$17*('Data &amp; Parameter'!$E$18+'Data &amp; Parameter'!$E$19)*'Data &amp; Parameter'!$E$20*'Data &amp; Parameter'!$E$28*O1055</f>
        <v>0</v>
      </c>
      <c r="Q1055" s="14">
        <f t="shared" si="118"/>
        <v>0</v>
      </c>
    </row>
    <row r="1056" spans="1:17" ht="15.75" customHeight="1" x14ac:dyDescent="0.3">
      <c r="A1056" s="17">
        <v>1049</v>
      </c>
      <c r="B1056" s="18">
        <v>44284</v>
      </c>
      <c r="C1056" s="17" t="s">
        <v>2581</v>
      </c>
      <c r="D1056" s="17" t="s">
        <v>82</v>
      </c>
      <c r="E1056" s="18">
        <v>44284</v>
      </c>
      <c r="F1056" s="17" t="s">
        <v>2582</v>
      </c>
      <c r="G1056" s="17" t="s">
        <v>82</v>
      </c>
      <c r="H1056" s="17" t="s">
        <v>995</v>
      </c>
      <c r="I1056">
        <f t="shared" si="112"/>
        <v>0</v>
      </c>
      <c r="J1056">
        <f t="shared" si="113"/>
        <v>0</v>
      </c>
      <c r="K1056" s="14">
        <f t="shared" si="114"/>
        <v>0</v>
      </c>
      <c r="L1056" s="14">
        <f>'Data &amp; Parameter'!$E$16*'Data &amp; Parameter'!$E$17*('Data &amp; Parameter'!$E$18+'Data &amp; Parameter'!$E$19)*'Data &amp; Parameter'!$E$20*'Data &amp; Parameter'!$E$28*K1056</f>
        <v>0</v>
      </c>
      <c r="M1056">
        <f t="shared" si="115"/>
        <v>0</v>
      </c>
      <c r="N1056">
        <f t="shared" si="116"/>
        <v>0</v>
      </c>
      <c r="O1056" s="14">
        <f t="shared" si="117"/>
        <v>0</v>
      </c>
      <c r="P1056" s="14">
        <f>'Data &amp; Parameter'!$E$16*'Data &amp; Parameter'!$E$17*('Data &amp; Parameter'!$E$18+'Data &amp; Parameter'!$E$19)*'Data &amp; Parameter'!$E$20*'Data &amp; Parameter'!$E$28*O1056</f>
        <v>0</v>
      </c>
      <c r="Q1056" s="14">
        <f t="shared" si="118"/>
        <v>0</v>
      </c>
    </row>
    <row r="1057" spans="1:17" ht="15.75" customHeight="1" x14ac:dyDescent="0.3">
      <c r="A1057" s="17">
        <v>1050</v>
      </c>
      <c r="B1057" s="18">
        <v>44284</v>
      </c>
      <c r="C1057" s="17" t="s">
        <v>2583</v>
      </c>
      <c r="D1057" s="17" t="s">
        <v>82</v>
      </c>
      <c r="E1057" s="18">
        <v>44284</v>
      </c>
      <c r="F1057" s="17" t="s">
        <v>2584</v>
      </c>
      <c r="G1057" s="17" t="s">
        <v>82</v>
      </c>
      <c r="H1057" s="17" t="s">
        <v>2585</v>
      </c>
      <c r="I1057">
        <f t="shared" si="112"/>
        <v>0</v>
      </c>
      <c r="J1057">
        <f t="shared" si="113"/>
        <v>0</v>
      </c>
      <c r="K1057" s="14">
        <f t="shared" si="114"/>
        <v>0</v>
      </c>
      <c r="L1057" s="14">
        <f>'Data &amp; Parameter'!$E$16*'Data &amp; Parameter'!$E$17*('Data &amp; Parameter'!$E$18+'Data &amp; Parameter'!$E$19)*'Data &amp; Parameter'!$E$20*'Data &amp; Parameter'!$E$28*K1057</f>
        <v>0</v>
      </c>
      <c r="M1057">
        <f t="shared" si="115"/>
        <v>0</v>
      </c>
      <c r="N1057">
        <f t="shared" si="116"/>
        <v>0</v>
      </c>
      <c r="O1057" s="14">
        <f t="shared" si="117"/>
        <v>0</v>
      </c>
      <c r="P1057" s="14">
        <f>'Data &amp; Parameter'!$E$16*'Data &amp; Parameter'!$E$17*('Data &amp; Parameter'!$E$18+'Data &amp; Parameter'!$E$19)*'Data &amp; Parameter'!$E$20*'Data &amp; Parameter'!$E$28*O1057</f>
        <v>0</v>
      </c>
      <c r="Q1057" s="14">
        <f t="shared" si="118"/>
        <v>0</v>
      </c>
    </row>
    <row r="1058" spans="1:17" ht="15.75" customHeight="1" x14ac:dyDescent="0.3">
      <c r="A1058" s="17">
        <v>1051</v>
      </c>
      <c r="B1058" s="18">
        <v>44284</v>
      </c>
      <c r="C1058" s="17" t="s">
        <v>2586</v>
      </c>
      <c r="D1058" s="17" t="s">
        <v>82</v>
      </c>
      <c r="E1058" s="18">
        <v>44284</v>
      </c>
      <c r="F1058" s="17" t="s">
        <v>2587</v>
      </c>
      <c r="G1058" s="17" t="s">
        <v>82</v>
      </c>
      <c r="H1058" s="17" t="s">
        <v>2588</v>
      </c>
      <c r="I1058">
        <f t="shared" si="112"/>
        <v>0</v>
      </c>
      <c r="J1058">
        <f t="shared" si="113"/>
        <v>0</v>
      </c>
      <c r="K1058" s="14">
        <f t="shared" si="114"/>
        <v>0</v>
      </c>
      <c r="L1058" s="14">
        <f>'Data &amp; Parameter'!$E$16*'Data &amp; Parameter'!$E$17*('Data &amp; Parameter'!$E$18+'Data &amp; Parameter'!$E$19)*'Data &amp; Parameter'!$E$20*'Data &amp; Parameter'!$E$28*K1058</f>
        <v>0</v>
      </c>
      <c r="M1058">
        <f t="shared" si="115"/>
        <v>0</v>
      </c>
      <c r="N1058">
        <f t="shared" si="116"/>
        <v>0</v>
      </c>
      <c r="O1058" s="14">
        <f t="shared" si="117"/>
        <v>0</v>
      </c>
      <c r="P1058" s="14">
        <f>'Data &amp; Parameter'!$E$16*'Data &amp; Parameter'!$E$17*('Data &amp; Parameter'!$E$18+'Data &amp; Parameter'!$E$19)*'Data &amp; Parameter'!$E$20*'Data &amp; Parameter'!$E$28*O1058</f>
        <v>0</v>
      </c>
      <c r="Q1058" s="14">
        <f t="shared" si="118"/>
        <v>0</v>
      </c>
    </row>
    <row r="1059" spans="1:17" ht="15.75" customHeight="1" x14ac:dyDescent="0.3">
      <c r="A1059" s="17">
        <v>1052</v>
      </c>
      <c r="B1059" s="18">
        <v>44284</v>
      </c>
      <c r="C1059" s="17" t="s">
        <v>2589</v>
      </c>
      <c r="D1059" s="17" t="s">
        <v>82</v>
      </c>
      <c r="E1059" s="18">
        <v>44284</v>
      </c>
      <c r="F1059" s="17" t="s">
        <v>2590</v>
      </c>
      <c r="G1059" s="17" t="s">
        <v>82</v>
      </c>
      <c r="H1059" s="17" t="s">
        <v>2591</v>
      </c>
      <c r="I1059">
        <f t="shared" si="112"/>
        <v>0</v>
      </c>
      <c r="J1059">
        <f t="shared" si="113"/>
        <v>0</v>
      </c>
      <c r="K1059" s="14">
        <f t="shared" si="114"/>
        <v>0</v>
      </c>
      <c r="L1059" s="14">
        <f>'Data &amp; Parameter'!$E$16*'Data &amp; Parameter'!$E$17*('Data &amp; Parameter'!$E$18+'Data &amp; Parameter'!$E$19)*'Data &amp; Parameter'!$E$20*'Data &amp; Parameter'!$E$28*K1059</f>
        <v>0</v>
      </c>
      <c r="M1059">
        <f t="shared" si="115"/>
        <v>0</v>
      </c>
      <c r="N1059">
        <f t="shared" si="116"/>
        <v>0</v>
      </c>
      <c r="O1059" s="14">
        <f t="shared" si="117"/>
        <v>0</v>
      </c>
      <c r="P1059" s="14">
        <f>'Data &amp; Parameter'!$E$16*'Data &amp; Parameter'!$E$17*('Data &amp; Parameter'!$E$18+'Data &amp; Parameter'!$E$19)*'Data &amp; Parameter'!$E$20*'Data &amp; Parameter'!$E$28*O1059</f>
        <v>0</v>
      </c>
      <c r="Q1059" s="14">
        <f t="shared" si="118"/>
        <v>0</v>
      </c>
    </row>
    <row r="1060" spans="1:17" ht="15.75" customHeight="1" x14ac:dyDescent="0.3">
      <c r="A1060" s="17">
        <v>1053</v>
      </c>
      <c r="B1060" s="18">
        <v>44284</v>
      </c>
      <c r="C1060" s="17" t="s">
        <v>2592</v>
      </c>
      <c r="D1060" s="17" t="s">
        <v>82</v>
      </c>
      <c r="E1060" s="18">
        <v>44284</v>
      </c>
      <c r="F1060" s="17" t="s">
        <v>2593</v>
      </c>
      <c r="G1060" s="17" t="s">
        <v>82</v>
      </c>
      <c r="H1060" s="17" t="s">
        <v>2594</v>
      </c>
      <c r="I1060">
        <f t="shared" si="112"/>
        <v>0</v>
      </c>
      <c r="J1060">
        <f t="shared" si="113"/>
        <v>0</v>
      </c>
      <c r="K1060" s="14">
        <f t="shared" si="114"/>
        <v>0</v>
      </c>
      <c r="L1060" s="14">
        <f>'Data &amp; Parameter'!$E$16*'Data &amp; Parameter'!$E$17*('Data &amp; Parameter'!$E$18+'Data &amp; Parameter'!$E$19)*'Data &amp; Parameter'!$E$20*'Data &amp; Parameter'!$E$28*K1060</f>
        <v>0</v>
      </c>
      <c r="M1060">
        <f t="shared" si="115"/>
        <v>0</v>
      </c>
      <c r="N1060">
        <f t="shared" si="116"/>
        <v>0</v>
      </c>
      <c r="O1060" s="14">
        <f t="shared" si="117"/>
        <v>0</v>
      </c>
      <c r="P1060" s="14">
        <f>'Data &amp; Parameter'!$E$16*'Data &amp; Parameter'!$E$17*('Data &amp; Parameter'!$E$18+'Data &amp; Parameter'!$E$19)*'Data &amp; Parameter'!$E$20*'Data &amp; Parameter'!$E$28*O1060</f>
        <v>0</v>
      </c>
      <c r="Q1060" s="14">
        <f t="shared" si="118"/>
        <v>0</v>
      </c>
    </row>
    <row r="1061" spans="1:17" ht="15.75" customHeight="1" x14ac:dyDescent="0.3">
      <c r="A1061" s="17">
        <v>1054</v>
      </c>
      <c r="B1061" s="18">
        <v>44284</v>
      </c>
      <c r="C1061" s="17" t="s">
        <v>2595</v>
      </c>
      <c r="D1061" s="17" t="s">
        <v>82</v>
      </c>
      <c r="E1061" s="18">
        <v>44284</v>
      </c>
      <c r="F1061" s="17" t="s">
        <v>2596</v>
      </c>
      <c r="G1061" s="17" t="s">
        <v>82</v>
      </c>
      <c r="H1061" s="17" t="s">
        <v>2594</v>
      </c>
      <c r="I1061">
        <f t="shared" si="112"/>
        <v>0</v>
      </c>
      <c r="J1061">
        <f t="shared" si="113"/>
        <v>0</v>
      </c>
      <c r="K1061" s="14">
        <f t="shared" si="114"/>
        <v>0</v>
      </c>
      <c r="L1061" s="14">
        <f>'Data &amp; Parameter'!$E$16*'Data &amp; Parameter'!$E$17*('Data &amp; Parameter'!$E$18+'Data &amp; Parameter'!$E$19)*'Data &amp; Parameter'!$E$20*'Data &amp; Parameter'!$E$28*K1061</f>
        <v>0</v>
      </c>
      <c r="M1061">
        <f t="shared" si="115"/>
        <v>0</v>
      </c>
      <c r="N1061">
        <f t="shared" si="116"/>
        <v>0</v>
      </c>
      <c r="O1061" s="14">
        <f t="shared" si="117"/>
        <v>0</v>
      </c>
      <c r="P1061" s="14">
        <f>'Data &amp; Parameter'!$E$16*'Data &amp; Parameter'!$E$17*('Data &amp; Parameter'!$E$18+'Data &amp; Parameter'!$E$19)*'Data &amp; Parameter'!$E$20*'Data &amp; Parameter'!$E$28*O1061</f>
        <v>0</v>
      </c>
      <c r="Q1061" s="14">
        <f t="shared" si="118"/>
        <v>0</v>
      </c>
    </row>
    <row r="1062" spans="1:17" ht="15.75" customHeight="1" x14ac:dyDescent="0.3">
      <c r="A1062" s="17">
        <v>1055</v>
      </c>
      <c r="B1062" s="18">
        <v>44284</v>
      </c>
      <c r="C1062" s="17" t="s">
        <v>2597</v>
      </c>
      <c r="D1062" s="17" t="s">
        <v>82</v>
      </c>
      <c r="E1062" s="18">
        <v>44284</v>
      </c>
      <c r="F1062" s="17" t="s">
        <v>2598</v>
      </c>
      <c r="G1062" s="17" t="s">
        <v>82</v>
      </c>
      <c r="H1062" s="17" t="s">
        <v>2599</v>
      </c>
      <c r="I1062">
        <f t="shared" si="112"/>
        <v>0</v>
      </c>
      <c r="J1062">
        <f t="shared" si="113"/>
        <v>0</v>
      </c>
      <c r="K1062" s="14">
        <f t="shared" si="114"/>
        <v>0</v>
      </c>
      <c r="L1062" s="14">
        <f>'Data &amp; Parameter'!$E$16*'Data &amp; Parameter'!$E$17*('Data &amp; Parameter'!$E$18+'Data &amp; Parameter'!$E$19)*'Data &amp; Parameter'!$E$20*'Data &amp; Parameter'!$E$28*K1062</f>
        <v>0</v>
      </c>
      <c r="M1062">
        <f t="shared" si="115"/>
        <v>0</v>
      </c>
      <c r="N1062">
        <f t="shared" si="116"/>
        <v>0</v>
      </c>
      <c r="O1062" s="14">
        <f t="shared" si="117"/>
        <v>0</v>
      </c>
      <c r="P1062" s="14">
        <f>'Data &amp; Parameter'!$E$16*'Data &amp; Parameter'!$E$17*('Data &amp; Parameter'!$E$18+'Data &amp; Parameter'!$E$19)*'Data &amp; Parameter'!$E$20*'Data &amp; Parameter'!$E$28*O1062</f>
        <v>0</v>
      </c>
      <c r="Q1062" s="14">
        <f t="shared" si="118"/>
        <v>0</v>
      </c>
    </row>
    <row r="1063" spans="1:17" ht="15.75" customHeight="1" x14ac:dyDescent="0.3">
      <c r="A1063" s="17">
        <v>1056</v>
      </c>
      <c r="B1063" s="18">
        <v>44284</v>
      </c>
      <c r="C1063" s="17" t="s">
        <v>2600</v>
      </c>
      <c r="D1063" s="17" t="s">
        <v>82</v>
      </c>
      <c r="E1063" s="18">
        <v>44284</v>
      </c>
      <c r="F1063" s="17" t="s">
        <v>2601</v>
      </c>
      <c r="G1063" s="17" t="s">
        <v>82</v>
      </c>
      <c r="H1063" s="17" t="s">
        <v>233</v>
      </c>
      <c r="I1063">
        <f t="shared" si="112"/>
        <v>0</v>
      </c>
      <c r="J1063">
        <f t="shared" si="113"/>
        <v>0</v>
      </c>
      <c r="K1063" s="14">
        <f t="shared" si="114"/>
        <v>0</v>
      </c>
      <c r="L1063" s="14">
        <f>'Data &amp; Parameter'!$E$16*'Data &amp; Parameter'!$E$17*('Data &amp; Parameter'!$E$18+'Data &amp; Parameter'!$E$19)*'Data &amp; Parameter'!$E$20*'Data &amp; Parameter'!$E$28*K1063</f>
        <v>0</v>
      </c>
      <c r="M1063">
        <f t="shared" si="115"/>
        <v>0</v>
      </c>
      <c r="N1063">
        <f t="shared" si="116"/>
        <v>0</v>
      </c>
      <c r="O1063" s="14">
        <f t="shared" si="117"/>
        <v>0</v>
      </c>
      <c r="P1063" s="14">
        <f>'Data &amp; Parameter'!$E$16*'Data &amp; Parameter'!$E$17*('Data &amp; Parameter'!$E$18+'Data &amp; Parameter'!$E$19)*'Data &amp; Parameter'!$E$20*'Data &amp; Parameter'!$E$28*O1063</f>
        <v>0</v>
      </c>
      <c r="Q1063" s="14">
        <f t="shared" si="118"/>
        <v>0</v>
      </c>
    </row>
    <row r="1064" spans="1:17" ht="15.75" customHeight="1" x14ac:dyDescent="0.3">
      <c r="A1064" s="17">
        <v>1057</v>
      </c>
      <c r="B1064" s="18">
        <v>44284</v>
      </c>
      <c r="C1064" s="17" t="s">
        <v>2602</v>
      </c>
      <c r="D1064" s="17" t="s">
        <v>82</v>
      </c>
      <c r="E1064" s="18">
        <v>44284</v>
      </c>
      <c r="F1064" s="17" t="s">
        <v>2603</v>
      </c>
      <c r="G1064" s="17" t="s">
        <v>82</v>
      </c>
      <c r="H1064" s="17" t="s">
        <v>2604</v>
      </c>
      <c r="I1064">
        <f t="shared" si="112"/>
        <v>0</v>
      </c>
      <c r="J1064">
        <f t="shared" si="113"/>
        <v>0</v>
      </c>
      <c r="K1064" s="14">
        <f t="shared" si="114"/>
        <v>0</v>
      </c>
      <c r="L1064" s="14">
        <f>'Data &amp; Parameter'!$E$16*'Data &amp; Parameter'!$E$17*('Data &amp; Parameter'!$E$18+'Data &amp; Parameter'!$E$19)*'Data &amp; Parameter'!$E$20*'Data &amp; Parameter'!$E$28*K1064</f>
        <v>0</v>
      </c>
      <c r="M1064">
        <f t="shared" si="115"/>
        <v>0</v>
      </c>
      <c r="N1064">
        <f t="shared" si="116"/>
        <v>0</v>
      </c>
      <c r="O1064" s="14">
        <f t="shared" si="117"/>
        <v>0</v>
      </c>
      <c r="P1064" s="14">
        <f>'Data &amp; Parameter'!$E$16*'Data &amp; Parameter'!$E$17*('Data &amp; Parameter'!$E$18+'Data &amp; Parameter'!$E$19)*'Data &amp; Parameter'!$E$20*'Data &amp; Parameter'!$E$28*O1064</f>
        <v>0</v>
      </c>
      <c r="Q1064" s="14">
        <f t="shared" si="118"/>
        <v>0</v>
      </c>
    </row>
    <row r="1065" spans="1:17" ht="15.75" customHeight="1" x14ac:dyDescent="0.3">
      <c r="A1065" s="17">
        <v>1058</v>
      </c>
      <c r="B1065" s="18">
        <v>44284</v>
      </c>
      <c r="C1065" s="17" t="s">
        <v>2605</v>
      </c>
      <c r="D1065" s="17" t="s">
        <v>82</v>
      </c>
      <c r="E1065" s="18">
        <v>44284</v>
      </c>
      <c r="F1065" s="17" t="s">
        <v>2606</v>
      </c>
      <c r="G1065" s="17" t="s">
        <v>82</v>
      </c>
      <c r="H1065" s="17" t="s">
        <v>91</v>
      </c>
      <c r="I1065">
        <f t="shared" si="112"/>
        <v>0</v>
      </c>
      <c r="J1065">
        <f t="shared" si="113"/>
        <v>0</v>
      </c>
      <c r="K1065" s="14">
        <f t="shared" si="114"/>
        <v>0</v>
      </c>
      <c r="L1065" s="14">
        <f>'Data &amp; Parameter'!$E$16*'Data &amp; Parameter'!$E$17*('Data &amp; Parameter'!$E$18+'Data &amp; Parameter'!$E$19)*'Data &amp; Parameter'!$E$20*'Data &amp; Parameter'!$E$28*K1065</f>
        <v>0</v>
      </c>
      <c r="M1065">
        <f t="shared" si="115"/>
        <v>0</v>
      </c>
      <c r="N1065">
        <f t="shared" si="116"/>
        <v>0</v>
      </c>
      <c r="O1065" s="14">
        <f t="shared" si="117"/>
        <v>0</v>
      </c>
      <c r="P1065" s="14">
        <f>'Data &amp; Parameter'!$E$16*'Data &amp; Parameter'!$E$17*('Data &amp; Parameter'!$E$18+'Data &amp; Parameter'!$E$19)*'Data &amp; Parameter'!$E$20*'Data &amp; Parameter'!$E$28*O1065</f>
        <v>0</v>
      </c>
      <c r="Q1065" s="14">
        <f t="shared" si="118"/>
        <v>0</v>
      </c>
    </row>
    <row r="1066" spans="1:17" ht="15.75" customHeight="1" x14ac:dyDescent="0.3">
      <c r="A1066" s="17">
        <v>1059</v>
      </c>
      <c r="B1066" s="18">
        <v>44285</v>
      </c>
      <c r="C1066" s="17" t="s">
        <v>2607</v>
      </c>
      <c r="D1066" s="17" t="s">
        <v>82</v>
      </c>
      <c r="E1066" s="18">
        <v>44285</v>
      </c>
      <c r="F1066" s="17" t="s">
        <v>2608</v>
      </c>
      <c r="G1066" s="17" t="s">
        <v>82</v>
      </c>
      <c r="H1066" s="17" t="s">
        <v>2609</v>
      </c>
      <c r="I1066">
        <f t="shared" si="112"/>
        <v>0</v>
      </c>
      <c r="J1066">
        <f t="shared" si="113"/>
        <v>0</v>
      </c>
      <c r="K1066" s="14">
        <f t="shared" si="114"/>
        <v>0</v>
      </c>
      <c r="L1066" s="14">
        <f>'Data &amp; Parameter'!$E$16*'Data &amp; Parameter'!$E$17*('Data &amp; Parameter'!$E$18+'Data &amp; Parameter'!$E$19)*'Data &amp; Parameter'!$E$20*'Data &amp; Parameter'!$E$28*K1066</f>
        <v>0</v>
      </c>
      <c r="M1066">
        <f t="shared" si="115"/>
        <v>0</v>
      </c>
      <c r="N1066">
        <f t="shared" si="116"/>
        <v>0</v>
      </c>
      <c r="O1066" s="14">
        <f t="shared" si="117"/>
        <v>0</v>
      </c>
      <c r="P1066" s="14">
        <f>'Data &amp; Parameter'!$E$16*'Data &amp; Parameter'!$E$17*('Data &amp; Parameter'!$E$18+'Data &amp; Parameter'!$E$19)*'Data &amp; Parameter'!$E$20*'Data &amp; Parameter'!$E$28*O1066</f>
        <v>0</v>
      </c>
      <c r="Q1066" s="14">
        <f t="shared" si="118"/>
        <v>0</v>
      </c>
    </row>
    <row r="1067" spans="1:17" ht="15.75" customHeight="1" x14ac:dyDescent="0.3">
      <c r="A1067" s="17">
        <v>1060</v>
      </c>
      <c r="B1067" s="18">
        <v>44285</v>
      </c>
      <c r="C1067" s="17" t="s">
        <v>2610</v>
      </c>
      <c r="D1067" s="17" t="s">
        <v>82</v>
      </c>
      <c r="E1067" s="18">
        <v>44285</v>
      </c>
      <c r="F1067" s="17" t="s">
        <v>2611</v>
      </c>
      <c r="G1067" s="17" t="s">
        <v>82</v>
      </c>
      <c r="H1067" s="17" t="s">
        <v>1315</v>
      </c>
      <c r="I1067">
        <f t="shared" si="112"/>
        <v>0</v>
      </c>
      <c r="J1067">
        <f t="shared" si="113"/>
        <v>0</v>
      </c>
      <c r="K1067" s="14">
        <f t="shared" si="114"/>
        <v>0</v>
      </c>
      <c r="L1067" s="14">
        <f>'Data &amp; Parameter'!$E$16*'Data &amp; Parameter'!$E$17*('Data &amp; Parameter'!$E$18+'Data &amp; Parameter'!$E$19)*'Data &amp; Parameter'!$E$20*'Data &amp; Parameter'!$E$28*K1067</f>
        <v>0</v>
      </c>
      <c r="M1067">
        <f t="shared" si="115"/>
        <v>0</v>
      </c>
      <c r="N1067">
        <f t="shared" si="116"/>
        <v>0</v>
      </c>
      <c r="O1067" s="14">
        <f t="shared" si="117"/>
        <v>0</v>
      </c>
      <c r="P1067" s="14">
        <f>'Data &amp; Parameter'!$E$16*'Data &amp; Parameter'!$E$17*('Data &amp; Parameter'!$E$18+'Data &amp; Parameter'!$E$19)*'Data &amp; Parameter'!$E$20*'Data &amp; Parameter'!$E$28*O1067</f>
        <v>0</v>
      </c>
      <c r="Q1067" s="14">
        <f t="shared" si="118"/>
        <v>0</v>
      </c>
    </row>
    <row r="1068" spans="1:17" ht="15.75" customHeight="1" x14ac:dyDescent="0.3">
      <c r="A1068" s="17">
        <v>1061</v>
      </c>
      <c r="B1068" s="18">
        <v>44285</v>
      </c>
      <c r="C1068" s="17" t="s">
        <v>2612</v>
      </c>
      <c r="D1068" s="17" t="s">
        <v>82</v>
      </c>
      <c r="E1068" s="18">
        <v>44285</v>
      </c>
      <c r="F1068" s="17" t="s">
        <v>2613</v>
      </c>
      <c r="G1068" s="17" t="s">
        <v>82</v>
      </c>
      <c r="H1068" s="17" t="s">
        <v>1315</v>
      </c>
      <c r="I1068">
        <f t="shared" si="112"/>
        <v>0</v>
      </c>
      <c r="J1068">
        <f t="shared" si="113"/>
        <v>0</v>
      </c>
      <c r="K1068" s="14">
        <f t="shared" si="114"/>
        <v>0</v>
      </c>
      <c r="L1068" s="14">
        <f>'Data &amp; Parameter'!$E$16*'Data &amp; Parameter'!$E$17*('Data &amp; Parameter'!$E$18+'Data &amp; Parameter'!$E$19)*'Data &amp; Parameter'!$E$20*'Data &amp; Parameter'!$E$28*K1068</f>
        <v>0</v>
      </c>
      <c r="M1068">
        <f t="shared" si="115"/>
        <v>0</v>
      </c>
      <c r="N1068">
        <f t="shared" si="116"/>
        <v>0</v>
      </c>
      <c r="O1068" s="14">
        <f t="shared" si="117"/>
        <v>0</v>
      </c>
      <c r="P1068" s="14">
        <f>'Data &amp; Parameter'!$E$16*'Data &amp; Parameter'!$E$17*('Data &amp; Parameter'!$E$18+'Data &amp; Parameter'!$E$19)*'Data &amp; Parameter'!$E$20*'Data &amp; Parameter'!$E$28*O1068</f>
        <v>0</v>
      </c>
      <c r="Q1068" s="14">
        <f t="shared" si="118"/>
        <v>0</v>
      </c>
    </row>
    <row r="1069" spans="1:17" ht="15.75" customHeight="1" x14ac:dyDescent="0.3">
      <c r="A1069" s="17">
        <v>1062</v>
      </c>
      <c r="B1069" s="18">
        <v>44285</v>
      </c>
      <c r="C1069" s="17" t="s">
        <v>2614</v>
      </c>
      <c r="D1069" s="17" t="s">
        <v>82</v>
      </c>
      <c r="E1069" s="18">
        <v>44285</v>
      </c>
      <c r="F1069" s="17" t="s">
        <v>2615</v>
      </c>
      <c r="G1069" s="17" t="s">
        <v>82</v>
      </c>
      <c r="H1069" s="17" t="s">
        <v>1315</v>
      </c>
      <c r="I1069">
        <f t="shared" si="112"/>
        <v>0</v>
      </c>
      <c r="J1069">
        <f t="shared" si="113"/>
        <v>0</v>
      </c>
      <c r="K1069" s="14">
        <f t="shared" si="114"/>
        <v>0</v>
      </c>
      <c r="L1069" s="14">
        <f>'Data &amp; Parameter'!$E$16*'Data &amp; Parameter'!$E$17*('Data &amp; Parameter'!$E$18+'Data &amp; Parameter'!$E$19)*'Data &amp; Parameter'!$E$20*'Data &amp; Parameter'!$E$28*K1069</f>
        <v>0</v>
      </c>
      <c r="M1069">
        <f t="shared" si="115"/>
        <v>0</v>
      </c>
      <c r="N1069">
        <f t="shared" si="116"/>
        <v>0</v>
      </c>
      <c r="O1069" s="14">
        <f t="shared" si="117"/>
        <v>0</v>
      </c>
      <c r="P1069" s="14">
        <f>'Data &amp; Parameter'!$E$16*'Data &amp; Parameter'!$E$17*('Data &amp; Parameter'!$E$18+'Data &amp; Parameter'!$E$19)*'Data &amp; Parameter'!$E$20*'Data &amp; Parameter'!$E$28*O1069</f>
        <v>0</v>
      </c>
      <c r="Q1069" s="14">
        <f t="shared" si="118"/>
        <v>0</v>
      </c>
    </row>
    <row r="1070" spans="1:17" ht="15.75" customHeight="1" x14ac:dyDescent="0.3">
      <c r="A1070" s="17">
        <v>1063</v>
      </c>
      <c r="B1070" s="18">
        <v>44285</v>
      </c>
      <c r="C1070" s="17" t="s">
        <v>2616</v>
      </c>
      <c r="D1070" s="17" t="s">
        <v>82</v>
      </c>
      <c r="E1070" s="18">
        <v>44285</v>
      </c>
      <c r="F1070" s="17" t="s">
        <v>2617</v>
      </c>
      <c r="G1070" s="17" t="s">
        <v>82</v>
      </c>
      <c r="H1070" s="17" t="s">
        <v>2618</v>
      </c>
      <c r="I1070">
        <f t="shared" si="112"/>
        <v>0</v>
      </c>
      <c r="J1070">
        <f t="shared" si="113"/>
        <v>0</v>
      </c>
      <c r="K1070" s="14">
        <f t="shared" si="114"/>
        <v>0</v>
      </c>
      <c r="L1070" s="14">
        <f>'Data &amp; Parameter'!$E$16*'Data &amp; Parameter'!$E$17*('Data &amp; Parameter'!$E$18+'Data &amp; Parameter'!$E$19)*'Data &amp; Parameter'!$E$20*'Data &amp; Parameter'!$E$28*K1070</f>
        <v>0</v>
      </c>
      <c r="M1070">
        <f t="shared" si="115"/>
        <v>0</v>
      </c>
      <c r="N1070">
        <f t="shared" si="116"/>
        <v>0</v>
      </c>
      <c r="O1070" s="14">
        <f t="shared" si="117"/>
        <v>0</v>
      </c>
      <c r="P1070" s="14">
        <f>'Data &amp; Parameter'!$E$16*'Data &amp; Parameter'!$E$17*('Data &amp; Parameter'!$E$18+'Data &amp; Parameter'!$E$19)*'Data &amp; Parameter'!$E$20*'Data &amp; Parameter'!$E$28*O1070</f>
        <v>0</v>
      </c>
      <c r="Q1070" s="14">
        <f t="shared" si="118"/>
        <v>0</v>
      </c>
    </row>
    <row r="1071" spans="1:17" ht="15.75" customHeight="1" x14ac:dyDescent="0.3">
      <c r="A1071" s="17">
        <v>1064</v>
      </c>
      <c r="B1071" s="18">
        <v>44285</v>
      </c>
      <c r="C1071" s="17" t="s">
        <v>2619</v>
      </c>
      <c r="D1071" s="17" t="s">
        <v>82</v>
      </c>
      <c r="E1071" s="18">
        <v>44285</v>
      </c>
      <c r="F1071" s="17" t="s">
        <v>2620</v>
      </c>
      <c r="G1071" s="17" t="s">
        <v>82</v>
      </c>
      <c r="H1071" s="17" t="s">
        <v>2621</v>
      </c>
      <c r="I1071">
        <f t="shared" si="112"/>
        <v>0</v>
      </c>
      <c r="J1071">
        <f t="shared" si="113"/>
        <v>0</v>
      </c>
      <c r="K1071" s="14">
        <f t="shared" si="114"/>
        <v>0</v>
      </c>
      <c r="L1071" s="14">
        <f>'Data &amp; Parameter'!$E$16*'Data &amp; Parameter'!$E$17*('Data &amp; Parameter'!$E$18+'Data &amp; Parameter'!$E$19)*'Data &amp; Parameter'!$E$20*'Data &amp; Parameter'!$E$28*K1071</f>
        <v>0</v>
      </c>
      <c r="M1071">
        <f t="shared" si="115"/>
        <v>0</v>
      </c>
      <c r="N1071">
        <f t="shared" si="116"/>
        <v>0</v>
      </c>
      <c r="O1071" s="14">
        <f t="shared" si="117"/>
        <v>0</v>
      </c>
      <c r="P1071" s="14">
        <f>'Data &amp; Parameter'!$E$16*'Data &amp; Parameter'!$E$17*('Data &amp; Parameter'!$E$18+'Data &amp; Parameter'!$E$19)*'Data &amp; Parameter'!$E$20*'Data &amp; Parameter'!$E$28*O1071</f>
        <v>0</v>
      </c>
      <c r="Q1071" s="14">
        <f t="shared" si="118"/>
        <v>0</v>
      </c>
    </row>
    <row r="1072" spans="1:17" ht="15.75" customHeight="1" x14ac:dyDescent="0.3">
      <c r="A1072" s="17">
        <v>1065</v>
      </c>
      <c r="B1072" s="18">
        <v>44285</v>
      </c>
      <c r="C1072" s="17" t="s">
        <v>2622</v>
      </c>
      <c r="D1072" s="17" t="s">
        <v>82</v>
      </c>
      <c r="E1072" s="18">
        <v>44285</v>
      </c>
      <c r="F1072" s="17" t="s">
        <v>2623</v>
      </c>
      <c r="G1072" s="17" t="s">
        <v>82</v>
      </c>
      <c r="H1072" s="17" t="s">
        <v>2618</v>
      </c>
      <c r="I1072">
        <f t="shared" si="112"/>
        <v>0</v>
      </c>
      <c r="J1072">
        <f t="shared" si="113"/>
        <v>0</v>
      </c>
      <c r="K1072" s="14">
        <f t="shared" si="114"/>
        <v>0</v>
      </c>
      <c r="L1072" s="14">
        <f>'Data &amp; Parameter'!$E$16*'Data &amp; Parameter'!$E$17*('Data &amp; Parameter'!$E$18+'Data &amp; Parameter'!$E$19)*'Data &amp; Parameter'!$E$20*'Data &amp; Parameter'!$E$28*K1072</f>
        <v>0</v>
      </c>
      <c r="M1072">
        <f t="shared" si="115"/>
        <v>0</v>
      </c>
      <c r="N1072">
        <f t="shared" si="116"/>
        <v>0</v>
      </c>
      <c r="O1072" s="14">
        <f t="shared" si="117"/>
        <v>0</v>
      </c>
      <c r="P1072" s="14">
        <f>'Data &amp; Parameter'!$E$16*'Data &amp; Parameter'!$E$17*('Data &amp; Parameter'!$E$18+'Data &amp; Parameter'!$E$19)*'Data &amp; Parameter'!$E$20*'Data &amp; Parameter'!$E$28*O1072</f>
        <v>0</v>
      </c>
      <c r="Q1072" s="14">
        <f t="shared" si="118"/>
        <v>0</v>
      </c>
    </row>
    <row r="1073" spans="1:17" ht="15.75" customHeight="1" x14ac:dyDescent="0.3">
      <c r="A1073" s="17">
        <v>1066</v>
      </c>
      <c r="B1073" s="18">
        <v>44285</v>
      </c>
      <c r="C1073" s="17" t="s">
        <v>2624</v>
      </c>
      <c r="D1073" s="17" t="s">
        <v>82</v>
      </c>
      <c r="E1073" s="18">
        <v>44285</v>
      </c>
      <c r="F1073" s="17" t="s">
        <v>2625</v>
      </c>
      <c r="G1073" s="17" t="s">
        <v>82</v>
      </c>
      <c r="H1073" s="17" t="s">
        <v>2626</v>
      </c>
      <c r="I1073">
        <f t="shared" si="112"/>
        <v>0</v>
      </c>
      <c r="J1073">
        <f t="shared" si="113"/>
        <v>0</v>
      </c>
      <c r="K1073" s="14">
        <f t="shared" si="114"/>
        <v>0</v>
      </c>
      <c r="L1073" s="14">
        <f>'Data &amp; Parameter'!$E$16*'Data &amp; Parameter'!$E$17*('Data &amp; Parameter'!$E$18+'Data &amp; Parameter'!$E$19)*'Data &amp; Parameter'!$E$20*'Data &amp; Parameter'!$E$28*K1073</f>
        <v>0</v>
      </c>
      <c r="M1073">
        <f t="shared" si="115"/>
        <v>0</v>
      </c>
      <c r="N1073">
        <f t="shared" si="116"/>
        <v>0</v>
      </c>
      <c r="O1073" s="14">
        <f t="shared" si="117"/>
        <v>0</v>
      </c>
      <c r="P1073" s="14">
        <f>'Data &amp; Parameter'!$E$16*'Data &amp; Parameter'!$E$17*('Data &amp; Parameter'!$E$18+'Data &amp; Parameter'!$E$19)*'Data &amp; Parameter'!$E$20*'Data &amp; Parameter'!$E$28*O1073</f>
        <v>0</v>
      </c>
      <c r="Q1073" s="14">
        <f t="shared" si="118"/>
        <v>0</v>
      </c>
    </row>
    <row r="1074" spans="1:17" ht="15.75" customHeight="1" x14ac:dyDescent="0.3">
      <c r="A1074" s="17">
        <v>1067</v>
      </c>
      <c r="B1074" s="18">
        <v>44285</v>
      </c>
      <c r="C1074" s="17" t="s">
        <v>2627</v>
      </c>
      <c r="D1074" s="17" t="s">
        <v>82</v>
      </c>
      <c r="E1074" s="18">
        <v>44285</v>
      </c>
      <c r="F1074" s="17" t="s">
        <v>2628</v>
      </c>
      <c r="G1074" s="17" t="s">
        <v>82</v>
      </c>
      <c r="H1074" s="17" t="s">
        <v>2629</v>
      </c>
      <c r="I1074">
        <f t="shared" si="112"/>
        <v>0</v>
      </c>
      <c r="J1074">
        <f t="shared" si="113"/>
        <v>0</v>
      </c>
      <c r="K1074" s="14">
        <f t="shared" si="114"/>
        <v>0</v>
      </c>
      <c r="L1074" s="14">
        <f>'Data &amp; Parameter'!$E$16*'Data &amp; Parameter'!$E$17*('Data &amp; Parameter'!$E$18+'Data &amp; Parameter'!$E$19)*'Data &amp; Parameter'!$E$20*'Data &amp; Parameter'!$E$28*K1074</f>
        <v>0</v>
      </c>
      <c r="M1074">
        <f t="shared" si="115"/>
        <v>0</v>
      </c>
      <c r="N1074">
        <f t="shared" si="116"/>
        <v>0</v>
      </c>
      <c r="O1074" s="14">
        <f t="shared" si="117"/>
        <v>0</v>
      </c>
      <c r="P1074" s="14">
        <f>'Data &amp; Parameter'!$E$16*'Data &amp; Parameter'!$E$17*('Data &amp; Parameter'!$E$18+'Data &amp; Parameter'!$E$19)*'Data &amp; Parameter'!$E$20*'Data &amp; Parameter'!$E$28*O1074</f>
        <v>0</v>
      </c>
      <c r="Q1074" s="14">
        <f t="shared" si="118"/>
        <v>0</v>
      </c>
    </row>
    <row r="1075" spans="1:17" ht="15.75" customHeight="1" x14ac:dyDescent="0.3">
      <c r="A1075" s="17">
        <v>1068</v>
      </c>
      <c r="B1075" s="18">
        <v>44285</v>
      </c>
      <c r="C1075" s="17" t="s">
        <v>2630</v>
      </c>
      <c r="D1075" s="17" t="s">
        <v>82</v>
      </c>
      <c r="E1075" s="18">
        <v>44285</v>
      </c>
      <c r="F1075" s="17" t="s">
        <v>2631</v>
      </c>
      <c r="G1075" s="17" t="s">
        <v>82</v>
      </c>
      <c r="H1075" s="17" t="s">
        <v>2632</v>
      </c>
      <c r="I1075">
        <f t="shared" si="112"/>
        <v>0</v>
      </c>
      <c r="J1075">
        <f t="shared" si="113"/>
        <v>0</v>
      </c>
      <c r="K1075" s="14">
        <f t="shared" si="114"/>
        <v>0</v>
      </c>
      <c r="L1075" s="14">
        <f>'Data &amp; Parameter'!$E$16*'Data &amp; Parameter'!$E$17*('Data &amp; Parameter'!$E$18+'Data &amp; Parameter'!$E$19)*'Data &amp; Parameter'!$E$20*'Data &amp; Parameter'!$E$28*K1075</f>
        <v>0</v>
      </c>
      <c r="M1075">
        <f t="shared" si="115"/>
        <v>0</v>
      </c>
      <c r="N1075">
        <f t="shared" si="116"/>
        <v>0</v>
      </c>
      <c r="O1075" s="14">
        <f t="shared" si="117"/>
        <v>0</v>
      </c>
      <c r="P1075" s="14">
        <f>'Data &amp; Parameter'!$E$16*'Data &amp; Parameter'!$E$17*('Data &amp; Parameter'!$E$18+'Data &amp; Parameter'!$E$19)*'Data &amp; Parameter'!$E$20*'Data &amp; Parameter'!$E$28*O1075</f>
        <v>0</v>
      </c>
      <c r="Q1075" s="14">
        <f t="shared" si="118"/>
        <v>0</v>
      </c>
    </row>
    <row r="1076" spans="1:17" ht="15.75" customHeight="1" x14ac:dyDescent="0.3">
      <c r="A1076" s="17">
        <v>1069</v>
      </c>
      <c r="B1076" s="18">
        <v>44285</v>
      </c>
      <c r="C1076" s="17" t="s">
        <v>2633</v>
      </c>
      <c r="D1076" s="17" t="s">
        <v>82</v>
      </c>
      <c r="E1076" s="18">
        <v>44285</v>
      </c>
      <c r="F1076" s="17" t="s">
        <v>2634</v>
      </c>
      <c r="G1076" s="17" t="s">
        <v>82</v>
      </c>
      <c r="H1076" s="17" t="s">
        <v>481</v>
      </c>
      <c r="I1076">
        <f t="shared" si="112"/>
        <v>0</v>
      </c>
      <c r="J1076">
        <f t="shared" si="113"/>
        <v>0</v>
      </c>
      <c r="K1076" s="14">
        <f t="shared" si="114"/>
        <v>0</v>
      </c>
      <c r="L1076" s="14">
        <f>'Data &amp; Parameter'!$E$16*'Data &amp; Parameter'!$E$17*('Data &amp; Parameter'!$E$18+'Data &amp; Parameter'!$E$19)*'Data &amp; Parameter'!$E$20*'Data &amp; Parameter'!$E$28*K1076</f>
        <v>0</v>
      </c>
      <c r="M1076">
        <f t="shared" si="115"/>
        <v>0</v>
      </c>
      <c r="N1076">
        <f t="shared" si="116"/>
        <v>0</v>
      </c>
      <c r="O1076" s="14">
        <f t="shared" si="117"/>
        <v>0</v>
      </c>
      <c r="P1076" s="14">
        <f>'Data &amp; Parameter'!$E$16*'Data &amp; Parameter'!$E$17*('Data &amp; Parameter'!$E$18+'Data &amp; Parameter'!$E$19)*'Data &amp; Parameter'!$E$20*'Data &amp; Parameter'!$E$28*O1076</f>
        <v>0</v>
      </c>
      <c r="Q1076" s="14">
        <f t="shared" si="118"/>
        <v>0</v>
      </c>
    </row>
    <row r="1077" spans="1:17" ht="15.75" customHeight="1" x14ac:dyDescent="0.3">
      <c r="A1077" s="17">
        <v>1070</v>
      </c>
      <c r="B1077" s="18">
        <v>44285</v>
      </c>
      <c r="C1077" s="17" t="s">
        <v>2635</v>
      </c>
      <c r="D1077" s="17" t="s">
        <v>82</v>
      </c>
      <c r="E1077" s="18">
        <v>44285</v>
      </c>
      <c r="F1077" s="17" t="s">
        <v>2636</v>
      </c>
      <c r="G1077" s="17" t="s">
        <v>82</v>
      </c>
      <c r="H1077" s="17" t="s">
        <v>2637</v>
      </c>
      <c r="I1077">
        <f t="shared" si="112"/>
        <v>0</v>
      </c>
      <c r="J1077">
        <f t="shared" si="113"/>
        <v>0</v>
      </c>
      <c r="K1077" s="14">
        <f t="shared" si="114"/>
        <v>0</v>
      </c>
      <c r="L1077" s="14">
        <f>'Data &amp; Parameter'!$E$16*'Data &amp; Parameter'!$E$17*('Data &amp; Parameter'!$E$18+'Data &amp; Parameter'!$E$19)*'Data &amp; Parameter'!$E$20*'Data &amp; Parameter'!$E$28*K1077</f>
        <v>0</v>
      </c>
      <c r="M1077">
        <f t="shared" si="115"/>
        <v>0</v>
      </c>
      <c r="N1077">
        <f t="shared" si="116"/>
        <v>0</v>
      </c>
      <c r="O1077" s="14">
        <f t="shared" si="117"/>
        <v>0</v>
      </c>
      <c r="P1077" s="14">
        <f>'Data &amp; Parameter'!$E$16*'Data &amp; Parameter'!$E$17*('Data &amp; Parameter'!$E$18+'Data &amp; Parameter'!$E$19)*'Data &amp; Parameter'!$E$20*'Data &amp; Parameter'!$E$28*O1077</f>
        <v>0</v>
      </c>
      <c r="Q1077" s="14">
        <f t="shared" si="118"/>
        <v>0</v>
      </c>
    </row>
    <row r="1078" spans="1:17" ht="15.75" customHeight="1" x14ac:dyDescent="0.3">
      <c r="A1078" s="17">
        <v>1071</v>
      </c>
      <c r="B1078" s="18">
        <v>44285</v>
      </c>
      <c r="C1078" s="17" t="s">
        <v>2638</v>
      </c>
      <c r="D1078" s="17" t="s">
        <v>82</v>
      </c>
      <c r="E1078" s="18">
        <v>44285</v>
      </c>
      <c r="F1078" s="17" t="s">
        <v>2639</v>
      </c>
      <c r="G1078" s="17" t="s">
        <v>82</v>
      </c>
      <c r="H1078" s="17" t="s">
        <v>2640</v>
      </c>
      <c r="I1078">
        <f t="shared" si="112"/>
        <v>0</v>
      </c>
      <c r="J1078">
        <f t="shared" si="113"/>
        <v>0</v>
      </c>
      <c r="K1078" s="14">
        <f t="shared" si="114"/>
        <v>0</v>
      </c>
      <c r="L1078" s="14">
        <f>'Data &amp; Parameter'!$E$16*'Data &amp; Parameter'!$E$17*('Data &amp; Parameter'!$E$18+'Data &amp; Parameter'!$E$19)*'Data &amp; Parameter'!$E$20*'Data &amp; Parameter'!$E$28*K1078</f>
        <v>0</v>
      </c>
      <c r="M1078">
        <f t="shared" si="115"/>
        <v>0</v>
      </c>
      <c r="N1078">
        <f t="shared" si="116"/>
        <v>0</v>
      </c>
      <c r="O1078" s="14">
        <f t="shared" si="117"/>
        <v>0</v>
      </c>
      <c r="P1078" s="14">
        <f>'Data &amp; Parameter'!$E$16*'Data &amp; Parameter'!$E$17*('Data &amp; Parameter'!$E$18+'Data &amp; Parameter'!$E$19)*'Data &amp; Parameter'!$E$20*'Data &amp; Parameter'!$E$28*O1078</f>
        <v>0</v>
      </c>
      <c r="Q1078" s="14">
        <f t="shared" si="118"/>
        <v>0</v>
      </c>
    </row>
    <row r="1079" spans="1:17" ht="15.75" customHeight="1" x14ac:dyDescent="0.3">
      <c r="A1079" s="17">
        <v>1072</v>
      </c>
      <c r="B1079" s="18">
        <v>44286</v>
      </c>
      <c r="C1079" s="17" t="s">
        <v>2641</v>
      </c>
      <c r="D1079" s="17" t="s">
        <v>82</v>
      </c>
      <c r="E1079" s="18">
        <v>44286</v>
      </c>
      <c r="F1079" s="17" t="s">
        <v>2642</v>
      </c>
      <c r="G1079" s="17" t="s">
        <v>82</v>
      </c>
      <c r="H1079" s="17" t="s">
        <v>1889</v>
      </c>
      <c r="I1079">
        <f t="shared" si="112"/>
        <v>0</v>
      </c>
      <c r="J1079">
        <f t="shared" si="113"/>
        <v>0</v>
      </c>
      <c r="K1079" s="14">
        <f t="shared" si="114"/>
        <v>0</v>
      </c>
      <c r="L1079" s="14">
        <f>'Data &amp; Parameter'!$E$16*'Data &amp; Parameter'!$E$17*('Data &amp; Parameter'!$E$18+'Data &amp; Parameter'!$E$19)*'Data &amp; Parameter'!$E$20*'Data &amp; Parameter'!$E$28*K1079</f>
        <v>0</v>
      </c>
      <c r="M1079">
        <f t="shared" si="115"/>
        <v>0</v>
      </c>
      <c r="N1079">
        <f t="shared" si="116"/>
        <v>0</v>
      </c>
      <c r="O1079" s="14">
        <f t="shared" si="117"/>
        <v>0</v>
      </c>
      <c r="P1079" s="14">
        <f>'Data &amp; Parameter'!$E$16*'Data &amp; Parameter'!$E$17*('Data &amp; Parameter'!$E$18+'Data &amp; Parameter'!$E$19)*'Data &amp; Parameter'!$E$20*'Data &amp; Parameter'!$E$28*O1079</f>
        <v>0</v>
      </c>
      <c r="Q1079" s="14">
        <f t="shared" si="118"/>
        <v>0</v>
      </c>
    </row>
    <row r="1080" spans="1:17" ht="15.75" customHeight="1" x14ac:dyDescent="0.3">
      <c r="A1080" s="17">
        <v>1073</v>
      </c>
      <c r="B1080" s="18">
        <v>44286</v>
      </c>
      <c r="C1080" s="17" t="s">
        <v>2643</v>
      </c>
      <c r="D1080" s="17" t="s">
        <v>82</v>
      </c>
      <c r="E1080" s="18">
        <v>44286</v>
      </c>
      <c r="F1080" s="17" t="s">
        <v>2644</v>
      </c>
      <c r="G1080" s="17" t="s">
        <v>82</v>
      </c>
      <c r="H1080" s="17" t="s">
        <v>1889</v>
      </c>
      <c r="I1080">
        <f t="shared" si="112"/>
        <v>0</v>
      </c>
      <c r="J1080">
        <f t="shared" si="113"/>
        <v>0</v>
      </c>
      <c r="K1080" s="14">
        <f t="shared" si="114"/>
        <v>0</v>
      </c>
      <c r="L1080" s="14">
        <f>'Data &amp; Parameter'!$E$16*'Data &amp; Parameter'!$E$17*('Data &amp; Parameter'!$E$18+'Data &amp; Parameter'!$E$19)*'Data &amp; Parameter'!$E$20*'Data &amp; Parameter'!$E$28*K1080</f>
        <v>0</v>
      </c>
      <c r="M1080">
        <f t="shared" si="115"/>
        <v>0</v>
      </c>
      <c r="N1080">
        <f t="shared" si="116"/>
        <v>0</v>
      </c>
      <c r="O1080" s="14">
        <f t="shared" si="117"/>
        <v>0</v>
      </c>
      <c r="P1080" s="14">
        <f>'Data &amp; Parameter'!$E$16*'Data &amp; Parameter'!$E$17*('Data &amp; Parameter'!$E$18+'Data &amp; Parameter'!$E$19)*'Data &amp; Parameter'!$E$20*'Data &amp; Parameter'!$E$28*O1080</f>
        <v>0</v>
      </c>
      <c r="Q1080" s="14">
        <f t="shared" si="118"/>
        <v>0</v>
      </c>
    </row>
    <row r="1081" spans="1:17" ht="15.75" customHeight="1" x14ac:dyDescent="0.3">
      <c r="A1081" s="17">
        <v>1074</v>
      </c>
      <c r="B1081" s="18">
        <v>44286</v>
      </c>
      <c r="C1081" s="17" t="s">
        <v>2645</v>
      </c>
      <c r="D1081" s="17" t="s">
        <v>82</v>
      </c>
      <c r="E1081" s="18">
        <v>44286</v>
      </c>
      <c r="F1081" s="17" t="s">
        <v>2646</v>
      </c>
      <c r="G1081" s="17" t="s">
        <v>82</v>
      </c>
      <c r="H1081" s="17" t="s">
        <v>1889</v>
      </c>
      <c r="I1081">
        <f t="shared" si="112"/>
        <v>0</v>
      </c>
      <c r="J1081">
        <f t="shared" si="113"/>
        <v>0</v>
      </c>
      <c r="K1081" s="14">
        <f t="shared" si="114"/>
        <v>0</v>
      </c>
      <c r="L1081" s="14">
        <f>'Data &amp; Parameter'!$E$16*'Data &amp; Parameter'!$E$17*('Data &amp; Parameter'!$E$18+'Data &amp; Parameter'!$E$19)*'Data &amp; Parameter'!$E$20*'Data &amp; Parameter'!$E$28*K1081</f>
        <v>0</v>
      </c>
      <c r="M1081">
        <f t="shared" si="115"/>
        <v>0</v>
      </c>
      <c r="N1081">
        <f t="shared" si="116"/>
        <v>0</v>
      </c>
      <c r="O1081" s="14">
        <f t="shared" si="117"/>
        <v>0</v>
      </c>
      <c r="P1081" s="14">
        <f>'Data &amp; Parameter'!$E$16*'Data &amp; Parameter'!$E$17*('Data &amp; Parameter'!$E$18+'Data &amp; Parameter'!$E$19)*'Data &amp; Parameter'!$E$20*'Data &amp; Parameter'!$E$28*O1081</f>
        <v>0</v>
      </c>
      <c r="Q1081" s="14">
        <f t="shared" si="118"/>
        <v>0</v>
      </c>
    </row>
    <row r="1082" spans="1:17" ht="15.75" customHeight="1" x14ac:dyDescent="0.3">
      <c r="A1082" s="17">
        <v>1075</v>
      </c>
      <c r="B1082" s="18">
        <v>44286</v>
      </c>
      <c r="C1082" s="17" t="s">
        <v>2647</v>
      </c>
      <c r="D1082" s="17" t="s">
        <v>82</v>
      </c>
      <c r="E1082" s="18">
        <v>44286</v>
      </c>
      <c r="F1082" s="17" t="s">
        <v>2648</v>
      </c>
      <c r="G1082" s="17" t="s">
        <v>82</v>
      </c>
      <c r="H1082" s="17" t="s">
        <v>1889</v>
      </c>
      <c r="I1082">
        <f t="shared" si="112"/>
        <v>0</v>
      </c>
      <c r="J1082">
        <f t="shared" si="113"/>
        <v>0</v>
      </c>
      <c r="K1082" s="14">
        <f t="shared" si="114"/>
        <v>0</v>
      </c>
      <c r="L1082" s="14">
        <f>'Data &amp; Parameter'!$E$16*'Data &amp; Parameter'!$E$17*('Data &amp; Parameter'!$E$18+'Data &amp; Parameter'!$E$19)*'Data &amp; Parameter'!$E$20*'Data &amp; Parameter'!$E$28*K1082</f>
        <v>0</v>
      </c>
      <c r="M1082">
        <f t="shared" si="115"/>
        <v>0</v>
      </c>
      <c r="N1082">
        <f t="shared" si="116"/>
        <v>0</v>
      </c>
      <c r="O1082" s="14">
        <f t="shared" si="117"/>
        <v>0</v>
      </c>
      <c r="P1082" s="14">
        <f>'Data &amp; Parameter'!$E$16*'Data &amp; Parameter'!$E$17*('Data &amp; Parameter'!$E$18+'Data &amp; Parameter'!$E$19)*'Data &amp; Parameter'!$E$20*'Data &amp; Parameter'!$E$28*O1082</f>
        <v>0</v>
      </c>
      <c r="Q1082" s="14">
        <f t="shared" si="118"/>
        <v>0</v>
      </c>
    </row>
    <row r="1083" spans="1:17" ht="15.75" customHeight="1" x14ac:dyDescent="0.3">
      <c r="A1083" s="17">
        <v>1076</v>
      </c>
      <c r="B1083" s="18">
        <v>44286</v>
      </c>
      <c r="C1083" s="17" t="s">
        <v>2649</v>
      </c>
      <c r="D1083" s="17" t="s">
        <v>82</v>
      </c>
      <c r="E1083" s="18">
        <v>44286</v>
      </c>
      <c r="F1083" s="17" t="s">
        <v>2650</v>
      </c>
      <c r="G1083" s="17" t="s">
        <v>82</v>
      </c>
      <c r="H1083" s="17" t="s">
        <v>1889</v>
      </c>
      <c r="I1083">
        <f t="shared" si="112"/>
        <v>0</v>
      </c>
      <c r="J1083">
        <f t="shared" si="113"/>
        <v>0</v>
      </c>
      <c r="K1083" s="14">
        <f t="shared" si="114"/>
        <v>0</v>
      </c>
      <c r="L1083" s="14">
        <f>'Data &amp; Parameter'!$E$16*'Data &amp; Parameter'!$E$17*('Data &amp; Parameter'!$E$18+'Data &amp; Parameter'!$E$19)*'Data &amp; Parameter'!$E$20*'Data &amp; Parameter'!$E$28*K1083</f>
        <v>0</v>
      </c>
      <c r="M1083">
        <f t="shared" si="115"/>
        <v>0</v>
      </c>
      <c r="N1083">
        <f t="shared" si="116"/>
        <v>0</v>
      </c>
      <c r="O1083" s="14">
        <f t="shared" si="117"/>
        <v>0</v>
      </c>
      <c r="P1083" s="14">
        <f>'Data &amp; Parameter'!$E$16*'Data &amp; Parameter'!$E$17*('Data &amp; Parameter'!$E$18+'Data &amp; Parameter'!$E$19)*'Data &amp; Parameter'!$E$20*'Data &amp; Parameter'!$E$28*O1083</f>
        <v>0</v>
      </c>
      <c r="Q1083" s="14">
        <f t="shared" si="118"/>
        <v>0</v>
      </c>
    </row>
    <row r="1084" spans="1:17" ht="15.75" customHeight="1" x14ac:dyDescent="0.3">
      <c r="A1084" s="17">
        <v>1077</v>
      </c>
      <c r="B1084" s="18">
        <v>44286</v>
      </c>
      <c r="C1084" s="17" t="s">
        <v>2651</v>
      </c>
      <c r="D1084" s="17" t="s">
        <v>82</v>
      </c>
      <c r="E1084" s="18">
        <v>44286</v>
      </c>
      <c r="F1084" s="17" t="s">
        <v>2652</v>
      </c>
      <c r="G1084" s="17" t="s">
        <v>82</v>
      </c>
      <c r="H1084" s="17" t="s">
        <v>1327</v>
      </c>
      <c r="I1084">
        <f t="shared" si="112"/>
        <v>0</v>
      </c>
      <c r="J1084">
        <f t="shared" si="113"/>
        <v>0</v>
      </c>
      <c r="K1084" s="14">
        <f t="shared" si="114"/>
        <v>0</v>
      </c>
      <c r="L1084" s="14">
        <f>'Data &amp; Parameter'!$E$16*'Data &amp; Parameter'!$E$17*('Data &amp; Parameter'!$E$18+'Data &amp; Parameter'!$E$19)*'Data &amp; Parameter'!$E$20*'Data &amp; Parameter'!$E$28*K1084</f>
        <v>0</v>
      </c>
      <c r="M1084">
        <f t="shared" si="115"/>
        <v>0</v>
      </c>
      <c r="N1084">
        <f t="shared" si="116"/>
        <v>0</v>
      </c>
      <c r="O1084" s="14">
        <f t="shared" si="117"/>
        <v>0</v>
      </c>
      <c r="P1084" s="14">
        <f>'Data &amp; Parameter'!$E$16*'Data &amp; Parameter'!$E$17*('Data &amp; Parameter'!$E$18+'Data &amp; Parameter'!$E$19)*'Data &amp; Parameter'!$E$20*'Data &amp; Parameter'!$E$28*O1084</f>
        <v>0</v>
      </c>
      <c r="Q1084" s="14">
        <f t="shared" si="118"/>
        <v>0</v>
      </c>
    </row>
    <row r="1085" spans="1:17" ht="15.75" customHeight="1" x14ac:dyDescent="0.3">
      <c r="A1085" s="17">
        <v>1078</v>
      </c>
      <c r="B1085" s="18">
        <v>44286</v>
      </c>
      <c r="C1085" s="17" t="s">
        <v>2653</v>
      </c>
      <c r="D1085" s="17" t="s">
        <v>82</v>
      </c>
      <c r="E1085" s="18">
        <v>44286</v>
      </c>
      <c r="F1085" s="17" t="s">
        <v>2654</v>
      </c>
      <c r="G1085" s="17" t="s">
        <v>82</v>
      </c>
      <c r="H1085" s="17" t="s">
        <v>1327</v>
      </c>
      <c r="I1085">
        <f t="shared" si="112"/>
        <v>0</v>
      </c>
      <c r="J1085">
        <f t="shared" si="113"/>
        <v>0</v>
      </c>
      <c r="K1085" s="14">
        <f t="shared" si="114"/>
        <v>0</v>
      </c>
      <c r="L1085" s="14">
        <f>'Data &amp; Parameter'!$E$16*'Data &amp; Parameter'!$E$17*('Data &amp; Parameter'!$E$18+'Data &amp; Parameter'!$E$19)*'Data &amp; Parameter'!$E$20*'Data &amp; Parameter'!$E$28*K1085</f>
        <v>0</v>
      </c>
      <c r="M1085">
        <f t="shared" si="115"/>
        <v>0</v>
      </c>
      <c r="N1085">
        <f t="shared" si="116"/>
        <v>0</v>
      </c>
      <c r="O1085" s="14">
        <f t="shared" si="117"/>
        <v>0</v>
      </c>
      <c r="P1085" s="14">
        <f>'Data &amp; Parameter'!$E$16*'Data &amp; Parameter'!$E$17*('Data &amp; Parameter'!$E$18+'Data &amp; Parameter'!$E$19)*'Data &amp; Parameter'!$E$20*'Data &amp; Parameter'!$E$28*O1085</f>
        <v>0</v>
      </c>
      <c r="Q1085" s="14">
        <f t="shared" si="118"/>
        <v>0</v>
      </c>
    </row>
    <row r="1086" spans="1:17" ht="15.75" customHeight="1" x14ac:dyDescent="0.3">
      <c r="A1086" s="17">
        <v>1079</v>
      </c>
      <c r="B1086" s="18">
        <v>44286</v>
      </c>
      <c r="C1086" s="17" t="s">
        <v>2655</v>
      </c>
      <c r="D1086" s="17" t="s">
        <v>82</v>
      </c>
      <c r="E1086" s="18">
        <v>44286</v>
      </c>
      <c r="F1086" s="17" t="s">
        <v>2656</v>
      </c>
      <c r="G1086" s="17" t="s">
        <v>82</v>
      </c>
      <c r="H1086" s="17" t="s">
        <v>1772</v>
      </c>
      <c r="I1086">
        <f t="shared" si="112"/>
        <v>0</v>
      </c>
      <c r="J1086">
        <f t="shared" si="113"/>
        <v>0</v>
      </c>
      <c r="K1086" s="14">
        <f t="shared" si="114"/>
        <v>0</v>
      </c>
      <c r="L1086" s="14">
        <f>'Data &amp; Parameter'!$E$16*'Data &amp; Parameter'!$E$17*('Data &amp; Parameter'!$E$18+'Data &amp; Parameter'!$E$19)*'Data &amp; Parameter'!$E$20*'Data &amp; Parameter'!$E$28*K1086</f>
        <v>0</v>
      </c>
      <c r="M1086">
        <f t="shared" si="115"/>
        <v>0</v>
      </c>
      <c r="N1086">
        <f t="shared" si="116"/>
        <v>0</v>
      </c>
      <c r="O1086" s="14">
        <f t="shared" si="117"/>
        <v>0</v>
      </c>
      <c r="P1086" s="14">
        <f>'Data &amp; Parameter'!$E$16*'Data &amp; Parameter'!$E$17*('Data &amp; Parameter'!$E$18+'Data &amp; Parameter'!$E$19)*'Data &amp; Parameter'!$E$20*'Data &amp; Parameter'!$E$28*O1086</f>
        <v>0</v>
      </c>
      <c r="Q1086" s="14">
        <f t="shared" si="118"/>
        <v>0</v>
      </c>
    </row>
    <row r="1087" spans="1:17" ht="15.75" customHeight="1" x14ac:dyDescent="0.3">
      <c r="A1087" s="17">
        <v>1080</v>
      </c>
      <c r="B1087" s="18">
        <v>44286</v>
      </c>
      <c r="C1087" s="17" t="s">
        <v>2657</v>
      </c>
      <c r="D1087" s="17" t="s">
        <v>82</v>
      </c>
      <c r="E1087" s="18">
        <v>44286</v>
      </c>
      <c r="F1087" s="17" t="s">
        <v>2658</v>
      </c>
      <c r="G1087" s="17" t="s">
        <v>82</v>
      </c>
      <c r="H1087" s="17" t="s">
        <v>1772</v>
      </c>
      <c r="I1087">
        <f t="shared" si="112"/>
        <v>0</v>
      </c>
      <c r="J1087">
        <f t="shared" si="113"/>
        <v>0</v>
      </c>
      <c r="K1087" s="14">
        <f t="shared" si="114"/>
        <v>0</v>
      </c>
      <c r="L1087" s="14">
        <f>'Data &amp; Parameter'!$E$16*'Data &amp; Parameter'!$E$17*('Data &amp; Parameter'!$E$18+'Data &amp; Parameter'!$E$19)*'Data &amp; Parameter'!$E$20*'Data &amp; Parameter'!$E$28*K1087</f>
        <v>0</v>
      </c>
      <c r="M1087">
        <f t="shared" si="115"/>
        <v>0</v>
      </c>
      <c r="N1087">
        <f t="shared" si="116"/>
        <v>0</v>
      </c>
      <c r="O1087" s="14">
        <f t="shared" si="117"/>
        <v>0</v>
      </c>
      <c r="P1087" s="14">
        <f>'Data &amp; Parameter'!$E$16*'Data &amp; Parameter'!$E$17*('Data &amp; Parameter'!$E$18+'Data &amp; Parameter'!$E$19)*'Data &amp; Parameter'!$E$20*'Data &amp; Parameter'!$E$28*O1087</f>
        <v>0</v>
      </c>
      <c r="Q1087" s="14">
        <f t="shared" si="118"/>
        <v>0</v>
      </c>
    </row>
    <row r="1088" spans="1:17" ht="15.75" customHeight="1" x14ac:dyDescent="0.3">
      <c r="A1088" s="17">
        <v>1081</v>
      </c>
      <c r="B1088" s="18">
        <v>44286</v>
      </c>
      <c r="C1088" s="17" t="s">
        <v>2659</v>
      </c>
      <c r="D1088" s="17" t="s">
        <v>82</v>
      </c>
      <c r="E1088" s="18">
        <v>44286</v>
      </c>
      <c r="F1088" s="17" t="s">
        <v>2660</v>
      </c>
      <c r="G1088" s="17" t="s">
        <v>82</v>
      </c>
      <c r="H1088" s="17" t="s">
        <v>2661</v>
      </c>
      <c r="I1088">
        <f t="shared" si="112"/>
        <v>0</v>
      </c>
      <c r="J1088">
        <f t="shared" si="113"/>
        <v>0</v>
      </c>
      <c r="K1088" s="14">
        <f t="shared" si="114"/>
        <v>0</v>
      </c>
      <c r="L1088" s="14">
        <f>'Data &amp; Parameter'!$E$16*'Data &amp; Parameter'!$E$17*('Data &amp; Parameter'!$E$18+'Data &amp; Parameter'!$E$19)*'Data &amp; Parameter'!$E$20*'Data &amp; Parameter'!$E$28*K1088</f>
        <v>0</v>
      </c>
      <c r="M1088">
        <f t="shared" si="115"/>
        <v>0</v>
      </c>
      <c r="N1088">
        <f t="shared" si="116"/>
        <v>0</v>
      </c>
      <c r="O1088" s="14">
        <f t="shared" si="117"/>
        <v>0</v>
      </c>
      <c r="P1088" s="14">
        <f>'Data &amp; Parameter'!$E$16*'Data &amp; Parameter'!$E$17*('Data &amp; Parameter'!$E$18+'Data &amp; Parameter'!$E$19)*'Data &amp; Parameter'!$E$20*'Data &amp; Parameter'!$E$28*O1088</f>
        <v>0</v>
      </c>
      <c r="Q1088" s="14">
        <f t="shared" si="118"/>
        <v>0</v>
      </c>
    </row>
    <row r="1089" spans="1:17" ht="15.75" customHeight="1" x14ac:dyDescent="0.3">
      <c r="A1089" s="17">
        <v>1082</v>
      </c>
      <c r="B1089" s="18">
        <v>44286</v>
      </c>
      <c r="C1089" s="17" t="s">
        <v>2662</v>
      </c>
      <c r="D1089" s="17" t="s">
        <v>82</v>
      </c>
      <c r="E1089" s="18">
        <v>44286</v>
      </c>
      <c r="F1089" s="17" t="s">
        <v>2663</v>
      </c>
      <c r="G1089" s="17" t="s">
        <v>82</v>
      </c>
      <c r="H1089" s="17" t="s">
        <v>2661</v>
      </c>
      <c r="I1089">
        <f t="shared" si="112"/>
        <v>0</v>
      </c>
      <c r="J1089">
        <f t="shared" si="113"/>
        <v>0</v>
      </c>
      <c r="K1089" s="14">
        <f t="shared" si="114"/>
        <v>0</v>
      </c>
      <c r="L1089" s="14">
        <f>'Data &amp; Parameter'!$E$16*'Data &amp; Parameter'!$E$17*('Data &amp; Parameter'!$E$18+'Data &amp; Parameter'!$E$19)*'Data &amp; Parameter'!$E$20*'Data &amp; Parameter'!$E$28*K1089</f>
        <v>0</v>
      </c>
      <c r="M1089">
        <f t="shared" si="115"/>
        <v>0</v>
      </c>
      <c r="N1089">
        <f t="shared" si="116"/>
        <v>0</v>
      </c>
      <c r="O1089" s="14">
        <f t="shared" si="117"/>
        <v>0</v>
      </c>
      <c r="P1089" s="14">
        <f>'Data &amp; Parameter'!$E$16*'Data &amp; Parameter'!$E$17*('Data &amp; Parameter'!$E$18+'Data &amp; Parameter'!$E$19)*'Data &amp; Parameter'!$E$20*'Data &amp; Parameter'!$E$28*O1089</f>
        <v>0</v>
      </c>
      <c r="Q1089" s="14">
        <f t="shared" si="118"/>
        <v>0</v>
      </c>
    </row>
    <row r="1090" spans="1:17" ht="15.75" customHeight="1" x14ac:dyDescent="0.3">
      <c r="A1090" s="17">
        <v>1083</v>
      </c>
      <c r="B1090" s="18">
        <v>44286</v>
      </c>
      <c r="C1090" s="17" t="s">
        <v>2664</v>
      </c>
      <c r="D1090" s="17" t="s">
        <v>82</v>
      </c>
      <c r="E1090" s="18">
        <v>44286</v>
      </c>
      <c r="F1090" s="17" t="s">
        <v>2665</v>
      </c>
      <c r="G1090" s="17" t="s">
        <v>82</v>
      </c>
      <c r="H1090" s="17" t="s">
        <v>1516</v>
      </c>
      <c r="I1090">
        <f t="shared" si="112"/>
        <v>0</v>
      </c>
      <c r="J1090">
        <f t="shared" si="113"/>
        <v>0</v>
      </c>
      <c r="K1090" s="14">
        <f t="shared" si="114"/>
        <v>0</v>
      </c>
      <c r="L1090" s="14">
        <f>'Data &amp; Parameter'!$E$16*'Data &amp; Parameter'!$E$17*('Data &amp; Parameter'!$E$18+'Data &amp; Parameter'!$E$19)*'Data &amp; Parameter'!$E$20*'Data &amp; Parameter'!$E$28*K1090</f>
        <v>0</v>
      </c>
      <c r="M1090">
        <f t="shared" si="115"/>
        <v>0</v>
      </c>
      <c r="N1090">
        <f t="shared" si="116"/>
        <v>0</v>
      </c>
      <c r="O1090" s="14">
        <f t="shared" si="117"/>
        <v>0</v>
      </c>
      <c r="P1090" s="14">
        <f>'Data &amp; Parameter'!$E$16*'Data &amp; Parameter'!$E$17*('Data &amp; Parameter'!$E$18+'Data &amp; Parameter'!$E$19)*'Data &amp; Parameter'!$E$20*'Data &amp; Parameter'!$E$28*O1090</f>
        <v>0</v>
      </c>
      <c r="Q1090" s="14">
        <f t="shared" si="118"/>
        <v>0</v>
      </c>
    </row>
    <row r="1091" spans="1:17" ht="15.75" customHeight="1" x14ac:dyDescent="0.3">
      <c r="A1091" s="17">
        <v>1084</v>
      </c>
      <c r="B1091" s="18">
        <v>44286</v>
      </c>
      <c r="C1091" s="17" t="s">
        <v>2666</v>
      </c>
      <c r="D1091" s="17" t="s">
        <v>82</v>
      </c>
      <c r="E1091" s="18">
        <v>44286</v>
      </c>
      <c r="F1091" s="17" t="s">
        <v>2667</v>
      </c>
      <c r="G1091" s="17" t="s">
        <v>82</v>
      </c>
      <c r="H1091" s="17" t="s">
        <v>1516</v>
      </c>
      <c r="I1091">
        <f t="shared" si="112"/>
        <v>0</v>
      </c>
      <c r="J1091">
        <f t="shared" si="113"/>
        <v>0</v>
      </c>
      <c r="K1091" s="14">
        <f t="shared" si="114"/>
        <v>0</v>
      </c>
      <c r="L1091" s="14">
        <f>'Data &amp; Parameter'!$E$16*'Data &amp; Parameter'!$E$17*('Data &amp; Parameter'!$E$18+'Data &amp; Parameter'!$E$19)*'Data &amp; Parameter'!$E$20*'Data &amp; Parameter'!$E$28*K1091</f>
        <v>0</v>
      </c>
      <c r="M1091">
        <f t="shared" si="115"/>
        <v>0</v>
      </c>
      <c r="N1091">
        <f t="shared" si="116"/>
        <v>0</v>
      </c>
      <c r="O1091" s="14">
        <f t="shared" si="117"/>
        <v>0</v>
      </c>
      <c r="P1091" s="14">
        <f>'Data &amp; Parameter'!$E$16*'Data &amp; Parameter'!$E$17*('Data &amp; Parameter'!$E$18+'Data &amp; Parameter'!$E$19)*'Data &amp; Parameter'!$E$20*'Data &amp; Parameter'!$E$28*O1091</f>
        <v>0</v>
      </c>
      <c r="Q1091" s="14">
        <f t="shared" si="118"/>
        <v>0</v>
      </c>
    </row>
    <row r="1092" spans="1:17" ht="15.75" customHeight="1" x14ac:dyDescent="0.3">
      <c r="A1092" s="17">
        <v>1085</v>
      </c>
      <c r="B1092" s="18">
        <v>44286</v>
      </c>
      <c r="C1092" s="17" t="s">
        <v>2668</v>
      </c>
      <c r="D1092" s="17" t="s">
        <v>82</v>
      </c>
      <c r="E1092" s="18">
        <v>44286</v>
      </c>
      <c r="F1092" s="17" t="s">
        <v>2669</v>
      </c>
      <c r="G1092" s="17" t="s">
        <v>82</v>
      </c>
      <c r="H1092" s="17" t="s">
        <v>2574</v>
      </c>
      <c r="I1092">
        <f t="shared" si="112"/>
        <v>0</v>
      </c>
      <c r="J1092">
        <f t="shared" si="113"/>
        <v>0</v>
      </c>
      <c r="K1092" s="14">
        <f t="shared" si="114"/>
        <v>0</v>
      </c>
      <c r="L1092" s="14">
        <f>'Data &amp; Parameter'!$E$16*'Data &amp; Parameter'!$E$17*('Data &amp; Parameter'!$E$18+'Data &amp; Parameter'!$E$19)*'Data &amp; Parameter'!$E$20*'Data &amp; Parameter'!$E$28*K1092</f>
        <v>0</v>
      </c>
      <c r="M1092">
        <f t="shared" si="115"/>
        <v>0</v>
      </c>
      <c r="N1092">
        <f t="shared" si="116"/>
        <v>0</v>
      </c>
      <c r="O1092" s="14">
        <f t="shared" si="117"/>
        <v>0</v>
      </c>
      <c r="P1092" s="14">
        <f>'Data &amp; Parameter'!$E$16*'Data &amp; Parameter'!$E$17*('Data &amp; Parameter'!$E$18+'Data &amp; Parameter'!$E$19)*'Data &amp; Parameter'!$E$20*'Data &amp; Parameter'!$E$28*O1092</f>
        <v>0</v>
      </c>
      <c r="Q1092" s="14">
        <f t="shared" si="118"/>
        <v>0</v>
      </c>
    </row>
    <row r="1093" spans="1:17" ht="15.75" customHeight="1" x14ac:dyDescent="0.3">
      <c r="A1093" s="17">
        <v>1086</v>
      </c>
      <c r="B1093" s="18">
        <v>44286</v>
      </c>
      <c r="C1093" s="17" t="s">
        <v>2670</v>
      </c>
      <c r="D1093" s="17" t="s">
        <v>82</v>
      </c>
      <c r="E1093" s="18">
        <v>44286</v>
      </c>
      <c r="F1093" s="17" t="s">
        <v>2671</v>
      </c>
      <c r="G1093" s="17" t="s">
        <v>82</v>
      </c>
      <c r="H1093" s="17" t="s">
        <v>2574</v>
      </c>
      <c r="I1093">
        <f t="shared" si="112"/>
        <v>0</v>
      </c>
      <c r="J1093">
        <f t="shared" si="113"/>
        <v>0</v>
      </c>
      <c r="K1093" s="14">
        <f t="shared" si="114"/>
        <v>0</v>
      </c>
      <c r="L1093" s="14">
        <f>'Data &amp; Parameter'!$E$16*'Data &amp; Parameter'!$E$17*('Data &amp; Parameter'!$E$18+'Data &amp; Parameter'!$E$19)*'Data &amp; Parameter'!$E$20*'Data &amp; Parameter'!$E$28*K1093</f>
        <v>0</v>
      </c>
      <c r="M1093">
        <f t="shared" si="115"/>
        <v>0</v>
      </c>
      <c r="N1093">
        <f t="shared" si="116"/>
        <v>0</v>
      </c>
      <c r="O1093" s="14">
        <f t="shared" si="117"/>
        <v>0</v>
      </c>
      <c r="P1093" s="14">
        <f>'Data &amp; Parameter'!$E$16*'Data &amp; Parameter'!$E$17*('Data &amp; Parameter'!$E$18+'Data &amp; Parameter'!$E$19)*'Data &amp; Parameter'!$E$20*'Data &amp; Parameter'!$E$28*O1093</f>
        <v>0</v>
      </c>
      <c r="Q1093" s="14">
        <f t="shared" si="118"/>
        <v>0</v>
      </c>
    </row>
    <row r="1094" spans="1:17" ht="15.75" customHeight="1" x14ac:dyDescent="0.3">
      <c r="A1094" s="17">
        <v>1087</v>
      </c>
      <c r="B1094" s="18">
        <v>44286</v>
      </c>
      <c r="C1094" s="17" t="s">
        <v>2672</v>
      </c>
      <c r="D1094" s="17" t="s">
        <v>82</v>
      </c>
      <c r="E1094" s="18">
        <v>44286</v>
      </c>
      <c r="F1094" s="17" t="s">
        <v>2673</v>
      </c>
      <c r="G1094" s="17" t="s">
        <v>82</v>
      </c>
      <c r="H1094" s="17" t="s">
        <v>2674</v>
      </c>
      <c r="I1094">
        <f t="shared" si="112"/>
        <v>0</v>
      </c>
      <c r="J1094">
        <f t="shared" si="113"/>
        <v>0</v>
      </c>
      <c r="K1094" s="14">
        <f t="shared" si="114"/>
        <v>0</v>
      </c>
      <c r="L1094" s="14">
        <f>'Data &amp; Parameter'!$E$16*'Data &amp; Parameter'!$E$17*('Data &amp; Parameter'!$E$18+'Data &amp; Parameter'!$E$19)*'Data &amp; Parameter'!$E$20*'Data &amp; Parameter'!$E$28*K1094</f>
        <v>0</v>
      </c>
      <c r="M1094">
        <f t="shared" si="115"/>
        <v>0</v>
      </c>
      <c r="N1094">
        <f t="shared" si="116"/>
        <v>0</v>
      </c>
      <c r="O1094" s="14">
        <f t="shared" si="117"/>
        <v>0</v>
      </c>
      <c r="P1094" s="14">
        <f>'Data &amp; Parameter'!$E$16*'Data &amp; Parameter'!$E$17*('Data &amp; Parameter'!$E$18+'Data &amp; Parameter'!$E$19)*'Data &amp; Parameter'!$E$20*'Data &amp; Parameter'!$E$28*O1094</f>
        <v>0</v>
      </c>
      <c r="Q1094" s="14">
        <f t="shared" si="118"/>
        <v>0</v>
      </c>
    </row>
    <row r="1095" spans="1:17" ht="15.75" customHeight="1" x14ac:dyDescent="0.3">
      <c r="A1095" s="17">
        <v>1088</v>
      </c>
      <c r="B1095" s="18">
        <v>44286</v>
      </c>
      <c r="C1095" s="17" t="s">
        <v>2675</v>
      </c>
      <c r="D1095" s="17" t="s">
        <v>82</v>
      </c>
      <c r="E1095" s="18">
        <v>44286</v>
      </c>
      <c r="F1095" s="17" t="s">
        <v>2676</v>
      </c>
      <c r="G1095" s="17" t="s">
        <v>82</v>
      </c>
      <c r="H1095" s="17" t="s">
        <v>2677</v>
      </c>
      <c r="I1095">
        <f t="shared" si="112"/>
        <v>0</v>
      </c>
      <c r="J1095">
        <f t="shared" si="113"/>
        <v>0</v>
      </c>
      <c r="K1095" s="14">
        <f t="shared" si="114"/>
        <v>0</v>
      </c>
      <c r="L1095" s="14">
        <f>'Data &amp; Parameter'!$E$16*'Data &amp; Parameter'!$E$17*('Data &amp; Parameter'!$E$18+'Data &amp; Parameter'!$E$19)*'Data &amp; Parameter'!$E$20*'Data &amp; Parameter'!$E$28*K1095</f>
        <v>0</v>
      </c>
      <c r="M1095">
        <f t="shared" si="115"/>
        <v>0</v>
      </c>
      <c r="N1095">
        <f t="shared" si="116"/>
        <v>0</v>
      </c>
      <c r="O1095" s="14">
        <f t="shared" si="117"/>
        <v>0</v>
      </c>
      <c r="P1095" s="14">
        <f>'Data &amp; Parameter'!$E$16*'Data &amp; Parameter'!$E$17*('Data &amp; Parameter'!$E$18+'Data &amp; Parameter'!$E$19)*'Data &amp; Parameter'!$E$20*'Data &amp; Parameter'!$E$28*O1095</f>
        <v>0</v>
      </c>
      <c r="Q1095" s="14">
        <f t="shared" si="118"/>
        <v>0</v>
      </c>
    </row>
    <row r="1096" spans="1:17" ht="15.75" customHeight="1" x14ac:dyDescent="0.3">
      <c r="A1096" s="17">
        <v>1089</v>
      </c>
      <c r="B1096" s="18">
        <v>44286</v>
      </c>
      <c r="C1096" s="17" t="s">
        <v>2678</v>
      </c>
      <c r="D1096" s="17" t="s">
        <v>82</v>
      </c>
      <c r="E1096" s="18">
        <v>44286</v>
      </c>
      <c r="F1096" s="17" t="s">
        <v>2679</v>
      </c>
      <c r="G1096" s="17" t="s">
        <v>82</v>
      </c>
      <c r="H1096" s="17" t="s">
        <v>2680</v>
      </c>
      <c r="I1096">
        <f t="shared" ref="I1096:I1159" si="119">ROUNDUP(IF(B1096&gt;$D$4,0,($D$4-B1096+1)/365),0)</f>
        <v>0</v>
      </c>
      <c r="J1096">
        <f t="shared" ref="J1096:J1159" si="120">ROUNDUP(IF(B1096&gt;$D$5,0,($D$5-B1096+1)/365),0)</f>
        <v>0</v>
      </c>
      <c r="K1096" s="14">
        <f t="shared" ref="K1096:K1159" si="121">IF(OR(I1096=1,J1096=1),IF(B1096+364&lt;=$D$5,(B1096+364-$D$4+1)/365,IF(B1096&gt;$D$4,($D$5-B1096+1)/365,$D$6/365)),0)</f>
        <v>0</v>
      </c>
      <c r="L1096" s="14">
        <f>'Data &amp; Parameter'!$E$16*'Data &amp; Parameter'!$E$17*('Data &amp; Parameter'!$E$18+'Data &amp; Parameter'!$E$19)*'Data &amp; Parameter'!$E$20*'Data &amp; Parameter'!$E$28*K1096</f>
        <v>0</v>
      </c>
      <c r="M1096">
        <f t="shared" ref="M1096:M1159" si="122">ROUNDUP(IF(E1096&gt;$D$4,0,($D$4-E1096+1)/365),0)</f>
        <v>0</v>
      </c>
      <c r="N1096">
        <f t="shared" ref="N1096:N1159" si="123">ROUNDUP(IF(E1096&gt;$D$5,0,($D$5-E1096+1)/365),0)</f>
        <v>0</v>
      </c>
      <c r="O1096" s="14">
        <f t="shared" ref="O1096:O1159" si="124">IF(OR(M1096=1,N1096=1),IF(E1096+364&lt;=$D$5,(E1096+364-$D$4+1)/365,IF(E1096&gt;$D$4,($D$5-E1096+1)/365,$D$6/365)),0)</f>
        <v>0</v>
      </c>
      <c r="P1096" s="14">
        <f>'Data &amp; Parameter'!$E$16*'Data &amp; Parameter'!$E$17*('Data &amp; Parameter'!$E$18+'Data &amp; Parameter'!$E$19)*'Data &amp; Parameter'!$E$20*'Data &amp; Parameter'!$E$28*O1096</f>
        <v>0</v>
      </c>
      <c r="Q1096" s="14">
        <f t="shared" si="118"/>
        <v>0</v>
      </c>
    </row>
    <row r="1097" spans="1:17" ht="15.75" customHeight="1" x14ac:dyDescent="0.3">
      <c r="A1097" s="17">
        <v>1090</v>
      </c>
      <c r="B1097" s="18">
        <v>44286</v>
      </c>
      <c r="C1097" s="17" t="s">
        <v>2681</v>
      </c>
      <c r="D1097" s="17" t="s">
        <v>82</v>
      </c>
      <c r="E1097" s="18">
        <v>44286</v>
      </c>
      <c r="F1097" s="17" t="s">
        <v>2682</v>
      </c>
      <c r="G1097" s="17" t="s">
        <v>82</v>
      </c>
      <c r="H1097" s="17" t="s">
        <v>2680</v>
      </c>
      <c r="I1097">
        <f t="shared" si="119"/>
        <v>0</v>
      </c>
      <c r="J1097">
        <f t="shared" si="120"/>
        <v>0</v>
      </c>
      <c r="K1097" s="14">
        <f t="shared" si="121"/>
        <v>0</v>
      </c>
      <c r="L1097" s="14">
        <f>'Data &amp; Parameter'!$E$16*'Data &amp; Parameter'!$E$17*('Data &amp; Parameter'!$E$18+'Data &amp; Parameter'!$E$19)*'Data &amp; Parameter'!$E$20*'Data &amp; Parameter'!$E$28*K1097</f>
        <v>0</v>
      </c>
      <c r="M1097">
        <f t="shared" si="122"/>
        <v>0</v>
      </c>
      <c r="N1097">
        <f t="shared" si="123"/>
        <v>0</v>
      </c>
      <c r="O1097" s="14">
        <f t="shared" si="124"/>
        <v>0</v>
      </c>
      <c r="P1097" s="14">
        <f>'Data &amp; Parameter'!$E$16*'Data &amp; Parameter'!$E$17*('Data &amp; Parameter'!$E$18+'Data &amp; Parameter'!$E$19)*'Data &amp; Parameter'!$E$20*'Data &amp; Parameter'!$E$28*O1097</f>
        <v>0</v>
      </c>
      <c r="Q1097" s="14">
        <f t="shared" ref="Q1097:Q1160" si="125">L1097+P1097</f>
        <v>0</v>
      </c>
    </row>
    <row r="1098" spans="1:17" ht="15.75" customHeight="1" x14ac:dyDescent="0.3">
      <c r="A1098" s="17">
        <v>1091</v>
      </c>
      <c r="B1098" s="18">
        <v>44286</v>
      </c>
      <c r="C1098" s="17" t="s">
        <v>2683</v>
      </c>
      <c r="D1098" s="17" t="s">
        <v>82</v>
      </c>
      <c r="E1098" s="18">
        <v>44286</v>
      </c>
      <c r="F1098" s="17" t="s">
        <v>2684</v>
      </c>
      <c r="G1098" s="17" t="s">
        <v>82</v>
      </c>
      <c r="H1098" s="17" t="s">
        <v>181</v>
      </c>
      <c r="I1098">
        <f t="shared" si="119"/>
        <v>0</v>
      </c>
      <c r="J1098">
        <f t="shared" si="120"/>
        <v>0</v>
      </c>
      <c r="K1098" s="14">
        <f t="shared" si="121"/>
        <v>0</v>
      </c>
      <c r="L1098" s="14">
        <f>'Data &amp; Parameter'!$E$16*'Data &amp; Parameter'!$E$17*('Data &amp; Parameter'!$E$18+'Data &amp; Parameter'!$E$19)*'Data &amp; Parameter'!$E$20*'Data &amp; Parameter'!$E$28*K1098</f>
        <v>0</v>
      </c>
      <c r="M1098">
        <f t="shared" si="122"/>
        <v>0</v>
      </c>
      <c r="N1098">
        <f t="shared" si="123"/>
        <v>0</v>
      </c>
      <c r="O1098" s="14">
        <f t="shared" si="124"/>
        <v>0</v>
      </c>
      <c r="P1098" s="14">
        <f>'Data &amp; Parameter'!$E$16*'Data &amp; Parameter'!$E$17*('Data &amp; Parameter'!$E$18+'Data &amp; Parameter'!$E$19)*'Data &amp; Parameter'!$E$20*'Data &amp; Parameter'!$E$28*O1098</f>
        <v>0</v>
      </c>
      <c r="Q1098" s="14">
        <f t="shared" si="125"/>
        <v>0</v>
      </c>
    </row>
    <row r="1099" spans="1:17" ht="15.75" customHeight="1" x14ac:dyDescent="0.3">
      <c r="A1099" s="17">
        <v>1092</v>
      </c>
      <c r="B1099" s="18">
        <v>44286</v>
      </c>
      <c r="C1099" s="17" t="s">
        <v>2685</v>
      </c>
      <c r="D1099" s="17" t="s">
        <v>82</v>
      </c>
      <c r="E1099" s="18">
        <v>44286</v>
      </c>
      <c r="F1099" s="17" t="s">
        <v>2686</v>
      </c>
      <c r="G1099" s="17" t="s">
        <v>82</v>
      </c>
      <c r="H1099" s="17" t="s">
        <v>2687</v>
      </c>
      <c r="I1099">
        <f t="shared" si="119"/>
        <v>0</v>
      </c>
      <c r="J1099">
        <f t="shared" si="120"/>
        <v>0</v>
      </c>
      <c r="K1099" s="14">
        <f t="shared" si="121"/>
        <v>0</v>
      </c>
      <c r="L1099" s="14">
        <f>'Data &amp; Parameter'!$E$16*'Data &amp; Parameter'!$E$17*('Data &amp; Parameter'!$E$18+'Data &amp; Parameter'!$E$19)*'Data &amp; Parameter'!$E$20*'Data &amp; Parameter'!$E$28*K1099</f>
        <v>0</v>
      </c>
      <c r="M1099">
        <f t="shared" si="122"/>
        <v>0</v>
      </c>
      <c r="N1099">
        <f t="shared" si="123"/>
        <v>0</v>
      </c>
      <c r="O1099" s="14">
        <f t="shared" si="124"/>
        <v>0</v>
      </c>
      <c r="P1099" s="14">
        <f>'Data &amp; Parameter'!$E$16*'Data &amp; Parameter'!$E$17*('Data &amp; Parameter'!$E$18+'Data &amp; Parameter'!$E$19)*'Data &amp; Parameter'!$E$20*'Data &amp; Parameter'!$E$28*O1099</f>
        <v>0</v>
      </c>
      <c r="Q1099" s="14">
        <f t="shared" si="125"/>
        <v>0</v>
      </c>
    </row>
    <row r="1100" spans="1:17" ht="15.75" customHeight="1" x14ac:dyDescent="0.3">
      <c r="A1100" s="17">
        <v>1093</v>
      </c>
      <c r="B1100" s="18">
        <v>44286</v>
      </c>
      <c r="C1100" s="17" t="s">
        <v>2688</v>
      </c>
      <c r="D1100" s="17" t="s">
        <v>82</v>
      </c>
      <c r="E1100" s="18">
        <v>44286</v>
      </c>
      <c r="F1100" s="17" t="s">
        <v>2689</v>
      </c>
      <c r="G1100" s="17" t="s">
        <v>82</v>
      </c>
      <c r="H1100" s="17" t="s">
        <v>2687</v>
      </c>
      <c r="I1100">
        <f t="shared" si="119"/>
        <v>0</v>
      </c>
      <c r="J1100">
        <f t="shared" si="120"/>
        <v>0</v>
      </c>
      <c r="K1100" s="14">
        <f t="shared" si="121"/>
        <v>0</v>
      </c>
      <c r="L1100" s="14">
        <f>'Data &amp; Parameter'!$E$16*'Data &amp; Parameter'!$E$17*('Data &amp; Parameter'!$E$18+'Data &amp; Parameter'!$E$19)*'Data &amp; Parameter'!$E$20*'Data &amp; Parameter'!$E$28*K1100</f>
        <v>0</v>
      </c>
      <c r="M1100">
        <f t="shared" si="122"/>
        <v>0</v>
      </c>
      <c r="N1100">
        <f t="shared" si="123"/>
        <v>0</v>
      </c>
      <c r="O1100" s="14">
        <f t="shared" si="124"/>
        <v>0</v>
      </c>
      <c r="P1100" s="14">
        <f>'Data &amp; Parameter'!$E$16*'Data &amp; Parameter'!$E$17*('Data &amp; Parameter'!$E$18+'Data &amp; Parameter'!$E$19)*'Data &amp; Parameter'!$E$20*'Data &amp; Parameter'!$E$28*O1100</f>
        <v>0</v>
      </c>
      <c r="Q1100" s="14">
        <f t="shared" si="125"/>
        <v>0</v>
      </c>
    </row>
    <row r="1101" spans="1:17" ht="15.75" customHeight="1" x14ac:dyDescent="0.3">
      <c r="A1101" s="17">
        <v>1094</v>
      </c>
      <c r="B1101" s="18">
        <v>44286</v>
      </c>
      <c r="C1101" s="17" t="s">
        <v>2690</v>
      </c>
      <c r="D1101" s="17" t="s">
        <v>82</v>
      </c>
      <c r="E1101" s="18">
        <v>44286</v>
      </c>
      <c r="F1101" s="17" t="s">
        <v>2691</v>
      </c>
      <c r="G1101" s="17" t="s">
        <v>82</v>
      </c>
      <c r="H1101" s="17" t="s">
        <v>1026</v>
      </c>
      <c r="I1101">
        <f t="shared" si="119"/>
        <v>0</v>
      </c>
      <c r="J1101">
        <f t="shared" si="120"/>
        <v>0</v>
      </c>
      <c r="K1101" s="14">
        <f t="shared" si="121"/>
        <v>0</v>
      </c>
      <c r="L1101" s="14">
        <f>'Data &amp; Parameter'!$E$16*'Data &amp; Parameter'!$E$17*('Data &amp; Parameter'!$E$18+'Data &amp; Parameter'!$E$19)*'Data &amp; Parameter'!$E$20*'Data &amp; Parameter'!$E$28*K1101</f>
        <v>0</v>
      </c>
      <c r="M1101">
        <f t="shared" si="122"/>
        <v>0</v>
      </c>
      <c r="N1101">
        <f t="shared" si="123"/>
        <v>0</v>
      </c>
      <c r="O1101" s="14">
        <f t="shared" si="124"/>
        <v>0</v>
      </c>
      <c r="P1101" s="14">
        <f>'Data &amp; Parameter'!$E$16*'Data &amp; Parameter'!$E$17*('Data &amp; Parameter'!$E$18+'Data &amp; Parameter'!$E$19)*'Data &amp; Parameter'!$E$20*'Data &amp; Parameter'!$E$28*O1101</f>
        <v>0</v>
      </c>
      <c r="Q1101" s="14">
        <f t="shared" si="125"/>
        <v>0</v>
      </c>
    </row>
    <row r="1102" spans="1:17" ht="15.75" customHeight="1" x14ac:dyDescent="0.3">
      <c r="A1102" s="17">
        <v>1095</v>
      </c>
      <c r="B1102" s="18">
        <v>44286</v>
      </c>
      <c r="C1102" s="17" t="s">
        <v>2692</v>
      </c>
      <c r="D1102" s="17" t="s">
        <v>82</v>
      </c>
      <c r="E1102" s="18">
        <v>44286</v>
      </c>
      <c r="F1102" s="17" t="s">
        <v>2693</v>
      </c>
      <c r="G1102" s="17" t="s">
        <v>82</v>
      </c>
      <c r="H1102" s="17" t="s">
        <v>2694</v>
      </c>
      <c r="I1102">
        <f t="shared" si="119"/>
        <v>0</v>
      </c>
      <c r="J1102">
        <f t="shared" si="120"/>
        <v>0</v>
      </c>
      <c r="K1102" s="14">
        <f t="shared" si="121"/>
        <v>0</v>
      </c>
      <c r="L1102" s="14">
        <f>'Data &amp; Parameter'!$E$16*'Data &amp; Parameter'!$E$17*('Data &amp; Parameter'!$E$18+'Data &amp; Parameter'!$E$19)*'Data &amp; Parameter'!$E$20*'Data &amp; Parameter'!$E$28*K1102</f>
        <v>0</v>
      </c>
      <c r="M1102">
        <f t="shared" si="122"/>
        <v>0</v>
      </c>
      <c r="N1102">
        <f t="shared" si="123"/>
        <v>0</v>
      </c>
      <c r="O1102" s="14">
        <f t="shared" si="124"/>
        <v>0</v>
      </c>
      <c r="P1102" s="14">
        <f>'Data &amp; Parameter'!$E$16*'Data &amp; Parameter'!$E$17*('Data &amp; Parameter'!$E$18+'Data &amp; Parameter'!$E$19)*'Data &amp; Parameter'!$E$20*'Data &amp; Parameter'!$E$28*O1102</f>
        <v>0</v>
      </c>
      <c r="Q1102" s="14">
        <f t="shared" si="125"/>
        <v>0</v>
      </c>
    </row>
    <row r="1103" spans="1:17" ht="15.75" customHeight="1" x14ac:dyDescent="0.3">
      <c r="A1103" s="17">
        <v>1096</v>
      </c>
      <c r="B1103" s="18">
        <v>44287</v>
      </c>
      <c r="C1103" s="17" t="s">
        <v>2695</v>
      </c>
      <c r="D1103" s="17" t="s">
        <v>82</v>
      </c>
      <c r="E1103" s="18">
        <v>44287</v>
      </c>
      <c r="F1103" s="17" t="s">
        <v>2696</v>
      </c>
      <c r="G1103" s="17" t="s">
        <v>82</v>
      </c>
      <c r="H1103" s="17" t="s">
        <v>1062</v>
      </c>
      <c r="I1103">
        <f t="shared" si="119"/>
        <v>0</v>
      </c>
      <c r="J1103">
        <f t="shared" si="120"/>
        <v>0</v>
      </c>
      <c r="K1103" s="14">
        <f t="shared" si="121"/>
        <v>0</v>
      </c>
      <c r="L1103" s="14">
        <f>'Data &amp; Parameter'!$E$16*'Data &amp; Parameter'!$E$17*('Data &amp; Parameter'!$E$18+'Data &amp; Parameter'!$E$19)*'Data &amp; Parameter'!$E$20*'Data &amp; Parameter'!$E$28*K1103</f>
        <v>0</v>
      </c>
      <c r="M1103">
        <f t="shared" si="122"/>
        <v>0</v>
      </c>
      <c r="N1103">
        <f t="shared" si="123"/>
        <v>0</v>
      </c>
      <c r="O1103" s="14">
        <f t="shared" si="124"/>
        <v>0</v>
      </c>
      <c r="P1103" s="14">
        <f>'Data &amp; Parameter'!$E$16*'Data &amp; Parameter'!$E$17*('Data &amp; Parameter'!$E$18+'Data &amp; Parameter'!$E$19)*'Data &amp; Parameter'!$E$20*'Data &amp; Parameter'!$E$28*O1103</f>
        <v>0</v>
      </c>
      <c r="Q1103" s="14">
        <f t="shared" si="125"/>
        <v>0</v>
      </c>
    </row>
    <row r="1104" spans="1:17" ht="15.75" customHeight="1" x14ac:dyDescent="0.3">
      <c r="A1104" s="17">
        <v>1097</v>
      </c>
      <c r="B1104" s="18">
        <v>44287</v>
      </c>
      <c r="C1104" s="17" t="s">
        <v>2697</v>
      </c>
      <c r="D1104" s="17" t="s">
        <v>82</v>
      </c>
      <c r="E1104" s="18">
        <v>44287</v>
      </c>
      <c r="F1104" s="17" t="s">
        <v>2698</v>
      </c>
      <c r="G1104" s="17" t="s">
        <v>82</v>
      </c>
      <c r="H1104" s="17" t="s">
        <v>1062</v>
      </c>
      <c r="I1104">
        <f t="shared" si="119"/>
        <v>0</v>
      </c>
      <c r="J1104">
        <f t="shared" si="120"/>
        <v>0</v>
      </c>
      <c r="K1104" s="14">
        <f t="shared" si="121"/>
        <v>0</v>
      </c>
      <c r="L1104" s="14">
        <f>'Data &amp; Parameter'!$E$16*'Data &amp; Parameter'!$E$17*('Data &amp; Parameter'!$E$18+'Data &amp; Parameter'!$E$19)*'Data &amp; Parameter'!$E$20*'Data &amp; Parameter'!$E$28*K1104</f>
        <v>0</v>
      </c>
      <c r="M1104">
        <f t="shared" si="122"/>
        <v>0</v>
      </c>
      <c r="N1104">
        <f t="shared" si="123"/>
        <v>0</v>
      </c>
      <c r="O1104" s="14">
        <f t="shared" si="124"/>
        <v>0</v>
      </c>
      <c r="P1104" s="14">
        <f>'Data &amp; Parameter'!$E$16*'Data &amp; Parameter'!$E$17*('Data &amp; Parameter'!$E$18+'Data &amp; Parameter'!$E$19)*'Data &amp; Parameter'!$E$20*'Data &amp; Parameter'!$E$28*O1104</f>
        <v>0</v>
      </c>
      <c r="Q1104" s="14">
        <f t="shared" si="125"/>
        <v>0</v>
      </c>
    </row>
    <row r="1105" spans="1:17" ht="15.75" customHeight="1" x14ac:dyDescent="0.3">
      <c r="A1105" s="17">
        <v>1098</v>
      </c>
      <c r="B1105" s="18">
        <v>44287</v>
      </c>
      <c r="C1105" s="17" t="s">
        <v>2699</v>
      </c>
      <c r="D1105" s="17" t="s">
        <v>82</v>
      </c>
      <c r="E1105" s="18">
        <v>44287</v>
      </c>
      <c r="F1105" s="17" t="s">
        <v>2700</v>
      </c>
      <c r="G1105" s="17" t="s">
        <v>82</v>
      </c>
      <c r="H1105" s="17" t="s">
        <v>2701</v>
      </c>
      <c r="I1105">
        <f t="shared" si="119"/>
        <v>0</v>
      </c>
      <c r="J1105">
        <f t="shared" si="120"/>
        <v>0</v>
      </c>
      <c r="K1105" s="14">
        <f t="shared" si="121"/>
        <v>0</v>
      </c>
      <c r="L1105" s="14">
        <f>'Data &amp; Parameter'!$E$16*'Data &amp; Parameter'!$E$17*('Data &amp; Parameter'!$E$18+'Data &amp; Parameter'!$E$19)*'Data &amp; Parameter'!$E$20*'Data &amp; Parameter'!$E$28*K1105</f>
        <v>0</v>
      </c>
      <c r="M1105">
        <f t="shared" si="122"/>
        <v>0</v>
      </c>
      <c r="N1105">
        <f t="shared" si="123"/>
        <v>0</v>
      </c>
      <c r="O1105" s="14">
        <f t="shared" si="124"/>
        <v>0</v>
      </c>
      <c r="P1105" s="14">
        <f>'Data &amp; Parameter'!$E$16*'Data &amp; Parameter'!$E$17*('Data &amp; Parameter'!$E$18+'Data &amp; Parameter'!$E$19)*'Data &amp; Parameter'!$E$20*'Data &amp; Parameter'!$E$28*O1105</f>
        <v>0</v>
      </c>
      <c r="Q1105" s="14">
        <f t="shared" si="125"/>
        <v>0</v>
      </c>
    </row>
    <row r="1106" spans="1:17" ht="15.75" customHeight="1" x14ac:dyDescent="0.3">
      <c r="A1106" s="17">
        <v>1099</v>
      </c>
      <c r="B1106" s="18">
        <v>44287</v>
      </c>
      <c r="C1106" s="17" t="s">
        <v>2702</v>
      </c>
      <c r="D1106" s="17" t="s">
        <v>82</v>
      </c>
      <c r="E1106" s="18">
        <v>44287</v>
      </c>
      <c r="F1106" s="17" t="s">
        <v>2703</v>
      </c>
      <c r="G1106" s="17" t="s">
        <v>82</v>
      </c>
      <c r="H1106" s="17" t="s">
        <v>1062</v>
      </c>
      <c r="I1106">
        <f t="shared" si="119"/>
        <v>0</v>
      </c>
      <c r="J1106">
        <f t="shared" si="120"/>
        <v>0</v>
      </c>
      <c r="K1106" s="14">
        <f t="shared" si="121"/>
        <v>0</v>
      </c>
      <c r="L1106" s="14">
        <f>'Data &amp; Parameter'!$E$16*'Data &amp; Parameter'!$E$17*('Data &amp; Parameter'!$E$18+'Data &amp; Parameter'!$E$19)*'Data &amp; Parameter'!$E$20*'Data &amp; Parameter'!$E$28*K1106</f>
        <v>0</v>
      </c>
      <c r="M1106">
        <f t="shared" si="122"/>
        <v>0</v>
      </c>
      <c r="N1106">
        <f t="shared" si="123"/>
        <v>0</v>
      </c>
      <c r="O1106" s="14">
        <f t="shared" si="124"/>
        <v>0</v>
      </c>
      <c r="P1106" s="14">
        <f>'Data &amp; Parameter'!$E$16*'Data &amp; Parameter'!$E$17*('Data &amp; Parameter'!$E$18+'Data &amp; Parameter'!$E$19)*'Data &amp; Parameter'!$E$20*'Data &amp; Parameter'!$E$28*O1106</f>
        <v>0</v>
      </c>
      <c r="Q1106" s="14">
        <f t="shared" si="125"/>
        <v>0</v>
      </c>
    </row>
    <row r="1107" spans="1:17" ht="15.75" customHeight="1" x14ac:dyDescent="0.3">
      <c r="A1107" s="17">
        <v>1100</v>
      </c>
      <c r="B1107" s="18">
        <v>44287</v>
      </c>
      <c r="C1107" s="17" t="s">
        <v>2704</v>
      </c>
      <c r="D1107" s="17" t="s">
        <v>82</v>
      </c>
      <c r="E1107" s="18">
        <v>44287</v>
      </c>
      <c r="F1107" s="17" t="s">
        <v>2705</v>
      </c>
      <c r="G1107" s="17" t="s">
        <v>82</v>
      </c>
      <c r="H1107" s="17" t="s">
        <v>2706</v>
      </c>
      <c r="I1107">
        <f t="shared" si="119"/>
        <v>0</v>
      </c>
      <c r="J1107">
        <f t="shared" si="120"/>
        <v>0</v>
      </c>
      <c r="K1107" s="14">
        <f t="shared" si="121"/>
        <v>0</v>
      </c>
      <c r="L1107" s="14">
        <f>'Data &amp; Parameter'!$E$16*'Data &amp; Parameter'!$E$17*('Data &amp; Parameter'!$E$18+'Data &amp; Parameter'!$E$19)*'Data &amp; Parameter'!$E$20*'Data &amp; Parameter'!$E$28*K1107</f>
        <v>0</v>
      </c>
      <c r="M1107">
        <f t="shared" si="122"/>
        <v>0</v>
      </c>
      <c r="N1107">
        <f t="shared" si="123"/>
        <v>0</v>
      </c>
      <c r="O1107" s="14">
        <f t="shared" si="124"/>
        <v>0</v>
      </c>
      <c r="P1107" s="14">
        <f>'Data &amp; Parameter'!$E$16*'Data &amp; Parameter'!$E$17*('Data &amp; Parameter'!$E$18+'Data &amp; Parameter'!$E$19)*'Data &amp; Parameter'!$E$20*'Data &amp; Parameter'!$E$28*O1107</f>
        <v>0</v>
      </c>
      <c r="Q1107" s="14">
        <f t="shared" si="125"/>
        <v>0</v>
      </c>
    </row>
    <row r="1108" spans="1:17" ht="15.75" customHeight="1" x14ac:dyDescent="0.3">
      <c r="A1108" s="17">
        <v>1101</v>
      </c>
      <c r="B1108" s="18">
        <v>44287</v>
      </c>
      <c r="C1108" s="17" t="s">
        <v>2707</v>
      </c>
      <c r="D1108" s="17" t="s">
        <v>82</v>
      </c>
      <c r="E1108" s="18">
        <v>44287</v>
      </c>
      <c r="F1108" s="17" t="s">
        <v>2708</v>
      </c>
      <c r="G1108" s="17" t="s">
        <v>82</v>
      </c>
      <c r="H1108" s="17" t="s">
        <v>2706</v>
      </c>
      <c r="I1108">
        <f t="shared" si="119"/>
        <v>0</v>
      </c>
      <c r="J1108">
        <f t="shared" si="120"/>
        <v>0</v>
      </c>
      <c r="K1108" s="14">
        <f t="shared" si="121"/>
        <v>0</v>
      </c>
      <c r="L1108" s="14">
        <f>'Data &amp; Parameter'!$E$16*'Data &amp; Parameter'!$E$17*('Data &amp; Parameter'!$E$18+'Data &amp; Parameter'!$E$19)*'Data &amp; Parameter'!$E$20*'Data &amp; Parameter'!$E$28*K1108</f>
        <v>0</v>
      </c>
      <c r="M1108">
        <f t="shared" si="122"/>
        <v>0</v>
      </c>
      <c r="N1108">
        <f t="shared" si="123"/>
        <v>0</v>
      </c>
      <c r="O1108" s="14">
        <f t="shared" si="124"/>
        <v>0</v>
      </c>
      <c r="P1108" s="14">
        <f>'Data &amp; Parameter'!$E$16*'Data &amp; Parameter'!$E$17*('Data &amp; Parameter'!$E$18+'Data &amp; Parameter'!$E$19)*'Data &amp; Parameter'!$E$20*'Data &amp; Parameter'!$E$28*O1108</f>
        <v>0</v>
      </c>
      <c r="Q1108" s="14">
        <f t="shared" si="125"/>
        <v>0</v>
      </c>
    </row>
    <row r="1109" spans="1:17" ht="15.75" customHeight="1" x14ac:dyDescent="0.3">
      <c r="A1109" s="17">
        <v>1102</v>
      </c>
      <c r="B1109" s="18">
        <v>44287</v>
      </c>
      <c r="C1109" s="17" t="s">
        <v>2709</v>
      </c>
      <c r="D1109" s="17" t="s">
        <v>82</v>
      </c>
      <c r="E1109" s="18">
        <v>44287</v>
      </c>
      <c r="F1109" s="17" t="s">
        <v>2710</v>
      </c>
      <c r="G1109" s="17" t="s">
        <v>82</v>
      </c>
      <c r="H1109" s="17" t="s">
        <v>523</v>
      </c>
      <c r="I1109">
        <f t="shared" si="119"/>
        <v>0</v>
      </c>
      <c r="J1109">
        <f t="shared" si="120"/>
        <v>0</v>
      </c>
      <c r="K1109" s="14">
        <f t="shared" si="121"/>
        <v>0</v>
      </c>
      <c r="L1109" s="14">
        <f>'Data &amp; Parameter'!$E$16*'Data &amp; Parameter'!$E$17*('Data &amp; Parameter'!$E$18+'Data &amp; Parameter'!$E$19)*'Data &amp; Parameter'!$E$20*'Data &amp; Parameter'!$E$28*K1109</f>
        <v>0</v>
      </c>
      <c r="M1109">
        <f t="shared" si="122"/>
        <v>0</v>
      </c>
      <c r="N1109">
        <f t="shared" si="123"/>
        <v>0</v>
      </c>
      <c r="O1109" s="14">
        <f t="shared" si="124"/>
        <v>0</v>
      </c>
      <c r="P1109" s="14">
        <f>'Data &amp; Parameter'!$E$16*'Data &amp; Parameter'!$E$17*('Data &amp; Parameter'!$E$18+'Data &amp; Parameter'!$E$19)*'Data &amp; Parameter'!$E$20*'Data &amp; Parameter'!$E$28*O1109</f>
        <v>0</v>
      </c>
      <c r="Q1109" s="14">
        <f t="shared" si="125"/>
        <v>0</v>
      </c>
    </row>
    <row r="1110" spans="1:17" ht="15.75" customHeight="1" x14ac:dyDescent="0.3">
      <c r="A1110" s="17">
        <v>1103</v>
      </c>
      <c r="B1110" s="18">
        <v>44287</v>
      </c>
      <c r="C1110" s="17" t="s">
        <v>2711</v>
      </c>
      <c r="D1110" s="17" t="s">
        <v>82</v>
      </c>
      <c r="E1110" s="18">
        <v>44287</v>
      </c>
      <c r="F1110" s="17" t="s">
        <v>2712</v>
      </c>
      <c r="G1110" s="17" t="s">
        <v>82</v>
      </c>
      <c r="H1110" s="17" t="s">
        <v>2706</v>
      </c>
      <c r="I1110">
        <f t="shared" si="119"/>
        <v>0</v>
      </c>
      <c r="J1110">
        <f t="shared" si="120"/>
        <v>0</v>
      </c>
      <c r="K1110" s="14">
        <f t="shared" si="121"/>
        <v>0</v>
      </c>
      <c r="L1110" s="14">
        <f>'Data &amp; Parameter'!$E$16*'Data &amp; Parameter'!$E$17*('Data &amp; Parameter'!$E$18+'Data &amp; Parameter'!$E$19)*'Data &amp; Parameter'!$E$20*'Data &amp; Parameter'!$E$28*K1110</f>
        <v>0</v>
      </c>
      <c r="M1110">
        <f t="shared" si="122"/>
        <v>0</v>
      </c>
      <c r="N1110">
        <f t="shared" si="123"/>
        <v>0</v>
      </c>
      <c r="O1110" s="14">
        <f t="shared" si="124"/>
        <v>0</v>
      </c>
      <c r="P1110" s="14">
        <f>'Data &amp; Parameter'!$E$16*'Data &amp; Parameter'!$E$17*('Data &amp; Parameter'!$E$18+'Data &amp; Parameter'!$E$19)*'Data &amp; Parameter'!$E$20*'Data &amp; Parameter'!$E$28*O1110</f>
        <v>0</v>
      </c>
      <c r="Q1110" s="14">
        <f t="shared" si="125"/>
        <v>0</v>
      </c>
    </row>
    <row r="1111" spans="1:17" ht="15.75" customHeight="1" x14ac:dyDescent="0.3">
      <c r="A1111" s="17">
        <v>1104</v>
      </c>
      <c r="B1111" s="18">
        <v>44287</v>
      </c>
      <c r="C1111" s="17" t="s">
        <v>2713</v>
      </c>
      <c r="D1111" s="17" t="s">
        <v>82</v>
      </c>
      <c r="E1111" s="18">
        <v>44287</v>
      </c>
      <c r="F1111" s="17" t="s">
        <v>2714</v>
      </c>
      <c r="G1111" s="17" t="s">
        <v>82</v>
      </c>
      <c r="H1111" s="17" t="s">
        <v>523</v>
      </c>
      <c r="I1111">
        <f t="shared" si="119"/>
        <v>0</v>
      </c>
      <c r="J1111">
        <f t="shared" si="120"/>
        <v>0</v>
      </c>
      <c r="K1111" s="14">
        <f t="shared" si="121"/>
        <v>0</v>
      </c>
      <c r="L1111" s="14">
        <f>'Data &amp; Parameter'!$E$16*'Data &amp; Parameter'!$E$17*('Data &amp; Parameter'!$E$18+'Data &amp; Parameter'!$E$19)*'Data &amp; Parameter'!$E$20*'Data &amp; Parameter'!$E$28*K1111</f>
        <v>0</v>
      </c>
      <c r="M1111">
        <f t="shared" si="122"/>
        <v>0</v>
      </c>
      <c r="N1111">
        <f t="shared" si="123"/>
        <v>0</v>
      </c>
      <c r="O1111" s="14">
        <f t="shared" si="124"/>
        <v>0</v>
      </c>
      <c r="P1111" s="14">
        <f>'Data &amp; Parameter'!$E$16*'Data &amp; Parameter'!$E$17*('Data &amp; Parameter'!$E$18+'Data &amp; Parameter'!$E$19)*'Data &amp; Parameter'!$E$20*'Data &amp; Parameter'!$E$28*O1111</f>
        <v>0</v>
      </c>
      <c r="Q1111" s="14">
        <f t="shared" si="125"/>
        <v>0</v>
      </c>
    </row>
    <row r="1112" spans="1:17" ht="15.75" customHeight="1" x14ac:dyDescent="0.3">
      <c r="A1112" s="17">
        <v>1105</v>
      </c>
      <c r="B1112" s="18">
        <v>44287</v>
      </c>
      <c r="C1112" s="17" t="s">
        <v>2715</v>
      </c>
      <c r="D1112" s="17" t="s">
        <v>82</v>
      </c>
      <c r="E1112" s="18">
        <v>44287</v>
      </c>
      <c r="F1112" s="17" t="s">
        <v>2716</v>
      </c>
      <c r="G1112" s="17" t="s">
        <v>82</v>
      </c>
      <c r="H1112" s="17" t="s">
        <v>2706</v>
      </c>
      <c r="I1112">
        <f t="shared" si="119"/>
        <v>0</v>
      </c>
      <c r="J1112">
        <f t="shared" si="120"/>
        <v>0</v>
      </c>
      <c r="K1112" s="14">
        <f t="shared" si="121"/>
        <v>0</v>
      </c>
      <c r="L1112" s="14">
        <f>'Data &amp; Parameter'!$E$16*'Data &amp; Parameter'!$E$17*('Data &amp; Parameter'!$E$18+'Data &amp; Parameter'!$E$19)*'Data &amp; Parameter'!$E$20*'Data &amp; Parameter'!$E$28*K1112</f>
        <v>0</v>
      </c>
      <c r="M1112">
        <f t="shared" si="122"/>
        <v>0</v>
      </c>
      <c r="N1112">
        <f t="shared" si="123"/>
        <v>0</v>
      </c>
      <c r="O1112" s="14">
        <f t="shared" si="124"/>
        <v>0</v>
      </c>
      <c r="P1112" s="14">
        <f>'Data &amp; Parameter'!$E$16*'Data &amp; Parameter'!$E$17*('Data &amp; Parameter'!$E$18+'Data &amp; Parameter'!$E$19)*'Data &amp; Parameter'!$E$20*'Data &amp; Parameter'!$E$28*O1112</f>
        <v>0</v>
      </c>
      <c r="Q1112" s="14">
        <f t="shared" si="125"/>
        <v>0</v>
      </c>
    </row>
    <row r="1113" spans="1:17" ht="15.75" customHeight="1" x14ac:dyDescent="0.3">
      <c r="A1113" s="17">
        <v>1106</v>
      </c>
      <c r="B1113" s="18">
        <v>44287</v>
      </c>
      <c r="C1113" s="17" t="s">
        <v>2717</v>
      </c>
      <c r="D1113" s="17" t="s">
        <v>82</v>
      </c>
      <c r="E1113" s="18">
        <v>44287</v>
      </c>
      <c r="F1113" s="17" t="s">
        <v>2718</v>
      </c>
      <c r="G1113" s="17" t="s">
        <v>82</v>
      </c>
      <c r="H1113" s="17" t="s">
        <v>2719</v>
      </c>
      <c r="I1113">
        <f t="shared" si="119"/>
        <v>0</v>
      </c>
      <c r="J1113">
        <f t="shared" si="120"/>
        <v>0</v>
      </c>
      <c r="K1113" s="14">
        <f t="shared" si="121"/>
        <v>0</v>
      </c>
      <c r="L1113" s="14">
        <f>'Data &amp; Parameter'!$E$16*'Data &amp; Parameter'!$E$17*('Data &amp; Parameter'!$E$18+'Data &amp; Parameter'!$E$19)*'Data &amp; Parameter'!$E$20*'Data &amp; Parameter'!$E$28*K1113</f>
        <v>0</v>
      </c>
      <c r="M1113">
        <f t="shared" si="122"/>
        <v>0</v>
      </c>
      <c r="N1113">
        <f t="shared" si="123"/>
        <v>0</v>
      </c>
      <c r="O1113" s="14">
        <f t="shared" si="124"/>
        <v>0</v>
      </c>
      <c r="P1113" s="14">
        <f>'Data &amp; Parameter'!$E$16*'Data &amp; Parameter'!$E$17*('Data &amp; Parameter'!$E$18+'Data &amp; Parameter'!$E$19)*'Data &amp; Parameter'!$E$20*'Data &amp; Parameter'!$E$28*O1113</f>
        <v>0</v>
      </c>
      <c r="Q1113" s="14">
        <f t="shared" si="125"/>
        <v>0</v>
      </c>
    </row>
    <row r="1114" spans="1:17" ht="15.75" customHeight="1" x14ac:dyDescent="0.3">
      <c r="A1114" s="17">
        <v>1107</v>
      </c>
      <c r="B1114" s="18">
        <v>44287</v>
      </c>
      <c r="C1114" s="17" t="s">
        <v>2720</v>
      </c>
      <c r="D1114" s="17" t="s">
        <v>82</v>
      </c>
      <c r="E1114" s="18">
        <v>44287</v>
      </c>
      <c r="F1114" s="17" t="s">
        <v>2721</v>
      </c>
      <c r="G1114" s="17" t="s">
        <v>82</v>
      </c>
      <c r="H1114" s="17" t="s">
        <v>2706</v>
      </c>
      <c r="I1114">
        <f t="shared" si="119"/>
        <v>0</v>
      </c>
      <c r="J1114">
        <f t="shared" si="120"/>
        <v>0</v>
      </c>
      <c r="K1114" s="14">
        <f t="shared" si="121"/>
        <v>0</v>
      </c>
      <c r="L1114" s="14">
        <f>'Data &amp; Parameter'!$E$16*'Data &amp; Parameter'!$E$17*('Data &amp; Parameter'!$E$18+'Data &amp; Parameter'!$E$19)*'Data &amp; Parameter'!$E$20*'Data &amp; Parameter'!$E$28*K1114</f>
        <v>0</v>
      </c>
      <c r="M1114">
        <f t="shared" si="122"/>
        <v>0</v>
      </c>
      <c r="N1114">
        <f t="shared" si="123"/>
        <v>0</v>
      </c>
      <c r="O1114" s="14">
        <f t="shared" si="124"/>
        <v>0</v>
      </c>
      <c r="P1114" s="14">
        <f>'Data &amp; Parameter'!$E$16*'Data &amp; Parameter'!$E$17*('Data &amp; Parameter'!$E$18+'Data &amp; Parameter'!$E$19)*'Data &amp; Parameter'!$E$20*'Data &amp; Parameter'!$E$28*O1114</f>
        <v>0</v>
      </c>
      <c r="Q1114" s="14">
        <f t="shared" si="125"/>
        <v>0</v>
      </c>
    </row>
    <row r="1115" spans="1:17" ht="15.75" customHeight="1" x14ac:dyDescent="0.3">
      <c r="A1115" s="17">
        <v>1108</v>
      </c>
      <c r="B1115" s="18">
        <v>44287</v>
      </c>
      <c r="C1115" s="17" t="s">
        <v>2722</v>
      </c>
      <c r="D1115" s="17" t="s">
        <v>82</v>
      </c>
      <c r="E1115" s="18">
        <v>44287</v>
      </c>
      <c r="F1115" s="17" t="s">
        <v>2723</v>
      </c>
      <c r="G1115" s="17" t="s">
        <v>82</v>
      </c>
      <c r="H1115" s="17" t="s">
        <v>2724</v>
      </c>
      <c r="I1115">
        <f t="shared" si="119"/>
        <v>0</v>
      </c>
      <c r="J1115">
        <f t="shared" si="120"/>
        <v>0</v>
      </c>
      <c r="K1115" s="14">
        <f t="shared" si="121"/>
        <v>0</v>
      </c>
      <c r="L1115" s="14">
        <f>'Data &amp; Parameter'!$E$16*'Data &amp; Parameter'!$E$17*('Data &amp; Parameter'!$E$18+'Data &amp; Parameter'!$E$19)*'Data &amp; Parameter'!$E$20*'Data &amp; Parameter'!$E$28*K1115</f>
        <v>0</v>
      </c>
      <c r="M1115">
        <f t="shared" si="122"/>
        <v>0</v>
      </c>
      <c r="N1115">
        <f t="shared" si="123"/>
        <v>0</v>
      </c>
      <c r="O1115" s="14">
        <f t="shared" si="124"/>
        <v>0</v>
      </c>
      <c r="P1115" s="14">
        <f>'Data &amp; Parameter'!$E$16*'Data &amp; Parameter'!$E$17*('Data &amp; Parameter'!$E$18+'Data &amp; Parameter'!$E$19)*'Data &amp; Parameter'!$E$20*'Data &amp; Parameter'!$E$28*O1115</f>
        <v>0</v>
      </c>
      <c r="Q1115" s="14">
        <f t="shared" si="125"/>
        <v>0</v>
      </c>
    </row>
    <row r="1116" spans="1:17" ht="15.75" customHeight="1" x14ac:dyDescent="0.3">
      <c r="A1116" s="17">
        <v>1109</v>
      </c>
      <c r="B1116" s="18">
        <v>44287</v>
      </c>
      <c r="C1116" s="17" t="s">
        <v>2725</v>
      </c>
      <c r="D1116" s="17" t="s">
        <v>82</v>
      </c>
      <c r="E1116" s="18">
        <v>44287</v>
      </c>
      <c r="F1116" s="17" t="s">
        <v>2726</v>
      </c>
      <c r="G1116" s="17" t="s">
        <v>82</v>
      </c>
      <c r="H1116" s="17" t="s">
        <v>2088</v>
      </c>
      <c r="I1116">
        <f t="shared" si="119"/>
        <v>0</v>
      </c>
      <c r="J1116">
        <f t="shared" si="120"/>
        <v>0</v>
      </c>
      <c r="K1116" s="14">
        <f t="shared" si="121"/>
        <v>0</v>
      </c>
      <c r="L1116" s="14">
        <f>'Data &amp; Parameter'!$E$16*'Data &amp; Parameter'!$E$17*('Data &amp; Parameter'!$E$18+'Data &amp; Parameter'!$E$19)*'Data &amp; Parameter'!$E$20*'Data &amp; Parameter'!$E$28*K1116</f>
        <v>0</v>
      </c>
      <c r="M1116">
        <f t="shared" si="122"/>
        <v>0</v>
      </c>
      <c r="N1116">
        <f t="shared" si="123"/>
        <v>0</v>
      </c>
      <c r="O1116" s="14">
        <f t="shared" si="124"/>
        <v>0</v>
      </c>
      <c r="P1116" s="14">
        <f>'Data &amp; Parameter'!$E$16*'Data &amp; Parameter'!$E$17*('Data &amp; Parameter'!$E$18+'Data &amp; Parameter'!$E$19)*'Data &amp; Parameter'!$E$20*'Data &amp; Parameter'!$E$28*O1116</f>
        <v>0</v>
      </c>
      <c r="Q1116" s="14">
        <f t="shared" si="125"/>
        <v>0</v>
      </c>
    </row>
    <row r="1117" spans="1:17" ht="15.75" customHeight="1" x14ac:dyDescent="0.3">
      <c r="A1117" s="17">
        <v>1110</v>
      </c>
      <c r="B1117" s="18">
        <v>44287</v>
      </c>
      <c r="C1117" s="17" t="s">
        <v>2727</v>
      </c>
      <c r="D1117" s="17" t="s">
        <v>82</v>
      </c>
      <c r="E1117" s="18">
        <v>44287</v>
      </c>
      <c r="F1117" s="17" t="s">
        <v>2728</v>
      </c>
      <c r="G1117" s="17" t="s">
        <v>82</v>
      </c>
      <c r="H1117" s="17" t="s">
        <v>2706</v>
      </c>
      <c r="I1117">
        <f t="shared" si="119"/>
        <v>0</v>
      </c>
      <c r="J1117">
        <f t="shared" si="120"/>
        <v>0</v>
      </c>
      <c r="K1117" s="14">
        <f t="shared" si="121"/>
        <v>0</v>
      </c>
      <c r="L1117" s="14">
        <f>'Data &amp; Parameter'!$E$16*'Data &amp; Parameter'!$E$17*('Data &amp; Parameter'!$E$18+'Data &amp; Parameter'!$E$19)*'Data &amp; Parameter'!$E$20*'Data &amp; Parameter'!$E$28*K1117</f>
        <v>0</v>
      </c>
      <c r="M1117">
        <f t="shared" si="122"/>
        <v>0</v>
      </c>
      <c r="N1117">
        <f t="shared" si="123"/>
        <v>0</v>
      </c>
      <c r="O1117" s="14">
        <f t="shared" si="124"/>
        <v>0</v>
      </c>
      <c r="P1117" s="14">
        <f>'Data &amp; Parameter'!$E$16*'Data &amp; Parameter'!$E$17*('Data &amp; Parameter'!$E$18+'Data &amp; Parameter'!$E$19)*'Data &amp; Parameter'!$E$20*'Data &amp; Parameter'!$E$28*O1117</f>
        <v>0</v>
      </c>
      <c r="Q1117" s="14">
        <f t="shared" si="125"/>
        <v>0</v>
      </c>
    </row>
    <row r="1118" spans="1:17" ht="15.75" customHeight="1" x14ac:dyDescent="0.3">
      <c r="A1118" s="17">
        <v>1111</v>
      </c>
      <c r="B1118" s="18">
        <v>44287</v>
      </c>
      <c r="C1118" s="17" t="s">
        <v>2729</v>
      </c>
      <c r="D1118" s="17" t="s">
        <v>82</v>
      </c>
      <c r="E1118" s="18">
        <v>44287</v>
      </c>
      <c r="F1118" s="17" t="s">
        <v>2730</v>
      </c>
      <c r="G1118" s="17" t="s">
        <v>82</v>
      </c>
      <c r="H1118" s="17" t="s">
        <v>2706</v>
      </c>
      <c r="I1118">
        <f t="shared" si="119"/>
        <v>0</v>
      </c>
      <c r="J1118">
        <f t="shared" si="120"/>
        <v>0</v>
      </c>
      <c r="K1118" s="14">
        <f t="shared" si="121"/>
        <v>0</v>
      </c>
      <c r="L1118" s="14">
        <f>'Data &amp; Parameter'!$E$16*'Data &amp; Parameter'!$E$17*('Data &amp; Parameter'!$E$18+'Data &amp; Parameter'!$E$19)*'Data &amp; Parameter'!$E$20*'Data &amp; Parameter'!$E$28*K1118</f>
        <v>0</v>
      </c>
      <c r="M1118">
        <f t="shared" si="122"/>
        <v>0</v>
      </c>
      <c r="N1118">
        <f t="shared" si="123"/>
        <v>0</v>
      </c>
      <c r="O1118" s="14">
        <f t="shared" si="124"/>
        <v>0</v>
      </c>
      <c r="P1118" s="14">
        <f>'Data &amp; Parameter'!$E$16*'Data &amp; Parameter'!$E$17*('Data &amp; Parameter'!$E$18+'Data &amp; Parameter'!$E$19)*'Data &amp; Parameter'!$E$20*'Data &amp; Parameter'!$E$28*O1118</f>
        <v>0</v>
      </c>
      <c r="Q1118" s="14">
        <f t="shared" si="125"/>
        <v>0</v>
      </c>
    </row>
    <row r="1119" spans="1:17" ht="15.75" customHeight="1" x14ac:dyDescent="0.3">
      <c r="A1119" s="17">
        <v>1112</v>
      </c>
      <c r="B1119" s="18">
        <v>44287</v>
      </c>
      <c r="C1119" s="17" t="s">
        <v>2731</v>
      </c>
      <c r="D1119" s="17" t="s">
        <v>82</v>
      </c>
      <c r="E1119" s="18">
        <v>44287</v>
      </c>
      <c r="F1119" s="17" t="s">
        <v>2732</v>
      </c>
      <c r="G1119" s="17" t="s">
        <v>82</v>
      </c>
      <c r="H1119" s="17" t="s">
        <v>2733</v>
      </c>
      <c r="I1119">
        <f t="shared" si="119"/>
        <v>0</v>
      </c>
      <c r="J1119">
        <f t="shared" si="120"/>
        <v>0</v>
      </c>
      <c r="K1119" s="14">
        <f t="shared" si="121"/>
        <v>0</v>
      </c>
      <c r="L1119" s="14">
        <f>'Data &amp; Parameter'!$E$16*'Data &amp; Parameter'!$E$17*('Data &amp; Parameter'!$E$18+'Data &amp; Parameter'!$E$19)*'Data &amp; Parameter'!$E$20*'Data &amp; Parameter'!$E$28*K1119</f>
        <v>0</v>
      </c>
      <c r="M1119">
        <f t="shared" si="122"/>
        <v>0</v>
      </c>
      <c r="N1119">
        <f t="shared" si="123"/>
        <v>0</v>
      </c>
      <c r="O1119" s="14">
        <f t="shared" si="124"/>
        <v>0</v>
      </c>
      <c r="P1119" s="14">
        <f>'Data &amp; Parameter'!$E$16*'Data &amp; Parameter'!$E$17*('Data &amp; Parameter'!$E$18+'Data &amp; Parameter'!$E$19)*'Data &amp; Parameter'!$E$20*'Data &amp; Parameter'!$E$28*O1119</f>
        <v>0</v>
      </c>
      <c r="Q1119" s="14">
        <f t="shared" si="125"/>
        <v>0</v>
      </c>
    </row>
    <row r="1120" spans="1:17" ht="15.75" customHeight="1" x14ac:dyDescent="0.3">
      <c r="A1120" s="17">
        <v>1113</v>
      </c>
      <c r="B1120" s="18">
        <v>44287</v>
      </c>
      <c r="C1120" s="17" t="s">
        <v>2734</v>
      </c>
      <c r="D1120" s="17" t="s">
        <v>82</v>
      </c>
      <c r="E1120" s="18">
        <v>44287</v>
      </c>
      <c r="F1120" s="17" t="s">
        <v>2735</v>
      </c>
      <c r="G1120" s="17" t="s">
        <v>82</v>
      </c>
      <c r="H1120" s="17" t="s">
        <v>2736</v>
      </c>
      <c r="I1120">
        <f t="shared" si="119"/>
        <v>0</v>
      </c>
      <c r="J1120">
        <f t="shared" si="120"/>
        <v>0</v>
      </c>
      <c r="K1120" s="14">
        <f t="shared" si="121"/>
        <v>0</v>
      </c>
      <c r="L1120" s="14">
        <f>'Data &amp; Parameter'!$E$16*'Data &amp; Parameter'!$E$17*('Data &amp; Parameter'!$E$18+'Data &amp; Parameter'!$E$19)*'Data &amp; Parameter'!$E$20*'Data &amp; Parameter'!$E$28*K1120</f>
        <v>0</v>
      </c>
      <c r="M1120">
        <f t="shared" si="122"/>
        <v>0</v>
      </c>
      <c r="N1120">
        <f t="shared" si="123"/>
        <v>0</v>
      </c>
      <c r="O1120" s="14">
        <f t="shared" si="124"/>
        <v>0</v>
      </c>
      <c r="P1120" s="14">
        <f>'Data &amp; Parameter'!$E$16*'Data &amp; Parameter'!$E$17*('Data &amp; Parameter'!$E$18+'Data &amp; Parameter'!$E$19)*'Data &amp; Parameter'!$E$20*'Data &amp; Parameter'!$E$28*O1120</f>
        <v>0</v>
      </c>
      <c r="Q1120" s="14">
        <f t="shared" si="125"/>
        <v>0</v>
      </c>
    </row>
    <row r="1121" spans="1:17" ht="15.75" customHeight="1" x14ac:dyDescent="0.3">
      <c r="A1121" s="17">
        <v>1114</v>
      </c>
      <c r="B1121" s="18">
        <v>44287</v>
      </c>
      <c r="C1121" s="17" t="s">
        <v>2737</v>
      </c>
      <c r="D1121" s="17" t="s">
        <v>82</v>
      </c>
      <c r="E1121" s="18">
        <v>44287</v>
      </c>
      <c r="F1121" s="17" t="s">
        <v>2738</v>
      </c>
      <c r="G1121" s="17" t="s">
        <v>82</v>
      </c>
      <c r="H1121" s="17" t="s">
        <v>1029</v>
      </c>
      <c r="I1121">
        <f t="shared" si="119"/>
        <v>0</v>
      </c>
      <c r="J1121">
        <f t="shared" si="120"/>
        <v>0</v>
      </c>
      <c r="K1121" s="14">
        <f t="shared" si="121"/>
        <v>0</v>
      </c>
      <c r="L1121" s="14">
        <f>'Data &amp; Parameter'!$E$16*'Data &amp; Parameter'!$E$17*('Data &amp; Parameter'!$E$18+'Data &amp; Parameter'!$E$19)*'Data &amp; Parameter'!$E$20*'Data &amp; Parameter'!$E$28*K1121</f>
        <v>0</v>
      </c>
      <c r="M1121">
        <f t="shared" si="122"/>
        <v>0</v>
      </c>
      <c r="N1121">
        <f t="shared" si="123"/>
        <v>0</v>
      </c>
      <c r="O1121" s="14">
        <f t="shared" si="124"/>
        <v>0</v>
      </c>
      <c r="P1121" s="14">
        <f>'Data &amp; Parameter'!$E$16*'Data &amp; Parameter'!$E$17*('Data &amp; Parameter'!$E$18+'Data &amp; Parameter'!$E$19)*'Data &amp; Parameter'!$E$20*'Data &amp; Parameter'!$E$28*O1121</f>
        <v>0</v>
      </c>
      <c r="Q1121" s="14">
        <f t="shared" si="125"/>
        <v>0</v>
      </c>
    </row>
    <row r="1122" spans="1:17" ht="15.75" customHeight="1" x14ac:dyDescent="0.3">
      <c r="A1122" s="17">
        <v>1115</v>
      </c>
      <c r="B1122" s="18">
        <v>44287</v>
      </c>
      <c r="C1122" s="17" t="s">
        <v>2739</v>
      </c>
      <c r="D1122" s="17" t="s">
        <v>82</v>
      </c>
      <c r="E1122" s="18">
        <v>44287</v>
      </c>
      <c r="F1122" s="17" t="s">
        <v>2740</v>
      </c>
      <c r="G1122" s="17" t="s">
        <v>82</v>
      </c>
      <c r="H1122" s="17" t="s">
        <v>1397</v>
      </c>
      <c r="I1122">
        <f t="shared" si="119"/>
        <v>0</v>
      </c>
      <c r="J1122">
        <f t="shared" si="120"/>
        <v>0</v>
      </c>
      <c r="K1122" s="14">
        <f t="shared" si="121"/>
        <v>0</v>
      </c>
      <c r="L1122" s="14">
        <f>'Data &amp; Parameter'!$E$16*'Data &amp; Parameter'!$E$17*('Data &amp; Parameter'!$E$18+'Data &amp; Parameter'!$E$19)*'Data &amp; Parameter'!$E$20*'Data &amp; Parameter'!$E$28*K1122</f>
        <v>0</v>
      </c>
      <c r="M1122">
        <f t="shared" si="122"/>
        <v>0</v>
      </c>
      <c r="N1122">
        <f t="shared" si="123"/>
        <v>0</v>
      </c>
      <c r="O1122" s="14">
        <f t="shared" si="124"/>
        <v>0</v>
      </c>
      <c r="P1122" s="14">
        <f>'Data &amp; Parameter'!$E$16*'Data &amp; Parameter'!$E$17*('Data &amp; Parameter'!$E$18+'Data &amp; Parameter'!$E$19)*'Data &amp; Parameter'!$E$20*'Data &amp; Parameter'!$E$28*O1122</f>
        <v>0</v>
      </c>
      <c r="Q1122" s="14">
        <f t="shared" si="125"/>
        <v>0</v>
      </c>
    </row>
    <row r="1123" spans="1:17" ht="15.75" customHeight="1" x14ac:dyDescent="0.3">
      <c r="A1123" s="17">
        <v>1116</v>
      </c>
      <c r="B1123" s="18">
        <v>44287</v>
      </c>
      <c r="C1123" s="17" t="s">
        <v>2741</v>
      </c>
      <c r="D1123" s="17" t="s">
        <v>82</v>
      </c>
      <c r="E1123" s="18">
        <v>44287</v>
      </c>
      <c r="F1123" s="17" t="s">
        <v>2742</v>
      </c>
      <c r="G1123" s="17" t="s">
        <v>82</v>
      </c>
      <c r="H1123" s="17" t="s">
        <v>2736</v>
      </c>
      <c r="I1123">
        <f t="shared" si="119"/>
        <v>0</v>
      </c>
      <c r="J1123">
        <f t="shared" si="120"/>
        <v>0</v>
      </c>
      <c r="K1123" s="14">
        <f t="shared" si="121"/>
        <v>0</v>
      </c>
      <c r="L1123" s="14">
        <f>'Data &amp; Parameter'!$E$16*'Data &amp; Parameter'!$E$17*('Data &amp; Parameter'!$E$18+'Data &amp; Parameter'!$E$19)*'Data &amp; Parameter'!$E$20*'Data &amp; Parameter'!$E$28*K1123</f>
        <v>0</v>
      </c>
      <c r="M1123">
        <f t="shared" si="122"/>
        <v>0</v>
      </c>
      <c r="N1123">
        <f t="shared" si="123"/>
        <v>0</v>
      </c>
      <c r="O1123" s="14">
        <f t="shared" si="124"/>
        <v>0</v>
      </c>
      <c r="P1123" s="14">
        <f>'Data &amp; Parameter'!$E$16*'Data &amp; Parameter'!$E$17*('Data &amp; Parameter'!$E$18+'Data &amp; Parameter'!$E$19)*'Data &amp; Parameter'!$E$20*'Data &amp; Parameter'!$E$28*O1123</f>
        <v>0</v>
      </c>
      <c r="Q1123" s="14">
        <f t="shared" si="125"/>
        <v>0</v>
      </c>
    </row>
    <row r="1124" spans="1:17" ht="15.75" customHeight="1" x14ac:dyDescent="0.3">
      <c r="A1124" s="17">
        <v>1117</v>
      </c>
      <c r="B1124" s="18">
        <v>44287</v>
      </c>
      <c r="C1124" s="17" t="s">
        <v>2743</v>
      </c>
      <c r="D1124" s="17" t="s">
        <v>82</v>
      </c>
      <c r="E1124" s="18">
        <v>44287</v>
      </c>
      <c r="F1124" s="17" t="s">
        <v>2744</v>
      </c>
      <c r="G1124" s="17" t="s">
        <v>82</v>
      </c>
      <c r="H1124" s="17" t="s">
        <v>2736</v>
      </c>
      <c r="I1124">
        <f t="shared" si="119"/>
        <v>0</v>
      </c>
      <c r="J1124">
        <f t="shared" si="120"/>
        <v>0</v>
      </c>
      <c r="K1124" s="14">
        <f t="shared" si="121"/>
        <v>0</v>
      </c>
      <c r="L1124" s="14">
        <f>'Data &amp; Parameter'!$E$16*'Data &amp; Parameter'!$E$17*('Data &amp; Parameter'!$E$18+'Data &amp; Parameter'!$E$19)*'Data &amp; Parameter'!$E$20*'Data &amp; Parameter'!$E$28*K1124</f>
        <v>0</v>
      </c>
      <c r="M1124">
        <f t="shared" si="122"/>
        <v>0</v>
      </c>
      <c r="N1124">
        <f t="shared" si="123"/>
        <v>0</v>
      </c>
      <c r="O1124" s="14">
        <f t="shared" si="124"/>
        <v>0</v>
      </c>
      <c r="P1124" s="14">
        <f>'Data &amp; Parameter'!$E$16*'Data &amp; Parameter'!$E$17*('Data &amp; Parameter'!$E$18+'Data &amp; Parameter'!$E$19)*'Data &amp; Parameter'!$E$20*'Data &amp; Parameter'!$E$28*O1124</f>
        <v>0</v>
      </c>
      <c r="Q1124" s="14">
        <f t="shared" si="125"/>
        <v>0</v>
      </c>
    </row>
    <row r="1125" spans="1:17" ht="15.75" customHeight="1" x14ac:dyDescent="0.3">
      <c r="A1125" s="17">
        <v>1118</v>
      </c>
      <c r="B1125" s="18">
        <v>44287</v>
      </c>
      <c r="C1125" s="17" t="s">
        <v>2745</v>
      </c>
      <c r="D1125" s="17" t="s">
        <v>82</v>
      </c>
      <c r="E1125" s="18">
        <v>44287</v>
      </c>
      <c r="F1125" s="17" t="s">
        <v>2746</v>
      </c>
      <c r="G1125" s="17" t="s">
        <v>82</v>
      </c>
      <c r="H1125" s="17" t="s">
        <v>2706</v>
      </c>
      <c r="I1125">
        <f t="shared" si="119"/>
        <v>0</v>
      </c>
      <c r="J1125">
        <f t="shared" si="120"/>
        <v>0</v>
      </c>
      <c r="K1125" s="14">
        <f t="shared" si="121"/>
        <v>0</v>
      </c>
      <c r="L1125" s="14">
        <f>'Data &amp; Parameter'!$E$16*'Data &amp; Parameter'!$E$17*('Data &amp; Parameter'!$E$18+'Data &amp; Parameter'!$E$19)*'Data &amp; Parameter'!$E$20*'Data &amp; Parameter'!$E$28*K1125</f>
        <v>0</v>
      </c>
      <c r="M1125">
        <f t="shared" si="122"/>
        <v>0</v>
      </c>
      <c r="N1125">
        <f t="shared" si="123"/>
        <v>0</v>
      </c>
      <c r="O1125" s="14">
        <f t="shared" si="124"/>
        <v>0</v>
      </c>
      <c r="P1125" s="14">
        <f>'Data &amp; Parameter'!$E$16*'Data &amp; Parameter'!$E$17*('Data &amp; Parameter'!$E$18+'Data &amp; Parameter'!$E$19)*'Data &amp; Parameter'!$E$20*'Data &amp; Parameter'!$E$28*O1125</f>
        <v>0</v>
      </c>
      <c r="Q1125" s="14">
        <f t="shared" si="125"/>
        <v>0</v>
      </c>
    </row>
    <row r="1126" spans="1:17" ht="15.75" customHeight="1" x14ac:dyDescent="0.3">
      <c r="A1126" s="17">
        <v>1119</v>
      </c>
      <c r="B1126" s="18">
        <v>44287</v>
      </c>
      <c r="C1126" s="17" t="s">
        <v>2747</v>
      </c>
      <c r="D1126" s="17" t="s">
        <v>82</v>
      </c>
      <c r="E1126" s="18">
        <v>44287</v>
      </c>
      <c r="F1126" s="17" t="s">
        <v>2748</v>
      </c>
      <c r="G1126" s="17" t="s">
        <v>82</v>
      </c>
      <c r="H1126" s="17" t="s">
        <v>2621</v>
      </c>
      <c r="I1126">
        <f t="shared" si="119"/>
        <v>0</v>
      </c>
      <c r="J1126">
        <f t="shared" si="120"/>
        <v>0</v>
      </c>
      <c r="K1126" s="14">
        <f t="shared" si="121"/>
        <v>0</v>
      </c>
      <c r="L1126" s="14">
        <f>'Data &amp; Parameter'!$E$16*'Data &amp; Parameter'!$E$17*('Data &amp; Parameter'!$E$18+'Data &amp; Parameter'!$E$19)*'Data &amp; Parameter'!$E$20*'Data &amp; Parameter'!$E$28*K1126</f>
        <v>0</v>
      </c>
      <c r="M1126">
        <f t="shared" si="122"/>
        <v>0</v>
      </c>
      <c r="N1126">
        <f t="shared" si="123"/>
        <v>0</v>
      </c>
      <c r="O1126" s="14">
        <f t="shared" si="124"/>
        <v>0</v>
      </c>
      <c r="P1126" s="14">
        <f>'Data &amp; Parameter'!$E$16*'Data &amp; Parameter'!$E$17*('Data &amp; Parameter'!$E$18+'Data &amp; Parameter'!$E$19)*'Data &amp; Parameter'!$E$20*'Data &amp; Parameter'!$E$28*O1126</f>
        <v>0</v>
      </c>
      <c r="Q1126" s="14">
        <f t="shared" si="125"/>
        <v>0</v>
      </c>
    </row>
    <row r="1127" spans="1:17" ht="15.75" customHeight="1" x14ac:dyDescent="0.3">
      <c r="A1127" s="17">
        <v>1120</v>
      </c>
      <c r="B1127" s="18">
        <v>44287</v>
      </c>
      <c r="C1127" s="17" t="s">
        <v>2749</v>
      </c>
      <c r="D1127" s="17" t="s">
        <v>82</v>
      </c>
      <c r="E1127" s="18">
        <v>44287</v>
      </c>
      <c r="F1127" s="17" t="s">
        <v>2750</v>
      </c>
      <c r="G1127" s="17" t="s">
        <v>82</v>
      </c>
      <c r="H1127" s="17" t="s">
        <v>2706</v>
      </c>
      <c r="I1127">
        <f t="shared" si="119"/>
        <v>0</v>
      </c>
      <c r="J1127">
        <f t="shared" si="120"/>
        <v>0</v>
      </c>
      <c r="K1127" s="14">
        <f t="shared" si="121"/>
        <v>0</v>
      </c>
      <c r="L1127" s="14">
        <f>'Data &amp; Parameter'!$E$16*'Data &amp; Parameter'!$E$17*('Data &amp; Parameter'!$E$18+'Data &amp; Parameter'!$E$19)*'Data &amp; Parameter'!$E$20*'Data &amp; Parameter'!$E$28*K1127</f>
        <v>0</v>
      </c>
      <c r="M1127">
        <f t="shared" si="122"/>
        <v>0</v>
      </c>
      <c r="N1127">
        <f t="shared" si="123"/>
        <v>0</v>
      </c>
      <c r="O1127" s="14">
        <f t="shared" si="124"/>
        <v>0</v>
      </c>
      <c r="P1127" s="14">
        <f>'Data &amp; Parameter'!$E$16*'Data &amp; Parameter'!$E$17*('Data &amp; Parameter'!$E$18+'Data &amp; Parameter'!$E$19)*'Data &amp; Parameter'!$E$20*'Data &amp; Parameter'!$E$28*O1127</f>
        <v>0</v>
      </c>
      <c r="Q1127" s="14">
        <f t="shared" si="125"/>
        <v>0</v>
      </c>
    </row>
    <row r="1128" spans="1:17" ht="15.75" customHeight="1" x14ac:dyDescent="0.3">
      <c r="A1128" s="17">
        <v>1121</v>
      </c>
      <c r="B1128" s="18">
        <v>44287</v>
      </c>
      <c r="C1128" s="17" t="s">
        <v>2751</v>
      </c>
      <c r="D1128" s="17" t="s">
        <v>82</v>
      </c>
      <c r="E1128" s="18">
        <v>44287</v>
      </c>
      <c r="F1128" s="17" t="s">
        <v>2752</v>
      </c>
      <c r="G1128" s="17" t="s">
        <v>82</v>
      </c>
      <c r="H1128" s="17" t="s">
        <v>2736</v>
      </c>
      <c r="I1128">
        <f t="shared" si="119"/>
        <v>0</v>
      </c>
      <c r="J1128">
        <f t="shared" si="120"/>
        <v>0</v>
      </c>
      <c r="K1128" s="14">
        <f t="shared" si="121"/>
        <v>0</v>
      </c>
      <c r="L1128" s="14">
        <f>'Data &amp; Parameter'!$E$16*'Data &amp; Parameter'!$E$17*('Data &amp; Parameter'!$E$18+'Data &amp; Parameter'!$E$19)*'Data &amp; Parameter'!$E$20*'Data &amp; Parameter'!$E$28*K1128</f>
        <v>0</v>
      </c>
      <c r="M1128">
        <f t="shared" si="122"/>
        <v>0</v>
      </c>
      <c r="N1128">
        <f t="shared" si="123"/>
        <v>0</v>
      </c>
      <c r="O1128" s="14">
        <f t="shared" si="124"/>
        <v>0</v>
      </c>
      <c r="P1128" s="14">
        <f>'Data &amp; Parameter'!$E$16*'Data &amp; Parameter'!$E$17*('Data &amp; Parameter'!$E$18+'Data &amp; Parameter'!$E$19)*'Data &amp; Parameter'!$E$20*'Data &amp; Parameter'!$E$28*O1128</f>
        <v>0</v>
      </c>
      <c r="Q1128" s="14">
        <f t="shared" si="125"/>
        <v>0</v>
      </c>
    </row>
    <row r="1129" spans="1:17" ht="15.75" customHeight="1" x14ac:dyDescent="0.3">
      <c r="A1129" s="17">
        <v>1122</v>
      </c>
      <c r="B1129" s="18">
        <v>44287</v>
      </c>
      <c r="C1129" s="17" t="s">
        <v>2753</v>
      </c>
      <c r="D1129" s="17" t="s">
        <v>82</v>
      </c>
      <c r="E1129" s="18">
        <v>44287</v>
      </c>
      <c r="F1129" s="17" t="s">
        <v>2754</v>
      </c>
      <c r="G1129" s="17" t="s">
        <v>82</v>
      </c>
      <c r="H1129" s="17" t="s">
        <v>2706</v>
      </c>
      <c r="I1129">
        <f t="shared" si="119"/>
        <v>0</v>
      </c>
      <c r="J1129">
        <f t="shared" si="120"/>
        <v>0</v>
      </c>
      <c r="K1129" s="14">
        <f t="shared" si="121"/>
        <v>0</v>
      </c>
      <c r="L1129" s="14">
        <f>'Data &amp; Parameter'!$E$16*'Data &amp; Parameter'!$E$17*('Data &amp; Parameter'!$E$18+'Data &amp; Parameter'!$E$19)*'Data &amp; Parameter'!$E$20*'Data &amp; Parameter'!$E$28*K1129</f>
        <v>0</v>
      </c>
      <c r="M1129">
        <f t="shared" si="122"/>
        <v>0</v>
      </c>
      <c r="N1129">
        <f t="shared" si="123"/>
        <v>0</v>
      </c>
      <c r="O1129" s="14">
        <f t="shared" si="124"/>
        <v>0</v>
      </c>
      <c r="P1129" s="14">
        <f>'Data &amp; Parameter'!$E$16*'Data &amp; Parameter'!$E$17*('Data &amp; Parameter'!$E$18+'Data &amp; Parameter'!$E$19)*'Data &amp; Parameter'!$E$20*'Data &amp; Parameter'!$E$28*O1129</f>
        <v>0</v>
      </c>
      <c r="Q1129" s="14">
        <f t="shared" si="125"/>
        <v>0</v>
      </c>
    </row>
    <row r="1130" spans="1:17" ht="15.75" customHeight="1" x14ac:dyDescent="0.3">
      <c r="A1130" s="17">
        <v>1123</v>
      </c>
      <c r="B1130" s="18">
        <v>44287</v>
      </c>
      <c r="C1130" s="17" t="s">
        <v>2755</v>
      </c>
      <c r="D1130" s="17" t="s">
        <v>82</v>
      </c>
      <c r="E1130" s="18">
        <v>44287</v>
      </c>
      <c r="F1130" s="17" t="s">
        <v>2756</v>
      </c>
      <c r="G1130" s="17" t="s">
        <v>82</v>
      </c>
      <c r="H1130" s="17" t="s">
        <v>536</v>
      </c>
      <c r="I1130">
        <f t="shared" si="119"/>
        <v>0</v>
      </c>
      <c r="J1130">
        <f t="shared" si="120"/>
        <v>0</v>
      </c>
      <c r="K1130" s="14">
        <f t="shared" si="121"/>
        <v>0</v>
      </c>
      <c r="L1130" s="14">
        <f>'Data &amp; Parameter'!$E$16*'Data &amp; Parameter'!$E$17*('Data &amp; Parameter'!$E$18+'Data &amp; Parameter'!$E$19)*'Data &amp; Parameter'!$E$20*'Data &amp; Parameter'!$E$28*K1130</f>
        <v>0</v>
      </c>
      <c r="M1130">
        <f t="shared" si="122"/>
        <v>0</v>
      </c>
      <c r="N1130">
        <f t="shared" si="123"/>
        <v>0</v>
      </c>
      <c r="O1130" s="14">
        <f t="shared" si="124"/>
        <v>0</v>
      </c>
      <c r="P1130" s="14">
        <f>'Data &amp; Parameter'!$E$16*'Data &amp; Parameter'!$E$17*('Data &amp; Parameter'!$E$18+'Data &amp; Parameter'!$E$19)*'Data &amp; Parameter'!$E$20*'Data &amp; Parameter'!$E$28*O1130</f>
        <v>0</v>
      </c>
      <c r="Q1130" s="14">
        <f t="shared" si="125"/>
        <v>0</v>
      </c>
    </row>
    <row r="1131" spans="1:17" ht="15.75" customHeight="1" x14ac:dyDescent="0.3">
      <c r="A1131" s="17">
        <v>1124</v>
      </c>
      <c r="B1131" s="18">
        <v>44287</v>
      </c>
      <c r="C1131" s="17" t="s">
        <v>2757</v>
      </c>
      <c r="D1131" s="17" t="s">
        <v>82</v>
      </c>
      <c r="E1131" s="18">
        <v>44287</v>
      </c>
      <c r="F1131" s="17" t="s">
        <v>2758</v>
      </c>
      <c r="G1131" s="17" t="s">
        <v>82</v>
      </c>
      <c r="H1131" s="17" t="s">
        <v>2759</v>
      </c>
      <c r="I1131">
        <f t="shared" si="119"/>
        <v>0</v>
      </c>
      <c r="J1131">
        <f t="shared" si="120"/>
        <v>0</v>
      </c>
      <c r="K1131" s="14">
        <f t="shared" si="121"/>
        <v>0</v>
      </c>
      <c r="L1131" s="14">
        <f>'Data &amp; Parameter'!$E$16*'Data &amp; Parameter'!$E$17*('Data &amp; Parameter'!$E$18+'Data &amp; Parameter'!$E$19)*'Data &amp; Parameter'!$E$20*'Data &amp; Parameter'!$E$28*K1131</f>
        <v>0</v>
      </c>
      <c r="M1131">
        <f t="shared" si="122"/>
        <v>0</v>
      </c>
      <c r="N1131">
        <f t="shared" si="123"/>
        <v>0</v>
      </c>
      <c r="O1131" s="14">
        <f t="shared" si="124"/>
        <v>0</v>
      </c>
      <c r="P1131" s="14">
        <f>'Data &amp; Parameter'!$E$16*'Data &amp; Parameter'!$E$17*('Data &amp; Parameter'!$E$18+'Data &amp; Parameter'!$E$19)*'Data &amp; Parameter'!$E$20*'Data &amp; Parameter'!$E$28*O1131</f>
        <v>0</v>
      </c>
      <c r="Q1131" s="14">
        <f t="shared" si="125"/>
        <v>0</v>
      </c>
    </row>
    <row r="1132" spans="1:17" ht="15.75" customHeight="1" x14ac:dyDescent="0.3">
      <c r="A1132" s="17">
        <v>1125</v>
      </c>
      <c r="B1132" s="18">
        <v>44287</v>
      </c>
      <c r="C1132" s="17" t="s">
        <v>2760</v>
      </c>
      <c r="D1132" s="17" t="s">
        <v>82</v>
      </c>
      <c r="E1132" s="18">
        <v>44287</v>
      </c>
      <c r="F1132" s="17" t="s">
        <v>2761</v>
      </c>
      <c r="G1132" s="17" t="s">
        <v>82</v>
      </c>
      <c r="H1132" s="17" t="s">
        <v>1448</v>
      </c>
      <c r="I1132">
        <f t="shared" si="119"/>
        <v>0</v>
      </c>
      <c r="J1132">
        <f t="shared" si="120"/>
        <v>0</v>
      </c>
      <c r="K1132" s="14">
        <f t="shared" si="121"/>
        <v>0</v>
      </c>
      <c r="L1132" s="14">
        <f>'Data &amp; Parameter'!$E$16*'Data &amp; Parameter'!$E$17*('Data &amp; Parameter'!$E$18+'Data &amp; Parameter'!$E$19)*'Data &amp; Parameter'!$E$20*'Data &amp; Parameter'!$E$28*K1132</f>
        <v>0</v>
      </c>
      <c r="M1132">
        <f t="shared" si="122"/>
        <v>0</v>
      </c>
      <c r="N1132">
        <f t="shared" si="123"/>
        <v>0</v>
      </c>
      <c r="O1132" s="14">
        <f t="shared" si="124"/>
        <v>0</v>
      </c>
      <c r="P1132" s="14">
        <f>'Data &amp; Parameter'!$E$16*'Data &amp; Parameter'!$E$17*('Data &amp; Parameter'!$E$18+'Data &amp; Parameter'!$E$19)*'Data &amp; Parameter'!$E$20*'Data &amp; Parameter'!$E$28*O1132</f>
        <v>0</v>
      </c>
      <c r="Q1132" s="14">
        <f t="shared" si="125"/>
        <v>0</v>
      </c>
    </row>
    <row r="1133" spans="1:17" ht="15.75" customHeight="1" x14ac:dyDescent="0.3">
      <c r="A1133" s="17">
        <v>1126</v>
      </c>
      <c r="B1133" s="18">
        <v>44287</v>
      </c>
      <c r="C1133" s="17" t="s">
        <v>2762</v>
      </c>
      <c r="D1133" s="17" t="s">
        <v>82</v>
      </c>
      <c r="E1133" s="18">
        <v>44287</v>
      </c>
      <c r="F1133" s="17" t="s">
        <v>2763</v>
      </c>
      <c r="G1133" s="17" t="s">
        <v>82</v>
      </c>
      <c r="H1133" s="17" t="s">
        <v>2764</v>
      </c>
      <c r="I1133">
        <f t="shared" si="119"/>
        <v>0</v>
      </c>
      <c r="J1133">
        <f t="shared" si="120"/>
        <v>0</v>
      </c>
      <c r="K1133" s="14">
        <f t="shared" si="121"/>
        <v>0</v>
      </c>
      <c r="L1133" s="14">
        <f>'Data &amp; Parameter'!$E$16*'Data &amp; Parameter'!$E$17*('Data &amp; Parameter'!$E$18+'Data &amp; Parameter'!$E$19)*'Data &amp; Parameter'!$E$20*'Data &amp; Parameter'!$E$28*K1133</f>
        <v>0</v>
      </c>
      <c r="M1133">
        <f t="shared" si="122"/>
        <v>0</v>
      </c>
      <c r="N1133">
        <f t="shared" si="123"/>
        <v>0</v>
      </c>
      <c r="O1133" s="14">
        <f t="shared" si="124"/>
        <v>0</v>
      </c>
      <c r="P1133" s="14">
        <f>'Data &amp; Parameter'!$E$16*'Data &amp; Parameter'!$E$17*('Data &amp; Parameter'!$E$18+'Data &amp; Parameter'!$E$19)*'Data &amp; Parameter'!$E$20*'Data &amp; Parameter'!$E$28*O1133</f>
        <v>0</v>
      </c>
      <c r="Q1133" s="14">
        <f t="shared" si="125"/>
        <v>0</v>
      </c>
    </row>
    <row r="1134" spans="1:17" ht="15.75" customHeight="1" x14ac:dyDescent="0.3">
      <c r="A1134" s="17">
        <v>1127</v>
      </c>
      <c r="B1134" s="18">
        <v>44287</v>
      </c>
      <c r="C1134" s="17" t="s">
        <v>2765</v>
      </c>
      <c r="D1134" s="17" t="s">
        <v>82</v>
      </c>
      <c r="E1134" s="18">
        <v>44287</v>
      </c>
      <c r="F1134" s="17" t="s">
        <v>2766</v>
      </c>
      <c r="G1134" s="17" t="s">
        <v>82</v>
      </c>
      <c r="H1134" s="17" t="s">
        <v>2764</v>
      </c>
      <c r="I1134">
        <f t="shared" si="119"/>
        <v>0</v>
      </c>
      <c r="J1134">
        <f t="shared" si="120"/>
        <v>0</v>
      </c>
      <c r="K1134" s="14">
        <f t="shared" si="121"/>
        <v>0</v>
      </c>
      <c r="L1134" s="14">
        <f>'Data &amp; Parameter'!$E$16*'Data &amp; Parameter'!$E$17*('Data &amp; Parameter'!$E$18+'Data &amp; Parameter'!$E$19)*'Data &amp; Parameter'!$E$20*'Data &amp; Parameter'!$E$28*K1134</f>
        <v>0</v>
      </c>
      <c r="M1134">
        <f t="shared" si="122"/>
        <v>0</v>
      </c>
      <c r="N1134">
        <f t="shared" si="123"/>
        <v>0</v>
      </c>
      <c r="O1134" s="14">
        <f t="shared" si="124"/>
        <v>0</v>
      </c>
      <c r="P1134" s="14">
        <f>'Data &amp; Parameter'!$E$16*'Data &amp; Parameter'!$E$17*('Data &amp; Parameter'!$E$18+'Data &amp; Parameter'!$E$19)*'Data &amp; Parameter'!$E$20*'Data &amp; Parameter'!$E$28*O1134</f>
        <v>0</v>
      </c>
      <c r="Q1134" s="14">
        <f t="shared" si="125"/>
        <v>0</v>
      </c>
    </row>
    <row r="1135" spans="1:17" ht="15.75" customHeight="1" x14ac:dyDescent="0.3">
      <c r="A1135" s="17">
        <v>1128</v>
      </c>
      <c r="B1135" s="18">
        <v>44287</v>
      </c>
      <c r="C1135" s="17" t="s">
        <v>2767</v>
      </c>
      <c r="D1135" s="17" t="s">
        <v>82</v>
      </c>
      <c r="E1135" s="18">
        <v>44287</v>
      </c>
      <c r="F1135" s="17" t="s">
        <v>2768</v>
      </c>
      <c r="G1135" s="17" t="s">
        <v>82</v>
      </c>
      <c r="H1135" s="17" t="s">
        <v>1509</v>
      </c>
      <c r="I1135">
        <f t="shared" si="119"/>
        <v>0</v>
      </c>
      <c r="J1135">
        <f t="shared" si="120"/>
        <v>0</v>
      </c>
      <c r="K1135" s="14">
        <f t="shared" si="121"/>
        <v>0</v>
      </c>
      <c r="L1135" s="14">
        <f>'Data &amp; Parameter'!$E$16*'Data &amp; Parameter'!$E$17*('Data &amp; Parameter'!$E$18+'Data &amp; Parameter'!$E$19)*'Data &amp; Parameter'!$E$20*'Data &amp; Parameter'!$E$28*K1135</f>
        <v>0</v>
      </c>
      <c r="M1135">
        <f t="shared" si="122"/>
        <v>0</v>
      </c>
      <c r="N1135">
        <f t="shared" si="123"/>
        <v>0</v>
      </c>
      <c r="O1135" s="14">
        <f t="shared" si="124"/>
        <v>0</v>
      </c>
      <c r="P1135" s="14">
        <f>'Data &amp; Parameter'!$E$16*'Data &amp; Parameter'!$E$17*('Data &amp; Parameter'!$E$18+'Data &amp; Parameter'!$E$19)*'Data &amp; Parameter'!$E$20*'Data &amp; Parameter'!$E$28*O1135</f>
        <v>0</v>
      </c>
      <c r="Q1135" s="14">
        <f t="shared" si="125"/>
        <v>0</v>
      </c>
    </row>
    <row r="1136" spans="1:17" ht="15.75" customHeight="1" x14ac:dyDescent="0.3">
      <c r="A1136" s="17">
        <v>1129</v>
      </c>
      <c r="B1136" s="18">
        <v>44288</v>
      </c>
      <c r="C1136" s="17" t="s">
        <v>2769</v>
      </c>
      <c r="D1136" s="17" t="s">
        <v>82</v>
      </c>
      <c r="E1136" s="18">
        <v>44288</v>
      </c>
      <c r="F1136" s="17" t="s">
        <v>2770</v>
      </c>
      <c r="G1136" s="17" t="s">
        <v>82</v>
      </c>
      <c r="H1136" s="17" t="s">
        <v>1535</v>
      </c>
      <c r="I1136">
        <f t="shared" si="119"/>
        <v>0</v>
      </c>
      <c r="J1136">
        <f t="shared" si="120"/>
        <v>0</v>
      </c>
      <c r="K1136" s="14">
        <f t="shared" si="121"/>
        <v>0</v>
      </c>
      <c r="L1136" s="14">
        <f>'Data &amp; Parameter'!$E$16*'Data &amp; Parameter'!$E$17*('Data &amp; Parameter'!$E$18+'Data &amp; Parameter'!$E$19)*'Data &amp; Parameter'!$E$20*'Data &amp; Parameter'!$E$28*K1136</f>
        <v>0</v>
      </c>
      <c r="M1136">
        <f t="shared" si="122"/>
        <v>0</v>
      </c>
      <c r="N1136">
        <f t="shared" si="123"/>
        <v>0</v>
      </c>
      <c r="O1136" s="14">
        <f t="shared" si="124"/>
        <v>0</v>
      </c>
      <c r="P1136" s="14">
        <f>'Data &amp; Parameter'!$E$16*'Data &amp; Parameter'!$E$17*('Data &amp; Parameter'!$E$18+'Data &amp; Parameter'!$E$19)*'Data &amp; Parameter'!$E$20*'Data &amp; Parameter'!$E$28*O1136</f>
        <v>0</v>
      </c>
      <c r="Q1136" s="14">
        <f t="shared" si="125"/>
        <v>0</v>
      </c>
    </row>
    <row r="1137" spans="1:17" ht="15.75" customHeight="1" x14ac:dyDescent="0.3">
      <c r="A1137" s="17">
        <v>1130</v>
      </c>
      <c r="B1137" s="18">
        <v>44288</v>
      </c>
      <c r="C1137" s="17" t="s">
        <v>2771</v>
      </c>
      <c r="D1137" s="17" t="s">
        <v>82</v>
      </c>
      <c r="E1137" s="18">
        <v>44288</v>
      </c>
      <c r="F1137" s="17" t="s">
        <v>2772</v>
      </c>
      <c r="G1137" s="17" t="s">
        <v>82</v>
      </c>
      <c r="H1137" s="17" t="s">
        <v>914</v>
      </c>
      <c r="I1137">
        <f t="shared" si="119"/>
        <v>0</v>
      </c>
      <c r="J1137">
        <f t="shared" si="120"/>
        <v>0</v>
      </c>
      <c r="K1137" s="14">
        <f t="shared" si="121"/>
        <v>0</v>
      </c>
      <c r="L1137" s="14">
        <f>'Data &amp; Parameter'!$E$16*'Data &amp; Parameter'!$E$17*('Data &amp; Parameter'!$E$18+'Data &amp; Parameter'!$E$19)*'Data &amp; Parameter'!$E$20*'Data &amp; Parameter'!$E$28*K1137</f>
        <v>0</v>
      </c>
      <c r="M1137">
        <f t="shared" si="122"/>
        <v>0</v>
      </c>
      <c r="N1137">
        <f t="shared" si="123"/>
        <v>0</v>
      </c>
      <c r="O1137" s="14">
        <f t="shared" si="124"/>
        <v>0</v>
      </c>
      <c r="P1137" s="14">
        <f>'Data &amp; Parameter'!$E$16*'Data &amp; Parameter'!$E$17*('Data &amp; Parameter'!$E$18+'Data &amp; Parameter'!$E$19)*'Data &amp; Parameter'!$E$20*'Data &amp; Parameter'!$E$28*O1137</f>
        <v>0</v>
      </c>
      <c r="Q1137" s="14">
        <f t="shared" si="125"/>
        <v>0</v>
      </c>
    </row>
    <row r="1138" spans="1:17" ht="15.75" customHeight="1" x14ac:dyDescent="0.3">
      <c r="A1138" s="17">
        <v>1131</v>
      </c>
      <c r="B1138" s="18">
        <v>44289</v>
      </c>
      <c r="C1138" s="17" t="s">
        <v>2773</v>
      </c>
      <c r="D1138" s="17" t="s">
        <v>82</v>
      </c>
      <c r="E1138" s="18">
        <v>44289</v>
      </c>
      <c r="F1138" s="17" t="s">
        <v>2774</v>
      </c>
      <c r="G1138" s="17" t="s">
        <v>82</v>
      </c>
      <c r="H1138" s="17" t="s">
        <v>1469</v>
      </c>
      <c r="I1138">
        <f t="shared" si="119"/>
        <v>0</v>
      </c>
      <c r="J1138">
        <f t="shared" si="120"/>
        <v>0</v>
      </c>
      <c r="K1138" s="14">
        <f t="shared" si="121"/>
        <v>0</v>
      </c>
      <c r="L1138" s="14">
        <f>'Data &amp; Parameter'!$E$16*'Data &amp; Parameter'!$E$17*('Data &amp; Parameter'!$E$18+'Data &amp; Parameter'!$E$19)*'Data &amp; Parameter'!$E$20*'Data &amp; Parameter'!$E$28*K1138</f>
        <v>0</v>
      </c>
      <c r="M1138">
        <f t="shared" si="122"/>
        <v>0</v>
      </c>
      <c r="N1138">
        <f t="shared" si="123"/>
        <v>0</v>
      </c>
      <c r="O1138" s="14">
        <f t="shared" si="124"/>
        <v>0</v>
      </c>
      <c r="P1138" s="14">
        <f>'Data &amp; Parameter'!$E$16*'Data &amp; Parameter'!$E$17*('Data &amp; Parameter'!$E$18+'Data &amp; Parameter'!$E$19)*'Data &amp; Parameter'!$E$20*'Data &amp; Parameter'!$E$28*O1138</f>
        <v>0</v>
      </c>
      <c r="Q1138" s="14">
        <f t="shared" si="125"/>
        <v>0</v>
      </c>
    </row>
    <row r="1139" spans="1:17" ht="15.75" customHeight="1" x14ac:dyDescent="0.3">
      <c r="A1139" s="17">
        <v>1132</v>
      </c>
      <c r="B1139" s="18">
        <v>44289</v>
      </c>
      <c r="C1139" s="17" t="s">
        <v>2775</v>
      </c>
      <c r="D1139" s="17" t="s">
        <v>82</v>
      </c>
      <c r="E1139" s="18">
        <v>44289</v>
      </c>
      <c r="F1139" s="17" t="s">
        <v>2776</v>
      </c>
      <c r="G1139" s="17" t="s">
        <v>82</v>
      </c>
      <c r="H1139" s="17" t="s">
        <v>1469</v>
      </c>
      <c r="I1139">
        <f t="shared" si="119"/>
        <v>0</v>
      </c>
      <c r="J1139">
        <f t="shared" si="120"/>
        <v>0</v>
      </c>
      <c r="K1139" s="14">
        <f t="shared" si="121"/>
        <v>0</v>
      </c>
      <c r="L1139" s="14">
        <f>'Data &amp; Parameter'!$E$16*'Data &amp; Parameter'!$E$17*('Data &amp; Parameter'!$E$18+'Data &amp; Parameter'!$E$19)*'Data &amp; Parameter'!$E$20*'Data &amp; Parameter'!$E$28*K1139</f>
        <v>0</v>
      </c>
      <c r="M1139">
        <f t="shared" si="122"/>
        <v>0</v>
      </c>
      <c r="N1139">
        <f t="shared" si="123"/>
        <v>0</v>
      </c>
      <c r="O1139" s="14">
        <f t="shared" si="124"/>
        <v>0</v>
      </c>
      <c r="P1139" s="14">
        <f>'Data &amp; Parameter'!$E$16*'Data &amp; Parameter'!$E$17*('Data &amp; Parameter'!$E$18+'Data &amp; Parameter'!$E$19)*'Data &amp; Parameter'!$E$20*'Data &amp; Parameter'!$E$28*O1139</f>
        <v>0</v>
      </c>
      <c r="Q1139" s="14">
        <f t="shared" si="125"/>
        <v>0</v>
      </c>
    </row>
    <row r="1140" spans="1:17" ht="15.75" customHeight="1" x14ac:dyDescent="0.3">
      <c r="A1140" s="17">
        <v>1133</v>
      </c>
      <c r="B1140" s="18">
        <v>44291</v>
      </c>
      <c r="C1140" s="17" t="s">
        <v>2777</v>
      </c>
      <c r="D1140" s="17" t="s">
        <v>82</v>
      </c>
      <c r="E1140" s="18">
        <v>44291</v>
      </c>
      <c r="F1140" s="17" t="s">
        <v>2778</v>
      </c>
      <c r="G1140" s="17" t="s">
        <v>82</v>
      </c>
      <c r="H1140" s="17" t="s">
        <v>2249</v>
      </c>
      <c r="I1140">
        <f t="shared" si="119"/>
        <v>0</v>
      </c>
      <c r="J1140">
        <f t="shared" si="120"/>
        <v>0</v>
      </c>
      <c r="K1140" s="14">
        <f t="shared" si="121"/>
        <v>0</v>
      </c>
      <c r="L1140" s="14">
        <f>'Data &amp; Parameter'!$E$16*'Data &amp; Parameter'!$E$17*('Data &amp; Parameter'!$E$18+'Data &amp; Parameter'!$E$19)*'Data &amp; Parameter'!$E$20*'Data &amp; Parameter'!$E$28*K1140</f>
        <v>0</v>
      </c>
      <c r="M1140">
        <f t="shared" si="122"/>
        <v>0</v>
      </c>
      <c r="N1140">
        <f t="shared" si="123"/>
        <v>0</v>
      </c>
      <c r="O1140" s="14">
        <f t="shared" si="124"/>
        <v>0</v>
      </c>
      <c r="P1140" s="14">
        <f>'Data &amp; Parameter'!$E$16*'Data &amp; Parameter'!$E$17*('Data &amp; Parameter'!$E$18+'Data &amp; Parameter'!$E$19)*'Data &amp; Parameter'!$E$20*'Data &amp; Parameter'!$E$28*O1140</f>
        <v>0</v>
      </c>
      <c r="Q1140" s="14">
        <f t="shared" si="125"/>
        <v>0</v>
      </c>
    </row>
    <row r="1141" spans="1:17" ht="15.75" customHeight="1" x14ac:dyDescent="0.3">
      <c r="A1141" s="17">
        <v>1134</v>
      </c>
      <c r="B1141" s="18">
        <v>44291</v>
      </c>
      <c r="C1141" s="17" t="s">
        <v>2779</v>
      </c>
      <c r="D1141" s="17" t="s">
        <v>82</v>
      </c>
      <c r="E1141" s="18">
        <v>44291</v>
      </c>
      <c r="F1141" s="17" t="s">
        <v>2780</v>
      </c>
      <c r="G1141" s="17" t="s">
        <v>82</v>
      </c>
      <c r="H1141" s="17" t="s">
        <v>2585</v>
      </c>
      <c r="I1141">
        <f t="shared" si="119"/>
        <v>0</v>
      </c>
      <c r="J1141">
        <f t="shared" si="120"/>
        <v>0</v>
      </c>
      <c r="K1141" s="14">
        <f t="shared" si="121"/>
        <v>0</v>
      </c>
      <c r="L1141" s="14">
        <f>'Data &amp; Parameter'!$E$16*'Data &amp; Parameter'!$E$17*('Data &amp; Parameter'!$E$18+'Data &amp; Parameter'!$E$19)*'Data &amp; Parameter'!$E$20*'Data &amp; Parameter'!$E$28*K1141</f>
        <v>0</v>
      </c>
      <c r="M1141">
        <f t="shared" si="122"/>
        <v>0</v>
      </c>
      <c r="N1141">
        <f t="shared" si="123"/>
        <v>0</v>
      </c>
      <c r="O1141" s="14">
        <f t="shared" si="124"/>
        <v>0</v>
      </c>
      <c r="P1141" s="14">
        <f>'Data &amp; Parameter'!$E$16*'Data &amp; Parameter'!$E$17*('Data &amp; Parameter'!$E$18+'Data &amp; Parameter'!$E$19)*'Data &amp; Parameter'!$E$20*'Data &amp; Parameter'!$E$28*O1141</f>
        <v>0</v>
      </c>
      <c r="Q1141" s="14">
        <f t="shared" si="125"/>
        <v>0</v>
      </c>
    </row>
    <row r="1142" spans="1:17" ht="15.75" customHeight="1" x14ac:dyDescent="0.3">
      <c r="A1142" s="17">
        <v>1135</v>
      </c>
      <c r="B1142" s="18">
        <v>44291</v>
      </c>
      <c r="C1142" s="17" t="s">
        <v>2781</v>
      </c>
      <c r="D1142" s="17" t="s">
        <v>82</v>
      </c>
      <c r="E1142" s="18">
        <v>44291</v>
      </c>
      <c r="F1142" s="17" t="s">
        <v>2782</v>
      </c>
      <c r="G1142" s="17" t="s">
        <v>82</v>
      </c>
      <c r="H1142" s="17" t="s">
        <v>2783</v>
      </c>
      <c r="I1142">
        <f t="shared" si="119"/>
        <v>0</v>
      </c>
      <c r="J1142">
        <f t="shared" si="120"/>
        <v>0</v>
      </c>
      <c r="K1142" s="14">
        <f t="shared" si="121"/>
        <v>0</v>
      </c>
      <c r="L1142" s="14">
        <f>'Data &amp; Parameter'!$E$16*'Data &amp; Parameter'!$E$17*('Data &amp; Parameter'!$E$18+'Data &amp; Parameter'!$E$19)*'Data &amp; Parameter'!$E$20*'Data &amp; Parameter'!$E$28*K1142</f>
        <v>0</v>
      </c>
      <c r="M1142">
        <f t="shared" si="122"/>
        <v>0</v>
      </c>
      <c r="N1142">
        <f t="shared" si="123"/>
        <v>0</v>
      </c>
      <c r="O1142" s="14">
        <f t="shared" si="124"/>
        <v>0</v>
      </c>
      <c r="P1142" s="14">
        <f>'Data &amp; Parameter'!$E$16*'Data &amp; Parameter'!$E$17*('Data &amp; Parameter'!$E$18+'Data &amp; Parameter'!$E$19)*'Data &amp; Parameter'!$E$20*'Data &amp; Parameter'!$E$28*O1142</f>
        <v>0</v>
      </c>
      <c r="Q1142" s="14">
        <f t="shared" si="125"/>
        <v>0</v>
      </c>
    </row>
    <row r="1143" spans="1:17" ht="15.75" customHeight="1" x14ac:dyDescent="0.3">
      <c r="A1143" s="17">
        <v>1136</v>
      </c>
      <c r="B1143" s="18">
        <v>44291</v>
      </c>
      <c r="C1143" s="17" t="s">
        <v>2784</v>
      </c>
      <c r="D1143" s="17" t="s">
        <v>82</v>
      </c>
      <c r="E1143" s="18">
        <v>44291</v>
      </c>
      <c r="F1143" s="17" t="s">
        <v>2785</v>
      </c>
      <c r="G1143" s="17" t="s">
        <v>82</v>
      </c>
      <c r="H1143" s="17" t="s">
        <v>2783</v>
      </c>
      <c r="I1143">
        <f t="shared" si="119"/>
        <v>0</v>
      </c>
      <c r="J1143">
        <f t="shared" si="120"/>
        <v>0</v>
      </c>
      <c r="K1143" s="14">
        <f t="shared" si="121"/>
        <v>0</v>
      </c>
      <c r="L1143" s="14">
        <f>'Data &amp; Parameter'!$E$16*'Data &amp; Parameter'!$E$17*('Data &amp; Parameter'!$E$18+'Data &amp; Parameter'!$E$19)*'Data &amp; Parameter'!$E$20*'Data &amp; Parameter'!$E$28*K1143</f>
        <v>0</v>
      </c>
      <c r="M1143">
        <f t="shared" si="122"/>
        <v>0</v>
      </c>
      <c r="N1143">
        <f t="shared" si="123"/>
        <v>0</v>
      </c>
      <c r="O1143" s="14">
        <f t="shared" si="124"/>
        <v>0</v>
      </c>
      <c r="P1143" s="14">
        <f>'Data &amp; Parameter'!$E$16*'Data &amp; Parameter'!$E$17*('Data &amp; Parameter'!$E$18+'Data &amp; Parameter'!$E$19)*'Data &amp; Parameter'!$E$20*'Data &amp; Parameter'!$E$28*O1143</f>
        <v>0</v>
      </c>
      <c r="Q1143" s="14">
        <f t="shared" si="125"/>
        <v>0</v>
      </c>
    </row>
    <row r="1144" spans="1:17" ht="15.75" customHeight="1" x14ac:dyDescent="0.3">
      <c r="A1144" s="17">
        <v>1137</v>
      </c>
      <c r="B1144" s="18">
        <v>44291</v>
      </c>
      <c r="C1144" s="17" t="s">
        <v>2786</v>
      </c>
      <c r="D1144" s="17" t="s">
        <v>82</v>
      </c>
      <c r="E1144" s="18">
        <v>44291</v>
      </c>
      <c r="F1144" s="17" t="s">
        <v>2787</v>
      </c>
      <c r="G1144" s="17" t="s">
        <v>82</v>
      </c>
      <c r="H1144" s="17" t="s">
        <v>1026</v>
      </c>
      <c r="I1144">
        <f t="shared" si="119"/>
        <v>0</v>
      </c>
      <c r="J1144">
        <f t="shared" si="120"/>
        <v>0</v>
      </c>
      <c r="K1144" s="14">
        <f t="shared" si="121"/>
        <v>0</v>
      </c>
      <c r="L1144" s="14">
        <f>'Data &amp; Parameter'!$E$16*'Data &amp; Parameter'!$E$17*('Data &amp; Parameter'!$E$18+'Data &amp; Parameter'!$E$19)*'Data &amp; Parameter'!$E$20*'Data &amp; Parameter'!$E$28*K1144</f>
        <v>0</v>
      </c>
      <c r="M1144">
        <f t="shared" si="122"/>
        <v>0</v>
      </c>
      <c r="N1144">
        <f t="shared" si="123"/>
        <v>0</v>
      </c>
      <c r="O1144" s="14">
        <f t="shared" si="124"/>
        <v>0</v>
      </c>
      <c r="P1144" s="14">
        <f>'Data &amp; Parameter'!$E$16*'Data &amp; Parameter'!$E$17*('Data &amp; Parameter'!$E$18+'Data &amp; Parameter'!$E$19)*'Data &amp; Parameter'!$E$20*'Data &amp; Parameter'!$E$28*O1144</f>
        <v>0</v>
      </c>
      <c r="Q1144" s="14">
        <f t="shared" si="125"/>
        <v>0</v>
      </c>
    </row>
    <row r="1145" spans="1:17" ht="15.75" customHeight="1" x14ac:dyDescent="0.3">
      <c r="A1145" s="17">
        <v>1138</v>
      </c>
      <c r="B1145" s="18">
        <v>44291</v>
      </c>
      <c r="C1145" s="17" t="s">
        <v>2788</v>
      </c>
      <c r="D1145" s="17" t="s">
        <v>82</v>
      </c>
      <c r="E1145" s="18">
        <v>44291</v>
      </c>
      <c r="F1145" s="17" t="s">
        <v>2789</v>
      </c>
      <c r="G1145" s="17" t="s">
        <v>82</v>
      </c>
      <c r="H1145" s="17" t="s">
        <v>1026</v>
      </c>
      <c r="I1145">
        <f t="shared" si="119"/>
        <v>0</v>
      </c>
      <c r="J1145">
        <f t="shared" si="120"/>
        <v>0</v>
      </c>
      <c r="K1145" s="14">
        <f t="shared" si="121"/>
        <v>0</v>
      </c>
      <c r="L1145" s="14">
        <f>'Data &amp; Parameter'!$E$16*'Data &amp; Parameter'!$E$17*('Data &amp; Parameter'!$E$18+'Data &amp; Parameter'!$E$19)*'Data &amp; Parameter'!$E$20*'Data &amp; Parameter'!$E$28*K1145</f>
        <v>0</v>
      </c>
      <c r="M1145">
        <f t="shared" si="122"/>
        <v>0</v>
      </c>
      <c r="N1145">
        <f t="shared" si="123"/>
        <v>0</v>
      </c>
      <c r="O1145" s="14">
        <f t="shared" si="124"/>
        <v>0</v>
      </c>
      <c r="P1145" s="14">
        <f>'Data &amp; Parameter'!$E$16*'Data &amp; Parameter'!$E$17*('Data &amp; Parameter'!$E$18+'Data &amp; Parameter'!$E$19)*'Data &amp; Parameter'!$E$20*'Data &amp; Parameter'!$E$28*O1145</f>
        <v>0</v>
      </c>
      <c r="Q1145" s="14">
        <f t="shared" si="125"/>
        <v>0</v>
      </c>
    </row>
    <row r="1146" spans="1:17" ht="15.75" customHeight="1" x14ac:dyDescent="0.3">
      <c r="A1146" s="17">
        <v>1139</v>
      </c>
      <c r="B1146" s="18">
        <v>44291</v>
      </c>
      <c r="C1146" s="17" t="s">
        <v>2790</v>
      </c>
      <c r="D1146" s="17" t="s">
        <v>82</v>
      </c>
      <c r="E1146" s="18">
        <v>44291</v>
      </c>
      <c r="F1146" s="17" t="s">
        <v>2791</v>
      </c>
      <c r="G1146" s="17" t="s">
        <v>82</v>
      </c>
      <c r="H1146" s="17" t="s">
        <v>1026</v>
      </c>
      <c r="I1146">
        <f t="shared" si="119"/>
        <v>0</v>
      </c>
      <c r="J1146">
        <f t="shared" si="120"/>
        <v>0</v>
      </c>
      <c r="K1146" s="14">
        <f t="shared" si="121"/>
        <v>0</v>
      </c>
      <c r="L1146" s="14">
        <f>'Data &amp; Parameter'!$E$16*'Data &amp; Parameter'!$E$17*('Data &amp; Parameter'!$E$18+'Data &amp; Parameter'!$E$19)*'Data &amp; Parameter'!$E$20*'Data &amp; Parameter'!$E$28*K1146</f>
        <v>0</v>
      </c>
      <c r="M1146">
        <f t="shared" si="122"/>
        <v>0</v>
      </c>
      <c r="N1146">
        <f t="shared" si="123"/>
        <v>0</v>
      </c>
      <c r="O1146" s="14">
        <f t="shared" si="124"/>
        <v>0</v>
      </c>
      <c r="P1146" s="14">
        <f>'Data &amp; Parameter'!$E$16*'Data &amp; Parameter'!$E$17*('Data &amp; Parameter'!$E$18+'Data &amp; Parameter'!$E$19)*'Data &amp; Parameter'!$E$20*'Data &amp; Parameter'!$E$28*O1146</f>
        <v>0</v>
      </c>
      <c r="Q1146" s="14">
        <f t="shared" si="125"/>
        <v>0</v>
      </c>
    </row>
    <row r="1147" spans="1:17" ht="15.75" customHeight="1" x14ac:dyDescent="0.3">
      <c r="A1147" s="17">
        <v>1140</v>
      </c>
      <c r="B1147" s="18">
        <v>44291</v>
      </c>
      <c r="C1147" s="17" t="s">
        <v>2792</v>
      </c>
      <c r="D1147" s="17" t="s">
        <v>82</v>
      </c>
      <c r="E1147" s="18">
        <v>44291</v>
      </c>
      <c r="F1147" s="17" t="s">
        <v>2793</v>
      </c>
      <c r="G1147" s="17" t="s">
        <v>82</v>
      </c>
      <c r="H1147" s="17" t="s">
        <v>2794</v>
      </c>
      <c r="I1147">
        <f t="shared" si="119"/>
        <v>0</v>
      </c>
      <c r="J1147">
        <f t="shared" si="120"/>
        <v>0</v>
      </c>
      <c r="K1147" s="14">
        <f t="shared" si="121"/>
        <v>0</v>
      </c>
      <c r="L1147" s="14">
        <f>'Data &amp; Parameter'!$E$16*'Data &amp; Parameter'!$E$17*('Data &amp; Parameter'!$E$18+'Data &amp; Parameter'!$E$19)*'Data &amp; Parameter'!$E$20*'Data &amp; Parameter'!$E$28*K1147</f>
        <v>0</v>
      </c>
      <c r="M1147">
        <f t="shared" si="122"/>
        <v>0</v>
      </c>
      <c r="N1147">
        <f t="shared" si="123"/>
        <v>0</v>
      </c>
      <c r="O1147" s="14">
        <f t="shared" si="124"/>
        <v>0</v>
      </c>
      <c r="P1147" s="14">
        <f>'Data &amp; Parameter'!$E$16*'Data &amp; Parameter'!$E$17*('Data &amp; Parameter'!$E$18+'Data &amp; Parameter'!$E$19)*'Data &amp; Parameter'!$E$20*'Data &amp; Parameter'!$E$28*O1147</f>
        <v>0</v>
      </c>
      <c r="Q1147" s="14">
        <f t="shared" si="125"/>
        <v>0</v>
      </c>
    </row>
    <row r="1148" spans="1:17" ht="15.75" customHeight="1" x14ac:dyDescent="0.3">
      <c r="A1148" s="17">
        <v>1141</v>
      </c>
      <c r="B1148" s="18">
        <v>44291</v>
      </c>
      <c r="C1148" s="17" t="s">
        <v>2795</v>
      </c>
      <c r="D1148" s="17" t="s">
        <v>82</v>
      </c>
      <c r="E1148" s="18">
        <v>44291</v>
      </c>
      <c r="F1148" s="17" t="s">
        <v>2796</v>
      </c>
      <c r="G1148" s="17" t="s">
        <v>82</v>
      </c>
      <c r="H1148" s="17" t="s">
        <v>2794</v>
      </c>
      <c r="I1148">
        <f t="shared" si="119"/>
        <v>0</v>
      </c>
      <c r="J1148">
        <f t="shared" si="120"/>
        <v>0</v>
      </c>
      <c r="K1148" s="14">
        <f t="shared" si="121"/>
        <v>0</v>
      </c>
      <c r="L1148" s="14">
        <f>'Data &amp; Parameter'!$E$16*'Data &amp; Parameter'!$E$17*('Data &amp; Parameter'!$E$18+'Data &amp; Parameter'!$E$19)*'Data &amp; Parameter'!$E$20*'Data &amp; Parameter'!$E$28*K1148</f>
        <v>0</v>
      </c>
      <c r="M1148">
        <f t="shared" si="122"/>
        <v>0</v>
      </c>
      <c r="N1148">
        <f t="shared" si="123"/>
        <v>0</v>
      </c>
      <c r="O1148" s="14">
        <f t="shared" si="124"/>
        <v>0</v>
      </c>
      <c r="P1148" s="14">
        <f>'Data &amp; Parameter'!$E$16*'Data &amp; Parameter'!$E$17*('Data &amp; Parameter'!$E$18+'Data &amp; Parameter'!$E$19)*'Data &amp; Parameter'!$E$20*'Data &amp; Parameter'!$E$28*O1148</f>
        <v>0</v>
      </c>
      <c r="Q1148" s="14">
        <f t="shared" si="125"/>
        <v>0</v>
      </c>
    </row>
    <row r="1149" spans="1:17" ht="15.75" customHeight="1" x14ac:dyDescent="0.3">
      <c r="A1149" s="17">
        <v>1142</v>
      </c>
      <c r="B1149" s="18">
        <v>44291</v>
      </c>
      <c r="C1149" s="17" t="s">
        <v>2797</v>
      </c>
      <c r="D1149" s="17" t="s">
        <v>82</v>
      </c>
      <c r="E1149" s="18">
        <v>44291</v>
      </c>
      <c r="F1149" s="17" t="s">
        <v>2798</v>
      </c>
      <c r="G1149" s="17" t="s">
        <v>82</v>
      </c>
      <c r="H1149" s="17" t="s">
        <v>2799</v>
      </c>
      <c r="I1149">
        <f t="shared" si="119"/>
        <v>0</v>
      </c>
      <c r="J1149">
        <f t="shared" si="120"/>
        <v>0</v>
      </c>
      <c r="K1149" s="14">
        <f t="shared" si="121"/>
        <v>0</v>
      </c>
      <c r="L1149" s="14">
        <f>'Data &amp; Parameter'!$E$16*'Data &amp; Parameter'!$E$17*('Data &amp; Parameter'!$E$18+'Data &amp; Parameter'!$E$19)*'Data &amp; Parameter'!$E$20*'Data &amp; Parameter'!$E$28*K1149</f>
        <v>0</v>
      </c>
      <c r="M1149">
        <f t="shared" si="122"/>
        <v>0</v>
      </c>
      <c r="N1149">
        <f t="shared" si="123"/>
        <v>0</v>
      </c>
      <c r="O1149" s="14">
        <f t="shared" si="124"/>
        <v>0</v>
      </c>
      <c r="P1149" s="14">
        <f>'Data &amp; Parameter'!$E$16*'Data &amp; Parameter'!$E$17*('Data &amp; Parameter'!$E$18+'Data &amp; Parameter'!$E$19)*'Data &amp; Parameter'!$E$20*'Data &amp; Parameter'!$E$28*O1149</f>
        <v>0</v>
      </c>
      <c r="Q1149" s="14">
        <f t="shared" si="125"/>
        <v>0</v>
      </c>
    </row>
    <row r="1150" spans="1:17" ht="15.75" customHeight="1" x14ac:dyDescent="0.3">
      <c r="A1150" s="17">
        <v>1143</v>
      </c>
      <c r="B1150" s="18">
        <v>44291</v>
      </c>
      <c r="C1150" s="17" t="s">
        <v>2800</v>
      </c>
      <c r="D1150" s="17" t="s">
        <v>82</v>
      </c>
      <c r="E1150" s="18">
        <v>44291</v>
      </c>
      <c r="F1150" s="17" t="s">
        <v>2801</v>
      </c>
      <c r="G1150" s="17" t="s">
        <v>82</v>
      </c>
      <c r="H1150" s="17" t="s">
        <v>2802</v>
      </c>
      <c r="I1150">
        <f t="shared" si="119"/>
        <v>0</v>
      </c>
      <c r="J1150">
        <f t="shared" si="120"/>
        <v>0</v>
      </c>
      <c r="K1150" s="14">
        <f t="shared" si="121"/>
        <v>0</v>
      </c>
      <c r="L1150" s="14">
        <f>'Data &amp; Parameter'!$E$16*'Data &amp; Parameter'!$E$17*('Data &amp; Parameter'!$E$18+'Data &amp; Parameter'!$E$19)*'Data &amp; Parameter'!$E$20*'Data &amp; Parameter'!$E$28*K1150</f>
        <v>0</v>
      </c>
      <c r="M1150">
        <f t="shared" si="122"/>
        <v>0</v>
      </c>
      <c r="N1150">
        <f t="shared" si="123"/>
        <v>0</v>
      </c>
      <c r="O1150" s="14">
        <f t="shared" si="124"/>
        <v>0</v>
      </c>
      <c r="P1150" s="14">
        <f>'Data &amp; Parameter'!$E$16*'Data &amp; Parameter'!$E$17*('Data &amp; Parameter'!$E$18+'Data &amp; Parameter'!$E$19)*'Data &amp; Parameter'!$E$20*'Data &amp; Parameter'!$E$28*O1150</f>
        <v>0</v>
      </c>
      <c r="Q1150" s="14">
        <f t="shared" si="125"/>
        <v>0</v>
      </c>
    </row>
    <row r="1151" spans="1:17" ht="15.75" customHeight="1" x14ac:dyDescent="0.3">
      <c r="A1151" s="17">
        <v>1144</v>
      </c>
      <c r="B1151" s="18">
        <v>44292</v>
      </c>
      <c r="C1151" s="17" t="s">
        <v>2803</v>
      </c>
      <c r="D1151" s="17" t="s">
        <v>82</v>
      </c>
      <c r="E1151" s="18">
        <v>44292</v>
      </c>
      <c r="F1151" s="17" t="s">
        <v>2804</v>
      </c>
      <c r="G1151" s="17" t="s">
        <v>82</v>
      </c>
      <c r="H1151" s="17" t="s">
        <v>2243</v>
      </c>
      <c r="I1151">
        <f t="shared" si="119"/>
        <v>0</v>
      </c>
      <c r="J1151">
        <f t="shared" si="120"/>
        <v>0</v>
      </c>
      <c r="K1151" s="14">
        <f t="shared" si="121"/>
        <v>0</v>
      </c>
      <c r="L1151" s="14">
        <f>'Data &amp; Parameter'!$E$16*'Data &amp; Parameter'!$E$17*('Data &amp; Parameter'!$E$18+'Data &amp; Parameter'!$E$19)*'Data &amp; Parameter'!$E$20*'Data &amp; Parameter'!$E$28*K1151</f>
        <v>0</v>
      </c>
      <c r="M1151">
        <f t="shared" si="122"/>
        <v>0</v>
      </c>
      <c r="N1151">
        <f t="shared" si="123"/>
        <v>0</v>
      </c>
      <c r="O1151" s="14">
        <f t="shared" si="124"/>
        <v>0</v>
      </c>
      <c r="P1151" s="14">
        <f>'Data &amp; Parameter'!$E$16*'Data &amp; Parameter'!$E$17*('Data &amp; Parameter'!$E$18+'Data &amp; Parameter'!$E$19)*'Data &amp; Parameter'!$E$20*'Data &amp; Parameter'!$E$28*O1151</f>
        <v>0</v>
      </c>
      <c r="Q1151" s="14">
        <f t="shared" si="125"/>
        <v>0</v>
      </c>
    </row>
    <row r="1152" spans="1:17" ht="15.75" customHeight="1" x14ac:dyDescent="0.3">
      <c r="A1152" s="17">
        <v>1145</v>
      </c>
      <c r="B1152" s="18">
        <v>44292</v>
      </c>
      <c r="C1152" s="17" t="s">
        <v>2805</v>
      </c>
      <c r="D1152" s="17" t="s">
        <v>82</v>
      </c>
      <c r="E1152" s="18">
        <v>44292</v>
      </c>
      <c r="F1152" s="17" t="s">
        <v>2806</v>
      </c>
      <c r="G1152" s="17" t="s">
        <v>82</v>
      </c>
      <c r="H1152" s="17" t="s">
        <v>2249</v>
      </c>
      <c r="I1152">
        <f t="shared" si="119"/>
        <v>0</v>
      </c>
      <c r="J1152">
        <f t="shared" si="120"/>
        <v>0</v>
      </c>
      <c r="K1152" s="14">
        <f t="shared" si="121"/>
        <v>0</v>
      </c>
      <c r="L1152" s="14">
        <f>'Data &amp; Parameter'!$E$16*'Data &amp; Parameter'!$E$17*('Data &amp; Parameter'!$E$18+'Data &amp; Parameter'!$E$19)*'Data &amp; Parameter'!$E$20*'Data &amp; Parameter'!$E$28*K1152</f>
        <v>0</v>
      </c>
      <c r="M1152">
        <f t="shared" si="122"/>
        <v>0</v>
      </c>
      <c r="N1152">
        <f t="shared" si="123"/>
        <v>0</v>
      </c>
      <c r="O1152" s="14">
        <f t="shared" si="124"/>
        <v>0</v>
      </c>
      <c r="P1152" s="14">
        <f>'Data &amp; Parameter'!$E$16*'Data &amp; Parameter'!$E$17*('Data &amp; Parameter'!$E$18+'Data &amp; Parameter'!$E$19)*'Data &amp; Parameter'!$E$20*'Data &amp; Parameter'!$E$28*O1152</f>
        <v>0</v>
      </c>
      <c r="Q1152" s="14">
        <f t="shared" si="125"/>
        <v>0</v>
      </c>
    </row>
    <row r="1153" spans="1:17" ht="15.75" customHeight="1" x14ac:dyDescent="0.3">
      <c r="A1153" s="17">
        <v>1146</v>
      </c>
      <c r="B1153" s="18">
        <v>44292</v>
      </c>
      <c r="C1153" s="17" t="s">
        <v>2807</v>
      </c>
      <c r="D1153" s="17" t="s">
        <v>82</v>
      </c>
      <c r="E1153" s="18">
        <v>44292</v>
      </c>
      <c r="F1153" s="17" t="s">
        <v>2808</v>
      </c>
      <c r="G1153" s="17" t="s">
        <v>82</v>
      </c>
      <c r="H1153" s="17" t="s">
        <v>2249</v>
      </c>
      <c r="I1153">
        <f t="shared" si="119"/>
        <v>0</v>
      </c>
      <c r="J1153">
        <f t="shared" si="120"/>
        <v>0</v>
      </c>
      <c r="K1153" s="14">
        <f t="shared" si="121"/>
        <v>0</v>
      </c>
      <c r="L1153" s="14">
        <f>'Data &amp; Parameter'!$E$16*'Data &amp; Parameter'!$E$17*('Data &amp; Parameter'!$E$18+'Data &amp; Parameter'!$E$19)*'Data &amp; Parameter'!$E$20*'Data &amp; Parameter'!$E$28*K1153</f>
        <v>0</v>
      </c>
      <c r="M1153">
        <f t="shared" si="122"/>
        <v>0</v>
      </c>
      <c r="N1153">
        <f t="shared" si="123"/>
        <v>0</v>
      </c>
      <c r="O1153" s="14">
        <f t="shared" si="124"/>
        <v>0</v>
      </c>
      <c r="P1153" s="14">
        <f>'Data &amp; Parameter'!$E$16*'Data &amp; Parameter'!$E$17*('Data &amp; Parameter'!$E$18+'Data &amp; Parameter'!$E$19)*'Data &amp; Parameter'!$E$20*'Data &amp; Parameter'!$E$28*O1153</f>
        <v>0</v>
      </c>
      <c r="Q1153" s="14">
        <f t="shared" si="125"/>
        <v>0</v>
      </c>
    </row>
    <row r="1154" spans="1:17" ht="15.75" customHeight="1" x14ac:dyDescent="0.3">
      <c r="A1154" s="17">
        <v>1147</v>
      </c>
      <c r="B1154" s="18">
        <v>44292</v>
      </c>
      <c r="C1154" s="17" t="s">
        <v>2809</v>
      </c>
      <c r="D1154" s="17" t="s">
        <v>82</v>
      </c>
      <c r="E1154" s="18">
        <v>44292</v>
      </c>
      <c r="F1154" s="17" t="s">
        <v>2810</v>
      </c>
      <c r="G1154" s="17" t="s">
        <v>82</v>
      </c>
      <c r="H1154" s="17" t="s">
        <v>2249</v>
      </c>
      <c r="I1154">
        <f t="shared" si="119"/>
        <v>0</v>
      </c>
      <c r="J1154">
        <f t="shared" si="120"/>
        <v>0</v>
      </c>
      <c r="K1154" s="14">
        <f t="shared" si="121"/>
        <v>0</v>
      </c>
      <c r="L1154" s="14">
        <f>'Data &amp; Parameter'!$E$16*'Data &amp; Parameter'!$E$17*('Data &amp; Parameter'!$E$18+'Data &amp; Parameter'!$E$19)*'Data &amp; Parameter'!$E$20*'Data &amp; Parameter'!$E$28*K1154</f>
        <v>0</v>
      </c>
      <c r="M1154">
        <f t="shared" si="122"/>
        <v>0</v>
      </c>
      <c r="N1154">
        <f t="shared" si="123"/>
        <v>0</v>
      </c>
      <c r="O1154" s="14">
        <f t="shared" si="124"/>
        <v>0</v>
      </c>
      <c r="P1154" s="14">
        <f>'Data &amp; Parameter'!$E$16*'Data &amp; Parameter'!$E$17*('Data &amp; Parameter'!$E$18+'Data &amp; Parameter'!$E$19)*'Data &amp; Parameter'!$E$20*'Data &amp; Parameter'!$E$28*O1154</f>
        <v>0</v>
      </c>
      <c r="Q1154" s="14">
        <f t="shared" si="125"/>
        <v>0</v>
      </c>
    </row>
    <row r="1155" spans="1:17" ht="15.75" customHeight="1" x14ac:dyDescent="0.3">
      <c r="A1155" s="17">
        <v>1148</v>
      </c>
      <c r="B1155" s="18">
        <v>44292</v>
      </c>
      <c r="C1155" s="17" t="s">
        <v>2811</v>
      </c>
      <c r="D1155" s="17" t="s">
        <v>82</v>
      </c>
      <c r="E1155" s="18">
        <v>44292</v>
      </c>
      <c r="F1155" s="17" t="s">
        <v>2812</v>
      </c>
      <c r="G1155" s="17" t="s">
        <v>82</v>
      </c>
      <c r="H1155" s="17" t="s">
        <v>2813</v>
      </c>
      <c r="I1155">
        <f t="shared" si="119"/>
        <v>0</v>
      </c>
      <c r="J1155">
        <f t="shared" si="120"/>
        <v>0</v>
      </c>
      <c r="K1155" s="14">
        <f t="shared" si="121"/>
        <v>0</v>
      </c>
      <c r="L1155" s="14">
        <f>'Data &amp; Parameter'!$E$16*'Data &amp; Parameter'!$E$17*('Data &amp; Parameter'!$E$18+'Data &amp; Parameter'!$E$19)*'Data &amp; Parameter'!$E$20*'Data &amp; Parameter'!$E$28*K1155</f>
        <v>0</v>
      </c>
      <c r="M1155">
        <f t="shared" si="122"/>
        <v>0</v>
      </c>
      <c r="N1155">
        <f t="shared" si="123"/>
        <v>0</v>
      </c>
      <c r="O1155" s="14">
        <f t="shared" si="124"/>
        <v>0</v>
      </c>
      <c r="P1155" s="14">
        <f>'Data &amp; Parameter'!$E$16*'Data &amp; Parameter'!$E$17*('Data &amp; Parameter'!$E$18+'Data &amp; Parameter'!$E$19)*'Data &amp; Parameter'!$E$20*'Data &amp; Parameter'!$E$28*O1155</f>
        <v>0</v>
      </c>
      <c r="Q1155" s="14">
        <f t="shared" si="125"/>
        <v>0</v>
      </c>
    </row>
    <row r="1156" spans="1:17" ht="15.75" customHeight="1" x14ac:dyDescent="0.3">
      <c r="A1156" s="17">
        <v>1149</v>
      </c>
      <c r="B1156" s="18">
        <v>44292</v>
      </c>
      <c r="C1156" s="17" t="s">
        <v>2814</v>
      </c>
      <c r="D1156" s="17" t="s">
        <v>82</v>
      </c>
      <c r="E1156" s="18">
        <v>44292</v>
      </c>
      <c r="F1156" s="17" t="s">
        <v>2815</v>
      </c>
      <c r="G1156" s="17" t="s">
        <v>82</v>
      </c>
      <c r="H1156" s="17" t="s">
        <v>2249</v>
      </c>
      <c r="I1156">
        <f t="shared" si="119"/>
        <v>0</v>
      </c>
      <c r="J1156">
        <f t="shared" si="120"/>
        <v>0</v>
      </c>
      <c r="K1156" s="14">
        <f t="shared" si="121"/>
        <v>0</v>
      </c>
      <c r="L1156" s="14">
        <f>'Data &amp; Parameter'!$E$16*'Data &amp; Parameter'!$E$17*('Data &amp; Parameter'!$E$18+'Data &amp; Parameter'!$E$19)*'Data &amp; Parameter'!$E$20*'Data &amp; Parameter'!$E$28*K1156</f>
        <v>0</v>
      </c>
      <c r="M1156">
        <f t="shared" si="122"/>
        <v>0</v>
      </c>
      <c r="N1156">
        <f t="shared" si="123"/>
        <v>0</v>
      </c>
      <c r="O1156" s="14">
        <f t="shared" si="124"/>
        <v>0</v>
      </c>
      <c r="P1156" s="14">
        <f>'Data &amp; Parameter'!$E$16*'Data &amp; Parameter'!$E$17*('Data &amp; Parameter'!$E$18+'Data &amp; Parameter'!$E$19)*'Data &amp; Parameter'!$E$20*'Data &amp; Parameter'!$E$28*O1156</f>
        <v>0</v>
      </c>
      <c r="Q1156" s="14">
        <f t="shared" si="125"/>
        <v>0</v>
      </c>
    </row>
    <row r="1157" spans="1:17" ht="15.75" customHeight="1" x14ac:dyDescent="0.3">
      <c r="A1157" s="17">
        <v>1150</v>
      </c>
      <c r="B1157" s="18">
        <v>44292</v>
      </c>
      <c r="C1157" s="17" t="s">
        <v>2816</v>
      </c>
      <c r="D1157" s="17" t="s">
        <v>82</v>
      </c>
      <c r="E1157" s="18">
        <v>44292</v>
      </c>
      <c r="F1157" s="17" t="s">
        <v>2817</v>
      </c>
      <c r="G1157" s="17" t="s">
        <v>82</v>
      </c>
      <c r="H1157" s="17" t="s">
        <v>2818</v>
      </c>
      <c r="I1157">
        <f t="shared" si="119"/>
        <v>0</v>
      </c>
      <c r="J1157">
        <f t="shared" si="120"/>
        <v>0</v>
      </c>
      <c r="K1157" s="14">
        <f t="shared" si="121"/>
        <v>0</v>
      </c>
      <c r="L1157" s="14">
        <f>'Data &amp; Parameter'!$E$16*'Data &amp; Parameter'!$E$17*('Data &amp; Parameter'!$E$18+'Data &amp; Parameter'!$E$19)*'Data &amp; Parameter'!$E$20*'Data &amp; Parameter'!$E$28*K1157</f>
        <v>0</v>
      </c>
      <c r="M1157">
        <f t="shared" si="122"/>
        <v>0</v>
      </c>
      <c r="N1157">
        <f t="shared" si="123"/>
        <v>0</v>
      </c>
      <c r="O1157" s="14">
        <f t="shared" si="124"/>
        <v>0</v>
      </c>
      <c r="P1157" s="14">
        <f>'Data &amp; Parameter'!$E$16*'Data &amp; Parameter'!$E$17*('Data &amp; Parameter'!$E$18+'Data &amp; Parameter'!$E$19)*'Data &amp; Parameter'!$E$20*'Data &amp; Parameter'!$E$28*O1157</f>
        <v>0</v>
      </c>
      <c r="Q1157" s="14">
        <f t="shared" si="125"/>
        <v>0</v>
      </c>
    </row>
    <row r="1158" spans="1:17" ht="15.75" customHeight="1" x14ac:dyDescent="0.3">
      <c r="A1158" s="17">
        <v>1151</v>
      </c>
      <c r="B1158" s="18">
        <v>44292</v>
      </c>
      <c r="C1158" s="17" t="s">
        <v>2819</v>
      </c>
      <c r="D1158" s="17" t="s">
        <v>82</v>
      </c>
      <c r="E1158" s="18">
        <v>44292</v>
      </c>
      <c r="F1158" s="17" t="s">
        <v>2820</v>
      </c>
      <c r="G1158" s="17" t="s">
        <v>82</v>
      </c>
      <c r="H1158" s="17" t="s">
        <v>2821</v>
      </c>
      <c r="I1158">
        <f t="shared" si="119"/>
        <v>0</v>
      </c>
      <c r="J1158">
        <f t="shared" si="120"/>
        <v>0</v>
      </c>
      <c r="K1158" s="14">
        <f t="shared" si="121"/>
        <v>0</v>
      </c>
      <c r="L1158" s="14">
        <f>'Data &amp; Parameter'!$E$16*'Data &amp; Parameter'!$E$17*('Data &amp; Parameter'!$E$18+'Data &amp; Parameter'!$E$19)*'Data &amp; Parameter'!$E$20*'Data &amp; Parameter'!$E$28*K1158</f>
        <v>0</v>
      </c>
      <c r="M1158">
        <f t="shared" si="122"/>
        <v>0</v>
      </c>
      <c r="N1158">
        <f t="shared" si="123"/>
        <v>0</v>
      </c>
      <c r="O1158" s="14">
        <f t="shared" si="124"/>
        <v>0</v>
      </c>
      <c r="P1158" s="14">
        <f>'Data &amp; Parameter'!$E$16*'Data &amp; Parameter'!$E$17*('Data &amp; Parameter'!$E$18+'Data &amp; Parameter'!$E$19)*'Data &amp; Parameter'!$E$20*'Data &amp; Parameter'!$E$28*O1158</f>
        <v>0</v>
      </c>
      <c r="Q1158" s="14">
        <f t="shared" si="125"/>
        <v>0</v>
      </c>
    </row>
    <row r="1159" spans="1:17" ht="15.75" customHeight="1" x14ac:dyDescent="0.3">
      <c r="A1159" s="17">
        <v>1152</v>
      </c>
      <c r="B1159" s="18">
        <v>44292</v>
      </c>
      <c r="C1159" s="17" t="s">
        <v>2822</v>
      </c>
      <c r="D1159" s="17" t="s">
        <v>82</v>
      </c>
      <c r="E1159" s="18">
        <v>44292</v>
      </c>
      <c r="F1159" s="17" t="s">
        <v>2823</v>
      </c>
      <c r="G1159" s="17" t="s">
        <v>82</v>
      </c>
      <c r="H1159" s="17" t="s">
        <v>2824</v>
      </c>
      <c r="I1159">
        <f t="shared" si="119"/>
        <v>0</v>
      </c>
      <c r="J1159">
        <f t="shared" si="120"/>
        <v>0</v>
      </c>
      <c r="K1159" s="14">
        <f t="shared" si="121"/>
        <v>0</v>
      </c>
      <c r="L1159" s="14">
        <f>'Data &amp; Parameter'!$E$16*'Data &amp; Parameter'!$E$17*('Data &amp; Parameter'!$E$18+'Data &amp; Parameter'!$E$19)*'Data &amp; Parameter'!$E$20*'Data &amp; Parameter'!$E$28*K1159</f>
        <v>0</v>
      </c>
      <c r="M1159">
        <f t="shared" si="122"/>
        <v>0</v>
      </c>
      <c r="N1159">
        <f t="shared" si="123"/>
        <v>0</v>
      </c>
      <c r="O1159" s="14">
        <f t="shared" si="124"/>
        <v>0</v>
      </c>
      <c r="P1159" s="14">
        <f>'Data &amp; Parameter'!$E$16*'Data &amp; Parameter'!$E$17*('Data &amp; Parameter'!$E$18+'Data &amp; Parameter'!$E$19)*'Data &amp; Parameter'!$E$20*'Data &amp; Parameter'!$E$28*O1159</f>
        <v>0</v>
      </c>
      <c r="Q1159" s="14">
        <f t="shared" si="125"/>
        <v>0</v>
      </c>
    </row>
    <row r="1160" spans="1:17" ht="15.75" customHeight="1" x14ac:dyDescent="0.3">
      <c r="A1160" s="17">
        <v>1153</v>
      </c>
      <c r="B1160" s="18">
        <v>44292</v>
      </c>
      <c r="C1160" s="17" t="s">
        <v>2825</v>
      </c>
      <c r="D1160" s="17" t="s">
        <v>82</v>
      </c>
      <c r="E1160" s="18">
        <v>44292</v>
      </c>
      <c r="F1160" s="17" t="s">
        <v>2826</v>
      </c>
      <c r="G1160" s="17" t="s">
        <v>82</v>
      </c>
      <c r="H1160" s="17" t="s">
        <v>2694</v>
      </c>
      <c r="I1160">
        <f t="shared" ref="I1160:I1223" si="126">ROUNDUP(IF(B1160&gt;$D$4,0,($D$4-B1160+1)/365),0)</f>
        <v>0</v>
      </c>
      <c r="J1160">
        <f t="shared" ref="J1160:J1223" si="127">ROUNDUP(IF(B1160&gt;$D$5,0,($D$5-B1160+1)/365),0)</f>
        <v>0</v>
      </c>
      <c r="K1160" s="14">
        <f t="shared" ref="K1160:K1223" si="128">IF(OR(I1160=1,J1160=1),IF(B1160+364&lt;=$D$5,(B1160+364-$D$4+1)/365,IF(B1160&gt;$D$4,($D$5-B1160+1)/365,$D$6/365)),0)</f>
        <v>0</v>
      </c>
      <c r="L1160" s="14">
        <f>'Data &amp; Parameter'!$E$16*'Data &amp; Parameter'!$E$17*('Data &amp; Parameter'!$E$18+'Data &amp; Parameter'!$E$19)*'Data &amp; Parameter'!$E$20*'Data &amp; Parameter'!$E$28*K1160</f>
        <v>0</v>
      </c>
      <c r="M1160">
        <f t="shared" ref="M1160:M1223" si="129">ROUNDUP(IF(E1160&gt;$D$4,0,($D$4-E1160+1)/365),0)</f>
        <v>0</v>
      </c>
      <c r="N1160">
        <f t="shared" ref="N1160:N1223" si="130">ROUNDUP(IF(E1160&gt;$D$5,0,($D$5-E1160+1)/365),0)</f>
        <v>0</v>
      </c>
      <c r="O1160" s="14">
        <f t="shared" ref="O1160:O1223" si="131">IF(OR(M1160=1,N1160=1),IF(E1160+364&lt;=$D$5,(E1160+364-$D$4+1)/365,IF(E1160&gt;$D$4,($D$5-E1160+1)/365,$D$6/365)),0)</f>
        <v>0</v>
      </c>
      <c r="P1160" s="14">
        <f>'Data &amp; Parameter'!$E$16*'Data &amp; Parameter'!$E$17*('Data &amp; Parameter'!$E$18+'Data &amp; Parameter'!$E$19)*'Data &amp; Parameter'!$E$20*'Data &amp; Parameter'!$E$28*O1160</f>
        <v>0</v>
      </c>
      <c r="Q1160" s="14">
        <f t="shared" si="125"/>
        <v>0</v>
      </c>
    </row>
    <row r="1161" spans="1:17" ht="15.75" customHeight="1" x14ac:dyDescent="0.3">
      <c r="A1161" s="17">
        <v>1154</v>
      </c>
      <c r="B1161" s="18">
        <v>44292</v>
      </c>
      <c r="C1161" s="17" t="s">
        <v>2827</v>
      </c>
      <c r="D1161" s="17" t="s">
        <v>82</v>
      </c>
      <c r="E1161" s="18">
        <v>44292</v>
      </c>
      <c r="F1161" s="17" t="s">
        <v>2828</v>
      </c>
      <c r="G1161" s="17" t="s">
        <v>82</v>
      </c>
      <c r="H1161" s="17" t="s">
        <v>2829</v>
      </c>
      <c r="I1161">
        <f t="shared" si="126"/>
        <v>0</v>
      </c>
      <c r="J1161">
        <f t="shared" si="127"/>
        <v>0</v>
      </c>
      <c r="K1161" s="14">
        <f t="shared" si="128"/>
        <v>0</v>
      </c>
      <c r="L1161" s="14">
        <f>'Data &amp; Parameter'!$E$16*'Data &amp; Parameter'!$E$17*('Data &amp; Parameter'!$E$18+'Data &amp; Parameter'!$E$19)*'Data &amp; Parameter'!$E$20*'Data &amp; Parameter'!$E$28*K1161</f>
        <v>0</v>
      </c>
      <c r="M1161">
        <f t="shared" si="129"/>
        <v>0</v>
      </c>
      <c r="N1161">
        <f t="shared" si="130"/>
        <v>0</v>
      </c>
      <c r="O1161" s="14">
        <f t="shared" si="131"/>
        <v>0</v>
      </c>
      <c r="P1161" s="14">
        <f>'Data &amp; Parameter'!$E$16*'Data &amp; Parameter'!$E$17*('Data &amp; Parameter'!$E$18+'Data &amp; Parameter'!$E$19)*'Data &amp; Parameter'!$E$20*'Data &amp; Parameter'!$E$28*O1161</f>
        <v>0</v>
      </c>
      <c r="Q1161" s="14">
        <f t="shared" ref="Q1161:Q1224" si="132">L1161+P1161</f>
        <v>0</v>
      </c>
    </row>
    <row r="1162" spans="1:17" ht="15.75" customHeight="1" x14ac:dyDescent="0.3">
      <c r="A1162" s="17">
        <v>1155</v>
      </c>
      <c r="B1162" s="18">
        <v>44292</v>
      </c>
      <c r="C1162" s="17" t="s">
        <v>2830</v>
      </c>
      <c r="D1162" s="17" t="s">
        <v>82</v>
      </c>
      <c r="E1162" s="18">
        <v>44292</v>
      </c>
      <c r="F1162" s="17" t="s">
        <v>2831</v>
      </c>
      <c r="G1162" s="17" t="s">
        <v>82</v>
      </c>
      <c r="H1162" s="17" t="s">
        <v>2829</v>
      </c>
      <c r="I1162">
        <f t="shared" si="126"/>
        <v>0</v>
      </c>
      <c r="J1162">
        <f t="shared" si="127"/>
        <v>0</v>
      </c>
      <c r="K1162" s="14">
        <f t="shared" si="128"/>
        <v>0</v>
      </c>
      <c r="L1162" s="14">
        <f>'Data &amp; Parameter'!$E$16*'Data &amp; Parameter'!$E$17*('Data &amp; Parameter'!$E$18+'Data &amp; Parameter'!$E$19)*'Data &amp; Parameter'!$E$20*'Data &amp; Parameter'!$E$28*K1162</f>
        <v>0</v>
      </c>
      <c r="M1162">
        <f t="shared" si="129"/>
        <v>0</v>
      </c>
      <c r="N1162">
        <f t="shared" si="130"/>
        <v>0</v>
      </c>
      <c r="O1162" s="14">
        <f t="shared" si="131"/>
        <v>0</v>
      </c>
      <c r="P1162" s="14">
        <f>'Data &amp; Parameter'!$E$16*'Data &amp; Parameter'!$E$17*('Data &amp; Parameter'!$E$18+'Data &amp; Parameter'!$E$19)*'Data &amp; Parameter'!$E$20*'Data &amp; Parameter'!$E$28*O1162</f>
        <v>0</v>
      </c>
      <c r="Q1162" s="14">
        <f t="shared" si="132"/>
        <v>0</v>
      </c>
    </row>
    <row r="1163" spans="1:17" ht="15.75" customHeight="1" x14ac:dyDescent="0.3">
      <c r="A1163" s="17">
        <v>1156</v>
      </c>
      <c r="B1163" s="18">
        <v>44292</v>
      </c>
      <c r="C1163" s="17" t="s">
        <v>2832</v>
      </c>
      <c r="D1163" s="17" t="s">
        <v>82</v>
      </c>
      <c r="E1163" s="18">
        <v>44292</v>
      </c>
      <c r="F1163" s="17" t="s">
        <v>2833</v>
      </c>
      <c r="G1163" s="17" t="s">
        <v>82</v>
      </c>
      <c r="H1163" s="17" t="s">
        <v>1026</v>
      </c>
      <c r="I1163">
        <f t="shared" si="126"/>
        <v>0</v>
      </c>
      <c r="J1163">
        <f t="shared" si="127"/>
        <v>0</v>
      </c>
      <c r="K1163" s="14">
        <f t="shared" si="128"/>
        <v>0</v>
      </c>
      <c r="L1163" s="14">
        <f>'Data &amp; Parameter'!$E$16*'Data &amp; Parameter'!$E$17*('Data &amp; Parameter'!$E$18+'Data &amp; Parameter'!$E$19)*'Data &amp; Parameter'!$E$20*'Data &amp; Parameter'!$E$28*K1163</f>
        <v>0</v>
      </c>
      <c r="M1163">
        <f t="shared" si="129"/>
        <v>0</v>
      </c>
      <c r="N1163">
        <f t="shared" si="130"/>
        <v>0</v>
      </c>
      <c r="O1163" s="14">
        <f t="shared" si="131"/>
        <v>0</v>
      </c>
      <c r="P1163" s="14">
        <f>'Data &amp; Parameter'!$E$16*'Data &amp; Parameter'!$E$17*('Data &amp; Parameter'!$E$18+'Data &amp; Parameter'!$E$19)*'Data &amp; Parameter'!$E$20*'Data &amp; Parameter'!$E$28*O1163</f>
        <v>0</v>
      </c>
      <c r="Q1163" s="14">
        <f t="shared" si="132"/>
        <v>0</v>
      </c>
    </row>
    <row r="1164" spans="1:17" ht="15.75" customHeight="1" x14ac:dyDescent="0.3">
      <c r="A1164" s="17">
        <v>1157</v>
      </c>
      <c r="B1164" s="18">
        <v>44292</v>
      </c>
      <c r="C1164" s="17" t="s">
        <v>2834</v>
      </c>
      <c r="D1164" s="17" t="s">
        <v>82</v>
      </c>
      <c r="E1164" s="18">
        <v>44292</v>
      </c>
      <c r="F1164" s="17" t="s">
        <v>2835</v>
      </c>
      <c r="G1164" s="17" t="s">
        <v>82</v>
      </c>
      <c r="H1164" s="17" t="s">
        <v>579</v>
      </c>
      <c r="I1164">
        <f t="shared" si="126"/>
        <v>0</v>
      </c>
      <c r="J1164">
        <f t="shared" si="127"/>
        <v>0</v>
      </c>
      <c r="K1164" s="14">
        <f t="shared" si="128"/>
        <v>0</v>
      </c>
      <c r="L1164" s="14">
        <f>'Data &amp; Parameter'!$E$16*'Data &amp; Parameter'!$E$17*('Data &amp; Parameter'!$E$18+'Data &amp; Parameter'!$E$19)*'Data &amp; Parameter'!$E$20*'Data &amp; Parameter'!$E$28*K1164</f>
        <v>0</v>
      </c>
      <c r="M1164">
        <f t="shared" si="129"/>
        <v>0</v>
      </c>
      <c r="N1164">
        <f t="shared" si="130"/>
        <v>0</v>
      </c>
      <c r="O1164" s="14">
        <f t="shared" si="131"/>
        <v>0</v>
      </c>
      <c r="P1164" s="14">
        <f>'Data &amp; Parameter'!$E$16*'Data &amp; Parameter'!$E$17*('Data &amp; Parameter'!$E$18+'Data &amp; Parameter'!$E$19)*'Data &amp; Parameter'!$E$20*'Data &amp; Parameter'!$E$28*O1164</f>
        <v>0</v>
      </c>
      <c r="Q1164" s="14">
        <f t="shared" si="132"/>
        <v>0</v>
      </c>
    </row>
    <row r="1165" spans="1:17" ht="15.75" customHeight="1" x14ac:dyDescent="0.3">
      <c r="A1165" s="17">
        <v>1158</v>
      </c>
      <c r="B1165" s="18">
        <v>44292</v>
      </c>
      <c r="C1165" s="17" t="s">
        <v>2836</v>
      </c>
      <c r="D1165" s="17" t="s">
        <v>82</v>
      </c>
      <c r="E1165" s="18">
        <v>44292</v>
      </c>
      <c r="F1165" s="17" t="s">
        <v>2837</v>
      </c>
      <c r="G1165" s="17" t="s">
        <v>82</v>
      </c>
      <c r="H1165" s="17" t="s">
        <v>1026</v>
      </c>
      <c r="I1165">
        <f t="shared" si="126"/>
        <v>0</v>
      </c>
      <c r="J1165">
        <f t="shared" si="127"/>
        <v>0</v>
      </c>
      <c r="K1165" s="14">
        <f t="shared" si="128"/>
        <v>0</v>
      </c>
      <c r="L1165" s="14">
        <f>'Data &amp; Parameter'!$E$16*'Data &amp; Parameter'!$E$17*('Data &amp; Parameter'!$E$18+'Data &amp; Parameter'!$E$19)*'Data &amp; Parameter'!$E$20*'Data &amp; Parameter'!$E$28*K1165</f>
        <v>0</v>
      </c>
      <c r="M1165">
        <f t="shared" si="129"/>
        <v>0</v>
      </c>
      <c r="N1165">
        <f t="shared" si="130"/>
        <v>0</v>
      </c>
      <c r="O1165" s="14">
        <f t="shared" si="131"/>
        <v>0</v>
      </c>
      <c r="P1165" s="14">
        <f>'Data &amp; Parameter'!$E$16*'Data &amp; Parameter'!$E$17*('Data &amp; Parameter'!$E$18+'Data &amp; Parameter'!$E$19)*'Data &amp; Parameter'!$E$20*'Data &amp; Parameter'!$E$28*O1165</f>
        <v>0</v>
      </c>
      <c r="Q1165" s="14">
        <f t="shared" si="132"/>
        <v>0</v>
      </c>
    </row>
    <row r="1166" spans="1:17" ht="15.75" customHeight="1" x14ac:dyDescent="0.3">
      <c r="A1166" s="17">
        <v>1159</v>
      </c>
      <c r="B1166" s="18">
        <v>44292</v>
      </c>
      <c r="C1166" s="17" t="s">
        <v>2838</v>
      </c>
      <c r="D1166" s="17" t="s">
        <v>82</v>
      </c>
      <c r="E1166" s="18">
        <v>44292</v>
      </c>
      <c r="F1166" s="17" t="s">
        <v>2839</v>
      </c>
      <c r="G1166" s="17" t="s">
        <v>82</v>
      </c>
      <c r="H1166" s="17" t="s">
        <v>1026</v>
      </c>
      <c r="I1166">
        <f t="shared" si="126"/>
        <v>0</v>
      </c>
      <c r="J1166">
        <f t="shared" si="127"/>
        <v>0</v>
      </c>
      <c r="K1166" s="14">
        <f t="shared" si="128"/>
        <v>0</v>
      </c>
      <c r="L1166" s="14">
        <f>'Data &amp; Parameter'!$E$16*'Data &amp; Parameter'!$E$17*('Data &amp; Parameter'!$E$18+'Data &amp; Parameter'!$E$19)*'Data &amp; Parameter'!$E$20*'Data &amp; Parameter'!$E$28*K1166</f>
        <v>0</v>
      </c>
      <c r="M1166">
        <f t="shared" si="129"/>
        <v>0</v>
      </c>
      <c r="N1166">
        <f t="shared" si="130"/>
        <v>0</v>
      </c>
      <c r="O1166" s="14">
        <f t="shared" si="131"/>
        <v>0</v>
      </c>
      <c r="P1166" s="14">
        <f>'Data &amp; Parameter'!$E$16*'Data &amp; Parameter'!$E$17*('Data &amp; Parameter'!$E$18+'Data &amp; Parameter'!$E$19)*'Data &amp; Parameter'!$E$20*'Data &amp; Parameter'!$E$28*O1166</f>
        <v>0</v>
      </c>
      <c r="Q1166" s="14">
        <f t="shared" si="132"/>
        <v>0</v>
      </c>
    </row>
    <row r="1167" spans="1:17" ht="15.75" customHeight="1" x14ac:dyDescent="0.3">
      <c r="A1167" s="17">
        <v>1160</v>
      </c>
      <c r="B1167" s="18">
        <v>44292</v>
      </c>
      <c r="C1167" s="17" t="s">
        <v>2840</v>
      </c>
      <c r="D1167" s="17" t="s">
        <v>82</v>
      </c>
      <c r="E1167" s="18">
        <v>44292</v>
      </c>
      <c r="F1167" s="17" t="s">
        <v>2841</v>
      </c>
      <c r="G1167" s="17" t="s">
        <v>82</v>
      </c>
      <c r="H1167" s="17" t="s">
        <v>579</v>
      </c>
      <c r="I1167">
        <f t="shared" si="126"/>
        <v>0</v>
      </c>
      <c r="J1167">
        <f t="shared" si="127"/>
        <v>0</v>
      </c>
      <c r="K1167" s="14">
        <f t="shared" si="128"/>
        <v>0</v>
      </c>
      <c r="L1167" s="14">
        <f>'Data &amp; Parameter'!$E$16*'Data &amp; Parameter'!$E$17*('Data &amp; Parameter'!$E$18+'Data &amp; Parameter'!$E$19)*'Data &amp; Parameter'!$E$20*'Data &amp; Parameter'!$E$28*K1167</f>
        <v>0</v>
      </c>
      <c r="M1167">
        <f t="shared" si="129"/>
        <v>0</v>
      </c>
      <c r="N1167">
        <f t="shared" si="130"/>
        <v>0</v>
      </c>
      <c r="O1167" s="14">
        <f t="shared" si="131"/>
        <v>0</v>
      </c>
      <c r="P1167" s="14">
        <f>'Data &amp; Parameter'!$E$16*'Data &amp; Parameter'!$E$17*('Data &amp; Parameter'!$E$18+'Data &amp; Parameter'!$E$19)*'Data &amp; Parameter'!$E$20*'Data &amp; Parameter'!$E$28*O1167</f>
        <v>0</v>
      </c>
      <c r="Q1167" s="14">
        <f t="shared" si="132"/>
        <v>0</v>
      </c>
    </row>
    <row r="1168" spans="1:17" ht="15.75" customHeight="1" x14ac:dyDescent="0.3">
      <c r="A1168" s="17">
        <v>1161</v>
      </c>
      <c r="B1168" s="18">
        <v>44292</v>
      </c>
      <c r="C1168" s="17" t="s">
        <v>2842</v>
      </c>
      <c r="D1168" s="17" t="s">
        <v>82</v>
      </c>
      <c r="E1168" s="18">
        <v>44292</v>
      </c>
      <c r="F1168" s="17" t="s">
        <v>2843</v>
      </c>
      <c r="G1168" s="17" t="s">
        <v>82</v>
      </c>
      <c r="H1168" s="17" t="s">
        <v>579</v>
      </c>
      <c r="I1168">
        <f t="shared" si="126"/>
        <v>0</v>
      </c>
      <c r="J1168">
        <f t="shared" si="127"/>
        <v>0</v>
      </c>
      <c r="K1168" s="14">
        <f t="shared" si="128"/>
        <v>0</v>
      </c>
      <c r="L1168" s="14">
        <f>'Data &amp; Parameter'!$E$16*'Data &amp; Parameter'!$E$17*('Data &amp; Parameter'!$E$18+'Data &amp; Parameter'!$E$19)*'Data &amp; Parameter'!$E$20*'Data &amp; Parameter'!$E$28*K1168</f>
        <v>0</v>
      </c>
      <c r="M1168">
        <f t="shared" si="129"/>
        <v>0</v>
      </c>
      <c r="N1168">
        <f t="shared" si="130"/>
        <v>0</v>
      </c>
      <c r="O1168" s="14">
        <f t="shared" si="131"/>
        <v>0</v>
      </c>
      <c r="P1168" s="14">
        <f>'Data &amp; Parameter'!$E$16*'Data &amp; Parameter'!$E$17*('Data &amp; Parameter'!$E$18+'Data &amp; Parameter'!$E$19)*'Data &amp; Parameter'!$E$20*'Data &amp; Parameter'!$E$28*O1168</f>
        <v>0</v>
      </c>
      <c r="Q1168" s="14">
        <f t="shared" si="132"/>
        <v>0</v>
      </c>
    </row>
    <row r="1169" spans="1:17" ht="15.75" customHeight="1" x14ac:dyDescent="0.3">
      <c r="A1169" s="17">
        <v>1162</v>
      </c>
      <c r="B1169" s="18">
        <v>44292</v>
      </c>
      <c r="C1169" s="17" t="s">
        <v>2844</v>
      </c>
      <c r="D1169" s="17" t="s">
        <v>82</v>
      </c>
      <c r="E1169" s="18">
        <v>44292</v>
      </c>
      <c r="F1169" s="17" t="s">
        <v>2845</v>
      </c>
      <c r="G1169" s="17" t="s">
        <v>82</v>
      </c>
      <c r="H1169" s="17" t="s">
        <v>1026</v>
      </c>
      <c r="I1169">
        <f t="shared" si="126"/>
        <v>0</v>
      </c>
      <c r="J1169">
        <f t="shared" si="127"/>
        <v>0</v>
      </c>
      <c r="K1169" s="14">
        <f t="shared" si="128"/>
        <v>0</v>
      </c>
      <c r="L1169" s="14">
        <f>'Data &amp; Parameter'!$E$16*'Data &amp; Parameter'!$E$17*('Data &amp; Parameter'!$E$18+'Data &amp; Parameter'!$E$19)*'Data &amp; Parameter'!$E$20*'Data &amp; Parameter'!$E$28*K1169</f>
        <v>0</v>
      </c>
      <c r="M1169">
        <f t="shared" si="129"/>
        <v>0</v>
      </c>
      <c r="N1169">
        <f t="shared" si="130"/>
        <v>0</v>
      </c>
      <c r="O1169" s="14">
        <f t="shared" si="131"/>
        <v>0</v>
      </c>
      <c r="P1169" s="14">
        <f>'Data &amp; Parameter'!$E$16*'Data &amp; Parameter'!$E$17*('Data &amp; Parameter'!$E$18+'Data &amp; Parameter'!$E$19)*'Data &amp; Parameter'!$E$20*'Data &amp; Parameter'!$E$28*O1169</f>
        <v>0</v>
      </c>
      <c r="Q1169" s="14">
        <f t="shared" si="132"/>
        <v>0</v>
      </c>
    </row>
    <row r="1170" spans="1:17" ht="15.75" customHeight="1" x14ac:dyDescent="0.3">
      <c r="A1170" s="17">
        <v>1163</v>
      </c>
      <c r="B1170" s="18">
        <v>44292</v>
      </c>
      <c r="C1170" s="17" t="s">
        <v>2846</v>
      </c>
      <c r="D1170" s="17" t="s">
        <v>82</v>
      </c>
      <c r="E1170" s="18">
        <v>44292</v>
      </c>
      <c r="F1170" s="17" t="s">
        <v>2847</v>
      </c>
      <c r="G1170" s="17" t="s">
        <v>82</v>
      </c>
      <c r="H1170" s="17" t="s">
        <v>2818</v>
      </c>
      <c r="I1170">
        <f t="shared" si="126"/>
        <v>0</v>
      </c>
      <c r="J1170">
        <f t="shared" si="127"/>
        <v>0</v>
      </c>
      <c r="K1170" s="14">
        <f t="shared" si="128"/>
        <v>0</v>
      </c>
      <c r="L1170" s="14">
        <f>'Data &amp; Parameter'!$E$16*'Data &amp; Parameter'!$E$17*('Data &amp; Parameter'!$E$18+'Data &amp; Parameter'!$E$19)*'Data &amp; Parameter'!$E$20*'Data &amp; Parameter'!$E$28*K1170</f>
        <v>0</v>
      </c>
      <c r="M1170">
        <f t="shared" si="129"/>
        <v>0</v>
      </c>
      <c r="N1170">
        <f t="shared" si="130"/>
        <v>0</v>
      </c>
      <c r="O1170" s="14">
        <f t="shared" si="131"/>
        <v>0</v>
      </c>
      <c r="P1170" s="14">
        <f>'Data &amp; Parameter'!$E$16*'Data &amp; Parameter'!$E$17*('Data &amp; Parameter'!$E$18+'Data &amp; Parameter'!$E$19)*'Data &amp; Parameter'!$E$20*'Data &amp; Parameter'!$E$28*O1170</f>
        <v>0</v>
      </c>
      <c r="Q1170" s="14">
        <f t="shared" si="132"/>
        <v>0</v>
      </c>
    </row>
    <row r="1171" spans="1:17" ht="15.75" customHeight="1" x14ac:dyDescent="0.3">
      <c r="A1171" s="17">
        <v>1164</v>
      </c>
      <c r="B1171" s="18">
        <v>44293</v>
      </c>
      <c r="C1171" s="17" t="s">
        <v>2848</v>
      </c>
      <c r="D1171" s="17" t="s">
        <v>82</v>
      </c>
      <c r="E1171" s="18">
        <v>44293</v>
      </c>
      <c r="F1171" s="17" t="s">
        <v>2849</v>
      </c>
      <c r="G1171" s="17" t="s">
        <v>82</v>
      </c>
      <c r="H1171" s="17" t="s">
        <v>2850</v>
      </c>
      <c r="I1171">
        <f t="shared" si="126"/>
        <v>0</v>
      </c>
      <c r="J1171">
        <f t="shared" si="127"/>
        <v>0</v>
      </c>
      <c r="K1171" s="14">
        <f t="shared" si="128"/>
        <v>0</v>
      </c>
      <c r="L1171" s="14">
        <f>'Data &amp; Parameter'!$E$16*'Data &amp; Parameter'!$E$17*('Data &amp; Parameter'!$E$18+'Data &amp; Parameter'!$E$19)*'Data &amp; Parameter'!$E$20*'Data &amp; Parameter'!$E$28*K1171</f>
        <v>0</v>
      </c>
      <c r="M1171">
        <f t="shared" si="129"/>
        <v>0</v>
      </c>
      <c r="N1171">
        <f t="shared" si="130"/>
        <v>0</v>
      </c>
      <c r="O1171" s="14">
        <f t="shared" si="131"/>
        <v>0</v>
      </c>
      <c r="P1171" s="14">
        <f>'Data &amp; Parameter'!$E$16*'Data &amp; Parameter'!$E$17*('Data &amp; Parameter'!$E$18+'Data &amp; Parameter'!$E$19)*'Data &amp; Parameter'!$E$20*'Data &amp; Parameter'!$E$28*O1171</f>
        <v>0</v>
      </c>
      <c r="Q1171" s="14">
        <f t="shared" si="132"/>
        <v>0</v>
      </c>
    </row>
    <row r="1172" spans="1:17" ht="15.75" customHeight="1" x14ac:dyDescent="0.3">
      <c r="A1172" s="17">
        <v>1165</v>
      </c>
      <c r="B1172" s="18">
        <v>44293</v>
      </c>
      <c r="C1172" s="17" t="s">
        <v>2851</v>
      </c>
      <c r="D1172" s="17" t="s">
        <v>82</v>
      </c>
      <c r="E1172" s="18">
        <v>44293</v>
      </c>
      <c r="F1172" s="17" t="s">
        <v>2852</v>
      </c>
      <c r="G1172" s="17" t="s">
        <v>82</v>
      </c>
      <c r="H1172" s="17" t="s">
        <v>1889</v>
      </c>
      <c r="I1172">
        <f t="shared" si="126"/>
        <v>0</v>
      </c>
      <c r="J1172">
        <f t="shared" si="127"/>
        <v>0</v>
      </c>
      <c r="K1172" s="14">
        <f t="shared" si="128"/>
        <v>0</v>
      </c>
      <c r="L1172" s="14">
        <f>'Data &amp; Parameter'!$E$16*'Data &amp; Parameter'!$E$17*('Data &amp; Parameter'!$E$18+'Data &amp; Parameter'!$E$19)*'Data &amp; Parameter'!$E$20*'Data &amp; Parameter'!$E$28*K1172</f>
        <v>0</v>
      </c>
      <c r="M1172">
        <f t="shared" si="129"/>
        <v>0</v>
      </c>
      <c r="N1172">
        <f t="shared" si="130"/>
        <v>0</v>
      </c>
      <c r="O1172" s="14">
        <f t="shared" si="131"/>
        <v>0</v>
      </c>
      <c r="P1172" s="14">
        <f>'Data &amp; Parameter'!$E$16*'Data &amp; Parameter'!$E$17*('Data &amp; Parameter'!$E$18+'Data &amp; Parameter'!$E$19)*'Data &amp; Parameter'!$E$20*'Data &amp; Parameter'!$E$28*O1172</f>
        <v>0</v>
      </c>
      <c r="Q1172" s="14">
        <f t="shared" si="132"/>
        <v>0</v>
      </c>
    </row>
    <row r="1173" spans="1:17" ht="15.75" customHeight="1" x14ac:dyDescent="0.3">
      <c r="A1173" s="17">
        <v>1166</v>
      </c>
      <c r="B1173" s="18">
        <v>44293</v>
      </c>
      <c r="C1173" s="17" t="s">
        <v>2853</v>
      </c>
      <c r="D1173" s="17" t="s">
        <v>82</v>
      </c>
      <c r="E1173" s="18">
        <v>44293</v>
      </c>
      <c r="F1173" s="17" t="s">
        <v>2854</v>
      </c>
      <c r="G1173" s="17" t="s">
        <v>82</v>
      </c>
      <c r="H1173" s="17" t="s">
        <v>2850</v>
      </c>
      <c r="I1173">
        <f t="shared" si="126"/>
        <v>0</v>
      </c>
      <c r="J1173">
        <f t="shared" si="127"/>
        <v>0</v>
      </c>
      <c r="K1173" s="14">
        <f t="shared" si="128"/>
        <v>0</v>
      </c>
      <c r="L1173" s="14">
        <f>'Data &amp; Parameter'!$E$16*'Data &amp; Parameter'!$E$17*('Data &amp; Parameter'!$E$18+'Data &amp; Parameter'!$E$19)*'Data &amp; Parameter'!$E$20*'Data &amp; Parameter'!$E$28*K1173</f>
        <v>0</v>
      </c>
      <c r="M1173">
        <f t="shared" si="129"/>
        <v>0</v>
      </c>
      <c r="N1173">
        <f t="shared" si="130"/>
        <v>0</v>
      </c>
      <c r="O1173" s="14">
        <f t="shared" si="131"/>
        <v>0</v>
      </c>
      <c r="P1173" s="14">
        <f>'Data &amp; Parameter'!$E$16*'Data &amp; Parameter'!$E$17*('Data &amp; Parameter'!$E$18+'Data &amp; Parameter'!$E$19)*'Data &amp; Parameter'!$E$20*'Data &amp; Parameter'!$E$28*O1173</f>
        <v>0</v>
      </c>
      <c r="Q1173" s="14">
        <f t="shared" si="132"/>
        <v>0</v>
      </c>
    </row>
    <row r="1174" spans="1:17" ht="15.75" customHeight="1" x14ac:dyDescent="0.3">
      <c r="A1174" s="17">
        <v>1167</v>
      </c>
      <c r="B1174" s="18">
        <v>44293</v>
      </c>
      <c r="C1174" s="17" t="s">
        <v>2855</v>
      </c>
      <c r="D1174" s="17" t="s">
        <v>82</v>
      </c>
      <c r="E1174" s="18">
        <v>44293</v>
      </c>
      <c r="F1174" s="17" t="s">
        <v>2856</v>
      </c>
      <c r="G1174" s="17" t="s">
        <v>82</v>
      </c>
      <c r="H1174" s="17" t="s">
        <v>2850</v>
      </c>
      <c r="I1174">
        <f t="shared" si="126"/>
        <v>0</v>
      </c>
      <c r="J1174">
        <f t="shared" si="127"/>
        <v>0</v>
      </c>
      <c r="K1174" s="14">
        <f t="shared" si="128"/>
        <v>0</v>
      </c>
      <c r="L1174" s="14">
        <f>'Data &amp; Parameter'!$E$16*'Data &amp; Parameter'!$E$17*('Data &amp; Parameter'!$E$18+'Data &amp; Parameter'!$E$19)*'Data &amp; Parameter'!$E$20*'Data &amp; Parameter'!$E$28*K1174</f>
        <v>0</v>
      </c>
      <c r="M1174">
        <f t="shared" si="129"/>
        <v>0</v>
      </c>
      <c r="N1174">
        <f t="shared" si="130"/>
        <v>0</v>
      </c>
      <c r="O1174" s="14">
        <f t="shared" si="131"/>
        <v>0</v>
      </c>
      <c r="P1174" s="14">
        <f>'Data &amp; Parameter'!$E$16*'Data &amp; Parameter'!$E$17*('Data &amp; Parameter'!$E$18+'Data &amp; Parameter'!$E$19)*'Data &amp; Parameter'!$E$20*'Data &amp; Parameter'!$E$28*O1174</f>
        <v>0</v>
      </c>
      <c r="Q1174" s="14">
        <f t="shared" si="132"/>
        <v>0</v>
      </c>
    </row>
    <row r="1175" spans="1:17" ht="15.75" customHeight="1" x14ac:dyDescent="0.3">
      <c r="A1175" s="17">
        <v>1168</v>
      </c>
      <c r="B1175" s="18">
        <v>44293</v>
      </c>
      <c r="C1175" s="17" t="s">
        <v>2857</v>
      </c>
      <c r="D1175" s="17" t="s">
        <v>82</v>
      </c>
      <c r="E1175" s="18">
        <v>44293</v>
      </c>
      <c r="F1175" s="17" t="s">
        <v>2858</v>
      </c>
      <c r="G1175" s="17" t="s">
        <v>82</v>
      </c>
      <c r="H1175" s="17" t="s">
        <v>2850</v>
      </c>
      <c r="I1175">
        <f t="shared" si="126"/>
        <v>0</v>
      </c>
      <c r="J1175">
        <f t="shared" si="127"/>
        <v>0</v>
      </c>
      <c r="K1175" s="14">
        <f t="shared" si="128"/>
        <v>0</v>
      </c>
      <c r="L1175" s="14">
        <f>'Data &amp; Parameter'!$E$16*'Data &amp; Parameter'!$E$17*('Data &amp; Parameter'!$E$18+'Data &amp; Parameter'!$E$19)*'Data &amp; Parameter'!$E$20*'Data &amp; Parameter'!$E$28*K1175</f>
        <v>0</v>
      </c>
      <c r="M1175">
        <f t="shared" si="129"/>
        <v>0</v>
      </c>
      <c r="N1175">
        <f t="shared" si="130"/>
        <v>0</v>
      </c>
      <c r="O1175" s="14">
        <f t="shared" si="131"/>
        <v>0</v>
      </c>
      <c r="P1175" s="14">
        <f>'Data &amp; Parameter'!$E$16*'Data &amp; Parameter'!$E$17*('Data &amp; Parameter'!$E$18+'Data &amp; Parameter'!$E$19)*'Data &amp; Parameter'!$E$20*'Data &amp; Parameter'!$E$28*O1175</f>
        <v>0</v>
      </c>
      <c r="Q1175" s="14">
        <f t="shared" si="132"/>
        <v>0</v>
      </c>
    </row>
    <row r="1176" spans="1:17" ht="15.75" customHeight="1" x14ac:dyDescent="0.3">
      <c r="A1176" s="17">
        <v>1169</v>
      </c>
      <c r="B1176" s="18">
        <v>44293</v>
      </c>
      <c r="C1176" s="17" t="s">
        <v>2859</v>
      </c>
      <c r="D1176" s="17" t="s">
        <v>82</v>
      </c>
      <c r="E1176" s="18">
        <v>44293</v>
      </c>
      <c r="F1176" s="17" t="s">
        <v>2860</v>
      </c>
      <c r="G1176" s="17" t="s">
        <v>82</v>
      </c>
      <c r="H1176" s="17" t="s">
        <v>2850</v>
      </c>
      <c r="I1176">
        <f t="shared" si="126"/>
        <v>0</v>
      </c>
      <c r="J1176">
        <f t="shared" si="127"/>
        <v>0</v>
      </c>
      <c r="K1176" s="14">
        <f t="shared" si="128"/>
        <v>0</v>
      </c>
      <c r="L1176" s="14">
        <f>'Data &amp; Parameter'!$E$16*'Data &amp; Parameter'!$E$17*('Data &amp; Parameter'!$E$18+'Data &amp; Parameter'!$E$19)*'Data &amp; Parameter'!$E$20*'Data &amp; Parameter'!$E$28*K1176</f>
        <v>0</v>
      </c>
      <c r="M1176">
        <f t="shared" si="129"/>
        <v>0</v>
      </c>
      <c r="N1176">
        <f t="shared" si="130"/>
        <v>0</v>
      </c>
      <c r="O1176" s="14">
        <f t="shared" si="131"/>
        <v>0</v>
      </c>
      <c r="P1176" s="14">
        <f>'Data &amp; Parameter'!$E$16*'Data &amp; Parameter'!$E$17*('Data &amp; Parameter'!$E$18+'Data &amp; Parameter'!$E$19)*'Data &amp; Parameter'!$E$20*'Data &amp; Parameter'!$E$28*O1176</f>
        <v>0</v>
      </c>
      <c r="Q1176" s="14">
        <f t="shared" si="132"/>
        <v>0</v>
      </c>
    </row>
    <row r="1177" spans="1:17" ht="15.75" customHeight="1" x14ac:dyDescent="0.3">
      <c r="A1177" s="17">
        <v>1170</v>
      </c>
      <c r="B1177" s="18">
        <v>44293</v>
      </c>
      <c r="C1177" s="17" t="s">
        <v>2861</v>
      </c>
      <c r="D1177" s="17" t="s">
        <v>82</v>
      </c>
      <c r="E1177" s="18">
        <v>44293</v>
      </c>
      <c r="F1177" s="17" t="s">
        <v>2862</v>
      </c>
      <c r="G1177" s="17" t="s">
        <v>82</v>
      </c>
      <c r="H1177" s="17" t="s">
        <v>2863</v>
      </c>
      <c r="I1177">
        <f t="shared" si="126"/>
        <v>0</v>
      </c>
      <c r="J1177">
        <f t="shared" si="127"/>
        <v>0</v>
      </c>
      <c r="K1177" s="14">
        <f t="shared" si="128"/>
        <v>0</v>
      </c>
      <c r="L1177" s="14">
        <f>'Data &amp; Parameter'!$E$16*'Data &amp; Parameter'!$E$17*('Data &amp; Parameter'!$E$18+'Data &amp; Parameter'!$E$19)*'Data &amp; Parameter'!$E$20*'Data &amp; Parameter'!$E$28*K1177</f>
        <v>0</v>
      </c>
      <c r="M1177">
        <f t="shared" si="129"/>
        <v>0</v>
      </c>
      <c r="N1177">
        <f t="shared" si="130"/>
        <v>0</v>
      </c>
      <c r="O1177" s="14">
        <f t="shared" si="131"/>
        <v>0</v>
      </c>
      <c r="P1177" s="14">
        <f>'Data &amp; Parameter'!$E$16*'Data &amp; Parameter'!$E$17*('Data &amp; Parameter'!$E$18+'Data &amp; Parameter'!$E$19)*'Data &amp; Parameter'!$E$20*'Data &amp; Parameter'!$E$28*O1177</f>
        <v>0</v>
      </c>
      <c r="Q1177" s="14">
        <f t="shared" si="132"/>
        <v>0</v>
      </c>
    </row>
    <row r="1178" spans="1:17" ht="15.75" customHeight="1" x14ac:dyDescent="0.3">
      <c r="A1178" s="17">
        <v>1171</v>
      </c>
      <c r="B1178" s="18">
        <v>44293</v>
      </c>
      <c r="C1178" s="17" t="s">
        <v>2864</v>
      </c>
      <c r="D1178" s="17" t="s">
        <v>82</v>
      </c>
      <c r="E1178" s="18">
        <v>44293</v>
      </c>
      <c r="F1178" s="17" t="s">
        <v>2865</v>
      </c>
      <c r="G1178" s="17" t="s">
        <v>82</v>
      </c>
      <c r="H1178" s="17" t="s">
        <v>1845</v>
      </c>
      <c r="I1178">
        <f t="shared" si="126"/>
        <v>0</v>
      </c>
      <c r="J1178">
        <f t="shared" si="127"/>
        <v>0</v>
      </c>
      <c r="K1178" s="14">
        <f t="shared" si="128"/>
        <v>0</v>
      </c>
      <c r="L1178" s="14">
        <f>'Data &amp; Parameter'!$E$16*'Data &amp; Parameter'!$E$17*('Data &amp; Parameter'!$E$18+'Data &amp; Parameter'!$E$19)*'Data &amp; Parameter'!$E$20*'Data &amp; Parameter'!$E$28*K1178</f>
        <v>0</v>
      </c>
      <c r="M1178">
        <f t="shared" si="129"/>
        <v>0</v>
      </c>
      <c r="N1178">
        <f t="shared" si="130"/>
        <v>0</v>
      </c>
      <c r="O1178" s="14">
        <f t="shared" si="131"/>
        <v>0</v>
      </c>
      <c r="P1178" s="14">
        <f>'Data &amp; Parameter'!$E$16*'Data &amp; Parameter'!$E$17*('Data &amp; Parameter'!$E$18+'Data &amp; Parameter'!$E$19)*'Data &amp; Parameter'!$E$20*'Data &amp; Parameter'!$E$28*O1178</f>
        <v>0</v>
      </c>
      <c r="Q1178" s="14">
        <f t="shared" si="132"/>
        <v>0</v>
      </c>
    </row>
    <row r="1179" spans="1:17" ht="15.75" customHeight="1" x14ac:dyDescent="0.3">
      <c r="A1179" s="17">
        <v>1172</v>
      </c>
      <c r="B1179" s="18">
        <v>44293</v>
      </c>
      <c r="C1179" s="17" t="s">
        <v>2866</v>
      </c>
      <c r="D1179" s="17" t="s">
        <v>82</v>
      </c>
      <c r="E1179" s="18">
        <v>44293</v>
      </c>
      <c r="F1179" s="17" t="s">
        <v>2867</v>
      </c>
      <c r="G1179" s="17" t="s">
        <v>82</v>
      </c>
      <c r="H1179" s="17" t="s">
        <v>2868</v>
      </c>
      <c r="I1179">
        <f t="shared" si="126"/>
        <v>0</v>
      </c>
      <c r="J1179">
        <f t="shared" si="127"/>
        <v>0</v>
      </c>
      <c r="K1179" s="14">
        <f t="shared" si="128"/>
        <v>0</v>
      </c>
      <c r="L1179" s="14">
        <f>'Data &amp; Parameter'!$E$16*'Data &amp; Parameter'!$E$17*('Data &amp; Parameter'!$E$18+'Data &amp; Parameter'!$E$19)*'Data &amp; Parameter'!$E$20*'Data &amp; Parameter'!$E$28*K1179</f>
        <v>0</v>
      </c>
      <c r="M1179">
        <f t="shared" si="129"/>
        <v>0</v>
      </c>
      <c r="N1179">
        <f t="shared" si="130"/>
        <v>0</v>
      </c>
      <c r="O1179" s="14">
        <f t="shared" si="131"/>
        <v>0</v>
      </c>
      <c r="P1179" s="14">
        <f>'Data &amp; Parameter'!$E$16*'Data &amp; Parameter'!$E$17*('Data &amp; Parameter'!$E$18+'Data &amp; Parameter'!$E$19)*'Data &amp; Parameter'!$E$20*'Data &amp; Parameter'!$E$28*O1179</f>
        <v>0</v>
      </c>
      <c r="Q1179" s="14">
        <f t="shared" si="132"/>
        <v>0</v>
      </c>
    </row>
    <row r="1180" spans="1:17" ht="15.75" customHeight="1" x14ac:dyDescent="0.3">
      <c r="A1180" s="17">
        <v>1173</v>
      </c>
      <c r="B1180" s="18">
        <v>44293</v>
      </c>
      <c r="C1180" s="17" t="s">
        <v>2869</v>
      </c>
      <c r="D1180" s="17" t="s">
        <v>82</v>
      </c>
      <c r="E1180" s="18">
        <v>44293</v>
      </c>
      <c r="F1180" s="17" t="s">
        <v>2870</v>
      </c>
      <c r="G1180" s="17" t="s">
        <v>82</v>
      </c>
      <c r="H1180" s="17" t="s">
        <v>2871</v>
      </c>
      <c r="I1180">
        <f t="shared" si="126"/>
        <v>0</v>
      </c>
      <c r="J1180">
        <f t="shared" si="127"/>
        <v>0</v>
      </c>
      <c r="K1180" s="14">
        <f t="shared" si="128"/>
        <v>0</v>
      </c>
      <c r="L1180" s="14">
        <f>'Data &amp; Parameter'!$E$16*'Data &amp; Parameter'!$E$17*('Data &amp; Parameter'!$E$18+'Data &amp; Parameter'!$E$19)*'Data &amp; Parameter'!$E$20*'Data &amp; Parameter'!$E$28*K1180</f>
        <v>0</v>
      </c>
      <c r="M1180">
        <f t="shared" si="129"/>
        <v>0</v>
      </c>
      <c r="N1180">
        <f t="shared" si="130"/>
        <v>0</v>
      </c>
      <c r="O1180" s="14">
        <f t="shared" si="131"/>
        <v>0</v>
      </c>
      <c r="P1180" s="14">
        <f>'Data &amp; Parameter'!$E$16*'Data &amp; Parameter'!$E$17*('Data &amp; Parameter'!$E$18+'Data &amp; Parameter'!$E$19)*'Data &amp; Parameter'!$E$20*'Data &amp; Parameter'!$E$28*O1180</f>
        <v>0</v>
      </c>
      <c r="Q1180" s="14">
        <f t="shared" si="132"/>
        <v>0</v>
      </c>
    </row>
    <row r="1181" spans="1:17" ht="15.75" customHeight="1" x14ac:dyDescent="0.3">
      <c r="A1181" s="17">
        <v>1174</v>
      </c>
      <c r="B1181" s="18">
        <v>44293</v>
      </c>
      <c r="C1181" s="17" t="s">
        <v>2872</v>
      </c>
      <c r="D1181" s="17" t="s">
        <v>82</v>
      </c>
      <c r="E1181" s="18">
        <v>44293</v>
      </c>
      <c r="F1181" s="17" t="s">
        <v>2873</v>
      </c>
      <c r="G1181" s="17" t="s">
        <v>82</v>
      </c>
      <c r="H1181" s="17" t="s">
        <v>1397</v>
      </c>
      <c r="I1181">
        <f t="shared" si="126"/>
        <v>0</v>
      </c>
      <c r="J1181">
        <f t="shared" si="127"/>
        <v>0</v>
      </c>
      <c r="K1181" s="14">
        <f t="shared" si="128"/>
        <v>0</v>
      </c>
      <c r="L1181" s="14">
        <f>'Data &amp; Parameter'!$E$16*'Data &amp; Parameter'!$E$17*('Data &amp; Parameter'!$E$18+'Data &amp; Parameter'!$E$19)*'Data &amp; Parameter'!$E$20*'Data &amp; Parameter'!$E$28*K1181</f>
        <v>0</v>
      </c>
      <c r="M1181">
        <f t="shared" si="129"/>
        <v>0</v>
      </c>
      <c r="N1181">
        <f t="shared" si="130"/>
        <v>0</v>
      </c>
      <c r="O1181" s="14">
        <f t="shared" si="131"/>
        <v>0</v>
      </c>
      <c r="P1181" s="14">
        <f>'Data &amp; Parameter'!$E$16*'Data &amp; Parameter'!$E$17*('Data &amp; Parameter'!$E$18+'Data &amp; Parameter'!$E$19)*'Data &amp; Parameter'!$E$20*'Data &amp; Parameter'!$E$28*O1181</f>
        <v>0</v>
      </c>
      <c r="Q1181" s="14">
        <f t="shared" si="132"/>
        <v>0</v>
      </c>
    </row>
    <row r="1182" spans="1:17" ht="15.75" customHeight="1" x14ac:dyDescent="0.3">
      <c r="A1182" s="17">
        <v>1175</v>
      </c>
      <c r="B1182" s="18">
        <v>44293</v>
      </c>
      <c r="C1182" s="17" t="s">
        <v>2874</v>
      </c>
      <c r="D1182" s="17" t="s">
        <v>82</v>
      </c>
      <c r="E1182" s="18">
        <v>44293</v>
      </c>
      <c r="F1182" s="17" t="s">
        <v>2875</v>
      </c>
      <c r="G1182" s="17" t="s">
        <v>82</v>
      </c>
      <c r="H1182" s="17" t="s">
        <v>1397</v>
      </c>
      <c r="I1182">
        <f t="shared" si="126"/>
        <v>0</v>
      </c>
      <c r="J1182">
        <f t="shared" si="127"/>
        <v>0</v>
      </c>
      <c r="K1182" s="14">
        <f t="shared" si="128"/>
        <v>0</v>
      </c>
      <c r="L1182" s="14">
        <f>'Data &amp; Parameter'!$E$16*'Data &amp; Parameter'!$E$17*('Data &amp; Parameter'!$E$18+'Data &amp; Parameter'!$E$19)*'Data &amp; Parameter'!$E$20*'Data &amp; Parameter'!$E$28*K1182</f>
        <v>0</v>
      </c>
      <c r="M1182">
        <f t="shared" si="129"/>
        <v>0</v>
      </c>
      <c r="N1182">
        <f t="shared" si="130"/>
        <v>0</v>
      </c>
      <c r="O1182" s="14">
        <f t="shared" si="131"/>
        <v>0</v>
      </c>
      <c r="P1182" s="14">
        <f>'Data &amp; Parameter'!$E$16*'Data &amp; Parameter'!$E$17*('Data &amp; Parameter'!$E$18+'Data &amp; Parameter'!$E$19)*'Data &amp; Parameter'!$E$20*'Data &amp; Parameter'!$E$28*O1182</f>
        <v>0</v>
      </c>
      <c r="Q1182" s="14">
        <f t="shared" si="132"/>
        <v>0</v>
      </c>
    </row>
    <row r="1183" spans="1:17" ht="15.75" customHeight="1" x14ac:dyDescent="0.3">
      <c r="A1183" s="17">
        <v>1176</v>
      </c>
      <c r="B1183" s="18">
        <v>44293</v>
      </c>
      <c r="C1183" s="17" t="s">
        <v>2876</v>
      </c>
      <c r="D1183" s="17" t="s">
        <v>82</v>
      </c>
      <c r="E1183" s="18">
        <v>44293</v>
      </c>
      <c r="F1183" s="17" t="s">
        <v>2877</v>
      </c>
      <c r="G1183" s="17" t="s">
        <v>82</v>
      </c>
      <c r="H1183" s="17" t="s">
        <v>2609</v>
      </c>
      <c r="I1183">
        <f t="shared" si="126"/>
        <v>0</v>
      </c>
      <c r="J1183">
        <f t="shared" si="127"/>
        <v>0</v>
      </c>
      <c r="K1183" s="14">
        <f t="shared" si="128"/>
        <v>0</v>
      </c>
      <c r="L1183" s="14">
        <f>'Data &amp; Parameter'!$E$16*'Data &amp; Parameter'!$E$17*('Data &amp; Parameter'!$E$18+'Data &amp; Parameter'!$E$19)*'Data &amp; Parameter'!$E$20*'Data &amp; Parameter'!$E$28*K1183</f>
        <v>0</v>
      </c>
      <c r="M1183">
        <f t="shared" si="129"/>
        <v>0</v>
      </c>
      <c r="N1183">
        <f t="shared" si="130"/>
        <v>0</v>
      </c>
      <c r="O1183" s="14">
        <f t="shared" si="131"/>
        <v>0</v>
      </c>
      <c r="P1183" s="14">
        <f>'Data &amp; Parameter'!$E$16*'Data &amp; Parameter'!$E$17*('Data &amp; Parameter'!$E$18+'Data &amp; Parameter'!$E$19)*'Data &amp; Parameter'!$E$20*'Data &amp; Parameter'!$E$28*O1183</f>
        <v>0</v>
      </c>
      <c r="Q1183" s="14">
        <f t="shared" si="132"/>
        <v>0</v>
      </c>
    </row>
    <row r="1184" spans="1:17" ht="15.75" customHeight="1" x14ac:dyDescent="0.3">
      <c r="A1184" s="17">
        <v>1177</v>
      </c>
      <c r="B1184" s="18">
        <v>44293</v>
      </c>
      <c r="C1184" s="17" t="s">
        <v>2878</v>
      </c>
      <c r="D1184" s="17" t="s">
        <v>82</v>
      </c>
      <c r="E1184" s="18">
        <v>44293</v>
      </c>
      <c r="F1184" s="17" t="s">
        <v>2879</v>
      </c>
      <c r="G1184" s="17" t="s">
        <v>82</v>
      </c>
      <c r="H1184" s="17" t="s">
        <v>2880</v>
      </c>
      <c r="I1184">
        <f t="shared" si="126"/>
        <v>0</v>
      </c>
      <c r="J1184">
        <f t="shared" si="127"/>
        <v>0</v>
      </c>
      <c r="K1184" s="14">
        <f t="shared" si="128"/>
        <v>0</v>
      </c>
      <c r="L1184" s="14">
        <f>'Data &amp; Parameter'!$E$16*'Data &amp; Parameter'!$E$17*('Data &amp; Parameter'!$E$18+'Data &amp; Parameter'!$E$19)*'Data &amp; Parameter'!$E$20*'Data &amp; Parameter'!$E$28*K1184</f>
        <v>0</v>
      </c>
      <c r="M1184">
        <f t="shared" si="129"/>
        <v>0</v>
      </c>
      <c r="N1184">
        <f t="shared" si="130"/>
        <v>0</v>
      </c>
      <c r="O1184" s="14">
        <f t="shared" si="131"/>
        <v>0</v>
      </c>
      <c r="P1184" s="14">
        <f>'Data &amp; Parameter'!$E$16*'Data &amp; Parameter'!$E$17*('Data &amp; Parameter'!$E$18+'Data &amp; Parameter'!$E$19)*'Data &amp; Parameter'!$E$20*'Data &amp; Parameter'!$E$28*O1184</f>
        <v>0</v>
      </c>
      <c r="Q1184" s="14">
        <f t="shared" si="132"/>
        <v>0</v>
      </c>
    </row>
    <row r="1185" spans="1:17" ht="15.75" customHeight="1" x14ac:dyDescent="0.3">
      <c r="A1185" s="17">
        <v>1178</v>
      </c>
      <c r="B1185" s="18">
        <v>44293</v>
      </c>
      <c r="C1185" s="17" t="s">
        <v>2881</v>
      </c>
      <c r="D1185" s="17" t="s">
        <v>82</v>
      </c>
      <c r="E1185" s="18">
        <v>44293</v>
      </c>
      <c r="F1185" s="17" t="s">
        <v>2882</v>
      </c>
      <c r="G1185" s="17" t="s">
        <v>82</v>
      </c>
      <c r="H1185" s="17" t="s">
        <v>2883</v>
      </c>
      <c r="I1185">
        <f t="shared" si="126"/>
        <v>0</v>
      </c>
      <c r="J1185">
        <f t="shared" si="127"/>
        <v>0</v>
      </c>
      <c r="K1185" s="14">
        <f t="shared" si="128"/>
        <v>0</v>
      </c>
      <c r="L1185" s="14">
        <f>'Data &amp; Parameter'!$E$16*'Data &amp; Parameter'!$E$17*('Data &amp; Parameter'!$E$18+'Data &amp; Parameter'!$E$19)*'Data &amp; Parameter'!$E$20*'Data &amp; Parameter'!$E$28*K1185</f>
        <v>0</v>
      </c>
      <c r="M1185">
        <f t="shared" si="129"/>
        <v>0</v>
      </c>
      <c r="N1185">
        <f t="shared" si="130"/>
        <v>0</v>
      </c>
      <c r="O1185" s="14">
        <f t="shared" si="131"/>
        <v>0</v>
      </c>
      <c r="P1185" s="14">
        <f>'Data &amp; Parameter'!$E$16*'Data &amp; Parameter'!$E$17*('Data &amp; Parameter'!$E$18+'Data &amp; Parameter'!$E$19)*'Data &amp; Parameter'!$E$20*'Data &amp; Parameter'!$E$28*O1185</f>
        <v>0</v>
      </c>
      <c r="Q1185" s="14">
        <f t="shared" si="132"/>
        <v>0</v>
      </c>
    </row>
    <row r="1186" spans="1:17" ht="15.75" customHeight="1" x14ac:dyDescent="0.3">
      <c r="A1186" s="17">
        <v>1179</v>
      </c>
      <c r="B1186" s="18">
        <v>44294</v>
      </c>
      <c r="C1186" s="17" t="s">
        <v>2884</v>
      </c>
      <c r="D1186" s="17" t="s">
        <v>82</v>
      </c>
      <c r="E1186" s="18">
        <v>44294</v>
      </c>
      <c r="F1186" s="17" t="s">
        <v>2885</v>
      </c>
      <c r="G1186" s="17" t="s">
        <v>82</v>
      </c>
      <c r="H1186" s="17" t="s">
        <v>2886</v>
      </c>
      <c r="I1186">
        <f t="shared" si="126"/>
        <v>0</v>
      </c>
      <c r="J1186">
        <f t="shared" si="127"/>
        <v>0</v>
      </c>
      <c r="K1186" s="14">
        <f t="shared" si="128"/>
        <v>0</v>
      </c>
      <c r="L1186" s="14">
        <f>'Data &amp; Parameter'!$E$16*'Data &amp; Parameter'!$E$17*('Data &amp; Parameter'!$E$18+'Data &amp; Parameter'!$E$19)*'Data &amp; Parameter'!$E$20*'Data &amp; Parameter'!$E$28*K1186</f>
        <v>0</v>
      </c>
      <c r="M1186">
        <f t="shared" si="129"/>
        <v>0</v>
      </c>
      <c r="N1186">
        <f t="shared" si="130"/>
        <v>0</v>
      </c>
      <c r="O1186" s="14">
        <f t="shared" si="131"/>
        <v>0</v>
      </c>
      <c r="P1186" s="14">
        <f>'Data &amp; Parameter'!$E$16*'Data &amp; Parameter'!$E$17*('Data &amp; Parameter'!$E$18+'Data &amp; Parameter'!$E$19)*'Data &amp; Parameter'!$E$20*'Data &amp; Parameter'!$E$28*O1186</f>
        <v>0</v>
      </c>
      <c r="Q1186" s="14">
        <f t="shared" si="132"/>
        <v>0</v>
      </c>
    </row>
    <row r="1187" spans="1:17" ht="15.75" customHeight="1" x14ac:dyDescent="0.3">
      <c r="A1187" s="17">
        <v>1180</v>
      </c>
      <c r="B1187" s="18">
        <v>44294</v>
      </c>
      <c r="C1187" s="17" t="s">
        <v>2887</v>
      </c>
      <c r="D1187" s="17" t="s">
        <v>82</v>
      </c>
      <c r="E1187" s="18">
        <v>44294</v>
      </c>
      <c r="F1187" s="17" t="s">
        <v>2888</v>
      </c>
      <c r="G1187" s="17" t="s">
        <v>82</v>
      </c>
      <c r="H1187" s="17" t="s">
        <v>1298</v>
      </c>
      <c r="I1187">
        <f t="shared" si="126"/>
        <v>0</v>
      </c>
      <c r="J1187">
        <f t="shared" si="127"/>
        <v>0</v>
      </c>
      <c r="K1187" s="14">
        <f t="shared" si="128"/>
        <v>0</v>
      </c>
      <c r="L1187" s="14">
        <f>'Data &amp; Parameter'!$E$16*'Data &amp; Parameter'!$E$17*('Data &amp; Parameter'!$E$18+'Data &amp; Parameter'!$E$19)*'Data &amp; Parameter'!$E$20*'Data &amp; Parameter'!$E$28*K1187</f>
        <v>0</v>
      </c>
      <c r="M1187">
        <f t="shared" si="129"/>
        <v>0</v>
      </c>
      <c r="N1187">
        <f t="shared" si="130"/>
        <v>0</v>
      </c>
      <c r="O1187" s="14">
        <f t="shared" si="131"/>
        <v>0</v>
      </c>
      <c r="P1187" s="14">
        <f>'Data &amp; Parameter'!$E$16*'Data &amp; Parameter'!$E$17*('Data &amp; Parameter'!$E$18+'Data &amp; Parameter'!$E$19)*'Data &amp; Parameter'!$E$20*'Data &amp; Parameter'!$E$28*O1187</f>
        <v>0</v>
      </c>
      <c r="Q1187" s="14">
        <f t="shared" si="132"/>
        <v>0</v>
      </c>
    </row>
    <row r="1188" spans="1:17" ht="15.75" customHeight="1" x14ac:dyDescent="0.3">
      <c r="A1188" s="17">
        <v>1181</v>
      </c>
      <c r="B1188" s="18">
        <v>44294</v>
      </c>
      <c r="C1188" s="17" t="s">
        <v>2889</v>
      </c>
      <c r="D1188" s="17" t="s">
        <v>82</v>
      </c>
      <c r="E1188" s="18">
        <v>44294</v>
      </c>
      <c r="F1188" s="17" t="s">
        <v>2890</v>
      </c>
      <c r="G1188" s="17" t="s">
        <v>82</v>
      </c>
      <c r="H1188" s="17" t="s">
        <v>2891</v>
      </c>
      <c r="I1188">
        <f t="shared" si="126"/>
        <v>0</v>
      </c>
      <c r="J1188">
        <f t="shared" si="127"/>
        <v>0</v>
      </c>
      <c r="K1188" s="14">
        <f t="shared" si="128"/>
        <v>0</v>
      </c>
      <c r="L1188" s="14">
        <f>'Data &amp; Parameter'!$E$16*'Data &amp; Parameter'!$E$17*('Data &amp; Parameter'!$E$18+'Data &amp; Parameter'!$E$19)*'Data &amp; Parameter'!$E$20*'Data &amp; Parameter'!$E$28*K1188</f>
        <v>0</v>
      </c>
      <c r="M1188">
        <f t="shared" si="129"/>
        <v>0</v>
      </c>
      <c r="N1188">
        <f t="shared" si="130"/>
        <v>0</v>
      </c>
      <c r="O1188" s="14">
        <f t="shared" si="131"/>
        <v>0</v>
      </c>
      <c r="P1188" s="14">
        <f>'Data &amp; Parameter'!$E$16*'Data &amp; Parameter'!$E$17*('Data &amp; Parameter'!$E$18+'Data &amp; Parameter'!$E$19)*'Data &amp; Parameter'!$E$20*'Data &amp; Parameter'!$E$28*O1188</f>
        <v>0</v>
      </c>
      <c r="Q1188" s="14">
        <f t="shared" si="132"/>
        <v>0</v>
      </c>
    </row>
    <row r="1189" spans="1:17" ht="15.75" customHeight="1" x14ac:dyDescent="0.3">
      <c r="A1189" s="17">
        <v>1182</v>
      </c>
      <c r="B1189" s="18">
        <v>44294</v>
      </c>
      <c r="C1189" s="17" t="s">
        <v>2892</v>
      </c>
      <c r="D1189" s="17" t="s">
        <v>82</v>
      </c>
      <c r="E1189" s="18">
        <v>44294</v>
      </c>
      <c r="F1189" s="17" t="s">
        <v>2893</v>
      </c>
      <c r="G1189" s="17" t="s">
        <v>82</v>
      </c>
      <c r="H1189" s="17" t="s">
        <v>2891</v>
      </c>
      <c r="I1189">
        <f t="shared" si="126"/>
        <v>0</v>
      </c>
      <c r="J1189">
        <f t="shared" si="127"/>
        <v>0</v>
      </c>
      <c r="K1189" s="14">
        <f t="shared" si="128"/>
        <v>0</v>
      </c>
      <c r="L1189" s="14">
        <f>'Data &amp; Parameter'!$E$16*'Data &amp; Parameter'!$E$17*('Data &amp; Parameter'!$E$18+'Data &amp; Parameter'!$E$19)*'Data &amp; Parameter'!$E$20*'Data &amp; Parameter'!$E$28*K1189</f>
        <v>0</v>
      </c>
      <c r="M1189">
        <f t="shared" si="129"/>
        <v>0</v>
      </c>
      <c r="N1189">
        <f t="shared" si="130"/>
        <v>0</v>
      </c>
      <c r="O1189" s="14">
        <f t="shared" si="131"/>
        <v>0</v>
      </c>
      <c r="P1189" s="14">
        <f>'Data &amp; Parameter'!$E$16*'Data &amp; Parameter'!$E$17*('Data &amp; Parameter'!$E$18+'Data &amp; Parameter'!$E$19)*'Data &amp; Parameter'!$E$20*'Data &amp; Parameter'!$E$28*O1189</f>
        <v>0</v>
      </c>
      <c r="Q1189" s="14">
        <f t="shared" si="132"/>
        <v>0</v>
      </c>
    </row>
    <row r="1190" spans="1:17" ht="15.75" customHeight="1" x14ac:dyDescent="0.3">
      <c r="A1190" s="17">
        <v>1183</v>
      </c>
      <c r="B1190" s="18">
        <v>44294</v>
      </c>
      <c r="C1190" s="17" t="s">
        <v>2894</v>
      </c>
      <c r="D1190" s="17" t="s">
        <v>82</v>
      </c>
      <c r="E1190" s="18">
        <v>44294</v>
      </c>
      <c r="F1190" s="17" t="s">
        <v>2895</v>
      </c>
      <c r="G1190" s="17" t="s">
        <v>82</v>
      </c>
      <c r="H1190" s="17" t="s">
        <v>2891</v>
      </c>
      <c r="I1190">
        <f t="shared" si="126"/>
        <v>0</v>
      </c>
      <c r="J1190">
        <f t="shared" si="127"/>
        <v>0</v>
      </c>
      <c r="K1190" s="14">
        <f t="shared" si="128"/>
        <v>0</v>
      </c>
      <c r="L1190" s="14">
        <f>'Data &amp; Parameter'!$E$16*'Data &amp; Parameter'!$E$17*('Data &amp; Parameter'!$E$18+'Data &amp; Parameter'!$E$19)*'Data &amp; Parameter'!$E$20*'Data &amp; Parameter'!$E$28*K1190</f>
        <v>0</v>
      </c>
      <c r="M1190">
        <f t="shared" si="129"/>
        <v>0</v>
      </c>
      <c r="N1190">
        <f t="shared" si="130"/>
        <v>0</v>
      </c>
      <c r="O1190" s="14">
        <f t="shared" si="131"/>
        <v>0</v>
      </c>
      <c r="P1190" s="14">
        <f>'Data &amp; Parameter'!$E$16*'Data &amp; Parameter'!$E$17*('Data &amp; Parameter'!$E$18+'Data &amp; Parameter'!$E$19)*'Data &amp; Parameter'!$E$20*'Data &amp; Parameter'!$E$28*O1190</f>
        <v>0</v>
      </c>
      <c r="Q1190" s="14">
        <f t="shared" si="132"/>
        <v>0</v>
      </c>
    </row>
    <row r="1191" spans="1:17" ht="15.75" customHeight="1" x14ac:dyDescent="0.3">
      <c r="A1191" s="17">
        <v>1184</v>
      </c>
      <c r="B1191" s="18">
        <v>44294</v>
      </c>
      <c r="C1191" s="17" t="s">
        <v>2896</v>
      </c>
      <c r="D1191" s="17" t="s">
        <v>82</v>
      </c>
      <c r="E1191" s="18">
        <v>44294</v>
      </c>
      <c r="F1191" s="17" t="s">
        <v>2897</v>
      </c>
      <c r="G1191" s="17" t="s">
        <v>82</v>
      </c>
      <c r="H1191" s="17" t="s">
        <v>2891</v>
      </c>
      <c r="I1191">
        <f t="shared" si="126"/>
        <v>0</v>
      </c>
      <c r="J1191">
        <f t="shared" si="127"/>
        <v>0</v>
      </c>
      <c r="K1191" s="14">
        <f t="shared" si="128"/>
        <v>0</v>
      </c>
      <c r="L1191" s="14">
        <f>'Data &amp; Parameter'!$E$16*'Data &amp; Parameter'!$E$17*('Data &amp; Parameter'!$E$18+'Data &amp; Parameter'!$E$19)*'Data &amp; Parameter'!$E$20*'Data &amp; Parameter'!$E$28*K1191</f>
        <v>0</v>
      </c>
      <c r="M1191">
        <f t="shared" si="129"/>
        <v>0</v>
      </c>
      <c r="N1191">
        <f t="shared" si="130"/>
        <v>0</v>
      </c>
      <c r="O1191" s="14">
        <f t="shared" si="131"/>
        <v>0</v>
      </c>
      <c r="P1191" s="14">
        <f>'Data &amp; Parameter'!$E$16*'Data &amp; Parameter'!$E$17*('Data &amp; Parameter'!$E$18+'Data &amp; Parameter'!$E$19)*'Data &amp; Parameter'!$E$20*'Data &amp; Parameter'!$E$28*O1191</f>
        <v>0</v>
      </c>
      <c r="Q1191" s="14">
        <f t="shared" si="132"/>
        <v>0</v>
      </c>
    </row>
    <row r="1192" spans="1:17" ht="15.75" customHeight="1" x14ac:dyDescent="0.3">
      <c r="A1192" s="17">
        <v>1185</v>
      </c>
      <c r="B1192" s="18">
        <v>44294</v>
      </c>
      <c r="C1192" s="17" t="s">
        <v>2898</v>
      </c>
      <c r="D1192" s="17" t="s">
        <v>82</v>
      </c>
      <c r="E1192" s="18">
        <v>44294</v>
      </c>
      <c r="F1192" s="17" t="s">
        <v>2899</v>
      </c>
      <c r="G1192" s="17" t="s">
        <v>82</v>
      </c>
      <c r="H1192" s="17" t="s">
        <v>2900</v>
      </c>
      <c r="I1192">
        <f t="shared" si="126"/>
        <v>0</v>
      </c>
      <c r="J1192">
        <f t="shared" si="127"/>
        <v>0</v>
      </c>
      <c r="K1192" s="14">
        <f t="shared" si="128"/>
        <v>0</v>
      </c>
      <c r="L1192" s="14">
        <f>'Data &amp; Parameter'!$E$16*'Data &amp; Parameter'!$E$17*('Data &amp; Parameter'!$E$18+'Data &amp; Parameter'!$E$19)*'Data &amp; Parameter'!$E$20*'Data &amp; Parameter'!$E$28*K1192</f>
        <v>0</v>
      </c>
      <c r="M1192">
        <f t="shared" si="129"/>
        <v>0</v>
      </c>
      <c r="N1192">
        <f t="shared" si="130"/>
        <v>0</v>
      </c>
      <c r="O1192" s="14">
        <f t="shared" si="131"/>
        <v>0</v>
      </c>
      <c r="P1192" s="14">
        <f>'Data &amp; Parameter'!$E$16*'Data &amp; Parameter'!$E$17*('Data &amp; Parameter'!$E$18+'Data &amp; Parameter'!$E$19)*'Data &amp; Parameter'!$E$20*'Data &amp; Parameter'!$E$28*O1192</f>
        <v>0</v>
      </c>
      <c r="Q1192" s="14">
        <f t="shared" si="132"/>
        <v>0</v>
      </c>
    </row>
    <row r="1193" spans="1:17" ht="15.75" customHeight="1" x14ac:dyDescent="0.3">
      <c r="A1193" s="17">
        <v>1186</v>
      </c>
      <c r="B1193" s="18">
        <v>44294</v>
      </c>
      <c r="C1193" s="17" t="s">
        <v>2901</v>
      </c>
      <c r="D1193" s="17" t="s">
        <v>82</v>
      </c>
      <c r="E1193" s="18">
        <v>44294</v>
      </c>
      <c r="F1193" s="17" t="s">
        <v>2902</v>
      </c>
      <c r="G1193" s="17" t="s">
        <v>82</v>
      </c>
      <c r="H1193" s="17" t="s">
        <v>2900</v>
      </c>
      <c r="I1193">
        <f t="shared" si="126"/>
        <v>0</v>
      </c>
      <c r="J1193">
        <f t="shared" si="127"/>
        <v>0</v>
      </c>
      <c r="K1193" s="14">
        <f t="shared" si="128"/>
        <v>0</v>
      </c>
      <c r="L1193" s="14">
        <f>'Data &amp; Parameter'!$E$16*'Data &amp; Parameter'!$E$17*('Data &amp; Parameter'!$E$18+'Data &amp; Parameter'!$E$19)*'Data &amp; Parameter'!$E$20*'Data &amp; Parameter'!$E$28*K1193</f>
        <v>0</v>
      </c>
      <c r="M1193">
        <f t="shared" si="129"/>
        <v>0</v>
      </c>
      <c r="N1193">
        <f t="shared" si="130"/>
        <v>0</v>
      </c>
      <c r="O1193" s="14">
        <f t="shared" si="131"/>
        <v>0</v>
      </c>
      <c r="P1193" s="14">
        <f>'Data &amp; Parameter'!$E$16*'Data &amp; Parameter'!$E$17*('Data &amp; Parameter'!$E$18+'Data &amp; Parameter'!$E$19)*'Data &amp; Parameter'!$E$20*'Data &amp; Parameter'!$E$28*O1193</f>
        <v>0</v>
      </c>
      <c r="Q1193" s="14">
        <f t="shared" si="132"/>
        <v>0</v>
      </c>
    </row>
    <row r="1194" spans="1:17" ht="15.75" customHeight="1" x14ac:dyDescent="0.3">
      <c r="A1194" s="17">
        <v>1187</v>
      </c>
      <c r="B1194" s="18">
        <v>44294</v>
      </c>
      <c r="C1194" s="17" t="s">
        <v>2903</v>
      </c>
      <c r="D1194" s="17" t="s">
        <v>82</v>
      </c>
      <c r="E1194" s="18">
        <v>44294</v>
      </c>
      <c r="F1194" s="17" t="s">
        <v>2904</v>
      </c>
      <c r="G1194" s="17" t="s">
        <v>82</v>
      </c>
      <c r="H1194" s="17" t="s">
        <v>2905</v>
      </c>
      <c r="I1194">
        <f t="shared" si="126"/>
        <v>0</v>
      </c>
      <c r="J1194">
        <f t="shared" si="127"/>
        <v>0</v>
      </c>
      <c r="K1194" s="14">
        <f t="shared" si="128"/>
        <v>0</v>
      </c>
      <c r="L1194" s="14">
        <f>'Data &amp; Parameter'!$E$16*'Data &amp; Parameter'!$E$17*('Data &amp; Parameter'!$E$18+'Data &amp; Parameter'!$E$19)*'Data &amp; Parameter'!$E$20*'Data &amp; Parameter'!$E$28*K1194</f>
        <v>0</v>
      </c>
      <c r="M1194">
        <f t="shared" si="129"/>
        <v>0</v>
      </c>
      <c r="N1194">
        <f t="shared" si="130"/>
        <v>0</v>
      </c>
      <c r="O1194" s="14">
        <f t="shared" si="131"/>
        <v>0</v>
      </c>
      <c r="P1194" s="14">
        <f>'Data &amp; Parameter'!$E$16*'Data &amp; Parameter'!$E$17*('Data &amp; Parameter'!$E$18+'Data &amp; Parameter'!$E$19)*'Data &amp; Parameter'!$E$20*'Data &amp; Parameter'!$E$28*O1194</f>
        <v>0</v>
      </c>
      <c r="Q1194" s="14">
        <f t="shared" si="132"/>
        <v>0</v>
      </c>
    </row>
    <row r="1195" spans="1:17" ht="15.75" customHeight="1" x14ac:dyDescent="0.3">
      <c r="A1195" s="17">
        <v>1188</v>
      </c>
      <c r="B1195" s="18">
        <v>44294</v>
      </c>
      <c r="C1195" s="17" t="s">
        <v>2906</v>
      </c>
      <c r="D1195" s="17" t="s">
        <v>82</v>
      </c>
      <c r="E1195" s="18">
        <v>44294</v>
      </c>
      <c r="F1195" s="17" t="s">
        <v>2907</v>
      </c>
      <c r="G1195" s="17" t="s">
        <v>82</v>
      </c>
      <c r="H1195" s="17" t="s">
        <v>2908</v>
      </c>
      <c r="I1195">
        <f t="shared" si="126"/>
        <v>0</v>
      </c>
      <c r="J1195">
        <f t="shared" si="127"/>
        <v>0</v>
      </c>
      <c r="K1195" s="14">
        <f t="shared" si="128"/>
        <v>0</v>
      </c>
      <c r="L1195" s="14">
        <f>'Data &amp; Parameter'!$E$16*'Data &amp; Parameter'!$E$17*('Data &amp; Parameter'!$E$18+'Data &amp; Parameter'!$E$19)*'Data &amp; Parameter'!$E$20*'Data &amp; Parameter'!$E$28*K1195</f>
        <v>0</v>
      </c>
      <c r="M1195">
        <f t="shared" si="129"/>
        <v>0</v>
      </c>
      <c r="N1195">
        <f t="shared" si="130"/>
        <v>0</v>
      </c>
      <c r="O1195" s="14">
        <f t="shared" si="131"/>
        <v>0</v>
      </c>
      <c r="P1195" s="14">
        <f>'Data &amp; Parameter'!$E$16*'Data &amp; Parameter'!$E$17*('Data &amp; Parameter'!$E$18+'Data &amp; Parameter'!$E$19)*'Data &amp; Parameter'!$E$20*'Data &amp; Parameter'!$E$28*O1195</f>
        <v>0</v>
      </c>
      <c r="Q1195" s="14">
        <f t="shared" si="132"/>
        <v>0</v>
      </c>
    </row>
    <row r="1196" spans="1:17" ht="15.75" customHeight="1" x14ac:dyDescent="0.3">
      <c r="A1196" s="17">
        <v>1189</v>
      </c>
      <c r="B1196" s="18">
        <v>44295</v>
      </c>
      <c r="C1196" s="17" t="s">
        <v>2909</v>
      </c>
      <c r="D1196" s="17" t="s">
        <v>82</v>
      </c>
      <c r="E1196" s="18">
        <v>44295</v>
      </c>
      <c r="F1196" s="17" t="s">
        <v>2910</v>
      </c>
      <c r="G1196" s="17" t="s">
        <v>82</v>
      </c>
      <c r="H1196" s="17" t="s">
        <v>2850</v>
      </c>
      <c r="I1196">
        <f t="shared" si="126"/>
        <v>0</v>
      </c>
      <c r="J1196">
        <f t="shared" si="127"/>
        <v>0</v>
      </c>
      <c r="K1196" s="14">
        <f t="shared" si="128"/>
        <v>0</v>
      </c>
      <c r="L1196" s="14">
        <f>'Data &amp; Parameter'!$E$16*'Data &amp; Parameter'!$E$17*('Data &amp; Parameter'!$E$18+'Data &amp; Parameter'!$E$19)*'Data &amp; Parameter'!$E$20*'Data &amp; Parameter'!$E$28*K1196</f>
        <v>0</v>
      </c>
      <c r="M1196">
        <f t="shared" si="129"/>
        <v>0</v>
      </c>
      <c r="N1196">
        <f t="shared" si="130"/>
        <v>0</v>
      </c>
      <c r="O1196" s="14">
        <f t="shared" si="131"/>
        <v>0</v>
      </c>
      <c r="P1196" s="14">
        <f>'Data &amp; Parameter'!$E$16*'Data &amp; Parameter'!$E$17*('Data &amp; Parameter'!$E$18+'Data &amp; Parameter'!$E$19)*'Data &amp; Parameter'!$E$20*'Data &amp; Parameter'!$E$28*O1196</f>
        <v>0</v>
      </c>
      <c r="Q1196" s="14">
        <f t="shared" si="132"/>
        <v>0</v>
      </c>
    </row>
    <row r="1197" spans="1:17" ht="15.75" customHeight="1" x14ac:dyDescent="0.3">
      <c r="A1197" s="17">
        <v>1190</v>
      </c>
      <c r="B1197" s="18">
        <v>44295</v>
      </c>
      <c r="C1197" s="17" t="s">
        <v>2911</v>
      </c>
      <c r="D1197" s="17" t="s">
        <v>82</v>
      </c>
      <c r="E1197" s="18">
        <v>44295</v>
      </c>
      <c r="F1197" s="17" t="s">
        <v>2912</v>
      </c>
      <c r="G1197" s="17" t="s">
        <v>82</v>
      </c>
      <c r="H1197" s="17" t="s">
        <v>2850</v>
      </c>
      <c r="I1197">
        <f t="shared" si="126"/>
        <v>0</v>
      </c>
      <c r="J1197">
        <f t="shared" si="127"/>
        <v>0</v>
      </c>
      <c r="K1197" s="14">
        <f t="shared" si="128"/>
        <v>0</v>
      </c>
      <c r="L1197" s="14">
        <f>'Data &amp; Parameter'!$E$16*'Data &amp; Parameter'!$E$17*('Data &amp; Parameter'!$E$18+'Data &amp; Parameter'!$E$19)*'Data &amp; Parameter'!$E$20*'Data &amp; Parameter'!$E$28*K1197</f>
        <v>0</v>
      </c>
      <c r="M1197">
        <f t="shared" si="129"/>
        <v>0</v>
      </c>
      <c r="N1197">
        <f t="shared" si="130"/>
        <v>0</v>
      </c>
      <c r="O1197" s="14">
        <f t="shared" si="131"/>
        <v>0</v>
      </c>
      <c r="P1197" s="14">
        <f>'Data &amp; Parameter'!$E$16*'Data &amp; Parameter'!$E$17*('Data &amp; Parameter'!$E$18+'Data &amp; Parameter'!$E$19)*'Data &amp; Parameter'!$E$20*'Data &amp; Parameter'!$E$28*O1197</f>
        <v>0</v>
      </c>
      <c r="Q1197" s="14">
        <f t="shared" si="132"/>
        <v>0</v>
      </c>
    </row>
    <row r="1198" spans="1:17" ht="15.75" customHeight="1" x14ac:dyDescent="0.3">
      <c r="A1198" s="17">
        <v>1191</v>
      </c>
      <c r="B1198" s="18">
        <v>44295</v>
      </c>
      <c r="C1198" s="17" t="s">
        <v>2913</v>
      </c>
      <c r="D1198" s="17" t="s">
        <v>82</v>
      </c>
      <c r="E1198" s="18">
        <v>44295</v>
      </c>
      <c r="F1198" s="17" t="s">
        <v>2914</v>
      </c>
      <c r="G1198" s="17" t="s">
        <v>82</v>
      </c>
      <c r="H1198" s="17" t="s">
        <v>2915</v>
      </c>
      <c r="I1198">
        <f t="shared" si="126"/>
        <v>0</v>
      </c>
      <c r="J1198">
        <f t="shared" si="127"/>
        <v>0</v>
      </c>
      <c r="K1198" s="14">
        <f t="shared" si="128"/>
        <v>0</v>
      </c>
      <c r="L1198" s="14">
        <f>'Data &amp; Parameter'!$E$16*'Data &amp; Parameter'!$E$17*('Data &amp; Parameter'!$E$18+'Data &amp; Parameter'!$E$19)*'Data &amp; Parameter'!$E$20*'Data &amp; Parameter'!$E$28*K1198</f>
        <v>0</v>
      </c>
      <c r="M1198">
        <f t="shared" si="129"/>
        <v>0</v>
      </c>
      <c r="N1198">
        <f t="shared" si="130"/>
        <v>0</v>
      </c>
      <c r="O1198" s="14">
        <f t="shared" si="131"/>
        <v>0</v>
      </c>
      <c r="P1198" s="14">
        <f>'Data &amp; Parameter'!$E$16*'Data &amp; Parameter'!$E$17*('Data &amp; Parameter'!$E$18+'Data &amp; Parameter'!$E$19)*'Data &amp; Parameter'!$E$20*'Data &amp; Parameter'!$E$28*O1198</f>
        <v>0</v>
      </c>
      <c r="Q1198" s="14">
        <f t="shared" si="132"/>
        <v>0</v>
      </c>
    </row>
    <row r="1199" spans="1:17" ht="15.75" customHeight="1" x14ac:dyDescent="0.3">
      <c r="A1199" s="17">
        <v>1192</v>
      </c>
      <c r="B1199" s="18">
        <v>44295</v>
      </c>
      <c r="C1199" s="17" t="s">
        <v>2916</v>
      </c>
      <c r="D1199" s="17" t="s">
        <v>82</v>
      </c>
      <c r="E1199" s="18">
        <v>44295</v>
      </c>
      <c r="F1199" s="17" t="s">
        <v>2917</v>
      </c>
      <c r="G1199" s="17" t="s">
        <v>82</v>
      </c>
      <c r="H1199" s="17" t="s">
        <v>1509</v>
      </c>
      <c r="I1199">
        <f t="shared" si="126"/>
        <v>0</v>
      </c>
      <c r="J1199">
        <f t="shared" si="127"/>
        <v>0</v>
      </c>
      <c r="K1199" s="14">
        <f t="shared" si="128"/>
        <v>0</v>
      </c>
      <c r="L1199" s="14">
        <f>'Data &amp; Parameter'!$E$16*'Data &amp; Parameter'!$E$17*('Data &amp; Parameter'!$E$18+'Data &amp; Parameter'!$E$19)*'Data &amp; Parameter'!$E$20*'Data &amp; Parameter'!$E$28*K1199</f>
        <v>0</v>
      </c>
      <c r="M1199">
        <f t="shared" si="129"/>
        <v>0</v>
      </c>
      <c r="N1199">
        <f t="shared" si="130"/>
        <v>0</v>
      </c>
      <c r="O1199" s="14">
        <f t="shared" si="131"/>
        <v>0</v>
      </c>
      <c r="P1199" s="14">
        <f>'Data &amp; Parameter'!$E$16*'Data &amp; Parameter'!$E$17*('Data &amp; Parameter'!$E$18+'Data &amp; Parameter'!$E$19)*'Data &amp; Parameter'!$E$20*'Data &amp; Parameter'!$E$28*O1199</f>
        <v>0</v>
      </c>
      <c r="Q1199" s="14">
        <f t="shared" si="132"/>
        <v>0</v>
      </c>
    </row>
    <row r="1200" spans="1:17" ht="15.75" customHeight="1" x14ac:dyDescent="0.3">
      <c r="A1200" s="17">
        <v>1193</v>
      </c>
      <c r="B1200" s="18">
        <v>44295</v>
      </c>
      <c r="C1200" s="17" t="s">
        <v>2918</v>
      </c>
      <c r="D1200" s="17" t="s">
        <v>82</v>
      </c>
      <c r="E1200" s="18">
        <v>44295</v>
      </c>
      <c r="F1200" s="17" t="s">
        <v>2919</v>
      </c>
      <c r="G1200" s="17" t="s">
        <v>82</v>
      </c>
      <c r="H1200" s="17" t="s">
        <v>1509</v>
      </c>
      <c r="I1200">
        <f t="shared" si="126"/>
        <v>0</v>
      </c>
      <c r="J1200">
        <f t="shared" si="127"/>
        <v>0</v>
      </c>
      <c r="K1200" s="14">
        <f t="shared" si="128"/>
        <v>0</v>
      </c>
      <c r="L1200" s="14">
        <f>'Data &amp; Parameter'!$E$16*'Data &amp; Parameter'!$E$17*('Data &amp; Parameter'!$E$18+'Data &amp; Parameter'!$E$19)*'Data &amp; Parameter'!$E$20*'Data &amp; Parameter'!$E$28*K1200</f>
        <v>0</v>
      </c>
      <c r="M1200">
        <f t="shared" si="129"/>
        <v>0</v>
      </c>
      <c r="N1200">
        <f t="shared" si="130"/>
        <v>0</v>
      </c>
      <c r="O1200" s="14">
        <f t="shared" si="131"/>
        <v>0</v>
      </c>
      <c r="P1200" s="14">
        <f>'Data &amp; Parameter'!$E$16*'Data &amp; Parameter'!$E$17*('Data &amp; Parameter'!$E$18+'Data &amp; Parameter'!$E$19)*'Data &amp; Parameter'!$E$20*'Data &amp; Parameter'!$E$28*O1200</f>
        <v>0</v>
      </c>
      <c r="Q1200" s="14">
        <f t="shared" si="132"/>
        <v>0</v>
      </c>
    </row>
    <row r="1201" spans="1:17" ht="15.75" customHeight="1" x14ac:dyDescent="0.3">
      <c r="A1201" s="17">
        <v>1194</v>
      </c>
      <c r="B1201" s="18">
        <v>44295</v>
      </c>
      <c r="C1201" s="17" t="s">
        <v>2920</v>
      </c>
      <c r="D1201" s="17" t="s">
        <v>82</v>
      </c>
      <c r="E1201" s="18">
        <v>44295</v>
      </c>
      <c r="F1201" s="17" t="s">
        <v>2921</v>
      </c>
      <c r="G1201" s="17" t="s">
        <v>82</v>
      </c>
      <c r="H1201" s="17" t="s">
        <v>1509</v>
      </c>
      <c r="I1201">
        <f t="shared" si="126"/>
        <v>0</v>
      </c>
      <c r="J1201">
        <f t="shared" si="127"/>
        <v>0</v>
      </c>
      <c r="K1201" s="14">
        <f t="shared" si="128"/>
        <v>0</v>
      </c>
      <c r="L1201" s="14">
        <f>'Data &amp; Parameter'!$E$16*'Data &amp; Parameter'!$E$17*('Data &amp; Parameter'!$E$18+'Data &amp; Parameter'!$E$19)*'Data &amp; Parameter'!$E$20*'Data &amp; Parameter'!$E$28*K1201</f>
        <v>0</v>
      </c>
      <c r="M1201">
        <f t="shared" si="129"/>
        <v>0</v>
      </c>
      <c r="N1201">
        <f t="shared" si="130"/>
        <v>0</v>
      </c>
      <c r="O1201" s="14">
        <f t="shared" si="131"/>
        <v>0</v>
      </c>
      <c r="P1201" s="14">
        <f>'Data &amp; Parameter'!$E$16*'Data &amp; Parameter'!$E$17*('Data &amp; Parameter'!$E$18+'Data &amp; Parameter'!$E$19)*'Data &amp; Parameter'!$E$20*'Data &amp; Parameter'!$E$28*O1201</f>
        <v>0</v>
      </c>
      <c r="Q1201" s="14">
        <f t="shared" si="132"/>
        <v>0</v>
      </c>
    </row>
    <row r="1202" spans="1:17" ht="15.75" customHeight="1" x14ac:dyDescent="0.3">
      <c r="A1202" s="17">
        <v>1195</v>
      </c>
      <c r="B1202" s="18">
        <v>44295</v>
      </c>
      <c r="C1202" s="17" t="s">
        <v>2922</v>
      </c>
      <c r="D1202" s="17" t="s">
        <v>82</v>
      </c>
      <c r="E1202" s="18">
        <v>44295</v>
      </c>
      <c r="F1202" s="17" t="s">
        <v>2923</v>
      </c>
      <c r="G1202" s="17" t="s">
        <v>82</v>
      </c>
      <c r="H1202" s="17" t="s">
        <v>1509</v>
      </c>
      <c r="I1202">
        <f t="shared" si="126"/>
        <v>0</v>
      </c>
      <c r="J1202">
        <f t="shared" si="127"/>
        <v>0</v>
      </c>
      <c r="K1202" s="14">
        <f t="shared" si="128"/>
        <v>0</v>
      </c>
      <c r="L1202" s="14">
        <f>'Data &amp; Parameter'!$E$16*'Data &amp; Parameter'!$E$17*('Data &amp; Parameter'!$E$18+'Data &amp; Parameter'!$E$19)*'Data &amp; Parameter'!$E$20*'Data &amp; Parameter'!$E$28*K1202</f>
        <v>0</v>
      </c>
      <c r="M1202">
        <f t="shared" si="129"/>
        <v>0</v>
      </c>
      <c r="N1202">
        <f t="shared" si="130"/>
        <v>0</v>
      </c>
      <c r="O1202" s="14">
        <f t="shared" si="131"/>
        <v>0</v>
      </c>
      <c r="P1202" s="14">
        <f>'Data &amp; Parameter'!$E$16*'Data &amp; Parameter'!$E$17*('Data &amp; Parameter'!$E$18+'Data &amp; Parameter'!$E$19)*'Data &amp; Parameter'!$E$20*'Data &amp; Parameter'!$E$28*O1202</f>
        <v>0</v>
      </c>
      <c r="Q1202" s="14">
        <f t="shared" si="132"/>
        <v>0</v>
      </c>
    </row>
    <row r="1203" spans="1:17" ht="15.75" customHeight="1" x14ac:dyDescent="0.3">
      <c r="A1203" s="17">
        <v>1196</v>
      </c>
      <c r="B1203" s="18">
        <v>44295</v>
      </c>
      <c r="C1203" s="17" t="s">
        <v>2924</v>
      </c>
      <c r="D1203" s="17" t="s">
        <v>82</v>
      </c>
      <c r="E1203" s="18">
        <v>44295</v>
      </c>
      <c r="F1203" s="17" t="s">
        <v>2925</v>
      </c>
      <c r="G1203" s="17" t="s">
        <v>82</v>
      </c>
      <c r="H1203" s="17" t="s">
        <v>1509</v>
      </c>
      <c r="I1203">
        <f t="shared" si="126"/>
        <v>0</v>
      </c>
      <c r="J1203">
        <f t="shared" si="127"/>
        <v>0</v>
      </c>
      <c r="K1203" s="14">
        <f t="shared" si="128"/>
        <v>0</v>
      </c>
      <c r="L1203" s="14">
        <f>'Data &amp; Parameter'!$E$16*'Data &amp; Parameter'!$E$17*('Data &amp; Parameter'!$E$18+'Data &amp; Parameter'!$E$19)*'Data &amp; Parameter'!$E$20*'Data &amp; Parameter'!$E$28*K1203</f>
        <v>0</v>
      </c>
      <c r="M1203">
        <f t="shared" si="129"/>
        <v>0</v>
      </c>
      <c r="N1203">
        <f t="shared" si="130"/>
        <v>0</v>
      </c>
      <c r="O1203" s="14">
        <f t="shared" si="131"/>
        <v>0</v>
      </c>
      <c r="P1203" s="14">
        <f>'Data &amp; Parameter'!$E$16*'Data &amp; Parameter'!$E$17*('Data &amp; Parameter'!$E$18+'Data &amp; Parameter'!$E$19)*'Data &amp; Parameter'!$E$20*'Data &amp; Parameter'!$E$28*O1203</f>
        <v>0</v>
      </c>
      <c r="Q1203" s="14">
        <f t="shared" si="132"/>
        <v>0</v>
      </c>
    </row>
    <row r="1204" spans="1:17" ht="15.75" customHeight="1" x14ac:dyDescent="0.3">
      <c r="A1204" s="17">
        <v>1197</v>
      </c>
      <c r="B1204" s="18">
        <v>44295</v>
      </c>
      <c r="C1204" s="17" t="s">
        <v>2926</v>
      </c>
      <c r="D1204" s="17" t="s">
        <v>82</v>
      </c>
      <c r="E1204" s="18">
        <v>44295</v>
      </c>
      <c r="F1204" s="17" t="s">
        <v>2927</v>
      </c>
      <c r="G1204" s="17" t="s">
        <v>82</v>
      </c>
      <c r="H1204" s="17" t="s">
        <v>2928</v>
      </c>
      <c r="I1204">
        <f t="shared" si="126"/>
        <v>0</v>
      </c>
      <c r="J1204">
        <f t="shared" si="127"/>
        <v>0</v>
      </c>
      <c r="K1204" s="14">
        <f t="shared" si="128"/>
        <v>0</v>
      </c>
      <c r="L1204" s="14">
        <f>'Data &amp; Parameter'!$E$16*'Data &amp; Parameter'!$E$17*('Data &amp; Parameter'!$E$18+'Data &amp; Parameter'!$E$19)*'Data &amp; Parameter'!$E$20*'Data &amp; Parameter'!$E$28*K1204</f>
        <v>0</v>
      </c>
      <c r="M1204">
        <f t="shared" si="129"/>
        <v>0</v>
      </c>
      <c r="N1204">
        <f t="shared" si="130"/>
        <v>0</v>
      </c>
      <c r="O1204" s="14">
        <f t="shared" si="131"/>
        <v>0</v>
      </c>
      <c r="P1204" s="14">
        <f>'Data &amp; Parameter'!$E$16*'Data &amp; Parameter'!$E$17*('Data &amp; Parameter'!$E$18+'Data &amp; Parameter'!$E$19)*'Data &amp; Parameter'!$E$20*'Data &amp; Parameter'!$E$28*O1204</f>
        <v>0</v>
      </c>
      <c r="Q1204" s="14">
        <f t="shared" si="132"/>
        <v>0</v>
      </c>
    </row>
    <row r="1205" spans="1:17" ht="15.75" customHeight="1" x14ac:dyDescent="0.3">
      <c r="A1205" s="17">
        <v>1198</v>
      </c>
      <c r="B1205" s="18">
        <v>44295</v>
      </c>
      <c r="C1205" s="17" t="s">
        <v>2929</v>
      </c>
      <c r="D1205" s="17" t="s">
        <v>82</v>
      </c>
      <c r="E1205" s="18">
        <v>44295</v>
      </c>
      <c r="F1205" s="17" t="s">
        <v>2930</v>
      </c>
      <c r="G1205" s="17" t="s">
        <v>82</v>
      </c>
      <c r="H1205" s="17" t="s">
        <v>2928</v>
      </c>
      <c r="I1205">
        <f t="shared" si="126"/>
        <v>0</v>
      </c>
      <c r="J1205">
        <f t="shared" si="127"/>
        <v>0</v>
      </c>
      <c r="K1205" s="14">
        <f t="shared" si="128"/>
        <v>0</v>
      </c>
      <c r="L1205" s="14">
        <f>'Data &amp; Parameter'!$E$16*'Data &amp; Parameter'!$E$17*('Data &amp; Parameter'!$E$18+'Data &amp; Parameter'!$E$19)*'Data &amp; Parameter'!$E$20*'Data &amp; Parameter'!$E$28*K1205</f>
        <v>0</v>
      </c>
      <c r="M1205">
        <f t="shared" si="129"/>
        <v>0</v>
      </c>
      <c r="N1205">
        <f t="shared" si="130"/>
        <v>0</v>
      </c>
      <c r="O1205" s="14">
        <f t="shared" si="131"/>
        <v>0</v>
      </c>
      <c r="P1205" s="14">
        <f>'Data &amp; Parameter'!$E$16*'Data &amp; Parameter'!$E$17*('Data &amp; Parameter'!$E$18+'Data &amp; Parameter'!$E$19)*'Data &amp; Parameter'!$E$20*'Data &amp; Parameter'!$E$28*O1205</f>
        <v>0</v>
      </c>
      <c r="Q1205" s="14">
        <f t="shared" si="132"/>
        <v>0</v>
      </c>
    </row>
    <row r="1206" spans="1:17" ht="15.75" customHeight="1" x14ac:dyDescent="0.3">
      <c r="A1206" s="17">
        <v>1199</v>
      </c>
      <c r="B1206" s="18">
        <v>44295</v>
      </c>
      <c r="C1206" s="17" t="s">
        <v>2931</v>
      </c>
      <c r="D1206" s="17" t="s">
        <v>82</v>
      </c>
      <c r="E1206" s="18">
        <v>44295</v>
      </c>
      <c r="F1206" s="17" t="s">
        <v>2932</v>
      </c>
      <c r="G1206" s="17" t="s">
        <v>82</v>
      </c>
      <c r="H1206" s="17" t="s">
        <v>914</v>
      </c>
      <c r="I1206">
        <f t="shared" si="126"/>
        <v>0</v>
      </c>
      <c r="J1206">
        <f t="shared" si="127"/>
        <v>0</v>
      </c>
      <c r="K1206" s="14">
        <f t="shared" si="128"/>
        <v>0</v>
      </c>
      <c r="L1206" s="14">
        <f>'Data &amp; Parameter'!$E$16*'Data &amp; Parameter'!$E$17*('Data &amp; Parameter'!$E$18+'Data &amp; Parameter'!$E$19)*'Data &amp; Parameter'!$E$20*'Data &amp; Parameter'!$E$28*K1206</f>
        <v>0</v>
      </c>
      <c r="M1206">
        <f t="shared" si="129"/>
        <v>0</v>
      </c>
      <c r="N1206">
        <f t="shared" si="130"/>
        <v>0</v>
      </c>
      <c r="O1206" s="14">
        <f t="shared" si="131"/>
        <v>0</v>
      </c>
      <c r="P1206" s="14">
        <f>'Data &amp; Parameter'!$E$16*'Data &amp; Parameter'!$E$17*('Data &amp; Parameter'!$E$18+'Data &amp; Parameter'!$E$19)*'Data &amp; Parameter'!$E$20*'Data &amp; Parameter'!$E$28*O1206</f>
        <v>0</v>
      </c>
      <c r="Q1206" s="14">
        <f t="shared" si="132"/>
        <v>0</v>
      </c>
    </row>
    <row r="1207" spans="1:17" ht="15.75" customHeight="1" x14ac:dyDescent="0.3">
      <c r="A1207" s="17">
        <v>1200</v>
      </c>
      <c r="B1207" s="18">
        <v>44295</v>
      </c>
      <c r="C1207" s="17" t="s">
        <v>2933</v>
      </c>
      <c r="D1207" s="17" t="s">
        <v>82</v>
      </c>
      <c r="E1207" s="18">
        <v>44295</v>
      </c>
      <c r="F1207" s="17" t="s">
        <v>2934</v>
      </c>
      <c r="G1207" s="17" t="s">
        <v>82</v>
      </c>
      <c r="H1207" s="17" t="s">
        <v>2935</v>
      </c>
      <c r="I1207">
        <f t="shared" si="126"/>
        <v>0</v>
      </c>
      <c r="J1207">
        <f t="shared" si="127"/>
        <v>0</v>
      </c>
      <c r="K1207" s="14">
        <f t="shared" si="128"/>
        <v>0</v>
      </c>
      <c r="L1207" s="14">
        <f>'Data &amp; Parameter'!$E$16*'Data &amp; Parameter'!$E$17*('Data &amp; Parameter'!$E$18+'Data &amp; Parameter'!$E$19)*'Data &amp; Parameter'!$E$20*'Data &amp; Parameter'!$E$28*K1207</f>
        <v>0</v>
      </c>
      <c r="M1207">
        <f t="shared" si="129"/>
        <v>0</v>
      </c>
      <c r="N1207">
        <f t="shared" si="130"/>
        <v>0</v>
      </c>
      <c r="O1207" s="14">
        <f t="shared" si="131"/>
        <v>0</v>
      </c>
      <c r="P1207" s="14">
        <f>'Data &amp; Parameter'!$E$16*'Data &amp; Parameter'!$E$17*('Data &amp; Parameter'!$E$18+'Data &amp; Parameter'!$E$19)*'Data &amp; Parameter'!$E$20*'Data &amp; Parameter'!$E$28*O1207</f>
        <v>0</v>
      </c>
      <c r="Q1207" s="14">
        <f t="shared" si="132"/>
        <v>0</v>
      </c>
    </row>
    <row r="1208" spans="1:17" ht="15.75" customHeight="1" x14ac:dyDescent="0.3">
      <c r="A1208" s="17">
        <v>1201</v>
      </c>
      <c r="B1208" s="18">
        <v>44295</v>
      </c>
      <c r="C1208" s="17" t="s">
        <v>2936</v>
      </c>
      <c r="D1208" s="17" t="s">
        <v>82</v>
      </c>
      <c r="E1208" s="18">
        <v>44295</v>
      </c>
      <c r="F1208" s="17" t="s">
        <v>2937</v>
      </c>
      <c r="G1208" s="17" t="s">
        <v>82</v>
      </c>
      <c r="H1208" s="17" t="s">
        <v>914</v>
      </c>
      <c r="I1208">
        <f t="shared" si="126"/>
        <v>0</v>
      </c>
      <c r="J1208">
        <f t="shared" si="127"/>
        <v>0</v>
      </c>
      <c r="K1208" s="14">
        <f t="shared" si="128"/>
        <v>0</v>
      </c>
      <c r="L1208" s="14">
        <f>'Data &amp; Parameter'!$E$16*'Data &amp; Parameter'!$E$17*('Data &amp; Parameter'!$E$18+'Data &amp; Parameter'!$E$19)*'Data &amp; Parameter'!$E$20*'Data &amp; Parameter'!$E$28*K1208</f>
        <v>0</v>
      </c>
      <c r="M1208">
        <f t="shared" si="129"/>
        <v>0</v>
      </c>
      <c r="N1208">
        <f t="shared" si="130"/>
        <v>0</v>
      </c>
      <c r="O1208" s="14">
        <f t="shared" si="131"/>
        <v>0</v>
      </c>
      <c r="P1208" s="14">
        <f>'Data &amp; Parameter'!$E$16*'Data &amp; Parameter'!$E$17*('Data &amp; Parameter'!$E$18+'Data &amp; Parameter'!$E$19)*'Data &amp; Parameter'!$E$20*'Data &amp; Parameter'!$E$28*O1208</f>
        <v>0</v>
      </c>
      <c r="Q1208" s="14">
        <f t="shared" si="132"/>
        <v>0</v>
      </c>
    </row>
    <row r="1209" spans="1:17" ht="15.75" customHeight="1" x14ac:dyDescent="0.3">
      <c r="A1209" s="17">
        <v>1202</v>
      </c>
      <c r="B1209" s="18">
        <v>44295</v>
      </c>
      <c r="C1209" s="17" t="s">
        <v>2938</v>
      </c>
      <c r="D1209" s="17" t="s">
        <v>82</v>
      </c>
      <c r="E1209" s="18">
        <v>44295</v>
      </c>
      <c r="F1209" s="17" t="s">
        <v>2939</v>
      </c>
      <c r="G1209" s="17" t="s">
        <v>82</v>
      </c>
      <c r="H1209" s="17" t="s">
        <v>2940</v>
      </c>
      <c r="I1209">
        <f t="shared" si="126"/>
        <v>0</v>
      </c>
      <c r="J1209">
        <f t="shared" si="127"/>
        <v>0</v>
      </c>
      <c r="K1209" s="14">
        <f t="shared" si="128"/>
        <v>0</v>
      </c>
      <c r="L1209" s="14">
        <f>'Data &amp; Parameter'!$E$16*'Data &amp; Parameter'!$E$17*('Data &amp; Parameter'!$E$18+'Data &amp; Parameter'!$E$19)*'Data &amp; Parameter'!$E$20*'Data &amp; Parameter'!$E$28*K1209</f>
        <v>0</v>
      </c>
      <c r="M1209">
        <f t="shared" si="129"/>
        <v>0</v>
      </c>
      <c r="N1209">
        <f t="shared" si="130"/>
        <v>0</v>
      </c>
      <c r="O1209" s="14">
        <f t="shared" si="131"/>
        <v>0</v>
      </c>
      <c r="P1209" s="14">
        <f>'Data &amp; Parameter'!$E$16*'Data &amp; Parameter'!$E$17*('Data &amp; Parameter'!$E$18+'Data &amp; Parameter'!$E$19)*'Data &amp; Parameter'!$E$20*'Data &amp; Parameter'!$E$28*O1209</f>
        <v>0</v>
      </c>
      <c r="Q1209" s="14">
        <f t="shared" si="132"/>
        <v>0</v>
      </c>
    </row>
    <row r="1210" spans="1:17" ht="15.75" customHeight="1" x14ac:dyDescent="0.3">
      <c r="A1210" s="17">
        <v>1203</v>
      </c>
      <c r="B1210" s="18">
        <v>44295</v>
      </c>
      <c r="C1210" s="17" t="s">
        <v>2941</v>
      </c>
      <c r="D1210" s="17" t="s">
        <v>82</v>
      </c>
      <c r="E1210" s="18">
        <v>44295</v>
      </c>
      <c r="F1210" s="17" t="s">
        <v>2942</v>
      </c>
      <c r="G1210" s="17" t="s">
        <v>82</v>
      </c>
      <c r="H1210" s="17" t="s">
        <v>2052</v>
      </c>
      <c r="I1210">
        <f t="shared" si="126"/>
        <v>0</v>
      </c>
      <c r="J1210">
        <f t="shared" si="127"/>
        <v>0</v>
      </c>
      <c r="K1210" s="14">
        <f t="shared" si="128"/>
        <v>0</v>
      </c>
      <c r="L1210" s="14">
        <f>'Data &amp; Parameter'!$E$16*'Data &amp; Parameter'!$E$17*('Data &amp; Parameter'!$E$18+'Data &amp; Parameter'!$E$19)*'Data &amp; Parameter'!$E$20*'Data &amp; Parameter'!$E$28*K1210</f>
        <v>0</v>
      </c>
      <c r="M1210">
        <f t="shared" si="129"/>
        <v>0</v>
      </c>
      <c r="N1210">
        <f t="shared" si="130"/>
        <v>0</v>
      </c>
      <c r="O1210" s="14">
        <f t="shared" si="131"/>
        <v>0</v>
      </c>
      <c r="P1210" s="14">
        <f>'Data &amp; Parameter'!$E$16*'Data &amp; Parameter'!$E$17*('Data &amp; Parameter'!$E$18+'Data &amp; Parameter'!$E$19)*'Data &amp; Parameter'!$E$20*'Data &amp; Parameter'!$E$28*O1210</f>
        <v>0</v>
      </c>
      <c r="Q1210" s="14">
        <f t="shared" si="132"/>
        <v>0</v>
      </c>
    </row>
    <row r="1211" spans="1:17" ht="15.75" customHeight="1" x14ac:dyDescent="0.3">
      <c r="A1211" s="17">
        <v>1204</v>
      </c>
      <c r="B1211" s="18">
        <v>44295</v>
      </c>
      <c r="C1211" s="17" t="s">
        <v>2943</v>
      </c>
      <c r="D1211" s="17" t="s">
        <v>82</v>
      </c>
      <c r="E1211" s="18">
        <v>44295</v>
      </c>
      <c r="F1211" s="17" t="s">
        <v>2944</v>
      </c>
      <c r="G1211" s="17" t="s">
        <v>82</v>
      </c>
      <c r="H1211" s="17" t="s">
        <v>1126</v>
      </c>
      <c r="I1211">
        <f t="shared" si="126"/>
        <v>0</v>
      </c>
      <c r="J1211">
        <f t="shared" si="127"/>
        <v>0</v>
      </c>
      <c r="K1211" s="14">
        <f t="shared" si="128"/>
        <v>0</v>
      </c>
      <c r="L1211" s="14">
        <f>'Data &amp; Parameter'!$E$16*'Data &amp; Parameter'!$E$17*('Data &amp; Parameter'!$E$18+'Data &amp; Parameter'!$E$19)*'Data &amp; Parameter'!$E$20*'Data &amp; Parameter'!$E$28*K1211</f>
        <v>0</v>
      </c>
      <c r="M1211">
        <f t="shared" si="129"/>
        <v>0</v>
      </c>
      <c r="N1211">
        <f t="shared" si="130"/>
        <v>0</v>
      </c>
      <c r="O1211" s="14">
        <f t="shared" si="131"/>
        <v>0</v>
      </c>
      <c r="P1211" s="14">
        <f>'Data &amp; Parameter'!$E$16*'Data &amp; Parameter'!$E$17*('Data &amp; Parameter'!$E$18+'Data &amp; Parameter'!$E$19)*'Data &amp; Parameter'!$E$20*'Data &amp; Parameter'!$E$28*O1211</f>
        <v>0</v>
      </c>
      <c r="Q1211" s="14">
        <f t="shared" si="132"/>
        <v>0</v>
      </c>
    </row>
    <row r="1212" spans="1:17" ht="15.75" customHeight="1" x14ac:dyDescent="0.3">
      <c r="A1212" s="17">
        <v>1205</v>
      </c>
      <c r="B1212" s="18">
        <v>44295</v>
      </c>
      <c r="C1212" s="17" t="s">
        <v>2945</v>
      </c>
      <c r="D1212" s="17" t="s">
        <v>82</v>
      </c>
      <c r="E1212" s="18">
        <v>44295</v>
      </c>
      <c r="F1212" s="17" t="s">
        <v>2946</v>
      </c>
      <c r="G1212" s="17" t="s">
        <v>82</v>
      </c>
      <c r="H1212" s="17" t="s">
        <v>233</v>
      </c>
      <c r="I1212">
        <f t="shared" si="126"/>
        <v>0</v>
      </c>
      <c r="J1212">
        <f t="shared" si="127"/>
        <v>0</v>
      </c>
      <c r="K1212" s="14">
        <f t="shared" si="128"/>
        <v>0</v>
      </c>
      <c r="L1212" s="14">
        <f>'Data &amp; Parameter'!$E$16*'Data &amp; Parameter'!$E$17*('Data &amp; Parameter'!$E$18+'Data &amp; Parameter'!$E$19)*'Data &amp; Parameter'!$E$20*'Data &amp; Parameter'!$E$28*K1212</f>
        <v>0</v>
      </c>
      <c r="M1212">
        <f t="shared" si="129"/>
        <v>0</v>
      </c>
      <c r="N1212">
        <f t="shared" si="130"/>
        <v>0</v>
      </c>
      <c r="O1212" s="14">
        <f t="shared" si="131"/>
        <v>0</v>
      </c>
      <c r="P1212" s="14">
        <f>'Data &amp; Parameter'!$E$16*'Data &amp; Parameter'!$E$17*('Data &amp; Parameter'!$E$18+'Data &amp; Parameter'!$E$19)*'Data &amp; Parameter'!$E$20*'Data &amp; Parameter'!$E$28*O1212</f>
        <v>0</v>
      </c>
      <c r="Q1212" s="14">
        <f t="shared" si="132"/>
        <v>0</v>
      </c>
    </row>
    <row r="1213" spans="1:17" ht="15.75" customHeight="1" x14ac:dyDescent="0.3">
      <c r="A1213" s="17">
        <v>1206</v>
      </c>
      <c r="B1213" s="18">
        <v>44295</v>
      </c>
      <c r="C1213" s="17" t="s">
        <v>2947</v>
      </c>
      <c r="D1213" s="17" t="s">
        <v>82</v>
      </c>
      <c r="E1213" s="18">
        <v>44295</v>
      </c>
      <c r="F1213" s="17" t="s">
        <v>2948</v>
      </c>
      <c r="G1213" s="17" t="s">
        <v>82</v>
      </c>
      <c r="H1213" s="17" t="s">
        <v>2949</v>
      </c>
      <c r="I1213">
        <f t="shared" si="126"/>
        <v>0</v>
      </c>
      <c r="J1213">
        <f t="shared" si="127"/>
        <v>0</v>
      </c>
      <c r="K1213" s="14">
        <f t="shared" si="128"/>
        <v>0</v>
      </c>
      <c r="L1213" s="14">
        <f>'Data &amp; Parameter'!$E$16*'Data &amp; Parameter'!$E$17*('Data &amp; Parameter'!$E$18+'Data &amp; Parameter'!$E$19)*'Data &amp; Parameter'!$E$20*'Data &amp; Parameter'!$E$28*K1213</f>
        <v>0</v>
      </c>
      <c r="M1213">
        <f t="shared" si="129"/>
        <v>0</v>
      </c>
      <c r="N1213">
        <f t="shared" si="130"/>
        <v>0</v>
      </c>
      <c r="O1213" s="14">
        <f t="shared" si="131"/>
        <v>0</v>
      </c>
      <c r="P1213" s="14">
        <f>'Data &amp; Parameter'!$E$16*'Data &amp; Parameter'!$E$17*('Data &amp; Parameter'!$E$18+'Data &amp; Parameter'!$E$19)*'Data &amp; Parameter'!$E$20*'Data &amp; Parameter'!$E$28*O1213</f>
        <v>0</v>
      </c>
      <c r="Q1213" s="14">
        <f t="shared" si="132"/>
        <v>0</v>
      </c>
    </row>
    <row r="1214" spans="1:17" ht="15.75" customHeight="1" x14ac:dyDescent="0.3">
      <c r="A1214" s="17">
        <v>1207</v>
      </c>
      <c r="B1214" s="18">
        <v>44295</v>
      </c>
      <c r="C1214" s="17" t="s">
        <v>2950</v>
      </c>
      <c r="D1214" s="17" t="s">
        <v>82</v>
      </c>
      <c r="E1214" s="18">
        <v>44295</v>
      </c>
      <c r="F1214" s="17" t="s">
        <v>2951</v>
      </c>
      <c r="G1214" s="17" t="s">
        <v>82</v>
      </c>
      <c r="H1214" s="17" t="s">
        <v>2952</v>
      </c>
      <c r="I1214">
        <f t="shared" si="126"/>
        <v>0</v>
      </c>
      <c r="J1214">
        <f t="shared" si="127"/>
        <v>0</v>
      </c>
      <c r="K1214" s="14">
        <f t="shared" si="128"/>
        <v>0</v>
      </c>
      <c r="L1214" s="14">
        <f>'Data &amp; Parameter'!$E$16*'Data &amp; Parameter'!$E$17*('Data &amp; Parameter'!$E$18+'Data &amp; Parameter'!$E$19)*'Data &amp; Parameter'!$E$20*'Data &amp; Parameter'!$E$28*K1214</f>
        <v>0</v>
      </c>
      <c r="M1214">
        <f t="shared" si="129"/>
        <v>0</v>
      </c>
      <c r="N1214">
        <f t="shared" si="130"/>
        <v>0</v>
      </c>
      <c r="O1214" s="14">
        <f t="shared" si="131"/>
        <v>0</v>
      </c>
      <c r="P1214" s="14">
        <f>'Data &amp; Parameter'!$E$16*'Data &amp; Parameter'!$E$17*('Data &amp; Parameter'!$E$18+'Data &amp; Parameter'!$E$19)*'Data &amp; Parameter'!$E$20*'Data &amp; Parameter'!$E$28*O1214</f>
        <v>0</v>
      </c>
      <c r="Q1214" s="14">
        <f t="shared" si="132"/>
        <v>0</v>
      </c>
    </row>
    <row r="1215" spans="1:17" ht="15.75" customHeight="1" x14ac:dyDescent="0.3">
      <c r="A1215" s="17">
        <v>1208</v>
      </c>
      <c r="B1215" s="18">
        <v>44295</v>
      </c>
      <c r="C1215" s="17" t="s">
        <v>2953</v>
      </c>
      <c r="D1215" s="17" t="s">
        <v>82</v>
      </c>
      <c r="E1215" s="18">
        <v>44295</v>
      </c>
      <c r="F1215" s="17" t="s">
        <v>2954</v>
      </c>
      <c r="G1215" s="17" t="s">
        <v>82</v>
      </c>
      <c r="H1215" s="17" t="s">
        <v>2955</v>
      </c>
      <c r="I1215">
        <f t="shared" si="126"/>
        <v>0</v>
      </c>
      <c r="J1215">
        <f t="shared" si="127"/>
        <v>0</v>
      </c>
      <c r="K1215" s="14">
        <f t="shared" si="128"/>
        <v>0</v>
      </c>
      <c r="L1215" s="14">
        <f>'Data &amp; Parameter'!$E$16*'Data &amp; Parameter'!$E$17*('Data &amp; Parameter'!$E$18+'Data &amp; Parameter'!$E$19)*'Data &amp; Parameter'!$E$20*'Data &amp; Parameter'!$E$28*K1215</f>
        <v>0</v>
      </c>
      <c r="M1215">
        <f t="shared" si="129"/>
        <v>0</v>
      </c>
      <c r="N1215">
        <f t="shared" si="130"/>
        <v>0</v>
      </c>
      <c r="O1215" s="14">
        <f t="shared" si="131"/>
        <v>0</v>
      </c>
      <c r="P1215" s="14">
        <f>'Data &amp; Parameter'!$E$16*'Data &amp; Parameter'!$E$17*('Data &amp; Parameter'!$E$18+'Data &amp; Parameter'!$E$19)*'Data &amp; Parameter'!$E$20*'Data &amp; Parameter'!$E$28*O1215</f>
        <v>0</v>
      </c>
      <c r="Q1215" s="14">
        <f t="shared" si="132"/>
        <v>0</v>
      </c>
    </row>
    <row r="1216" spans="1:17" ht="15.75" customHeight="1" x14ac:dyDescent="0.3">
      <c r="A1216" s="17">
        <v>1209</v>
      </c>
      <c r="B1216" s="18">
        <v>44296</v>
      </c>
      <c r="C1216" s="17" t="s">
        <v>2956</v>
      </c>
      <c r="D1216" s="17" t="s">
        <v>82</v>
      </c>
      <c r="E1216" s="18">
        <v>44296</v>
      </c>
      <c r="F1216" s="17" t="s">
        <v>2957</v>
      </c>
      <c r="G1216" s="17" t="s">
        <v>82</v>
      </c>
      <c r="H1216" s="17" t="s">
        <v>2958</v>
      </c>
      <c r="I1216">
        <f t="shared" si="126"/>
        <v>0</v>
      </c>
      <c r="J1216">
        <f t="shared" si="127"/>
        <v>0</v>
      </c>
      <c r="K1216" s="14">
        <f t="shared" si="128"/>
        <v>0</v>
      </c>
      <c r="L1216" s="14">
        <f>'Data &amp; Parameter'!$E$16*'Data &amp; Parameter'!$E$17*('Data &amp; Parameter'!$E$18+'Data &amp; Parameter'!$E$19)*'Data &amp; Parameter'!$E$20*'Data &amp; Parameter'!$E$28*K1216</f>
        <v>0</v>
      </c>
      <c r="M1216">
        <f t="shared" si="129"/>
        <v>0</v>
      </c>
      <c r="N1216">
        <f t="shared" si="130"/>
        <v>0</v>
      </c>
      <c r="O1216" s="14">
        <f t="shared" si="131"/>
        <v>0</v>
      </c>
      <c r="P1216" s="14">
        <f>'Data &amp; Parameter'!$E$16*'Data &amp; Parameter'!$E$17*('Data &amp; Parameter'!$E$18+'Data &amp; Parameter'!$E$19)*'Data &amp; Parameter'!$E$20*'Data &amp; Parameter'!$E$28*O1216</f>
        <v>0</v>
      </c>
      <c r="Q1216" s="14">
        <f t="shared" si="132"/>
        <v>0</v>
      </c>
    </row>
    <row r="1217" spans="1:17" ht="15.75" customHeight="1" x14ac:dyDescent="0.3">
      <c r="A1217" s="17">
        <v>1210</v>
      </c>
      <c r="B1217" s="18">
        <v>44296</v>
      </c>
      <c r="C1217" s="17" t="s">
        <v>2959</v>
      </c>
      <c r="D1217" s="17" t="s">
        <v>82</v>
      </c>
      <c r="E1217" s="18">
        <v>44296</v>
      </c>
      <c r="F1217" s="17" t="s">
        <v>2960</v>
      </c>
      <c r="G1217" s="17" t="s">
        <v>82</v>
      </c>
      <c r="H1217" s="17" t="s">
        <v>2958</v>
      </c>
      <c r="I1217">
        <f t="shared" si="126"/>
        <v>0</v>
      </c>
      <c r="J1217">
        <f t="shared" si="127"/>
        <v>0</v>
      </c>
      <c r="K1217" s="14">
        <f t="shared" si="128"/>
        <v>0</v>
      </c>
      <c r="L1217" s="14">
        <f>'Data &amp; Parameter'!$E$16*'Data &amp; Parameter'!$E$17*('Data &amp; Parameter'!$E$18+'Data &amp; Parameter'!$E$19)*'Data &amp; Parameter'!$E$20*'Data &amp; Parameter'!$E$28*K1217</f>
        <v>0</v>
      </c>
      <c r="M1217">
        <f t="shared" si="129"/>
        <v>0</v>
      </c>
      <c r="N1217">
        <f t="shared" si="130"/>
        <v>0</v>
      </c>
      <c r="O1217" s="14">
        <f t="shared" si="131"/>
        <v>0</v>
      </c>
      <c r="P1217" s="14">
        <f>'Data &amp; Parameter'!$E$16*'Data &amp; Parameter'!$E$17*('Data &amp; Parameter'!$E$18+'Data &amp; Parameter'!$E$19)*'Data &amp; Parameter'!$E$20*'Data &amp; Parameter'!$E$28*O1217</f>
        <v>0</v>
      </c>
      <c r="Q1217" s="14">
        <f t="shared" si="132"/>
        <v>0</v>
      </c>
    </row>
    <row r="1218" spans="1:17" ht="15.75" customHeight="1" x14ac:dyDescent="0.3">
      <c r="A1218" s="17">
        <v>1211</v>
      </c>
      <c r="B1218" s="18">
        <v>44296</v>
      </c>
      <c r="C1218" s="17" t="s">
        <v>2961</v>
      </c>
      <c r="D1218" s="17" t="s">
        <v>82</v>
      </c>
      <c r="E1218" s="18">
        <v>44296</v>
      </c>
      <c r="F1218" s="17" t="s">
        <v>2962</v>
      </c>
      <c r="G1218" s="17" t="s">
        <v>82</v>
      </c>
      <c r="H1218" s="17" t="s">
        <v>2963</v>
      </c>
      <c r="I1218">
        <f t="shared" si="126"/>
        <v>0</v>
      </c>
      <c r="J1218">
        <f t="shared" si="127"/>
        <v>0</v>
      </c>
      <c r="K1218" s="14">
        <f t="shared" si="128"/>
        <v>0</v>
      </c>
      <c r="L1218" s="14">
        <f>'Data &amp; Parameter'!$E$16*'Data &amp; Parameter'!$E$17*('Data &amp; Parameter'!$E$18+'Data &amp; Parameter'!$E$19)*'Data &amp; Parameter'!$E$20*'Data &amp; Parameter'!$E$28*K1218</f>
        <v>0</v>
      </c>
      <c r="M1218">
        <f t="shared" si="129"/>
        <v>0</v>
      </c>
      <c r="N1218">
        <f t="shared" si="130"/>
        <v>0</v>
      </c>
      <c r="O1218" s="14">
        <f t="shared" si="131"/>
        <v>0</v>
      </c>
      <c r="P1218" s="14">
        <f>'Data &amp; Parameter'!$E$16*'Data &amp; Parameter'!$E$17*('Data &amp; Parameter'!$E$18+'Data &amp; Parameter'!$E$19)*'Data &amp; Parameter'!$E$20*'Data &amp; Parameter'!$E$28*O1218</f>
        <v>0</v>
      </c>
      <c r="Q1218" s="14">
        <f t="shared" si="132"/>
        <v>0</v>
      </c>
    </row>
    <row r="1219" spans="1:17" ht="15.75" customHeight="1" x14ac:dyDescent="0.3">
      <c r="A1219" s="17">
        <v>1212</v>
      </c>
      <c r="B1219" s="18">
        <v>44296</v>
      </c>
      <c r="C1219" s="17" t="s">
        <v>2964</v>
      </c>
      <c r="D1219" s="17" t="s">
        <v>82</v>
      </c>
      <c r="E1219" s="18">
        <v>44296</v>
      </c>
      <c r="F1219" s="17" t="s">
        <v>2965</v>
      </c>
      <c r="G1219" s="17" t="s">
        <v>82</v>
      </c>
      <c r="H1219" s="17" t="s">
        <v>2963</v>
      </c>
      <c r="I1219">
        <f t="shared" si="126"/>
        <v>0</v>
      </c>
      <c r="J1219">
        <f t="shared" si="127"/>
        <v>0</v>
      </c>
      <c r="K1219" s="14">
        <f t="shared" si="128"/>
        <v>0</v>
      </c>
      <c r="L1219" s="14">
        <f>'Data &amp; Parameter'!$E$16*'Data &amp; Parameter'!$E$17*('Data &amp; Parameter'!$E$18+'Data &amp; Parameter'!$E$19)*'Data &amp; Parameter'!$E$20*'Data &amp; Parameter'!$E$28*K1219</f>
        <v>0</v>
      </c>
      <c r="M1219">
        <f t="shared" si="129"/>
        <v>0</v>
      </c>
      <c r="N1219">
        <f t="shared" si="130"/>
        <v>0</v>
      </c>
      <c r="O1219" s="14">
        <f t="shared" si="131"/>
        <v>0</v>
      </c>
      <c r="P1219" s="14">
        <f>'Data &amp; Parameter'!$E$16*'Data &amp; Parameter'!$E$17*('Data &amp; Parameter'!$E$18+'Data &amp; Parameter'!$E$19)*'Data &amp; Parameter'!$E$20*'Data &amp; Parameter'!$E$28*O1219</f>
        <v>0</v>
      </c>
      <c r="Q1219" s="14">
        <f t="shared" si="132"/>
        <v>0</v>
      </c>
    </row>
    <row r="1220" spans="1:17" ht="15.75" customHeight="1" x14ac:dyDescent="0.3">
      <c r="A1220" s="17">
        <v>1213</v>
      </c>
      <c r="B1220" s="18">
        <v>44296</v>
      </c>
      <c r="C1220" s="17" t="s">
        <v>2966</v>
      </c>
      <c r="D1220" s="17" t="s">
        <v>82</v>
      </c>
      <c r="E1220" s="18">
        <v>44296</v>
      </c>
      <c r="F1220" s="17" t="s">
        <v>2967</v>
      </c>
      <c r="G1220" s="17" t="s">
        <v>82</v>
      </c>
      <c r="H1220" s="17" t="s">
        <v>1466</v>
      </c>
      <c r="I1220">
        <f t="shared" si="126"/>
        <v>0</v>
      </c>
      <c r="J1220">
        <f t="shared" si="127"/>
        <v>0</v>
      </c>
      <c r="K1220" s="14">
        <f t="shared" si="128"/>
        <v>0</v>
      </c>
      <c r="L1220" s="14">
        <f>'Data &amp; Parameter'!$E$16*'Data &amp; Parameter'!$E$17*('Data &amp; Parameter'!$E$18+'Data &amp; Parameter'!$E$19)*'Data &amp; Parameter'!$E$20*'Data &amp; Parameter'!$E$28*K1220</f>
        <v>0</v>
      </c>
      <c r="M1220">
        <f t="shared" si="129"/>
        <v>0</v>
      </c>
      <c r="N1220">
        <f t="shared" si="130"/>
        <v>0</v>
      </c>
      <c r="O1220" s="14">
        <f t="shared" si="131"/>
        <v>0</v>
      </c>
      <c r="P1220" s="14">
        <f>'Data &amp; Parameter'!$E$16*'Data &amp; Parameter'!$E$17*('Data &amp; Parameter'!$E$18+'Data &amp; Parameter'!$E$19)*'Data &amp; Parameter'!$E$20*'Data &amp; Parameter'!$E$28*O1220</f>
        <v>0</v>
      </c>
      <c r="Q1220" s="14">
        <f t="shared" si="132"/>
        <v>0</v>
      </c>
    </row>
    <row r="1221" spans="1:17" ht="15.75" customHeight="1" x14ac:dyDescent="0.3">
      <c r="A1221" s="17">
        <v>1214</v>
      </c>
      <c r="B1221" s="18">
        <v>44298</v>
      </c>
      <c r="C1221" s="17" t="s">
        <v>2968</v>
      </c>
      <c r="D1221" s="17" t="s">
        <v>82</v>
      </c>
      <c r="E1221" s="18">
        <v>44298</v>
      </c>
      <c r="F1221" s="17" t="s">
        <v>2969</v>
      </c>
      <c r="G1221" s="17" t="s">
        <v>82</v>
      </c>
      <c r="H1221" s="17" t="s">
        <v>2970</v>
      </c>
      <c r="I1221">
        <f t="shared" si="126"/>
        <v>0</v>
      </c>
      <c r="J1221">
        <f t="shared" si="127"/>
        <v>0</v>
      </c>
      <c r="K1221" s="14">
        <f t="shared" si="128"/>
        <v>0</v>
      </c>
      <c r="L1221" s="14">
        <f>'Data &amp; Parameter'!$E$16*'Data &amp; Parameter'!$E$17*('Data &amp; Parameter'!$E$18+'Data &amp; Parameter'!$E$19)*'Data &amp; Parameter'!$E$20*'Data &amp; Parameter'!$E$28*K1221</f>
        <v>0</v>
      </c>
      <c r="M1221">
        <f t="shared" si="129"/>
        <v>0</v>
      </c>
      <c r="N1221">
        <f t="shared" si="130"/>
        <v>0</v>
      </c>
      <c r="O1221" s="14">
        <f t="shared" si="131"/>
        <v>0</v>
      </c>
      <c r="P1221" s="14">
        <f>'Data &amp; Parameter'!$E$16*'Data &amp; Parameter'!$E$17*('Data &amp; Parameter'!$E$18+'Data &amp; Parameter'!$E$19)*'Data &amp; Parameter'!$E$20*'Data &amp; Parameter'!$E$28*O1221</f>
        <v>0</v>
      </c>
      <c r="Q1221" s="14">
        <f t="shared" si="132"/>
        <v>0</v>
      </c>
    </row>
    <row r="1222" spans="1:17" ht="15.75" customHeight="1" x14ac:dyDescent="0.3">
      <c r="A1222" s="17">
        <v>1215</v>
      </c>
      <c r="B1222" s="18">
        <v>44298</v>
      </c>
      <c r="C1222" s="17" t="s">
        <v>2971</v>
      </c>
      <c r="D1222" s="17" t="s">
        <v>82</v>
      </c>
      <c r="E1222" s="18">
        <v>44298</v>
      </c>
      <c r="F1222" s="17" t="s">
        <v>2972</v>
      </c>
      <c r="G1222" s="17" t="s">
        <v>82</v>
      </c>
      <c r="H1222" s="17" t="s">
        <v>2970</v>
      </c>
      <c r="I1222">
        <f t="shared" si="126"/>
        <v>0</v>
      </c>
      <c r="J1222">
        <f t="shared" si="127"/>
        <v>0</v>
      </c>
      <c r="K1222" s="14">
        <f t="shared" si="128"/>
        <v>0</v>
      </c>
      <c r="L1222" s="14">
        <f>'Data &amp; Parameter'!$E$16*'Data &amp; Parameter'!$E$17*('Data &amp; Parameter'!$E$18+'Data &amp; Parameter'!$E$19)*'Data &amp; Parameter'!$E$20*'Data &amp; Parameter'!$E$28*K1222</f>
        <v>0</v>
      </c>
      <c r="M1222">
        <f t="shared" si="129"/>
        <v>0</v>
      </c>
      <c r="N1222">
        <f t="shared" si="130"/>
        <v>0</v>
      </c>
      <c r="O1222" s="14">
        <f t="shared" si="131"/>
        <v>0</v>
      </c>
      <c r="P1222" s="14">
        <f>'Data &amp; Parameter'!$E$16*'Data &amp; Parameter'!$E$17*('Data &amp; Parameter'!$E$18+'Data &amp; Parameter'!$E$19)*'Data &amp; Parameter'!$E$20*'Data &amp; Parameter'!$E$28*O1222</f>
        <v>0</v>
      </c>
      <c r="Q1222" s="14">
        <f t="shared" si="132"/>
        <v>0</v>
      </c>
    </row>
    <row r="1223" spans="1:17" ht="15.75" customHeight="1" x14ac:dyDescent="0.3">
      <c r="A1223" s="17">
        <v>1216</v>
      </c>
      <c r="B1223" s="18">
        <v>44298</v>
      </c>
      <c r="C1223" s="17" t="s">
        <v>2973</v>
      </c>
      <c r="D1223" s="17" t="s">
        <v>82</v>
      </c>
      <c r="E1223" s="18">
        <v>44298</v>
      </c>
      <c r="F1223" s="17" t="s">
        <v>2974</v>
      </c>
      <c r="G1223" s="17" t="s">
        <v>82</v>
      </c>
      <c r="H1223" s="17" t="s">
        <v>928</v>
      </c>
      <c r="I1223">
        <f t="shared" si="126"/>
        <v>0</v>
      </c>
      <c r="J1223">
        <f t="shared" si="127"/>
        <v>0</v>
      </c>
      <c r="K1223" s="14">
        <f t="shared" si="128"/>
        <v>0</v>
      </c>
      <c r="L1223" s="14">
        <f>'Data &amp; Parameter'!$E$16*'Data &amp; Parameter'!$E$17*('Data &amp; Parameter'!$E$18+'Data &amp; Parameter'!$E$19)*'Data &amp; Parameter'!$E$20*'Data &amp; Parameter'!$E$28*K1223</f>
        <v>0</v>
      </c>
      <c r="M1223">
        <f t="shared" si="129"/>
        <v>0</v>
      </c>
      <c r="N1223">
        <f t="shared" si="130"/>
        <v>0</v>
      </c>
      <c r="O1223" s="14">
        <f t="shared" si="131"/>
        <v>0</v>
      </c>
      <c r="P1223" s="14">
        <f>'Data &amp; Parameter'!$E$16*'Data &amp; Parameter'!$E$17*('Data &amp; Parameter'!$E$18+'Data &amp; Parameter'!$E$19)*'Data &amp; Parameter'!$E$20*'Data &amp; Parameter'!$E$28*O1223</f>
        <v>0</v>
      </c>
      <c r="Q1223" s="14">
        <f t="shared" si="132"/>
        <v>0</v>
      </c>
    </row>
    <row r="1224" spans="1:17" ht="15.75" customHeight="1" x14ac:dyDescent="0.3">
      <c r="A1224" s="17">
        <v>1217</v>
      </c>
      <c r="B1224" s="18">
        <v>44298</v>
      </c>
      <c r="C1224" s="17" t="s">
        <v>2975</v>
      </c>
      <c r="D1224" s="17" t="s">
        <v>82</v>
      </c>
      <c r="E1224" s="18">
        <v>44298</v>
      </c>
      <c r="F1224" s="17" t="s">
        <v>2976</v>
      </c>
      <c r="G1224" s="17" t="s">
        <v>82</v>
      </c>
      <c r="H1224" s="17" t="s">
        <v>2970</v>
      </c>
      <c r="I1224">
        <f t="shared" ref="I1224:I1287" si="133">ROUNDUP(IF(B1224&gt;$D$4,0,($D$4-B1224+1)/365),0)</f>
        <v>0</v>
      </c>
      <c r="J1224">
        <f t="shared" ref="J1224:J1287" si="134">ROUNDUP(IF(B1224&gt;$D$5,0,($D$5-B1224+1)/365),0)</f>
        <v>0</v>
      </c>
      <c r="K1224" s="14">
        <f t="shared" ref="K1224:K1287" si="135">IF(OR(I1224=1,J1224=1),IF(B1224+364&lt;=$D$5,(B1224+364-$D$4+1)/365,IF(B1224&gt;$D$4,($D$5-B1224+1)/365,$D$6/365)),0)</f>
        <v>0</v>
      </c>
      <c r="L1224" s="14">
        <f>'Data &amp; Parameter'!$E$16*'Data &amp; Parameter'!$E$17*('Data &amp; Parameter'!$E$18+'Data &amp; Parameter'!$E$19)*'Data &amp; Parameter'!$E$20*'Data &amp; Parameter'!$E$28*K1224</f>
        <v>0</v>
      </c>
      <c r="M1224">
        <f t="shared" ref="M1224:M1287" si="136">ROUNDUP(IF(E1224&gt;$D$4,0,($D$4-E1224+1)/365),0)</f>
        <v>0</v>
      </c>
      <c r="N1224">
        <f t="shared" ref="N1224:N1287" si="137">ROUNDUP(IF(E1224&gt;$D$5,0,($D$5-E1224+1)/365),0)</f>
        <v>0</v>
      </c>
      <c r="O1224" s="14">
        <f t="shared" ref="O1224:O1287" si="138">IF(OR(M1224=1,N1224=1),IF(E1224+364&lt;=$D$5,(E1224+364-$D$4+1)/365,IF(E1224&gt;$D$4,($D$5-E1224+1)/365,$D$6/365)),0)</f>
        <v>0</v>
      </c>
      <c r="P1224" s="14">
        <f>'Data &amp; Parameter'!$E$16*'Data &amp; Parameter'!$E$17*('Data &amp; Parameter'!$E$18+'Data &amp; Parameter'!$E$19)*'Data &amp; Parameter'!$E$20*'Data &amp; Parameter'!$E$28*O1224</f>
        <v>0</v>
      </c>
      <c r="Q1224" s="14">
        <f t="shared" si="132"/>
        <v>0</v>
      </c>
    </row>
    <row r="1225" spans="1:17" ht="15.75" customHeight="1" x14ac:dyDescent="0.3">
      <c r="A1225" s="17">
        <v>1218</v>
      </c>
      <c r="B1225" s="18">
        <v>44298</v>
      </c>
      <c r="C1225" s="17" t="s">
        <v>2977</v>
      </c>
      <c r="D1225" s="17" t="s">
        <v>82</v>
      </c>
      <c r="E1225" s="18">
        <v>44298</v>
      </c>
      <c r="F1225" s="17" t="s">
        <v>2978</v>
      </c>
      <c r="G1225" s="17" t="s">
        <v>82</v>
      </c>
      <c r="H1225" s="17" t="s">
        <v>928</v>
      </c>
      <c r="I1225">
        <f t="shared" si="133"/>
        <v>0</v>
      </c>
      <c r="J1225">
        <f t="shared" si="134"/>
        <v>0</v>
      </c>
      <c r="K1225" s="14">
        <f t="shared" si="135"/>
        <v>0</v>
      </c>
      <c r="L1225" s="14">
        <f>'Data &amp; Parameter'!$E$16*'Data &amp; Parameter'!$E$17*('Data &amp; Parameter'!$E$18+'Data &amp; Parameter'!$E$19)*'Data &amp; Parameter'!$E$20*'Data &amp; Parameter'!$E$28*K1225</f>
        <v>0</v>
      </c>
      <c r="M1225">
        <f t="shared" si="136"/>
        <v>0</v>
      </c>
      <c r="N1225">
        <f t="shared" si="137"/>
        <v>0</v>
      </c>
      <c r="O1225" s="14">
        <f t="shared" si="138"/>
        <v>0</v>
      </c>
      <c r="P1225" s="14">
        <f>'Data &amp; Parameter'!$E$16*'Data &amp; Parameter'!$E$17*('Data &amp; Parameter'!$E$18+'Data &amp; Parameter'!$E$19)*'Data &amp; Parameter'!$E$20*'Data &amp; Parameter'!$E$28*O1225</f>
        <v>0</v>
      </c>
      <c r="Q1225" s="14">
        <f t="shared" ref="Q1225:Q1288" si="139">L1225+P1225</f>
        <v>0</v>
      </c>
    </row>
    <row r="1226" spans="1:17" ht="15.75" customHeight="1" x14ac:dyDescent="0.3">
      <c r="A1226" s="17">
        <v>1219</v>
      </c>
      <c r="B1226" s="18">
        <v>44298</v>
      </c>
      <c r="C1226" s="17" t="s">
        <v>2979</v>
      </c>
      <c r="D1226" s="17" t="s">
        <v>82</v>
      </c>
      <c r="E1226" s="18">
        <v>44298</v>
      </c>
      <c r="F1226" s="17" t="s">
        <v>2980</v>
      </c>
      <c r="G1226" s="17" t="s">
        <v>82</v>
      </c>
      <c r="H1226" s="17" t="s">
        <v>980</v>
      </c>
      <c r="I1226">
        <f t="shared" si="133"/>
        <v>0</v>
      </c>
      <c r="J1226">
        <f t="shared" si="134"/>
        <v>0</v>
      </c>
      <c r="K1226" s="14">
        <f t="shared" si="135"/>
        <v>0</v>
      </c>
      <c r="L1226" s="14">
        <f>'Data &amp; Parameter'!$E$16*'Data &amp; Parameter'!$E$17*('Data &amp; Parameter'!$E$18+'Data &amp; Parameter'!$E$19)*'Data &amp; Parameter'!$E$20*'Data &amp; Parameter'!$E$28*K1226</f>
        <v>0</v>
      </c>
      <c r="M1226">
        <f t="shared" si="136"/>
        <v>0</v>
      </c>
      <c r="N1226">
        <f t="shared" si="137"/>
        <v>0</v>
      </c>
      <c r="O1226" s="14">
        <f t="shared" si="138"/>
        <v>0</v>
      </c>
      <c r="P1226" s="14">
        <f>'Data &amp; Parameter'!$E$16*'Data &amp; Parameter'!$E$17*('Data &amp; Parameter'!$E$18+'Data &amp; Parameter'!$E$19)*'Data &amp; Parameter'!$E$20*'Data &amp; Parameter'!$E$28*O1226</f>
        <v>0</v>
      </c>
      <c r="Q1226" s="14">
        <f t="shared" si="139"/>
        <v>0</v>
      </c>
    </row>
    <row r="1227" spans="1:17" ht="15.75" customHeight="1" x14ac:dyDescent="0.3">
      <c r="A1227" s="17">
        <v>1220</v>
      </c>
      <c r="B1227" s="18">
        <v>44298</v>
      </c>
      <c r="C1227" s="17" t="s">
        <v>2981</v>
      </c>
      <c r="D1227" s="17" t="s">
        <v>82</v>
      </c>
      <c r="E1227" s="18">
        <v>44298</v>
      </c>
      <c r="F1227" s="17" t="s">
        <v>2982</v>
      </c>
      <c r="G1227" s="17" t="s">
        <v>82</v>
      </c>
      <c r="H1227" s="17" t="s">
        <v>2249</v>
      </c>
      <c r="I1227">
        <f t="shared" si="133"/>
        <v>0</v>
      </c>
      <c r="J1227">
        <f t="shared" si="134"/>
        <v>0</v>
      </c>
      <c r="K1227" s="14">
        <f t="shared" si="135"/>
        <v>0</v>
      </c>
      <c r="L1227" s="14">
        <f>'Data &amp; Parameter'!$E$16*'Data &amp; Parameter'!$E$17*('Data &amp; Parameter'!$E$18+'Data &amp; Parameter'!$E$19)*'Data &amp; Parameter'!$E$20*'Data &amp; Parameter'!$E$28*K1227</f>
        <v>0</v>
      </c>
      <c r="M1227">
        <f t="shared" si="136"/>
        <v>0</v>
      </c>
      <c r="N1227">
        <f t="shared" si="137"/>
        <v>0</v>
      </c>
      <c r="O1227" s="14">
        <f t="shared" si="138"/>
        <v>0</v>
      </c>
      <c r="P1227" s="14">
        <f>'Data &amp; Parameter'!$E$16*'Data &amp; Parameter'!$E$17*('Data &amp; Parameter'!$E$18+'Data &amp; Parameter'!$E$19)*'Data &amp; Parameter'!$E$20*'Data &amp; Parameter'!$E$28*O1227</f>
        <v>0</v>
      </c>
      <c r="Q1227" s="14">
        <f t="shared" si="139"/>
        <v>0</v>
      </c>
    </row>
    <row r="1228" spans="1:17" ht="15.75" customHeight="1" x14ac:dyDescent="0.3">
      <c r="A1228" s="17">
        <v>1221</v>
      </c>
      <c r="B1228" s="18">
        <v>44298</v>
      </c>
      <c r="C1228" s="17" t="s">
        <v>2983</v>
      </c>
      <c r="D1228" s="17" t="s">
        <v>82</v>
      </c>
      <c r="E1228" s="18">
        <v>44298</v>
      </c>
      <c r="F1228" s="17" t="s">
        <v>2984</v>
      </c>
      <c r="G1228" s="17" t="s">
        <v>82</v>
      </c>
      <c r="H1228" s="17" t="s">
        <v>1538</v>
      </c>
      <c r="I1228">
        <f t="shared" si="133"/>
        <v>0</v>
      </c>
      <c r="J1228">
        <f t="shared" si="134"/>
        <v>0</v>
      </c>
      <c r="K1228" s="14">
        <f t="shared" si="135"/>
        <v>0</v>
      </c>
      <c r="L1228" s="14">
        <f>'Data &amp; Parameter'!$E$16*'Data &amp; Parameter'!$E$17*('Data &amp; Parameter'!$E$18+'Data &amp; Parameter'!$E$19)*'Data &amp; Parameter'!$E$20*'Data &amp; Parameter'!$E$28*K1228</f>
        <v>0</v>
      </c>
      <c r="M1228">
        <f t="shared" si="136"/>
        <v>0</v>
      </c>
      <c r="N1228">
        <f t="shared" si="137"/>
        <v>0</v>
      </c>
      <c r="O1228" s="14">
        <f t="shared" si="138"/>
        <v>0</v>
      </c>
      <c r="P1228" s="14">
        <f>'Data &amp; Parameter'!$E$16*'Data &amp; Parameter'!$E$17*('Data &amp; Parameter'!$E$18+'Data &amp; Parameter'!$E$19)*'Data &amp; Parameter'!$E$20*'Data &amp; Parameter'!$E$28*O1228</f>
        <v>0</v>
      </c>
      <c r="Q1228" s="14">
        <f t="shared" si="139"/>
        <v>0</v>
      </c>
    </row>
    <row r="1229" spans="1:17" ht="15.75" customHeight="1" x14ac:dyDescent="0.3">
      <c r="A1229" s="17">
        <v>1222</v>
      </c>
      <c r="B1229" s="18">
        <v>44298</v>
      </c>
      <c r="C1229" s="17" t="s">
        <v>2985</v>
      </c>
      <c r="D1229" s="17" t="s">
        <v>82</v>
      </c>
      <c r="E1229" s="18">
        <v>44298</v>
      </c>
      <c r="F1229" s="17" t="s">
        <v>2986</v>
      </c>
      <c r="G1229" s="17" t="s">
        <v>82</v>
      </c>
      <c r="H1229" s="17" t="s">
        <v>2987</v>
      </c>
      <c r="I1229">
        <f t="shared" si="133"/>
        <v>0</v>
      </c>
      <c r="J1229">
        <f t="shared" si="134"/>
        <v>0</v>
      </c>
      <c r="K1229" s="14">
        <f t="shared" si="135"/>
        <v>0</v>
      </c>
      <c r="L1229" s="14">
        <f>'Data &amp; Parameter'!$E$16*'Data &amp; Parameter'!$E$17*('Data &amp; Parameter'!$E$18+'Data &amp; Parameter'!$E$19)*'Data &amp; Parameter'!$E$20*'Data &amp; Parameter'!$E$28*K1229</f>
        <v>0</v>
      </c>
      <c r="M1229">
        <f t="shared" si="136"/>
        <v>0</v>
      </c>
      <c r="N1229">
        <f t="shared" si="137"/>
        <v>0</v>
      </c>
      <c r="O1229" s="14">
        <f t="shared" si="138"/>
        <v>0</v>
      </c>
      <c r="P1229" s="14">
        <f>'Data &amp; Parameter'!$E$16*'Data &amp; Parameter'!$E$17*('Data &amp; Parameter'!$E$18+'Data &amp; Parameter'!$E$19)*'Data &amp; Parameter'!$E$20*'Data &amp; Parameter'!$E$28*O1229</f>
        <v>0</v>
      </c>
      <c r="Q1229" s="14">
        <f t="shared" si="139"/>
        <v>0</v>
      </c>
    </row>
    <row r="1230" spans="1:17" ht="15.75" customHeight="1" x14ac:dyDescent="0.3">
      <c r="A1230" s="17">
        <v>1223</v>
      </c>
      <c r="B1230" s="18">
        <v>44298</v>
      </c>
      <c r="C1230" s="17" t="s">
        <v>2988</v>
      </c>
      <c r="D1230" s="17" t="s">
        <v>82</v>
      </c>
      <c r="E1230" s="18">
        <v>44298</v>
      </c>
      <c r="F1230" s="17" t="s">
        <v>2989</v>
      </c>
      <c r="G1230" s="17" t="s">
        <v>82</v>
      </c>
      <c r="H1230" s="17" t="s">
        <v>2041</v>
      </c>
      <c r="I1230">
        <f t="shared" si="133"/>
        <v>0</v>
      </c>
      <c r="J1230">
        <f t="shared" si="134"/>
        <v>0</v>
      </c>
      <c r="K1230" s="14">
        <f t="shared" si="135"/>
        <v>0</v>
      </c>
      <c r="L1230" s="14">
        <f>'Data &amp; Parameter'!$E$16*'Data &amp; Parameter'!$E$17*('Data &amp; Parameter'!$E$18+'Data &amp; Parameter'!$E$19)*'Data &amp; Parameter'!$E$20*'Data &amp; Parameter'!$E$28*K1230</f>
        <v>0</v>
      </c>
      <c r="M1230">
        <f t="shared" si="136"/>
        <v>0</v>
      </c>
      <c r="N1230">
        <f t="shared" si="137"/>
        <v>0</v>
      </c>
      <c r="O1230" s="14">
        <f t="shared" si="138"/>
        <v>0</v>
      </c>
      <c r="P1230" s="14">
        <f>'Data &amp; Parameter'!$E$16*'Data &amp; Parameter'!$E$17*('Data &amp; Parameter'!$E$18+'Data &amp; Parameter'!$E$19)*'Data &amp; Parameter'!$E$20*'Data &amp; Parameter'!$E$28*O1230</f>
        <v>0</v>
      </c>
      <c r="Q1230" s="14">
        <f t="shared" si="139"/>
        <v>0</v>
      </c>
    </row>
    <row r="1231" spans="1:17" ht="15.75" customHeight="1" x14ac:dyDescent="0.3">
      <c r="A1231" s="17">
        <v>1224</v>
      </c>
      <c r="B1231" s="18">
        <v>44298</v>
      </c>
      <c r="C1231" s="17" t="s">
        <v>2990</v>
      </c>
      <c r="D1231" s="17" t="s">
        <v>82</v>
      </c>
      <c r="E1231" s="18">
        <v>44298</v>
      </c>
      <c r="F1231" s="17" t="s">
        <v>2991</v>
      </c>
      <c r="G1231" s="17" t="s">
        <v>82</v>
      </c>
      <c r="H1231" s="17" t="s">
        <v>2992</v>
      </c>
      <c r="I1231">
        <f t="shared" si="133"/>
        <v>0</v>
      </c>
      <c r="J1231">
        <f t="shared" si="134"/>
        <v>0</v>
      </c>
      <c r="K1231" s="14">
        <f t="shared" si="135"/>
        <v>0</v>
      </c>
      <c r="L1231" s="14">
        <f>'Data &amp; Parameter'!$E$16*'Data &amp; Parameter'!$E$17*('Data &amp; Parameter'!$E$18+'Data &amp; Parameter'!$E$19)*'Data &amp; Parameter'!$E$20*'Data &amp; Parameter'!$E$28*K1231</f>
        <v>0</v>
      </c>
      <c r="M1231">
        <f t="shared" si="136"/>
        <v>0</v>
      </c>
      <c r="N1231">
        <f t="shared" si="137"/>
        <v>0</v>
      </c>
      <c r="O1231" s="14">
        <f t="shared" si="138"/>
        <v>0</v>
      </c>
      <c r="P1231" s="14">
        <f>'Data &amp; Parameter'!$E$16*'Data &amp; Parameter'!$E$17*('Data &amp; Parameter'!$E$18+'Data &amp; Parameter'!$E$19)*'Data &amp; Parameter'!$E$20*'Data &amp; Parameter'!$E$28*O1231</f>
        <v>0</v>
      </c>
      <c r="Q1231" s="14">
        <f t="shared" si="139"/>
        <v>0</v>
      </c>
    </row>
    <row r="1232" spans="1:17" ht="15.75" customHeight="1" x14ac:dyDescent="0.3">
      <c r="A1232" s="17">
        <v>1225</v>
      </c>
      <c r="B1232" s="18">
        <v>44298</v>
      </c>
      <c r="C1232" s="17" t="s">
        <v>2993</v>
      </c>
      <c r="D1232" s="17" t="s">
        <v>82</v>
      </c>
      <c r="E1232" s="18">
        <v>44298</v>
      </c>
      <c r="F1232" s="17" t="s">
        <v>2994</v>
      </c>
      <c r="G1232" s="17" t="s">
        <v>82</v>
      </c>
      <c r="H1232" s="17" t="s">
        <v>2661</v>
      </c>
      <c r="I1232">
        <f t="shared" si="133"/>
        <v>0</v>
      </c>
      <c r="J1232">
        <f t="shared" si="134"/>
        <v>0</v>
      </c>
      <c r="K1232" s="14">
        <f t="shared" si="135"/>
        <v>0</v>
      </c>
      <c r="L1232" s="14">
        <f>'Data &amp; Parameter'!$E$16*'Data &amp; Parameter'!$E$17*('Data &amp; Parameter'!$E$18+'Data &amp; Parameter'!$E$19)*'Data &amp; Parameter'!$E$20*'Data &amp; Parameter'!$E$28*K1232</f>
        <v>0</v>
      </c>
      <c r="M1232">
        <f t="shared" si="136"/>
        <v>0</v>
      </c>
      <c r="N1232">
        <f t="shared" si="137"/>
        <v>0</v>
      </c>
      <c r="O1232" s="14">
        <f t="shared" si="138"/>
        <v>0</v>
      </c>
      <c r="P1232" s="14">
        <f>'Data &amp; Parameter'!$E$16*'Data &amp; Parameter'!$E$17*('Data &amp; Parameter'!$E$18+'Data &amp; Parameter'!$E$19)*'Data &amp; Parameter'!$E$20*'Data &amp; Parameter'!$E$28*O1232</f>
        <v>0</v>
      </c>
      <c r="Q1232" s="14">
        <f t="shared" si="139"/>
        <v>0</v>
      </c>
    </row>
    <row r="1233" spans="1:17" ht="15.75" customHeight="1" x14ac:dyDescent="0.3">
      <c r="A1233" s="17">
        <v>1226</v>
      </c>
      <c r="B1233" s="18">
        <v>44298</v>
      </c>
      <c r="C1233" s="17" t="s">
        <v>2995</v>
      </c>
      <c r="D1233" s="17" t="s">
        <v>82</v>
      </c>
      <c r="E1233" s="18">
        <v>44298</v>
      </c>
      <c r="F1233" s="17" t="s">
        <v>2996</v>
      </c>
      <c r="G1233" s="17" t="s">
        <v>82</v>
      </c>
      <c r="H1233" s="17" t="s">
        <v>2997</v>
      </c>
      <c r="I1233">
        <f t="shared" si="133"/>
        <v>0</v>
      </c>
      <c r="J1233">
        <f t="shared" si="134"/>
        <v>0</v>
      </c>
      <c r="K1233" s="14">
        <f t="shared" si="135"/>
        <v>0</v>
      </c>
      <c r="L1233" s="14">
        <f>'Data &amp; Parameter'!$E$16*'Data &amp; Parameter'!$E$17*('Data &amp; Parameter'!$E$18+'Data &amp; Parameter'!$E$19)*'Data &amp; Parameter'!$E$20*'Data &amp; Parameter'!$E$28*K1233</f>
        <v>0</v>
      </c>
      <c r="M1233">
        <f t="shared" si="136"/>
        <v>0</v>
      </c>
      <c r="N1233">
        <f t="shared" si="137"/>
        <v>0</v>
      </c>
      <c r="O1233" s="14">
        <f t="shared" si="138"/>
        <v>0</v>
      </c>
      <c r="P1233" s="14">
        <f>'Data &amp; Parameter'!$E$16*'Data &amp; Parameter'!$E$17*('Data &amp; Parameter'!$E$18+'Data &amp; Parameter'!$E$19)*'Data &amp; Parameter'!$E$20*'Data &amp; Parameter'!$E$28*O1233</f>
        <v>0</v>
      </c>
      <c r="Q1233" s="14">
        <f t="shared" si="139"/>
        <v>0</v>
      </c>
    </row>
    <row r="1234" spans="1:17" ht="15.75" customHeight="1" x14ac:dyDescent="0.3">
      <c r="A1234" s="17">
        <v>1227</v>
      </c>
      <c r="B1234" s="18">
        <v>44298</v>
      </c>
      <c r="C1234" s="17" t="s">
        <v>2998</v>
      </c>
      <c r="D1234" s="17" t="s">
        <v>82</v>
      </c>
      <c r="E1234" s="18">
        <v>44298</v>
      </c>
      <c r="F1234" s="17" t="s">
        <v>2999</v>
      </c>
      <c r="G1234" s="17" t="s">
        <v>82</v>
      </c>
      <c r="H1234" s="17" t="s">
        <v>3000</v>
      </c>
      <c r="I1234">
        <f t="shared" si="133"/>
        <v>0</v>
      </c>
      <c r="J1234">
        <f t="shared" si="134"/>
        <v>0</v>
      </c>
      <c r="K1234" s="14">
        <f t="shared" si="135"/>
        <v>0</v>
      </c>
      <c r="L1234" s="14">
        <f>'Data &amp; Parameter'!$E$16*'Data &amp; Parameter'!$E$17*('Data &amp; Parameter'!$E$18+'Data &amp; Parameter'!$E$19)*'Data &amp; Parameter'!$E$20*'Data &amp; Parameter'!$E$28*K1234</f>
        <v>0</v>
      </c>
      <c r="M1234">
        <f t="shared" si="136"/>
        <v>0</v>
      </c>
      <c r="N1234">
        <f t="shared" si="137"/>
        <v>0</v>
      </c>
      <c r="O1234" s="14">
        <f t="shared" si="138"/>
        <v>0</v>
      </c>
      <c r="P1234" s="14">
        <f>'Data &amp; Parameter'!$E$16*'Data &amp; Parameter'!$E$17*('Data &amp; Parameter'!$E$18+'Data &amp; Parameter'!$E$19)*'Data &amp; Parameter'!$E$20*'Data &amp; Parameter'!$E$28*O1234</f>
        <v>0</v>
      </c>
      <c r="Q1234" s="14">
        <f t="shared" si="139"/>
        <v>0</v>
      </c>
    </row>
    <row r="1235" spans="1:17" ht="15.75" customHeight="1" x14ac:dyDescent="0.3">
      <c r="A1235" s="17">
        <v>1228</v>
      </c>
      <c r="B1235" s="18">
        <v>44298</v>
      </c>
      <c r="C1235" s="17" t="s">
        <v>3001</v>
      </c>
      <c r="D1235" s="17" t="s">
        <v>82</v>
      </c>
      <c r="E1235" s="18">
        <v>44298</v>
      </c>
      <c r="F1235" s="17" t="s">
        <v>3002</v>
      </c>
      <c r="G1235" s="17" t="s">
        <v>82</v>
      </c>
      <c r="H1235" s="17" t="s">
        <v>1762</v>
      </c>
      <c r="I1235">
        <f t="shared" si="133"/>
        <v>0</v>
      </c>
      <c r="J1235">
        <f t="shared" si="134"/>
        <v>0</v>
      </c>
      <c r="K1235" s="14">
        <f t="shared" si="135"/>
        <v>0</v>
      </c>
      <c r="L1235" s="14">
        <f>'Data &amp; Parameter'!$E$16*'Data &amp; Parameter'!$E$17*('Data &amp; Parameter'!$E$18+'Data &amp; Parameter'!$E$19)*'Data &amp; Parameter'!$E$20*'Data &amp; Parameter'!$E$28*K1235</f>
        <v>0</v>
      </c>
      <c r="M1235">
        <f t="shared" si="136"/>
        <v>0</v>
      </c>
      <c r="N1235">
        <f t="shared" si="137"/>
        <v>0</v>
      </c>
      <c r="O1235" s="14">
        <f t="shared" si="138"/>
        <v>0</v>
      </c>
      <c r="P1235" s="14">
        <f>'Data &amp; Parameter'!$E$16*'Data &amp; Parameter'!$E$17*('Data &amp; Parameter'!$E$18+'Data &amp; Parameter'!$E$19)*'Data &amp; Parameter'!$E$20*'Data &amp; Parameter'!$E$28*O1235</f>
        <v>0</v>
      </c>
      <c r="Q1235" s="14">
        <f t="shared" si="139"/>
        <v>0</v>
      </c>
    </row>
    <row r="1236" spans="1:17" ht="15.75" customHeight="1" x14ac:dyDescent="0.3">
      <c r="A1236" s="17">
        <v>1229</v>
      </c>
      <c r="B1236" s="18">
        <v>44298</v>
      </c>
      <c r="C1236" s="17" t="s">
        <v>3003</v>
      </c>
      <c r="D1236" s="17" t="s">
        <v>82</v>
      </c>
      <c r="E1236" s="18">
        <v>44298</v>
      </c>
      <c r="F1236" s="17" t="s">
        <v>3004</v>
      </c>
      <c r="G1236" s="17" t="s">
        <v>82</v>
      </c>
      <c r="H1236" s="17" t="s">
        <v>1772</v>
      </c>
      <c r="I1236">
        <f t="shared" si="133"/>
        <v>0</v>
      </c>
      <c r="J1236">
        <f t="shared" si="134"/>
        <v>0</v>
      </c>
      <c r="K1236" s="14">
        <f t="shared" si="135"/>
        <v>0</v>
      </c>
      <c r="L1236" s="14">
        <f>'Data &amp; Parameter'!$E$16*'Data &amp; Parameter'!$E$17*('Data &amp; Parameter'!$E$18+'Data &amp; Parameter'!$E$19)*'Data &amp; Parameter'!$E$20*'Data &amp; Parameter'!$E$28*K1236</f>
        <v>0</v>
      </c>
      <c r="M1236">
        <f t="shared" si="136"/>
        <v>0</v>
      </c>
      <c r="N1236">
        <f t="shared" si="137"/>
        <v>0</v>
      </c>
      <c r="O1236" s="14">
        <f t="shared" si="138"/>
        <v>0</v>
      </c>
      <c r="P1236" s="14">
        <f>'Data &amp; Parameter'!$E$16*'Data &amp; Parameter'!$E$17*('Data &amp; Parameter'!$E$18+'Data &amp; Parameter'!$E$19)*'Data &amp; Parameter'!$E$20*'Data &amp; Parameter'!$E$28*O1236</f>
        <v>0</v>
      </c>
      <c r="Q1236" s="14">
        <f t="shared" si="139"/>
        <v>0</v>
      </c>
    </row>
    <row r="1237" spans="1:17" ht="15.75" customHeight="1" x14ac:dyDescent="0.3">
      <c r="A1237" s="17">
        <v>1230</v>
      </c>
      <c r="B1237" s="18">
        <v>44298</v>
      </c>
      <c r="C1237" s="17" t="s">
        <v>3005</v>
      </c>
      <c r="D1237" s="17" t="s">
        <v>82</v>
      </c>
      <c r="E1237" s="18">
        <v>44298</v>
      </c>
      <c r="F1237" s="17" t="s">
        <v>3006</v>
      </c>
      <c r="G1237" s="17" t="s">
        <v>82</v>
      </c>
      <c r="H1237" s="17" t="s">
        <v>1144</v>
      </c>
      <c r="I1237">
        <f t="shared" si="133"/>
        <v>0</v>
      </c>
      <c r="J1237">
        <f t="shared" si="134"/>
        <v>0</v>
      </c>
      <c r="K1237" s="14">
        <f t="shared" si="135"/>
        <v>0</v>
      </c>
      <c r="L1237" s="14">
        <f>'Data &amp; Parameter'!$E$16*'Data &amp; Parameter'!$E$17*('Data &amp; Parameter'!$E$18+'Data &amp; Parameter'!$E$19)*'Data &amp; Parameter'!$E$20*'Data &amp; Parameter'!$E$28*K1237</f>
        <v>0</v>
      </c>
      <c r="M1237">
        <f t="shared" si="136"/>
        <v>0</v>
      </c>
      <c r="N1237">
        <f t="shared" si="137"/>
        <v>0</v>
      </c>
      <c r="O1237" s="14">
        <f t="shared" si="138"/>
        <v>0</v>
      </c>
      <c r="P1237" s="14">
        <f>'Data &amp; Parameter'!$E$16*'Data &amp; Parameter'!$E$17*('Data &amp; Parameter'!$E$18+'Data &amp; Parameter'!$E$19)*'Data &amp; Parameter'!$E$20*'Data &amp; Parameter'!$E$28*O1237</f>
        <v>0</v>
      </c>
      <c r="Q1237" s="14">
        <f t="shared" si="139"/>
        <v>0</v>
      </c>
    </row>
    <row r="1238" spans="1:17" ht="15.75" customHeight="1" x14ac:dyDescent="0.3">
      <c r="A1238" s="17">
        <v>1231</v>
      </c>
      <c r="B1238" s="18">
        <v>44298</v>
      </c>
      <c r="C1238" s="17" t="s">
        <v>3007</v>
      </c>
      <c r="D1238" s="17" t="s">
        <v>82</v>
      </c>
      <c r="E1238" s="18">
        <v>44298</v>
      </c>
      <c r="F1238" s="17" t="s">
        <v>3008</v>
      </c>
      <c r="G1238" s="17" t="s">
        <v>82</v>
      </c>
      <c r="H1238" s="17" t="s">
        <v>3009</v>
      </c>
      <c r="I1238">
        <f t="shared" si="133"/>
        <v>0</v>
      </c>
      <c r="J1238">
        <f t="shared" si="134"/>
        <v>0</v>
      </c>
      <c r="K1238" s="14">
        <f t="shared" si="135"/>
        <v>0</v>
      </c>
      <c r="L1238" s="14">
        <f>'Data &amp; Parameter'!$E$16*'Data &amp; Parameter'!$E$17*('Data &amp; Parameter'!$E$18+'Data &amp; Parameter'!$E$19)*'Data &amp; Parameter'!$E$20*'Data &amp; Parameter'!$E$28*K1238</f>
        <v>0</v>
      </c>
      <c r="M1238">
        <f t="shared" si="136"/>
        <v>0</v>
      </c>
      <c r="N1238">
        <f t="shared" si="137"/>
        <v>0</v>
      </c>
      <c r="O1238" s="14">
        <f t="shared" si="138"/>
        <v>0</v>
      </c>
      <c r="P1238" s="14">
        <f>'Data &amp; Parameter'!$E$16*'Data &amp; Parameter'!$E$17*('Data &amp; Parameter'!$E$18+'Data &amp; Parameter'!$E$19)*'Data &amp; Parameter'!$E$20*'Data &amp; Parameter'!$E$28*O1238</f>
        <v>0</v>
      </c>
      <c r="Q1238" s="14">
        <f t="shared" si="139"/>
        <v>0</v>
      </c>
    </row>
    <row r="1239" spans="1:17" ht="15.75" customHeight="1" x14ac:dyDescent="0.3">
      <c r="A1239" s="17">
        <v>1232</v>
      </c>
      <c r="B1239" s="18">
        <v>44298</v>
      </c>
      <c r="C1239" s="17" t="s">
        <v>3010</v>
      </c>
      <c r="D1239" s="17" t="s">
        <v>82</v>
      </c>
      <c r="E1239" s="18">
        <v>44298</v>
      </c>
      <c r="F1239" s="17" t="s">
        <v>3011</v>
      </c>
      <c r="G1239" s="17" t="s">
        <v>82</v>
      </c>
      <c r="H1239" s="17" t="s">
        <v>3012</v>
      </c>
      <c r="I1239">
        <f t="shared" si="133"/>
        <v>0</v>
      </c>
      <c r="J1239">
        <f t="shared" si="134"/>
        <v>0</v>
      </c>
      <c r="K1239" s="14">
        <f t="shared" si="135"/>
        <v>0</v>
      </c>
      <c r="L1239" s="14">
        <f>'Data &amp; Parameter'!$E$16*'Data &amp; Parameter'!$E$17*('Data &amp; Parameter'!$E$18+'Data &amp; Parameter'!$E$19)*'Data &amp; Parameter'!$E$20*'Data &amp; Parameter'!$E$28*K1239</f>
        <v>0</v>
      </c>
      <c r="M1239">
        <f t="shared" si="136"/>
        <v>0</v>
      </c>
      <c r="N1239">
        <f t="shared" si="137"/>
        <v>0</v>
      </c>
      <c r="O1239" s="14">
        <f t="shared" si="138"/>
        <v>0</v>
      </c>
      <c r="P1239" s="14">
        <f>'Data &amp; Parameter'!$E$16*'Data &amp; Parameter'!$E$17*('Data &amp; Parameter'!$E$18+'Data &amp; Parameter'!$E$19)*'Data &amp; Parameter'!$E$20*'Data &amp; Parameter'!$E$28*O1239</f>
        <v>0</v>
      </c>
      <c r="Q1239" s="14">
        <f t="shared" si="139"/>
        <v>0</v>
      </c>
    </row>
    <row r="1240" spans="1:17" ht="15.75" customHeight="1" x14ac:dyDescent="0.3">
      <c r="A1240" s="17">
        <v>1233</v>
      </c>
      <c r="B1240" s="18">
        <v>44299</v>
      </c>
      <c r="C1240" s="17" t="s">
        <v>3013</v>
      </c>
      <c r="D1240" s="17" t="s">
        <v>82</v>
      </c>
      <c r="E1240" s="18">
        <v>44299</v>
      </c>
      <c r="F1240" s="17" t="s">
        <v>3014</v>
      </c>
      <c r="G1240" s="17" t="s">
        <v>82</v>
      </c>
      <c r="H1240" s="17" t="s">
        <v>443</v>
      </c>
      <c r="I1240">
        <f t="shared" si="133"/>
        <v>0</v>
      </c>
      <c r="J1240">
        <f t="shared" si="134"/>
        <v>0</v>
      </c>
      <c r="K1240" s="14">
        <f t="shared" si="135"/>
        <v>0</v>
      </c>
      <c r="L1240" s="14">
        <f>'Data &amp; Parameter'!$E$16*'Data &amp; Parameter'!$E$17*('Data &amp; Parameter'!$E$18+'Data &amp; Parameter'!$E$19)*'Data &amp; Parameter'!$E$20*'Data &amp; Parameter'!$E$28*K1240</f>
        <v>0</v>
      </c>
      <c r="M1240">
        <f t="shared" si="136"/>
        <v>0</v>
      </c>
      <c r="N1240">
        <f t="shared" si="137"/>
        <v>0</v>
      </c>
      <c r="O1240" s="14">
        <f t="shared" si="138"/>
        <v>0</v>
      </c>
      <c r="P1240" s="14">
        <f>'Data &amp; Parameter'!$E$16*'Data &amp; Parameter'!$E$17*('Data &amp; Parameter'!$E$18+'Data &amp; Parameter'!$E$19)*'Data &amp; Parameter'!$E$20*'Data &amp; Parameter'!$E$28*O1240</f>
        <v>0</v>
      </c>
      <c r="Q1240" s="14">
        <f t="shared" si="139"/>
        <v>0</v>
      </c>
    </row>
    <row r="1241" spans="1:17" ht="15.75" customHeight="1" x14ac:dyDescent="0.3">
      <c r="A1241" s="17">
        <v>1234</v>
      </c>
      <c r="B1241" s="18">
        <v>44299</v>
      </c>
      <c r="C1241" s="17" t="s">
        <v>3015</v>
      </c>
      <c r="D1241" s="17" t="s">
        <v>82</v>
      </c>
      <c r="E1241" s="18">
        <v>44299</v>
      </c>
      <c r="F1241" s="17" t="s">
        <v>3016</v>
      </c>
      <c r="G1241" s="17" t="s">
        <v>82</v>
      </c>
      <c r="H1241" s="17" t="s">
        <v>3017</v>
      </c>
      <c r="I1241">
        <f t="shared" si="133"/>
        <v>0</v>
      </c>
      <c r="J1241">
        <f t="shared" si="134"/>
        <v>0</v>
      </c>
      <c r="K1241" s="14">
        <f t="shared" si="135"/>
        <v>0</v>
      </c>
      <c r="L1241" s="14">
        <f>'Data &amp; Parameter'!$E$16*'Data &amp; Parameter'!$E$17*('Data &amp; Parameter'!$E$18+'Data &amp; Parameter'!$E$19)*'Data &amp; Parameter'!$E$20*'Data &amp; Parameter'!$E$28*K1241</f>
        <v>0</v>
      </c>
      <c r="M1241">
        <f t="shared" si="136"/>
        <v>0</v>
      </c>
      <c r="N1241">
        <f t="shared" si="137"/>
        <v>0</v>
      </c>
      <c r="O1241" s="14">
        <f t="shared" si="138"/>
        <v>0</v>
      </c>
      <c r="P1241" s="14">
        <f>'Data &amp; Parameter'!$E$16*'Data &amp; Parameter'!$E$17*('Data &amp; Parameter'!$E$18+'Data &amp; Parameter'!$E$19)*'Data &amp; Parameter'!$E$20*'Data &amp; Parameter'!$E$28*O1241</f>
        <v>0</v>
      </c>
      <c r="Q1241" s="14">
        <f t="shared" si="139"/>
        <v>0</v>
      </c>
    </row>
    <row r="1242" spans="1:17" ht="15.75" customHeight="1" x14ac:dyDescent="0.3">
      <c r="A1242" s="17">
        <v>1235</v>
      </c>
      <c r="B1242" s="18">
        <v>44299</v>
      </c>
      <c r="C1242" s="17" t="s">
        <v>3018</v>
      </c>
      <c r="D1242" s="17" t="s">
        <v>82</v>
      </c>
      <c r="E1242" s="18">
        <v>44299</v>
      </c>
      <c r="F1242" s="17" t="s">
        <v>3019</v>
      </c>
      <c r="G1242" s="17" t="s">
        <v>82</v>
      </c>
      <c r="H1242" s="17" t="s">
        <v>895</v>
      </c>
      <c r="I1242">
        <f t="shared" si="133"/>
        <v>0</v>
      </c>
      <c r="J1242">
        <f t="shared" si="134"/>
        <v>0</v>
      </c>
      <c r="K1242" s="14">
        <f t="shared" si="135"/>
        <v>0</v>
      </c>
      <c r="L1242" s="14">
        <f>'Data &amp; Parameter'!$E$16*'Data &amp; Parameter'!$E$17*('Data &amp; Parameter'!$E$18+'Data &amp; Parameter'!$E$19)*'Data &amp; Parameter'!$E$20*'Data &amp; Parameter'!$E$28*K1242</f>
        <v>0</v>
      </c>
      <c r="M1242">
        <f t="shared" si="136"/>
        <v>0</v>
      </c>
      <c r="N1242">
        <f t="shared" si="137"/>
        <v>0</v>
      </c>
      <c r="O1242" s="14">
        <f t="shared" si="138"/>
        <v>0</v>
      </c>
      <c r="P1242" s="14">
        <f>'Data &amp; Parameter'!$E$16*'Data &amp; Parameter'!$E$17*('Data &amp; Parameter'!$E$18+'Data &amp; Parameter'!$E$19)*'Data &amp; Parameter'!$E$20*'Data &amp; Parameter'!$E$28*O1242</f>
        <v>0</v>
      </c>
      <c r="Q1242" s="14">
        <f t="shared" si="139"/>
        <v>0</v>
      </c>
    </row>
    <row r="1243" spans="1:17" ht="15.75" customHeight="1" x14ac:dyDescent="0.3">
      <c r="A1243" s="17">
        <v>1236</v>
      </c>
      <c r="B1243" s="18">
        <v>44299</v>
      </c>
      <c r="C1243" s="17" t="s">
        <v>3020</v>
      </c>
      <c r="D1243" s="17" t="s">
        <v>82</v>
      </c>
      <c r="E1243" s="18">
        <v>44299</v>
      </c>
      <c r="F1243" s="17" t="s">
        <v>3021</v>
      </c>
      <c r="G1243" s="17" t="s">
        <v>82</v>
      </c>
      <c r="H1243" s="17" t="s">
        <v>895</v>
      </c>
      <c r="I1243">
        <f t="shared" si="133"/>
        <v>0</v>
      </c>
      <c r="J1243">
        <f t="shared" si="134"/>
        <v>0</v>
      </c>
      <c r="K1243" s="14">
        <f t="shared" si="135"/>
        <v>0</v>
      </c>
      <c r="L1243" s="14">
        <f>'Data &amp; Parameter'!$E$16*'Data &amp; Parameter'!$E$17*('Data &amp; Parameter'!$E$18+'Data &amp; Parameter'!$E$19)*'Data &amp; Parameter'!$E$20*'Data &amp; Parameter'!$E$28*K1243</f>
        <v>0</v>
      </c>
      <c r="M1243">
        <f t="shared" si="136"/>
        <v>0</v>
      </c>
      <c r="N1243">
        <f t="shared" si="137"/>
        <v>0</v>
      </c>
      <c r="O1243" s="14">
        <f t="shared" si="138"/>
        <v>0</v>
      </c>
      <c r="P1243" s="14">
        <f>'Data &amp; Parameter'!$E$16*'Data &amp; Parameter'!$E$17*('Data &amp; Parameter'!$E$18+'Data &amp; Parameter'!$E$19)*'Data &amp; Parameter'!$E$20*'Data &amp; Parameter'!$E$28*O1243</f>
        <v>0</v>
      </c>
      <c r="Q1243" s="14">
        <f t="shared" si="139"/>
        <v>0</v>
      </c>
    </row>
    <row r="1244" spans="1:17" ht="15.75" customHeight="1" x14ac:dyDescent="0.3">
      <c r="A1244" s="17">
        <v>1237</v>
      </c>
      <c r="B1244" s="18">
        <v>44299</v>
      </c>
      <c r="C1244" s="17" t="s">
        <v>3022</v>
      </c>
      <c r="D1244" s="17" t="s">
        <v>82</v>
      </c>
      <c r="E1244" s="18">
        <v>44299</v>
      </c>
      <c r="F1244" s="17" t="s">
        <v>3023</v>
      </c>
      <c r="G1244" s="17" t="s">
        <v>82</v>
      </c>
      <c r="H1244" s="17" t="s">
        <v>2609</v>
      </c>
      <c r="I1244">
        <f t="shared" si="133"/>
        <v>0</v>
      </c>
      <c r="J1244">
        <f t="shared" si="134"/>
        <v>0</v>
      </c>
      <c r="K1244" s="14">
        <f t="shared" si="135"/>
        <v>0</v>
      </c>
      <c r="L1244" s="14">
        <f>'Data &amp; Parameter'!$E$16*'Data &amp; Parameter'!$E$17*('Data &amp; Parameter'!$E$18+'Data &amp; Parameter'!$E$19)*'Data &amp; Parameter'!$E$20*'Data &amp; Parameter'!$E$28*K1244</f>
        <v>0</v>
      </c>
      <c r="M1244">
        <f t="shared" si="136"/>
        <v>0</v>
      </c>
      <c r="N1244">
        <f t="shared" si="137"/>
        <v>0</v>
      </c>
      <c r="O1244" s="14">
        <f t="shared" si="138"/>
        <v>0</v>
      </c>
      <c r="P1244" s="14">
        <f>'Data &amp; Parameter'!$E$16*'Data &amp; Parameter'!$E$17*('Data &amp; Parameter'!$E$18+'Data &amp; Parameter'!$E$19)*'Data &amp; Parameter'!$E$20*'Data &amp; Parameter'!$E$28*O1244</f>
        <v>0</v>
      </c>
      <c r="Q1244" s="14">
        <f t="shared" si="139"/>
        <v>0</v>
      </c>
    </row>
    <row r="1245" spans="1:17" ht="15.75" customHeight="1" x14ac:dyDescent="0.3">
      <c r="A1245" s="17">
        <v>1238</v>
      </c>
      <c r="B1245" s="18">
        <v>44299</v>
      </c>
      <c r="C1245" s="17" t="s">
        <v>3024</v>
      </c>
      <c r="D1245" s="17" t="s">
        <v>82</v>
      </c>
      <c r="E1245" s="18">
        <v>44299</v>
      </c>
      <c r="F1245" s="17" t="s">
        <v>3025</v>
      </c>
      <c r="G1245" s="17" t="s">
        <v>82</v>
      </c>
      <c r="H1245" s="17" t="s">
        <v>895</v>
      </c>
      <c r="I1245">
        <f t="shared" si="133"/>
        <v>0</v>
      </c>
      <c r="J1245">
        <f t="shared" si="134"/>
        <v>0</v>
      </c>
      <c r="K1245" s="14">
        <f t="shared" si="135"/>
        <v>0</v>
      </c>
      <c r="L1245" s="14">
        <f>'Data &amp; Parameter'!$E$16*'Data &amp; Parameter'!$E$17*('Data &amp; Parameter'!$E$18+'Data &amp; Parameter'!$E$19)*'Data &amp; Parameter'!$E$20*'Data &amp; Parameter'!$E$28*K1245</f>
        <v>0</v>
      </c>
      <c r="M1245">
        <f t="shared" si="136"/>
        <v>0</v>
      </c>
      <c r="N1245">
        <f t="shared" si="137"/>
        <v>0</v>
      </c>
      <c r="O1245" s="14">
        <f t="shared" si="138"/>
        <v>0</v>
      </c>
      <c r="P1245" s="14">
        <f>'Data &amp; Parameter'!$E$16*'Data &amp; Parameter'!$E$17*('Data &amp; Parameter'!$E$18+'Data &amp; Parameter'!$E$19)*'Data &amp; Parameter'!$E$20*'Data &amp; Parameter'!$E$28*O1245</f>
        <v>0</v>
      </c>
      <c r="Q1245" s="14">
        <f t="shared" si="139"/>
        <v>0</v>
      </c>
    </row>
    <row r="1246" spans="1:17" ht="15.75" customHeight="1" x14ac:dyDescent="0.3">
      <c r="A1246" s="17">
        <v>1239</v>
      </c>
      <c r="B1246" s="18">
        <v>44299</v>
      </c>
      <c r="C1246" s="17" t="s">
        <v>3026</v>
      </c>
      <c r="D1246" s="17" t="s">
        <v>82</v>
      </c>
      <c r="E1246" s="18">
        <v>44299</v>
      </c>
      <c r="F1246" s="17" t="s">
        <v>3027</v>
      </c>
      <c r="G1246" s="17" t="s">
        <v>82</v>
      </c>
      <c r="H1246" s="17" t="s">
        <v>895</v>
      </c>
      <c r="I1246">
        <f t="shared" si="133"/>
        <v>0</v>
      </c>
      <c r="J1246">
        <f t="shared" si="134"/>
        <v>0</v>
      </c>
      <c r="K1246" s="14">
        <f t="shared" si="135"/>
        <v>0</v>
      </c>
      <c r="L1246" s="14">
        <f>'Data &amp; Parameter'!$E$16*'Data &amp; Parameter'!$E$17*('Data &amp; Parameter'!$E$18+'Data &amp; Parameter'!$E$19)*'Data &amp; Parameter'!$E$20*'Data &amp; Parameter'!$E$28*K1246</f>
        <v>0</v>
      </c>
      <c r="M1246">
        <f t="shared" si="136"/>
        <v>0</v>
      </c>
      <c r="N1246">
        <f t="shared" si="137"/>
        <v>0</v>
      </c>
      <c r="O1246" s="14">
        <f t="shared" si="138"/>
        <v>0</v>
      </c>
      <c r="P1246" s="14">
        <f>'Data &amp; Parameter'!$E$16*'Data &amp; Parameter'!$E$17*('Data &amp; Parameter'!$E$18+'Data &amp; Parameter'!$E$19)*'Data &amp; Parameter'!$E$20*'Data &amp; Parameter'!$E$28*O1246</f>
        <v>0</v>
      </c>
      <c r="Q1246" s="14">
        <f t="shared" si="139"/>
        <v>0</v>
      </c>
    </row>
    <row r="1247" spans="1:17" ht="15.75" customHeight="1" x14ac:dyDescent="0.3">
      <c r="A1247" s="17">
        <v>1240</v>
      </c>
      <c r="B1247" s="18">
        <v>44299</v>
      </c>
      <c r="C1247" s="17" t="s">
        <v>3028</v>
      </c>
      <c r="D1247" s="17" t="s">
        <v>82</v>
      </c>
      <c r="E1247" s="18">
        <v>44299</v>
      </c>
      <c r="F1247" s="17" t="s">
        <v>3029</v>
      </c>
      <c r="G1247" s="17" t="s">
        <v>82</v>
      </c>
      <c r="H1247" s="17" t="s">
        <v>895</v>
      </c>
      <c r="I1247">
        <f t="shared" si="133"/>
        <v>0</v>
      </c>
      <c r="J1247">
        <f t="shared" si="134"/>
        <v>0</v>
      </c>
      <c r="K1247" s="14">
        <f t="shared" si="135"/>
        <v>0</v>
      </c>
      <c r="L1247" s="14">
        <f>'Data &amp; Parameter'!$E$16*'Data &amp; Parameter'!$E$17*('Data &amp; Parameter'!$E$18+'Data &amp; Parameter'!$E$19)*'Data &amp; Parameter'!$E$20*'Data &amp; Parameter'!$E$28*K1247</f>
        <v>0</v>
      </c>
      <c r="M1247">
        <f t="shared" si="136"/>
        <v>0</v>
      </c>
      <c r="N1247">
        <f t="shared" si="137"/>
        <v>0</v>
      </c>
      <c r="O1247" s="14">
        <f t="shared" si="138"/>
        <v>0</v>
      </c>
      <c r="P1247" s="14">
        <f>'Data &amp; Parameter'!$E$16*'Data &amp; Parameter'!$E$17*('Data &amp; Parameter'!$E$18+'Data &amp; Parameter'!$E$19)*'Data &amp; Parameter'!$E$20*'Data &amp; Parameter'!$E$28*O1247</f>
        <v>0</v>
      </c>
      <c r="Q1247" s="14">
        <f t="shared" si="139"/>
        <v>0</v>
      </c>
    </row>
    <row r="1248" spans="1:17" ht="15.75" customHeight="1" x14ac:dyDescent="0.3">
      <c r="A1248" s="17">
        <v>1241</v>
      </c>
      <c r="B1248" s="18">
        <v>44299</v>
      </c>
      <c r="C1248" s="17" t="s">
        <v>3030</v>
      </c>
      <c r="D1248" s="17" t="s">
        <v>82</v>
      </c>
      <c r="E1248" s="18">
        <v>44299</v>
      </c>
      <c r="F1248" s="17" t="s">
        <v>3031</v>
      </c>
      <c r="G1248" s="17" t="s">
        <v>82</v>
      </c>
      <c r="H1248" s="17" t="s">
        <v>895</v>
      </c>
      <c r="I1248">
        <f t="shared" si="133"/>
        <v>0</v>
      </c>
      <c r="J1248">
        <f t="shared" si="134"/>
        <v>0</v>
      </c>
      <c r="K1248" s="14">
        <f t="shared" si="135"/>
        <v>0</v>
      </c>
      <c r="L1248" s="14">
        <f>'Data &amp; Parameter'!$E$16*'Data &amp; Parameter'!$E$17*('Data &amp; Parameter'!$E$18+'Data &amp; Parameter'!$E$19)*'Data &amp; Parameter'!$E$20*'Data &amp; Parameter'!$E$28*K1248</f>
        <v>0</v>
      </c>
      <c r="M1248">
        <f t="shared" si="136"/>
        <v>0</v>
      </c>
      <c r="N1248">
        <f t="shared" si="137"/>
        <v>0</v>
      </c>
      <c r="O1248" s="14">
        <f t="shared" si="138"/>
        <v>0</v>
      </c>
      <c r="P1248" s="14">
        <f>'Data &amp; Parameter'!$E$16*'Data &amp; Parameter'!$E$17*('Data &amp; Parameter'!$E$18+'Data &amp; Parameter'!$E$19)*'Data &amp; Parameter'!$E$20*'Data &amp; Parameter'!$E$28*O1248</f>
        <v>0</v>
      </c>
      <c r="Q1248" s="14">
        <f t="shared" si="139"/>
        <v>0</v>
      </c>
    </row>
    <row r="1249" spans="1:17" ht="15.75" customHeight="1" x14ac:dyDescent="0.3">
      <c r="A1249" s="17">
        <v>1242</v>
      </c>
      <c r="B1249" s="18">
        <v>44299</v>
      </c>
      <c r="C1249" s="17" t="s">
        <v>3032</v>
      </c>
      <c r="D1249" s="17" t="s">
        <v>82</v>
      </c>
      <c r="E1249" s="18">
        <v>44299</v>
      </c>
      <c r="F1249" s="17" t="s">
        <v>3033</v>
      </c>
      <c r="G1249" s="17" t="s">
        <v>82</v>
      </c>
      <c r="H1249" s="17" t="s">
        <v>895</v>
      </c>
      <c r="I1249">
        <f t="shared" si="133"/>
        <v>0</v>
      </c>
      <c r="J1249">
        <f t="shared" si="134"/>
        <v>0</v>
      </c>
      <c r="K1249" s="14">
        <f t="shared" si="135"/>
        <v>0</v>
      </c>
      <c r="L1249" s="14">
        <f>'Data &amp; Parameter'!$E$16*'Data &amp; Parameter'!$E$17*('Data &amp; Parameter'!$E$18+'Data &amp; Parameter'!$E$19)*'Data &amp; Parameter'!$E$20*'Data &amp; Parameter'!$E$28*K1249</f>
        <v>0</v>
      </c>
      <c r="M1249">
        <f t="shared" si="136"/>
        <v>0</v>
      </c>
      <c r="N1249">
        <f t="shared" si="137"/>
        <v>0</v>
      </c>
      <c r="O1249" s="14">
        <f t="shared" si="138"/>
        <v>0</v>
      </c>
      <c r="P1249" s="14">
        <f>'Data &amp; Parameter'!$E$16*'Data &amp; Parameter'!$E$17*('Data &amp; Parameter'!$E$18+'Data &amp; Parameter'!$E$19)*'Data &amp; Parameter'!$E$20*'Data &amp; Parameter'!$E$28*O1249</f>
        <v>0</v>
      </c>
      <c r="Q1249" s="14">
        <f t="shared" si="139"/>
        <v>0</v>
      </c>
    </row>
    <row r="1250" spans="1:17" ht="15.75" customHeight="1" x14ac:dyDescent="0.3">
      <c r="A1250" s="17">
        <v>1243</v>
      </c>
      <c r="B1250" s="18">
        <v>44299</v>
      </c>
      <c r="C1250" s="17" t="s">
        <v>3034</v>
      </c>
      <c r="D1250" s="17" t="s">
        <v>82</v>
      </c>
      <c r="E1250" s="18">
        <v>44299</v>
      </c>
      <c r="F1250" s="17" t="s">
        <v>3035</v>
      </c>
      <c r="G1250" s="17" t="s">
        <v>82</v>
      </c>
      <c r="H1250" s="17" t="s">
        <v>499</v>
      </c>
      <c r="I1250">
        <f t="shared" si="133"/>
        <v>0</v>
      </c>
      <c r="J1250">
        <f t="shared" si="134"/>
        <v>0</v>
      </c>
      <c r="K1250" s="14">
        <f t="shared" si="135"/>
        <v>0</v>
      </c>
      <c r="L1250" s="14">
        <f>'Data &amp; Parameter'!$E$16*'Data &amp; Parameter'!$E$17*('Data &amp; Parameter'!$E$18+'Data &amp; Parameter'!$E$19)*'Data &amp; Parameter'!$E$20*'Data &amp; Parameter'!$E$28*K1250</f>
        <v>0</v>
      </c>
      <c r="M1250">
        <f t="shared" si="136"/>
        <v>0</v>
      </c>
      <c r="N1250">
        <f t="shared" si="137"/>
        <v>0</v>
      </c>
      <c r="O1250" s="14">
        <f t="shared" si="138"/>
        <v>0</v>
      </c>
      <c r="P1250" s="14">
        <f>'Data &amp; Parameter'!$E$16*'Data &amp; Parameter'!$E$17*('Data &amp; Parameter'!$E$18+'Data &amp; Parameter'!$E$19)*'Data &amp; Parameter'!$E$20*'Data &amp; Parameter'!$E$28*O1250</f>
        <v>0</v>
      </c>
      <c r="Q1250" s="14">
        <f t="shared" si="139"/>
        <v>0</v>
      </c>
    </row>
    <row r="1251" spans="1:17" ht="15.75" customHeight="1" x14ac:dyDescent="0.3">
      <c r="A1251" s="17">
        <v>1244</v>
      </c>
      <c r="B1251" s="18">
        <v>44299</v>
      </c>
      <c r="C1251" s="17" t="s">
        <v>3036</v>
      </c>
      <c r="D1251" s="17" t="s">
        <v>82</v>
      </c>
      <c r="E1251" s="18">
        <v>44299</v>
      </c>
      <c r="F1251" s="17" t="s">
        <v>3037</v>
      </c>
      <c r="G1251" s="17" t="s">
        <v>82</v>
      </c>
      <c r="H1251" s="17" t="s">
        <v>3038</v>
      </c>
      <c r="I1251">
        <f t="shared" si="133"/>
        <v>0</v>
      </c>
      <c r="J1251">
        <f t="shared" si="134"/>
        <v>0</v>
      </c>
      <c r="K1251" s="14">
        <f t="shared" si="135"/>
        <v>0</v>
      </c>
      <c r="L1251" s="14">
        <f>'Data &amp; Parameter'!$E$16*'Data &amp; Parameter'!$E$17*('Data &amp; Parameter'!$E$18+'Data &amp; Parameter'!$E$19)*'Data &amp; Parameter'!$E$20*'Data &amp; Parameter'!$E$28*K1251</f>
        <v>0</v>
      </c>
      <c r="M1251">
        <f t="shared" si="136"/>
        <v>0</v>
      </c>
      <c r="N1251">
        <f t="shared" si="137"/>
        <v>0</v>
      </c>
      <c r="O1251" s="14">
        <f t="shared" si="138"/>
        <v>0</v>
      </c>
      <c r="P1251" s="14">
        <f>'Data &amp; Parameter'!$E$16*'Data &amp; Parameter'!$E$17*('Data &amp; Parameter'!$E$18+'Data &amp; Parameter'!$E$19)*'Data &amp; Parameter'!$E$20*'Data &amp; Parameter'!$E$28*O1251</f>
        <v>0</v>
      </c>
      <c r="Q1251" s="14">
        <f t="shared" si="139"/>
        <v>0</v>
      </c>
    </row>
    <row r="1252" spans="1:17" ht="15.75" customHeight="1" x14ac:dyDescent="0.3">
      <c r="A1252" s="17">
        <v>1245</v>
      </c>
      <c r="B1252" s="18">
        <v>44300</v>
      </c>
      <c r="C1252" s="17" t="s">
        <v>3039</v>
      </c>
      <c r="D1252" s="17" t="s">
        <v>82</v>
      </c>
      <c r="E1252" s="18">
        <v>44300</v>
      </c>
      <c r="F1252" s="17" t="s">
        <v>3040</v>
      </c>
      <c r="G1252" s="17" t="s">
        <v>82</v>
      </c>
      <c r="H1252" s="17" t="s">
        <v>3041</v>
      </c>
      <c r="I1252">
        <f t="shared" si="133"/>
        <v>0</v>
      </c>
      <c r="J1252">
        <f t="shared" si="134"/>
        <v>0</v>
      </c>
      <c r="K1252" s="14">
        <f t="shared" si="135"/>
        <v>0</v>
      </c>
      <c r="L1252" s="14">
        <f>'Data &amp; Parameter'!$E$16*'Data &amp; Parameter'!$E$17*('Data &amp; Parameter'!$E$18+'Data &amp; Parameter'!$E$19)*'Data &amp; Parameter'!$E$20*'Data &amp; Parameter'!$E$28*K1252</f>
        <v>0</v>
      </c>
      <c r="M1252">
        <f t="shared" si="136"/>
        <v>0</v>
      </c>
      <c r="N1252">
        <f t="shared" si="137"/>
        <v>0</v>
      </c>
      <c r="O1252" s="14">
        <f t="shared" si="138"/>
        <v>0</v>
      </c>
      <c r="P1252" s="14">
        <f>'Data &amp; Parameter'!$E$16*'Data &amp; Parameter'!$E$17*('Data &amp; Parameter'!$E$18+'Data &amp; Parameter'!$E$19)*'Data &amp; Parameter'!$E$20*'Data &amp; Parameter'!$E$28*O1252</f>
        <v>0</v>
      </c>
      <c r="Q1252" s="14">
        <f t="shared" si="139"/>
        <v>0</v>
      </c>
    </row>
    <row r="1253" spans="1:17" ht="15.75" customHeight="1" x14ac:dyDescent="0.3">
      <c r="A1253" s="17">
        <v>1246</v>
      </c>
      <c r="B1253" s="18">
        <v>44300</v>
      </c>
      <c r="C1253" s="17" t="s">
        <v>3042</v>
      </c>
      <c r="D1253" s="17" t="s">
        <v>82</v>
      </c>
      <c r="E1253" s="18">
        <v>44300</v>
      </c>
      <c r="F1253" s="17" t="s">
        <v>3043</v>
      </c>
      <c r="G1253" s="17" t="s">
        <v>82</v>
      </c>
      <c r="H1253" s="17" t="s">
        <v>3044</v>
      </c>
      <c r="I1253">
        <f t="shared" si="133"/>
        <v>0</v>
      </c>
      <c r="J1253">
        <f t="shared" si="134"/>
        <v>0</v>
      </c>
      <c r="K1253" s="14">
        <f t="shared" si="135"/>
        <v>0</v>
      </c>
      <c r="L1253" s="14">
        <f>'Data &amp; Parameter'!$E$16*'Data &amp; Parameter'!$E$17*('Data &amp; Parameter'!$E$18+'Data &amp; Parameter'!$E$19)*'Data &amp; Parameter'!$E$20*'Data &amp; Parameter'!$E$28*K1253</f>
        <v>0</v>
      </c>
      <c r="M1253">
        <f t="shared" si="136"/>
        <v>0</v>
      </c>
      <c r="N1253">
        <f t="shared" si="137"/>
        <v>0</v>
      </c>
      <c r="O1253" s="14">
        <f t="shared" si="138"/>
        <v>0</v>
      </c>
      <c r="P1253" s="14">
        <f>'Data &amp; Parameter'!$E$16*'Data &amp; Parameter'!$E$17*('Data &amp; Parameter'!$E$18+'Data &amp; Parameter'!$E$19)*'Data &amp; Parameter'!$E$20*'Data &amp; Parameter'!$E$28*O1253</f>
        <v>0</v>
      </c>
      <c r="Q1253" s="14">
        <f t="shared" si="139"/>
        <v>0</v>
      </c>
    </row>
    <row r="1254" spans="1:17" ht="15.75" customHeight="1" x14ac:dyDescent="0.3">
      <c r="A1254" s="17">
        <v>1247</v>
      </c>
      <c r="B1254" s="18">
        <v>44300</v>
      </c>
      <c r="C1254" s="17" t="s">
        <v>3045</v>
      </c>
      <c r="D1254" s="17" t="s">
        <v>82</v>
      </c>
      <c r="E1254" s="18">
        <v>44300</v>
      </c>
      <c r="F1254" s="17" t="s">
        <v>3046</v>
      </c>
      <c r="G1254" s="17" t="s">
        <v>82</v>
      </c>
      <c r="H1254" s="17" t="s">
        <v>499</v>
      </c>
      <c r="I1254">
        <f t="shared" si="133"/>
        <v>0</v>
      </c>
      <c r="J1254">
        <f t="shared" si="134"/>
        <v>0</v>
      </c>
      <c r="K1254" s="14">
        <f t="shared" si="135"/>
        <v>0</v>
      </c>
      <c r="L1254" s="14">
        <f>'Data &amp; Parameter'!$E$16*'Data &amp; Parameter'!$E$17*('Data &amp; Parameter'!$E$18+'Data &amp; Parameter'!$E$19)*'Data &amp; Parameter'!$E$20*'Data &amp; Parameter'!$E$28*K1254</f>
        <v>0</v>
      </c>
      <c r="M1254">
        <f t="shared" si="136"/>
        <v>0</v>
      </c>
      <c r="N1254">
        <f t="shared" si="137"/>
        <v>0</v>
      </c>
      <c r="O1254" s="14">
        <f t="shared" si="138"/>
        <v>0</v>
      </c>
      <c r="P1254" s="14">
        <f>'Data &amp; Parameter'!$E$16*'Data &amp; Parameter'!$E$17*('Data &amp; Parameter'!$E$18+'Data &amp; Parameter'!$E$19)*'Data &amp; Parameter'!$E$20*'Data &amp; Parameter'!$E$28*O1254</f>
        <v>0</v>
      </c>
      <c r="Q1254" s="14">
        <f t="shared" si="139"/>
        <v>0</v>
      </c>
    </row>
    <row r="1255" spans="1:17" ht="15.75" customHeight="1" x14ac:dyDescent="0.3">
      <c r="A1255" s="17">
        <v>1248</v>
      </c>
      <c r="B1255" s="18">
        <v>44300</v>
      </c>
      <c r="C1255" s="17" t="s">
        <v>3047</v>
      </c>
      <c r="D1255" s="17" t="s">
        <v>82</v>
      </c>
      <c r="E1255" s="18">
        <v>44300</v>
      </c>
      <c r="F1255" s="17" t="s">
        <v>3048</v>
      </c>
      <c r="G1255" s="17" t="s">
        <v>82</v>
      </c>
      <c r="H1255" s="17" t="s">
        <v>499</v>
      </c>
      <c r="I1255">
        <f t="shared" si="133"/>
        <v>0</v>
      </c>
      <c r="J1255">
        <f t="shared" si="134"/>
        <v>0</v>
      </c>
      <c r="K1255" s="14">
        <f t="shared" si="135"/>
        <v>0</v>
      </c>
      <c r="L1255" s="14">
        <f>'Data &amp; Parameter'!$E$16*'Data &amp; Parameter'!$E$17*('Data &amp; Parameter'!$E$18+'Data &amp; Parameter'!$E$19)*'Data &amp; Parameter'!$E$20*'Data &amp; Parameter'!$E$28*K1255</f>
        <v>0</v>
      </c>
      <c r="M1255">
        <f t="shared" si="136"/>
        <v>0</v>
      </c>
      <c r="N1255">
        <f t="shared" si="137"/>
        <v>0</v>
      </c>
      <c r="O1255" s="14">
        <f t="shared" si="138"/>
        <v>0</v>
      </c>
      <c r="P1255" s="14">
        <f>'Data &amp; Parameter'!$E$16*'Data &amp; Parameter'!$E$17*('Data &amp; Parameter'!$E$18+'Data &amp; Parameter'!$E$19)*'Data &amp; Parameter'!$E$20*'Data &amp; Parameter'!$E$28*O1255</f>
        <v>0</v>
      </c>
      <c r="Q1255" s="14">
        <f t="shared" si="139"/>
        <v>0</v>
      </c>
    </row>
    <row r="1256" spans="1:17" ht="15.75" customHeight="1" x14ac:dyDescent="0.3">
      <c r="A1256" s="17">
        <v>1249</v>
      </c>
      <c r="B1256" s="18">
        <v>44300</v>
      </c>
      <c r="C1256" s="17" t="s">
        <v>3049</v>
      </c>
      <c r="D1256" s="17" t="s">
        <v>82</v>
      </c>
      <c r="E1256" s="18">
        <v>44300</v>
      </c>
      <c r="F1256" s="17" t="s">
        <v>3050</v>
      </c>
      <c r="G1256" s="17" t="s">
        <v>82</v>
      </c>
      <c r="H1256" s="17" t="s">
        <v>2360</v>
      </c>
      <c r="I1256">
        <f t="shared" si="133"/>
        <v>0</v>
      </c>
      <c r="J1256">
        <f t="shared" si="134"/>
        <v>0</v>
      </c>
      <c r="K1256" s="14">
        <f t="shared" si="135"/>
        <v>0</v>
      </c>
      <c r="L1256" s="14">
        <f>'Data &amp; Parameter'!$E$16*'Data &amp; Parameter'!$E$17*('Data &amp; Parameter'!$E$18+'Data &amp; Parameter'!$E$19)*'Data &amp; Parameter'!$E$20*'Data &amp; Parameter'!$E$28*K1256</f>
        <v>0</v>
      </c>
      <c r="M1256">
        <f t="shared" si="136"/>
        <v>0</v>
      </c>
      <c r="N1256">
        <f t="shared" si="137"/>
        <v>0</v>
      </c>
      <c r="O1256" s="14">
        <f t="shared" si="138"/>
        <v>0</v>
      </c>
      <c r="P1256" s="14">
        <f>'Data &amp; Parameter'!$E$16*'Data &amp; Parameter'!$E$17*('Data &amp; Parameter'!$E$18+'Data &amp; Parameter'!$E$19)*'Data &amp; Parameter'!$E$20*'Data &amp; Parameter'!$E$28*O1256</f>
        <v>0</v>
      </c>
      <c r="Q1256" s="14">
        <f t="shared" si="139"/>
        <v>0</v>
      </c>
    </row>
    <row r="1257" spans="1:17" ht="15.75" customHeight="1" x14ac:dyDescent="0.3">
      <c r="A1257" s="17">
        <v>1250</v>
      </c>
      <c r="B1257" s="18">
        <v>44300</v>
      </c>
      <c r="C1257" s="17" t="s">
        <v>3051</v>
      </c>
      <c r="D1257" s="17" t="s">
        <v>82</v>
      </c>
      <c r="E1257" s="18">
        <v>44300</v>
      </c>
      <c r="F1257" s="17" t="s">
        <v>3052</v>
      </c>
      <c r="G1257" s="17" t="s">
        <v>82</v>
      </c>
      <c r="H1257" s="17" t="s">
        <v>3053</v>
      </c>
      <c r="I1257">
        <f t="shared" si="133"/>
        <v>0</v>
      </c>
      <c r="J1257">
        <f t="shared" si="134"/>
        <v>0</v>
      </c>
      <c r="K1257" s="14">
        <f t="shared" si="135"/>
        <v>0</v>
      </c>
      <c r="L1257" s="14">
        <f>'Data &amp; Parameter'!$E$16*'Data &amp; Parameter'!$E$17*('Data &amp; Parameter'!$E$18+'Data &amp; Parameter'!$E$19)*'Data &amp; Parameter'!$E$20*'Data &amp; Parameter'!$E$28*K1257</f>
        <v>0</v>
      </c>
      <c r="M1257">
        <f t="shared" si="136"/>
        <v>0</v>
      </c>
      <c r="N1257">
        <f t="shared" si="137"/>
        <v>0</v>
      </c>
      <c r="O1257" s="14">
        <f t="shared" si="138"/>
        <v>0</v>
      </c>
      <c r="P1257" s="14">
        <f>'Data &amp; Parameter'!$E$16*'Data &amp; Parameter'!$E$17*('Data &amp; Parameter'!$E$18+'Data &amp; Parameter'!$E$19)*'Data &amp; Parameter'!$E$20*'Data &amp; Parameter'!$E$28*O1257</f>
        <v>0</v>
      </c>
      <c r="Q1257" s="14">
        <f t="shared" si="139"/>
        <v>0</v>
      </c>
    </row>
    <row r="1258" spans="1:17" ht="15.75" customHeight="1" x14ac:dyDescent="0.3">
      <c r="A1258" s="17">
        <v>1251</v>
      </c>
      <c r="B1258" s="18">
        <v>44301</v>
      </c>
      <c r="C1258" s="17" t="s">
        <v>3054</v>
      </c>
      <c r="D1258" s="17" t="s">
        <v>82</v>
      </c>
      <c r="E1258" s="18">
        <v>44301</v>
      </c>
      <c r="F1258" s="17" t="s">
        <v>3055</v>
      </c>
      <c r="G1258" s="17" t="s">
        <v>82</v>
      </c>
      <c r="H1258" s="17" t="s">
        <v>283</v>
      </c>
      <c r="I1258">
        <f t="shared" si="133"/>
        <v>0</v>
      </c>
      <c r="J1258">
        <f t="shared" si="134"/>
        <v>0</v>
      </c>
      <c r="K1258" s="14">
        <f t="shared" si="135"/>
        <v>0</v>
      </c>
      <c r="L1258" s="14">
        <f>'Data &amp; Parameter'!$E$16*'Data &amp; Parameter'!$E$17*('Data &amp; Parameter'!$E$18+'Data &amp; Parameter'!$E$19)*'Data &amp; Parameter'!$E$20*'Data &amp; Parameter'!$E$28*K1258</f>
        <v>0</v>
      </c>
      <c r="M1258">
        <f t="shared" si="136"/>
        <v>0</v>
      </c>
      <c r="N1258">
        <f t="shared" si="137"/>
        <v>0</v>
      </c>
      <c r="O1258" s="14">
        <f t="shared" si="138"/>
        <v>0</v>
      </c>
      <c r="P1258" s="14">
        <f>'Data &amp; Parameter'!$E$16*'Data &amp; Parameter'!$E$17*('Data &amp; Parameter'!$E$18+'Data &amp; Parameter'!$E$19)*'Data &amp; Parameter'!$E$20*'Data &amp; Parameter'!$E$28*O1258</f>
        <v>0</v>
      </c>
      <c r="Q1258" s="14">
        <f t="shared" si="139"/>
        <v>0</v>
      </c>
    </row>
    <row r="1259" spans="1:17" ht="15.75" customHeight="1" x14ac:dyDescent="0.3">
      <c r="A1259" s="17">
        <v>1252</v>
      </c>
      <c r="B1259" s="18">
        <v>44301</v>
      </c>
      <c r="C1259" s="17" t="s">
        <v>3056</v>
      </c>
      <c r="D1259" s="17" t="s">
        <v>82</v>
      </c>
      <c r="E1259" s="18">
        <v>44301</v>
      </c>
      <c r="F1259" s="17" t="s">
        <v>3057</v>
      </c>
      <c r="G1259" s="17" t="s">
        <v>82</v>
      </c>
      <c r="H1259" s="17" t="s">
        <v>283</v>
      </c>
      <c r="I1259">
        <f t="shared" si="133"/>
        <v>0</v>
      </c>
      <c r="J1259">
        <f t="shared" si="134"/>
        <v>0</v>
      </c>
      <c r="K1259" s="14">
        <f t="shared" si="135"/>
        <v>0</v>
      </c>
      <c r="L1259" s="14">
        <f>'Data &amp; Parameter'!$E$16*'Data &amp; Parameter'!$E$17*('Data &amp; Parameter'!$E$18+'Data &amp; Parameter'!$E$19)*'Data &amp; Parameter'!$E$20*'Data &amp; Parameter'!$E$28*K1259</f>
        <v>0</v>
      </c>
      <c r="M1259">
        <f t="shared" si="136"/>
        <v>0</v>
      </c>
      <c r="N1259">
        <f t="shared" si="137"/>
        <v>0</v>
      </c>
      <c r="O1259" s="14">
        <f t="shared" si="138"/>
        <v>0</v>
      </c>
      <c r="P1259" s="14">
        <f>'Data &amp; Parameter'!$E$16*'Data &amp; Parameter'!$E$17*('Data &amp; Parameter'!$E$18+'Data &amp; Parameter'!$E$19)*'Data &amp; Parameter'!$E$20*'Data &amp; Parameter'!$E$28*O1259</f>
        <v>0</v>
      </c>
      <c r="Q1259" s="14">
        <f t="shared" si="139"/>
        <v>0</v>
      </c>
    </row>
    <row r="1260" spans="1:17" ht="15.75" customHeight="1" x14ac:dyDescent="0.3">
      <c r="A1260" s="17">
        <v>1253</v>
      </c>
      <c r="B1260" s="18">
        <v>44301</v>
      </c>
      <c r="C1260" s="17" t="s">
        <v>3058</v>
      </c>
      <c r="D1260" s="17" t="s">
        <v>82</v>
      </c>
      <c r="E1260" s="18">
        <v>44301</v>
      </c>
      <c r="F1260" s="17" t="s">
        <v>3059</v>
      </c>
      <c r="G1260" s="17" t="s">
        <v>82</v>
      </c>
      <c r="H1260" s="17" t="s">
        <v>283</v>
      </c>
      <c r="I1260">
        <f t="shared" si="133"/>
        <v>0</v>
      </c>
      <c r="J1260">
        <f t="shared" si="134"/>
        <v>0</v>
      </c>
      <c r="K1260" s="14">
        <f t="shared" si="135"/>
        <v>0</v>
      </c>
      <c r="L1260" s="14">
        <f>'Data &amp; Parameter'!$E$16*'Data &amp; Parameter'!$E$17*('Data &amp; Parameter'!$E$18+'Data &amp; Parameter'!$E$19)*'Data &amp; Parameter'!$E$20*'Data &amp; Parameter'!$E$28*K1260</f>
        <v>0</v>
      </c>
      <c r="M1260">
        <f t="shared" si="136"/>
        <v>0</v>
      </c>
      <c r="N1260">
        <f t="shared" si="137"/>
        <v>0</v>
      </c>
      <c r="O1260" s="14">
        <f t="shared" si="138"/>
        <v>0</v>
      </c>
      <c r="P1260" s="14">
        <f>'Data &amp; Parameter'!$E$16*'Data &amp; Parameter'!$E$17*('Data &amp; Parameter'!$E$18+'Data &amp; Parameter'!$E$19)*'Data &amp; Parameter'!$E$20*'Data &amp; Parameter'!$E$28*O1260</f>
        <v>0</v>
      </c>
      <c r="Q1260" s="14">
        <f t="shared" si="139"/>
        <v>0</v>
      </c>
    </row>
    <row r="1261" spans="1:17" ht="15.75" customHeight="1" x14ac:dyDescent="0.3">
      <c r="A1261" s="17">
        <v>1254</v>
      </c>
      <c r="B1261" s="18">
        <v>44301</v>
      </c>
      <c r="C1261" s="17" t="s">
        <v>3060</v>
      </c>
      <c r="D1261" s="17" t="s">
        <v>82</v>
      </c>
      <c r="E1261" s="18">
        <v>44301</v>
      </c>
      <c r="F1261" s="17" t="s">
        <v>3061</v>
      </c>
      <c r="G1261" s="17" t="s">
        <v>82</v>
      </c>
      <c r="H1261" s="17" t="s">
        <v>283</v>
      </c>
      <c r="I1261">
        <f t="shared" si="133"/>
        <v>0</v>
      </c>
      <c r="J1261">
        <f t="shared" si="134"/>
        <v>0</v>
      </c>
      <c r="K1261" s="14">
        <f t="shared" si="135"/>
        <v>0</v>
      </c>
      <c r="L1261" s="14">
        <f>'Data &amp; Parameter'!$E$16*'Data &amp; Parameter'!$E$17*('Data &amp; Parameter'!$E$18+'Data &amp; Parameter'!$E$19)*'Data &amp; Parameter'!$E$20*'Data &amp; Parameter'!$E$28*K1261</f>
        <v>0</v>
      </c>
      <c r="M1261">
        <f t="shared" si="136"/>
        <v>0</v>
      </c>
      <c r="N1261">
        <f t="shared" si="137"/>
        <v>0</v>
      </c>
      <c r="O1261" s="14">
        <f t="shared" si="138"/>
        <v>0</v>
      </c>
      <c r="P1261" s="14">
        <f>'Data &amp; Parameter'!$E$16*'Data &amp; Parameter'!$E$17*('Data &amp; Parameter'!$E$18+'Data &amp; Parameter'!$E$19)*'Data &amp; Parameter'!$E$20*'Data &amp; Parameter'!$E$28*O1261</f>
        <v>0</v>
      </c>
      <c r="Q1261" s="14">
        <f t="shared" si="139"/>
        <v>0</v>
      </c>
    </row>
    <row r="1262" spans="1:17" ht="15.75" customHeight="1" x14ac:dyDescent="0.3">
      <c r="A1262" s="17">
        <v>1255</v>
      </c>
      <c r="B1262" s="18">
        <v>44301</v>
      </c>
      <c r="C1262" s="17" t="s">
        <v>3062</v>
      </c>
      <c r="D1262" s="17" t="s">
        <v>82</v>
      </c>
      <c r="E1262" s="18">
        <v>44301</v>
      </c>
      <c r="F1262" s="17" t="s">
        <v>3063</v>
      </c>
      <c r="G1262" s="17" t="s">
        <v>82</v>
      </c>
      <c r="H1262" s="17" t="s">
        <v>283</v>
      </c>
      <c r="I1262">
        <f t="shared" si="133"/>
        <v>0</v>
      </c>
      <c r="J1262">
        <f t="shared" si="134"/>
        <v>0</v>
      </c>
      <c r="K1262" s="14">
        <f t="shared" si="135"/>
        <v>0</v>
      </c>
      <c r="L1262" s="14">
        <f>'Data &amp; Parameter'!$E$16*'Data &amp; Parameter'!$E$17*('Data &amp; Parameter'!$E$18+'Data &amp; Parameter'!$E$19)*'Data &amp; Parameter'!$E$20*'Data &amp; Parameter'!$E$28*K1262</f>
        <v>0</v>
      </c>
      <c r="M1262">
        <f t="shared" si="136"/>
        <v>0</v>
      </c>
      <c r="N1262">
        <f t="shared" si="137"/>
        <v>0</v>
      </c>
      <c r="O1262" s="14">
        <f t="shared" si="138"/>
        <v>0</v>
      </c>
      <c r="P1262" s="14">
        <f>'Data &amp; Parameter'!$E$16*'Data &amp; Parameter'!$E$17*('Data &amp; Parameter'!$E$18+'Data &amp; Parameter'!$E$19)*'Data &amp; Parameter'!$E$20*'Data &amp; Parameter'!$E$28*O1262</f>
        <v>0</v>
      </c>
      <c r="Q1262" s="14">
        <f t="shared" si="139"/>
        <v>0</v>
      </c>
    </row>
    <row r="1263" spans="1:17" ht="15.75" customHeight="1" x14ac:dyDescent="0.3">
      <c r="A1263" s="17">
        <v>1256</v>
      </c>
      <c r="B1263" s="18">
        <v>44301</v>
      </c>
      <c r="C1263" s="17" t="s">
        <v>3064</v>
      </c>
      <c r="D1263" s="17" t="s">
        <v>82</v>
      </c>
      <c r="E1263" s="18">
        <v>44301</v>
      </c>
      <c r="F1263" s="17" t="s">
        <v>3065</v>
      </c>
      <c r="G1263" s="17" t="s">
        <v>82</v>
      </c>
      <c r="H1263" s="17" t="s">
        <v>708</v>
      </c>
      <c r="I1263">
        <f t="shared" si="133"/>
        <v>0</v>
      </c>
      <c r="J1263">
        <f t="shared" si="134"/>
        <v>0</v>
      </c>
      <c r="K1263" s="14">
        <f t="shared" si="135"/>
        <v>0</v>
      </c>
      <c r="L1263" s="14">
        <f>'Data &amp; Parameter'!$E$16*'Data &amp; Parameter'!$E$17*('Data &amp; Parameter'!$E$18+'Data &amp; Parameter'!$E$19)*'Data &amp; Parameter'!$E$20*'Data &amp; Parameter'!$E$28*K1263</f>
        <v>0</v>
      </c>
      <c r="M1263">
        <f t="shared" si="136"/>
        <v>0</v>
      </c>
      <c r="N1263">
        <f t="shared" si="137"/>
        <v>0</v>
      </c>
      <c r="O1263" s="14">
        <f t="shared" si="138"/>
        <v>0</v>
      </c>
      <c r="P1263" s="14">
        <f>'Data &amp; Parameter'!$E$16*'Data &amp; Parameter'!$E$17*('Data &amp; Parameter'!$E$18+'Data &amp; Parameter'!$E$19)*'Data &amp; Parameter'!$E$20*'Data &amp; Parameter'!$E$28*O1263</f>
        <v>0</v>
      </c>
      <c r="Q1263" s="14">
        <f t="shared" si="139"/>
        <v>0</v>
      </c>
    </row>
    <row r="1264" spans="1:17" ht="15.75" customHeight="1" x14ac:dyDescent="0.3">
      <c r="A1264" s="17">
        <v>1257</v>
      </c>
      <c r="B1264" s="18">
        <v>44301</v>
      </c>
      <c r="C1264" s="17" t="s">
        <v>3066</v>
      </c>
      <c r="D1264" s="17" t="s">
        <v>82</v>
      </c>
      <c r="E1264" s="18">
        <v>44301</v>
      </c>
      <c r="F1264" s="17" t="s">
        <v>3067</v>
      </c>
      <c r="G1264" s="17" t="s">
        <v>82</v>
      </c>
      <c r="H1264" s="17" t="s">
        <v>1259</v>
      </c>
      <c r="I1264">
        <f t="shared" si="133"/>
        <v>0</v>
      </c>
      <c r="J1264">
        <f t="shared" si="134"/>
        <v>0</v>
      </c>
      <c r="K1264" s="14">
        <f t="shared" si="135"/>
        <v>0</v>
      </c>
      <c r="L1264" s="14">
        <f>'Data &amp; Parameter'!$E$16*'Data &amp; Parameter'!$E$17*('Data &amp; Parameter'!$E$18+'Data &amp; Parameter'!$E$19)*'Data &amp; Parameter'!$E$20*'Data &amp; Parameter'!$E$28*K1264</f>
        <v>0</v>
      </c>
      <c r="M1264">
        <f t="shared" si="136"/>
        <v>0</v>
      </c>
      <c r="N1264">
        <f t="shared" si="137"/>
        <v>0</v>
      </c>
      <c r="O1264" s="14">
        <f t="shared" si="138"/>
        <v>0</v>
      </c>
      <c r="P1264" s="14">
        <f>'Data &amp; Parameter'!$E$16*'Data &amp; Parameter'!$E$17*('Data &amp; Parameter'!$E$18+'Data &amp; Parameter'!$E$19)*'Data &amp; Parameter'!$E$20*'Data &amp; Parameter'!$E$28*O1264</f>
        <v>0</v>
      </c>
      <c r="Q1264" s="14">
        <f t="shared" si="139"/>
        <v>0</v>
      </c>
    </row>
    <row r="1265" spans="1:17" ht="15.75" customHeight="1" x14ac:dyDescent="0.3">
      <c r="A1265" s="17">
        <v>1258</v>
      </c>
      <c r="B1265" s="18">
        <v>44301</v>
      </c>
      <c r="C1265" s="17" t="s">
        <v>3068</v>
      </c>
      <c r="D1265" s="17" t="s">
        <v>82</v>
      </c>
      <c r="E1265" s="18">
        <v>44301</v>
      </c>
      <c r="F1265" s="17" t="s">
        <v>3069</v>
      </c>
      <c r="G1265" s="17" t="s">
        <v>82</v>
      </c>
      <c r="H1265" s="17" t="s">
        <v>1259</v>
      </c>
      <c r="I1265">
        <f t="shared" si="133"/>
        <v>0</v>
      </c>
      <c r="J1265">
        <f t="shared" si="134"/>
        <v>0</v>
      </c>
      <c r="K1265" s="14">
        <f t="shared" si="135"/>
        <v>0</v>
      </c>
      <c r="L1265" s="14">
        <f>'Data &amp; Parameter'!$E$16*'Data &amp; Parameter'!$E$17*('Data &amp; Parameter'!$E$18+'Data &amp; Parameter'!$E$19)*'Data &amp; Parameter'!$E$20*'Data &amp; Parameter'!$E$28*K1265</f>
        <v>0</v>
      </c>
      <c r="M1265">
        <f t="shared" si="136"/>
        <v>0</v>
      </c>
      <c r="N1265">
        <f t="shared" si="137"/>
        <v>0</v>
      </c>
      <c r="O1265" s="14">
        <f t="shared" si="138"/>
        <v>0</v>
      </c>
      <c r="P1265" s="14">
        <f>'Data &amp; Parameter'!$E$16*'Data &amp; Parameter'!$E$17*('Data &amp; Parameter'!$E$18+'Data &amp; Parameter'!$E$19)*'Data &amp; Parameter'!$E$20*'Data &amp; Parameter'!$E$28*O1265</f>
        <v>0</v>
      </c>
      <c r="Q1265" s="14">
        <f t="shared" si="139"/>
        <v>0</v>
      </c>
    </row>
    <row r="1266" spans="1:17" ht="15.75" customHeight="1" x14ac:dyDescent="0.3">
      <c r="A1266" s="17">
        <v>1259</v>
      </c>
      <c r="B1266" s="18">
        <v>44301</v>
      </c>
      <c r="C1266" s="17" t="s">
        <v>3070</v>
      </c>
      <c r="D1266" s="17" t="s">
        <v>82</v>
      </c>
      <c r="E1266" s="18">
        <v>44301</v>
      </c>
      <c r="F1266" s="17" t="s">
        <v>3071</v>
      </c>
      <c r="G1266" s="17" t="s">
        <v>82</v>
      </c>
      <c r="H1266" s="17" t="s">
        <v>1259</v>
      </c>
      <c r="I1266">
        <f t="shared" si="133"/>
        <v>0</v>
      </c>
      <c r="J1266">
        <f t="shared" si="134"/>
        <v>0</v>
      </c>
      <c r="K1266" s="14">
        <f t="shared" si="135"/>
        <v>0</v>
      </c>
      <c r="L1266" s="14">
        <f>'Data &amp; Parameter'!$E$16*'Data &amp; Parameter'!$E$17*('Data &amp; Parameter'!$E$18+'Data &amp; Parameter'!$E$19)*'Data &amp; Parameter'!$E$20*'Data &amp; Parameter'!$E$28*K1266</f>
        <v>0</v>
      </c>
      <c r="M1266">
        <f t="shared" si="136"/>
        <v>0</v>
      </c>
      <c r="N1266">
        <f t="shared" si="137"/>
        <v>0</v>
      </c>
      <c r="O1266" s="14">
        <f t="shared" si="138"/>
        <v>0</v>
      </c>
      <c r="P1266" s="14">
        <f>'Data &amp; Parameter'!$E$16*'Data &amp; Parameter'!$E$17*('Data &amp; Parameter'!$E$18+'Data &amp; Parameter'!$E$19)*'Data &amp; Parameter'!$E$20*'Data &amp; Parameter'!$E$28*O1266</f>
        <v>0</v>
      </c>
      <c r="Q1266" s="14">
        <f t="shared" si="139"/>
        <v>0</v>
      </c>
    </row>
    <row r="1267" spans="1:17" ht="15.75" customHeight="1" x14ac:dyDescent="0.3">
      <c r="A1267" s="17">
        <v>1260</v>
      </c>
      <c r="B1267" s="18">
        <v>44301</v>
      </c>
      <c r="C1267" s="17" t="s">
        <v>3072</v>
      </c>
      <c r="D1267" s="17" t="s">
        <v>82</v>
      </c>
      <c r="E1267" s="18">
        <v>44301</v>
      </c>
      <c r="F1267" s="17" t="s">
        <v>3073</v>
      </c>
      <c r="G1267" s="17" t="s">
        <v>82</v>
      </c>
      <c r="H1267" s="17" t="s">
        <v>1259</v>
      </c>
      <c r="I1267">
        <f t="shared" si="133"/>
        <v>0</v>
      </c>
      <c r="J1267">
        <f t="shared" si="134"/>
        <v>0</v>
      </c>
      <c r="K1267" s="14">
        <f t="shared" si="135"/>
        <v>0</v>
      </c>
      <c r="L1267" s="14">
        <f>'Data &amp; Parameter'!$E$16*'Data &amp; Parameter'!$E$17*('Data &amp; Parameter'!$E$18+'Data &amp; Parameter'!$E$19)*'Data &amp; Parameter'!$E$20*'Data &amp; Parameter'!$E$28*K1267</f>
        <v>0</v>
      </c>
      <c r="M1267">
        <f t="shared" si="136"/>
        <v>0</v>
      </c>
      <c r="N1267">
        <f t="shared" si="137"/>
        <v>0</v>
      </c>
      <c r="O1267" s="14">
        <f t="shared" si="138"/>
        <v>0</v>
      </c>
      <c r="P1267" s="14">
        <f>'Data &amp; Parameter'!$E$16*'Data &amp; Parameter'!$E$17*('Data &amp; Parameter'!$E$18+'Data &amp; Parameter'!$E$19)*'Data &amp; Parameter'!$E$20*'Data &amp; Parameter'!$E$28*O1267</f>
        <v>0</v>
      </c>
      <c r="Q1267" s="14">
        <f t="shared" si="139"/>
        <v>0</v>
      </c>
    </row>
    <row r="1268" spans="1:17" ht="15.75" customHeight="1" x14ac:dyDescent="0.3">
      <c r="A1268" s="17">
        <v>1261</v>
      </c>
      <c r="B1268" s="18">
        <v>44301</v>
      </c>
      <c r="C1268" s="17" t="s">
        <v>3074</v>
      </c>
      <c r="D1268" s="17" t="s">
        <v>82</v>
      </c>
      <c r="E1268" s="18">
        <v>44301</v>
      </c>
      <c r="F1268" s="17" t="s">
        <v>3075</v>
      </c>
      <c r="G1268" s="17" t="s">
        <v>82</v>
      </c>
      <c r="H1268" s="17" t="s">
        <v>1259</v>
      </c>
      <c r="I1268">
        <f t="shared" si="133"/>
        <v>0</v>
      </c>
      <c r="J1268">
        <f t="shared" si="134"/>
        <v>0</v>
      </c>
      <c r="K1268" s="14">
        <f t="shared" si="135"/>
        <v>0</v>
      </c>
      <c r="L1268" s="14">
        <f>'Data &amp; Parameter'!$E$16*'Data &amp; Parameter'!$E$17*('Data &amp; Parameter'!$E$18+'Data &amp; Parameter'!$E$19)*'Data &amp; Parameter'!$E$20*'Data &amp; Parameter'!$E$28*K1268</f>
        <v>0</v>
      </c>
      <c r="M1268">
        <f t="shared" si="136"/>
        <v>0</v>
      </c>
      <c r="N1268">
        <f t="shared" si="137"/>
        <v>0</v>
      </c>
      <c r="O1268" s="14">
        <f t="shared" si="138"/>
        <v>0</v>
      </c>
      <c r="P1268" s="14">
        <f>'Data &amp; Parameter'!$E$16*'Data &amp; Parameter'!$E$17*('Data &amp; Parameter'!$E$18+'Data &amp; Parameter'!$E$19)*'Data &amp; Parameter'!$E$20*'Data &amp; Parameter'!$E$28*O1268</f>
        <v>0</v>
      </c>
      <c r="Q1268" s="14">
        <f t="shared" si="139"/>
        <v>0</v>
      </c>
    </row>
    <row r="1269" spans="1:17" ht="15.75" customHeight="1" x14ac:dyDescent="0.3">
      <c r="A1269" s="17">
        <v>1262</v>
      </c>
      <c r="B1269" s="18">
        <v>44301</v>
      </c>
      <c r="C1269" s="17" t="s">
        <v>3076</v>
      </c>
      <c r="D1269" s="17" t="s">
        <v>82</v>
      </c>
      <c r="E1269" s="18">
        <v>44301</v>
      </c>
      <c r="F1269" s="17" t="s">
        <v>3077</v>
      </c>
      <c r="G1269" s="17" t="s">
        <v>82</v>
      </c>
      <c r="H1269" s="17" t="s">
        <v>1259</v>
      </c>
      <c r="I1269">
        <f t="shared" si="133"/>
        <v>0</v>
      </c>
      <c r="J1269">
        <f t="shared" si="134"/>
        <v>0</v>
      </c>
      <c r="K1269" s="14">
        <f t="shared" si="135"/>
        <v>0</v>
      </c>
      <c r="L1269" s="14">
        <f>'Data &amp; Parameter'!$E$16*'Data &amp; Parameter'!$E$17*('Data &amp; Parameter'!$E$18+'Data &amp; Parameter'!$E$19)*'Data &amp; Parameter'!$E$20*'Data &amp; Parameter'!$E$28*K1269</f>
        <v>0</v>
      </c>
      <c r="M1269">
        <f t="shared" si="136"/>
        <v>0</v>
      </c>
      <c r="N1269">
        <f t="shared" si="137"/>
        <v>0</v>
      </c>
      <c r="O1269" s="14">
        <f t="shared" si="138"/>
        <v>0</v>
      </c>
      <c r="P1269" s="14">
        <f>'Data &amp; Parameter'!$E$16*'Data &amp; Parameter'!$E$17*('Data &amp; Parameter'!$E$18+'Data &amp; Parameter'!$E$19)*'Data &amp; Parameter'!$E$20*'Data &amp; Parameter'!$E$28*O1269</f>
        <v>0</v>
      </c>
      <c r="Q1269" s="14">
        <f t="shared" si="139"/>
        <v>0</v>
      </c>
    </row>
    <row r="1270" spans="1:17" ht="15.75" customHeight="1" x14ac:dyDescent="0.3">
      <c r="A1270" s="17">
        <v>1263</v>
      </c>
      <c r="B1270" s="18">
        <v>44301</v>
      </c>
      <c r="C1270" s="17" t="s">
        <v>3078</v>
      </c>
      <c r="D1270" s="17" t="s">
        <v>82</v>
      </c>
      <c r="E1270" s="18">
        <v>44301</v>
      </c>
      <c r="F1270" s="17" t="s">
        <v>3079</v>
      </c>
      <c r="G1270" s="17" t="s">
        <v>82</v>
      </c>
      <c r="H1270" s="17" t="s">
        <v>1641</v>
      </c>
      <c r="I1270">
        <f t="shared" si="133"/>
        <v>0</v>
      </c>
      <c r="J1270">
        <f t="shared" si="134"/>
        <v>0</v>
      </c>
      <c r="K1270" s="14">
        <f t="shared" si="135"/>
        <v>0</v>
      </c>
      <c r="L1270" s="14">
        <f>'Data &amp; Parameter'!$E$16*'Data &amp; Parameter'!$E$17*('Data &amp; Parameter'!$E$18+'Data &amp; Parameter'!$E$19)*'Data &amp; Parameter'!$E$20*'Data &amp; Parameter'!$E$28*K1270</f>
        <v>0</v>
      </c>
      <c r="M1270">
        <f t="shared" si="136"/>
        <v>0</v>
      </c>
      <c r="N1270">
        <f t="shared" si="137"/>
        <v>0</v>
      </c>
      <c r="O1270" s="14">
        <f t="shared" si="138"/>
        <v>0</v>
      </c>
      <c r="P1270" s="14">
        <f>'Data &amp; Parameter'!$E$16*'Data &amp; Parameter'!$E$17*('Data &amp; Parameter'!$E$18+'Data &amp; Parameter'!$E$19)*'Data &amp; Parameter'!$E$20*'Data &amp; Parameter'!$E$28*O1270</f>
        <v>0</v>
      </c>
      <c r="Q1270" s="14">
        <f t="shared" si="139"/>
        <v>0</v>
      </c>
    </row>
    <row r="1271" spans="1:17" ht="15.75" customHeight="1" x14ac:dyDescent="0.3">
      <c r="A1271" s="17">
        <v>1264</v>
      </c>
      <c r="B1271" s="18">
        <v>44301</v>
      </c>
      <c r="C1271" s="17" t="s">
        <v>3080</v>
      </c>
      <c r="D1271" s="17" t="s">
        <v>82</v>
      </c>
      <c r="E1271" s="18">
        <v>44301</v>
      </c>
      <c r="F1271" s="17" t="s">
        <v>3081</v>
      </c>
      <c r="G1271" s="17" t="s">
        <v>82</v>
      </c>
      <c r="H1271" s="17" t="s">
        <v>3082</v>
      </c>
      <c r="I1271">
        <f t="shared" si="133"/>
        <v>0</v>
      </c>
      <c r="J1271">
        <f t="shared" si="134"/>
        <v>0</v>
      </c>
      <c r="K1271" s="14">
        <f t="shared" si="135"/>
        <v>0</v>
      </c>
      <c r="L1271" s="14">
        <f>'Data &amp; Parameter'!$E$16*'Data &amp; Parameter'!$E$17*('Data &amp; Parameter'!$E$18+'Data &amp; Parameter'!$E$19)*'Data &amp; Parameter'!$E$20*'Data &amp; Parameter'!$E$28*K1271</f>
        <v>0</v>
      </c>
      <c r="M1271">
        <f t="shared" si="136"/>
        <v>0</v>
      </c>
      <c r="N1271">
        <f t="shared" si="137"/>
        <v>0</v>
      </c>
      <c r="O1271" s="14">
        <f t="shared" si="138"/>
        <v>0</v>
      </c>
      <c r="P1271" s="14">
        <f>'Data &amp; Parameter'!$E$16*'Data &amp; Parameter'!$E$17*('Data &amp; Parameter'!$E$18+'Data &amp; Parameter'!$E$19)*'Data &amp; Parameter'!$E$20*'Data &amp; Parameter'!$E$28*O1271</f>
        <v>0</v>
      </c>
      <c r="Q1271" s="14">
        <f t="shared" si="139"/>
        <v>0</v>
      </c>
    </row>
    <row r="1272" spans="1:17" ht="15.75" customHeight="1" x14ac:dyDescent="0.3">
      <c r="A1272" s="17">
        <v>1265</v>
      </c>
      <c r="B1272" s="18">
        <v>44301</v>
      </c>
      <c r="C1272" s="17" t="s">
        <v>3083</v>
      </c>
      <c r="D1272" s="17" t="s">
        <v>82</v>
      </c>
      <c r="E1272" s="18">
        <v>44301</v>
      </c>
      <c r="F1272" s="17" t="s">
        <v>3084</v>
      </c>
      <c r="G1272" s="17" t="s">
        <v>82</v>
      </c>
      <c r="H1272" s="17" t="s">
        <v>3085</v>
      </c>
      <c r="I1272">
        <f t="shared" si="133"/>
        <v>0</v>
      </c>
      <c r="J1272">
        <f t="shared" si="134"/>
        <v>0</v>
      </c>
      <c r="K1272" s="14">
        <f t="shared" si="135"/>
        <v>0</v>
      </c>
      <c r="L1272" s="14">
        <f>'Data &amp; Parameter'!$E$16*'Data &amp; Parameter'!$E$17*('Data &amp; Parameter'!$E$18+'Data &amp; Parameter'!$E$19)*'Data &amp; Parameter'!$E$20*'Data &amp; Parameter'!$E$28*K1272</f>
        <v>0</v>
      </c>
      <c r="M1272">
        <f t="shared" si="136"/>
        <v>0</v>
      </c>
      <c r="N1272">
        <f t="shared" si="137"/>
        <v>0</v>
      </c>
      <c r="O1272" s="14">
        <f t="shared" si="138"/>
        <v>0</v>
      </c>
      <c r="P1272" s="14">
        <f>'Data &amp; Parameter'!$E$16*'Data &amp; Parameter'!$E$17*('Data &amp; Parameter'!$E$18+'Data &amp; Parameter'!$E$19)*'Data &amp; Parameter'!$E$20*'Data &amp; Parameter'!$E$28*O1272</f>
        <v>0</v>
      </c>
      <c r="Q1272" s="14">
        <f t="shared" si="139"/>
        <v>0</v>
      </c>
    </row>
    <row r="1273" spans="1:17" ht="15.75" customHeight="1" x14ac:dyDescent="0.3">
      <c r="A1273" s="17">
        <v>1266</v>
      </c>
      <c r="B1273" s="18">
        <v>44301</v>
      </c>
      <c r="C1273" s="17" t="s">
        <v>3086</v>
      </c>
      <c r="D1273" s="17" t="s">
        <v>82</v>
      </c>
      <c r="E1273" s="18">
        <v>44301</v>
      </c>
      <c r="F1273" s="17" t="s">
        <v>3087</v>
      </c>
      <c r="G1273" s="17" t="s">
        <v>82</v>
      </c>
      <c r="H1273" s="17" t="s">
        <v>3088</v>
      </c>
      <c r="I1273">
        <f t="shared" si="133"/>
        <v>0</v>
      </c>
      <c r="J1273">
        <f t="shared" si="134"/>
        <v>0</v>
      </c>
      <c r="K1273" s="14">
        <f t="shared" si="135"/>
        <v>0</v>
      </c>
      <c r="L1273" s="14">
        <f>'Data &amp; Parameter'!$E$16*'Data &amp; Parameter'!$E$17*('Data &amp; Parameter'!$E$18+'Data &amp; Parameter'!$E$19)*'Data &amp; Parameter'!$E$20*'Data &amp; Parameter'!$E$28*K1273</f>
        <v>0</v>
      </c>
      <c r="M1273">
        <f t="shared" si="136"/>
        <v>0</v>
      </c>
      <c r="N1273">
        <f t="shared" si="137"/>
        <v>0</v>
      </c>
      <c r="O1273" s="14">
        <f t="shared" si="138"/>
        <v>0</v>
      </c>
      <c r="P1273" s="14">
        <f>'Data &amp; Parameter'!$E$16*'Data &amp; Parameter'!$E$17*('Data &amp; Parameter'!$E$18+'Data &amp; Parameter'!$E$19)*'Data &amp; Parameter'!$E$20*'Data &amp; Parameter'!$E$28*O1273</f>
        <v>0</v>
      </c>
      <c r="Q1273" s="14">
        <f t="shared" si="139"/>
        <v>0</v>
      </c>
    </row>
    <row r="1274" spans="1:17" ht="15.75" customHeight="1" x14ac:dyDescent="0.3">
      <c r="A1274" s="17">
        <v>1267</v>
      </c>
      <c r="B1274" s="18">
        <v>44302</v>
      </c>
      <c r="C1274" s="17" t="s">
        <v>3089</v>
      </c>
      <c r="D1274" s="17" t="s">
        <v>82</v>
      </c>
      <c r="E1274" s="18">
        <v>44302</v>
      </c>
      <c r="F1274" s="17" t="s">
        <v>3090</v>
      </c>
      <c r="G1274" s="17" t="s">
        <v>82</v>
      </c>
      <c r="H1274" s="17" t="s">
        <v>1234</v>
      </c>
      <c r="I1274">
        <f t="shared" si="133"/>
        <v>0</v>
      </c>
      <c r="J1274">
        <f t="shared" si="134"/>
        <v>0</v>
      </c>
      <c r="K1274" s="14">
        <f t="shared" si="135"/>
        <v>0</v>
      </c>
      <c r="L1274" s="14">
        <f>'Data &amp; Parameter'!$E$16*'Data &amp; Parameter'!$E$17*('Data &amp; Parameter'!$E$18+'Data &amp; Parameter'!$E$19)*'Data &amp; Parameter'!$E$20*'Data &amp; Parameter'!$E$28*K1274</f>
        <v>0</v>
      </c>
      <c r="M1274">
        <f t="shared" si="136"/>
        <v>0</v>
      </c>
      <c r="N1274">
        <f t="shared" si="137"/>
        <v>0</v>
      </c>
      <c r="O1274" s="14">
        <f t="shared" si="138"/>
        <v>0</v>
      </c>
      <c r="P1274" s="14">
        <f>'Data &amp; Parameter'!$E$16*'Data &amp; Parameter'!$E$17*('Data &amp; Parameter'!$E$18+'Data &amp; Parameter'!$E$19)*'Data &amp; Parameter'!$E$20*'Data &amp; Parameter'!$E$28*O1274</f>
        <v>0</v>
      </c>
      <c r="Q1274" s="14">
        <f t="shared" si="139"/>
        <v>0</v>
      </c>
    </row>
    <row r="1275" spans="1:17" ht="15.75" customHeight="1" x14ac:dyDescent="0.3">
      <c r="A1275" s="17">
        <v>1268</v>
      </c>
      <c r="B1275" s="18">
        <v>44302</v>
      </c>
      <c r="C1275" s="17" t="s">
        <v>3091</v>
      </c>
      <c r="D1275" s="17" t="s">
        <v>82</v>
      </c>
      <c r="E1275" s="18">
        <v>44302</v>
      </c>
      <c r="F1275" s="17" t="s">
        <v>3092</v>
      </c>
      <c r="G1275" s="17" t="s">
        <v>82</v>
      </c>
      <c r="H1275" s="17" t="s">
        <v>1234</v>
      </c>
      <c r="I1275">
        <f t="shared" si="133"/>
        <v>0</v>
      </c>
      <c r="J1275">
        <f t="shared" si="134"/>
        <v>0</v>
      </c>
      <c r="K1275" s="14">
        <f t="shared" si="135"/>
        <v>0</v>
      </c>
      <c r="L1275" s="14">
        <f>'Data &amp; Parameter'!$E$16*'Data &amp; Parameter'!$E$17*('Data &amp; Parameter'!$E$18+'Data &amp; Parameter'!$E$19)*'Data &amp; Parameter'!$E$20*'Data &amp; Parameter'!$E$28*K1275</f>
        <v>0</v>
      </c>
      <c r="M1275">
        <f t="shared" si="136"/>
        <v>0</v>
      </c>
      <c r="N1275">
        <f t="shared" si="137"/>
        <v>0</v>
      </c>
      <c r="O1275" s="14">
        <f t="shared" si="138"/>
        <v>0</v>
      </c>
      <c r="P1275" s="14">
        <f>'Data &amp; Parameter'!$E$16*'Data &amp; Parameter'!$E$17*('Data &amp; Parameter'!$E$18+'Data &amp; Parameter'!$E$19)*'Data &amp; Parameter'!$E$20*'Data &amp; Parameter'!$E$28*O1275</f>
        <v>0</v>
      </c>
      <c r="Q1275" s="14">
        <f t="shared" si="139"/>
        <v>0</v>
      </c>
    </row>
    <row r="1276" spans="1:17" ht="15.75" customHeight="1" x14ac:dyDescent="0.3">
      <c r="A1276" s="17">
        <v>1269</v>
      </c>
      <c r="B1276" s="18">
        <v>44302</v>
      </c>
      <c r="C1276" s="17" t="s">
        <v>3093</v>
      </c>
      <c r="D1276" s="17" t="s">
        <v>82</v>
      </c>
      <c r="E1276" s="18">
        <v>44302</v>
      </c>
      <c r="F1276" s="17" t="s">
        <v>3094</v>
      </c>
      <c r="G1276" s="17" t="s">
        <v>82</v>
      </c>
      <c r="H1276" s="17" t="s">
        <v>1466</v>
      </c>
      <c r="I1276">
        <f t="shared" si="133"/>
        <v>0</v>
      </c>
      <c r="J1276">
        <f t="shared" si="134"/>
        <v>0</v>
      </c>
      <c r="K1276" s="14">
        <f t="shared" si="135"/>
        <v>0</v>
      </c>
      <c r="L1276" s="14">
        <f>'Data &amp; Parameter'!$E$16*'Data &amp; Parameter'!$E$17*('Data &amp; Parameter'!$E$18+'Data &amp; Parameter'!$E$19)*'Data &amp; Parameter'!$E$20*'Data &amp; Parameter'!$E$28*K1276</f>
        <v>0</v>
      </c>
      <c r="M1276">
        <f t="shared" si="136"/>
        <v>0</v>
      </c>
      <c r="N1276">
        <f t="shared" si="137"/>
        <v>0</v>
      </c>
      <c r="O1276" s="14">
        <f t="shared" si="138"/>
        <v>0</v>
      </c>
      <c r="P1276" s="14">
        <f>'Data &amp; Parameter'!$E$16*'Data &amp; Parameter'!$E$17*('Data &amp; Parameter'!$E$18+'Data &amp; Parameter'!$E$19)*'Data &amp; Parameter'!$E$20*'Data &amp; Parameter'!$E$28*O1276</f>
        <v>0</v>
      </c>
      <c r="Q1276" s="14">
        <f t="shared" si="139"/>
        <v>0</v>
      </c>
    </row>
    <row r="1277" spans="1:17" ht="15.75" customHeight="1" x14ac:dyDescent="0.3">
      <c r="A1277" s="17">
        <v>1270</v>
      </c>
      <c r="B1277" s="18">
        <v>44302</v>
      </c>
      <c r="C1277" s="17" t="s">
        <v>3095</v>
      </c>
      <c r="D1277" s="17" t="s">
        <v>82</v>
      </c>
      <c r="E1277" s="18">
        <v>44302</v>
      </c>
      <c r="F1277" s="17" t="s">
        <v>3096</v>
      </c>
      <c r="G1277" s="17" t="s">
        <v>82</v>
      </c>
      <c r="H1277" s="17" t="s">
        <v>3097</v>
      </c>
      <c r="I1277">
        <f t="shared" si="133"/>
        <v>0</v>
      </c>
      <c r="J1277">
        <f t="shared" si="134"/>
        <v>0</v>
      </c>
      <c r="K1277" s="14">
        <f t="shared" si="135"/>
        <v>0</v>
      </c>
      <c r="L1277" s="14">
        <f>'Data &amp; Parameter'!$E$16*'Data &amp; Parameter'!$E$17*('Data &amp; Parameter'!$E$18+'Data &amp; Parameter'!$E$19)*'Data &amp; Parameter'!$E$20*'Data &amp; Parameter'!$E$28*K1277</f>
        <v>0</v>
      </c>
      <c r="M1277">
        <f t="shared" si="136"/>
        <v>0</v>
      </c>
      <c r="N1277">
        <f t="shared" si="137"/>
        <v>0</v>
      </c>
      <c r="O1277" s="14">
        <f t="shared" si="138"/>
        <v>0</v>
      </c>
      <c r="P1277" s="14">
        <f>'Data &amp; Parameter'!$E$16*'Data &amp; Parameter'!$E$17*('Data &amp; Parameter'!$E$18+'Data &amp; Parameter'!$E$19)*'Data &amp; Parameter'!$E$20*'Data &amp; Parameter'!$E$28*O1277</f>
        <v>0</v>
      </c>
      <c r="Q1277" s="14">
        <f t="shared" si="139"/>
        <v>0</v>
      </c>
    </row>
    <row r="1278" spans="1:17" ht="15.75" customHeight="1" x14ac:dyDescent="0.3">
      <c r="A1278" s="17">
        <v>1271</v>
      </c>
      <c r="B1278" s="18">
        <v>44302</v>
      </c>
      <c r="C1278" s="17" t="s">
        <v>3098</v>
      </c>
      <c r="D1278" s="17" t="s">
        <v>82</v>
      </c>
      <c r="E1278" s="18">
        <v>44302</v>
      </c>
      <c r="F1278" s="17" t="s">
        <v>3099</v>
      </c>
      <c r="G1278" s="17" t="s">
        <v>82</v>
      </c>
      <c r="H1278" s="17" t="s">
        <v>970</v>
      </c>
      <c r="I1278">
        <f t="shared" si="133"/>
        <v>0</v>
      </c>
      <c r="J1278">
        <f t="shared" si="134"/>
        <v>0</v>
      </c>
      <c r="K1278" s="14">
        <f t="shared" si="135"/>
        <v>0</v>
      </c>
      <c r="L1278" s="14">
        <f>'Data &amp; Parameter'!$E$16*'Data &amp; Parameter'!$E$17*('Data &amp; Parameter'!$E$18+'Data &amp; Parameter'!$E$19)*'Data &amp; Parameter'!$E$20*'Data &amp; Parameter'!$E$28*K1278</f>
        <v>0</v>
      </c>
      <c r="M1278">
        <f t="shared" si="136"/>
        <v>0</v>
      </c>
      <c r="N1278">
        <f t="shared" si="137"/>
        <v>0</v>
      </c>
      <c r="O1278" s="14">
        <f t="shared" si="138"/>
        <v>0</v>
      </c>
      <c r="P1278" s="14">
        <f>'Data &amp; Parameter'!$E$16*'Data &amp; Parameter'!$E$17*('Data &amp; Parameter'!$E$18+'Data &amp; Parameter'!$E$19)*'Data &amp; Parameter'!$E$20*'Data &amp; Parameter'!$E$28*O1278</f>
        <v>0</v>
      </c>
      <c r="Q1278" s="14">
        <f t="shared" si="139"/>
        <v>0</v>
      </c>
    </row>
    <row r="1279" spans="1:17" ht="15.75" customHeight="1" x14ac:dyDescent="0.3">
      <c r="A1279" s="17">
        <v>1272</v>
      </c>
      <c r="B1279" s="18">
        <v>44303</v>
      </c>
      <c r="C1279" s="17" t="s">
        <v>3100</v>
      </c>
      <c r="D1279" s="17" t="s">
        <v>82</v>
      </c>
      <c r="E1279" s="18">
        <v>44303</v>
      </c>
      <c r="F1279" s="17" t="s">
        <v>3101</v>
      </c>
      <c r="G1279" s="17" t="s">
        <v>82</v>
      </c>
      <c r="H1279" s="17" t="s">
        <v>3044</v>
      </c>
      <c r="I1279">
        <f t="shared" si="133"/>
        <v>0</v>
      </c>
      <c r="J1279">
        <f t="shared" si="134"/>
        <v>0</v>
      </c>
      <c r="K1279" s="14">
        <f t="shared" si="135"/>
        <v>0</v>
      </c>
      <c r="L1279" s="14">
        <f>'Data &amp; Parameter'!$E$16*'Data &amp; Parameter'!$E$17*('Data &amp; Parameter'!$E$18+'Data &amp; Parameter'!$E$19)*'Data &amp; Parameter'!$E$20*'Data &amp; Parameter'!$E$28*K1279</f>
        <v>0</v>
      </c>
      <c r="M1279">
        <f t="shared" si="136"/>
        <v>0</v>
      </c>
      <c r="N1279">
        <f t="shared" si="137"/>
        <v>0</v>
      </c>
      <c r="O1279" s="14">
        <f t="shared" si="138"/>
        <v>0</v>
      </c>
      <c r="P1279" s="14">
        <f>'Data &amp; Parameter'!$E$16*'Data &amp; Parameter'!$E$17*('Data &amp; Parameter'!$E$18+'Data &amp; Parameter'!$E$19)*'Data &amp; Parameter'!$E$20*'Data &amp; Parameter'!$E$28*O1279</f>
        <v>0</v>
      </c>
      <c r="Q1279" s="14">
        <f t="shared" si="139"/>
        <v>0</v>
      </c>
    </row>
    <row r="1280" spans="1:17" ht="15.75" customHeight="1" x14ac:dyDescent="0.3">
      <c r="A1280" s="17">
        <v>1273</v>
      </c>
      <c r="B1280" s="18">
        <v>44305</v>
      </c>
      <c r="C1280" s="17" t="s">
        <v>3102</v>
      </c>
      <c r="D1280" s="17" t="s">
        <v>82</v>
      </c>
      <c r="E1280" s="18">
        <v>44305</v>
      </c>
      <c r="F1280" s="17" t="s">
        <v>3103</v>
      </c>
      <c r="G1280" s="17" t="s">
        <v>82</v>
      </c>
      <c r="H1280" s="17" t="s">
        <v>601</v>
      </c>
      <c r="I1280">
        <f t="shared" si="133"/>
        <v>0</v>
      </c>
      <c r="J1280">
        <f t="shared" si="134"/>
        <v>0</v>
      </c>
      <c r="K1280" s="14">
        <f t="shared" si="135"/>
        <v>0</v>
      </c>
      <c r="L1280" s="14">
        <f>'Data &amp; Parameter'!$E$16*'Data &amp; Parameter'!$E$17*('Data &amp; Parameter'!$E$18+'Data &amp; Parameter'!$E$19)*'Data &amp; Parameter'!$E$20*'Data &amp; Parameter'!$E$28*K1280</f>
        <v>0</v>
      </c>
      <c r="M1280">
        <f t="shared" si="136"/>
        <v>0</v>
      </c>
      <c r="N1280">
        <f t="shared" si="137"/>
        <v>0</v>
      </c>
      <c r="O1280" s="14">
        <f t="shared" si="138"/>
        <v>0</v>
      </c>
      <c r="P1280" s="14">
        <f>'Data &amp; Parameter'!$E$16*'Data &amp; Parameter'!$E$17*('Data &amp; Parameter'!$E$18+'Data &amp; Parameter'!$E$19)*'Data &amp; Parameter'!$E$20*'Data &amp; Parameter'!$E$28*O1280</f>
        <v>0</v>
      </c>
      <c r="Q1280" s="14">
        <f t="shared" si="139"/>
        <v>0</v>
      </c>
    </row>
    <row r="1281" spans="1:17" ht="15.75" customHeight="1" x14ac:dyDescent="0.3">
      <c r="A1281" s="17">
        <v>1274</v>
      </c>
      <c r="B1281" s="18">
        <v>44305</v>
      </c>
      <c r="C1281" s="17" t="s">
        <v>3104</v>
      </c>
      <c r="D1281" s="17" t="s">
        <v>82</v>
      </c>
      <c r="E1281" s="18">
        <v>44305</v>
      </c>
      <c r="F1281" s="17" t="s">
        <v>3105</v>
      </c>
      <c r="G1281" s="17" t="s">
        <v>82</v>
      </c>
      <c r="H1281" s="17" t="s">
        <v>3106</v>
      </c>
      <c r="I1281">
        <f t="shared" si="133"/>
        <v>0</v>
      </c>
      <c r="J1281">
        <f t="shared" si="134"/>
        <v>0</v>
      </c>
      <c r="K1281" s="14">
        <f t="shared" si="135"/>
        <v>0</v>
      </c>
      <c r="L1281" s="14">
        <f>'Data &amp; Parameter'!$E$16*'Data &amp; Parameter'!$E$17*('Data &amp; Parameter'!$E$18+'Data &amp; Parameter'!$E$19)*'Data &amp; Parameter'!$E$20*'Data &amp; Parameter'!$E$28*K1281</f>
        <v>0</v>
      </c>
      <c r="M1281">
        <f t="shared" si="136"/>
        <v>0</v>
      </c>
      <c r="N1281">
        <f t="shared" si="137"/>
        <v>0</v>
      </c>
      <c r="O1281" s="14">
        <f t="shared" si="138"/>
        <v>0</v>
      </c>
      <c r="P1281" s="14">
        <f>'Data &amp; Parameter'!$E$16*'Data &amp; Parameter'!$E$17*('Data &amp; Parameter'!$E$18+'Data &amp; Parameter'!$E$19)*'Data &amp; Parameter'!$E$20*'Data &amp; Parameter'!$E$28*O1281</f>
        <v>0</v>
      </c>
      <c r="Q1281" s="14">
        <f t="shared" si="139"/>
        <v>0</v>
      </c>
    </row>
    <row r="1282" spans="1:17" ht="15.75" customHeight="1" x14ac:dyDescent="0.3">
      <c r="A1282" s="17">
        <v>1275</v>
      </c>
      <c r="B1282" s="18">
        <v>44305</v>
      </c>
      <c r="C1282" s="17" t="s">
        <v>3107</v>
      </c>
      <c r="D1282" s="17" t="s">
        <v>82</v>
      </c>
      <c r="E1282" s="18">
        <v>44305</v>
      </c>
      <c r="F1282" s="17" t="s">
        <v>3108</v>
      </c>
      <c r="G1282" s="17" t="s">
        <v>82</v>
      </c>
      <c r="H1282" s="17" t="s">
        <v>3109</v>
      </c>
      <c r="I1282">
        <f t="shared" si="133"/>
        <v>0</v>
      </c>
      <c r="J1282">
        <f t="shared" si="134"/>
        <v>0</v>
      </c>
      <c r="K1282" s="14">
        <f t="shared" si="135"/>
        <v>0</v>
      </c>
      <c r="L1282" s="14">
        <f>'Data &amp; Parameter'!$E$16*'Data &amp; Parameter'!$E$17*('Data &amp; Parameter'!$E$18+'Data &amp; Parameter'!$E$19)*'Data &amp; Parameter'!$E$20*'Data &amp; Parameter'!$E$28*K1282</f>
        <v>0</v>
      </c>
      <c r="M1282">
        <f t="shared" si="136"/>
        <v>0</v>
      </c>
      <c r="N1282">
        <f t="shared" si="137"/>
        <v>0</v>
      </c>
      <c r="O1282" s="14">
        <f t="shared" si="138"/>
        <v>0</v>
      </c>
      <c r="P1282" s="14">
        <f>'Data &amp; Parameter'!$E$16*'Data &amp; Parameter'!$E$17*('Data &amp; Parameter'!$E$18+'Data &amp; Parameter'!$E$19)*'Data &amp; Parameter'!$E$20*'Data &amp; Parameter'!$E$28*O1282</f>
        <v>0</v>
      </c>
      <c r="Q1282" s="14">
        <f t="shared" si="139"/>
        <v>0</v>
      </c>
    </row>
    <row r="1283" spans="1:17" ht="15.75" customHeight="1" x14ac:dyDescent="0.3">
      <c r="A1283" s="17">
        <v>1276</v>
      </c>
      <c r="B1283" s="18">
        <v>44305</v>
      </c>
      <c r="C1283" s="17" t="s">
        <v>3110</v>
      </c>
      <c r="D1283" s="17" t="s">
        <v>82</v>
      </c>
      <c r="E1283" s="18">
        <v>44305</v>
      </c>
      <c r="F1283" s="17" t="s">
        <v>3111</v>
      </c>
      <c r="G1283" s="17" t="s">
        <v>82</v>
      </c>
      <c r="H1283" s="17" t="s">
        <v>3109</v>
      </c>
      <c r="I1283">
        <f t="shared" si="133"/>
        <v>0</v>
      </c>
      <c r="J1283">
        <f t="shared" si="134"/>
        <v>0</v>
      </c>
      <c r="K1283" s="14">
        <f t="shared" si="135"/>
        <v>0</v>
      </c>
      <c r="L1283" s="14">
        <f>'Data &amp; Parameter'!$E$16*'Data &amp; Parameter'!$E$17*('Data &amp; Parameter'!$E$18+'Data &amp; Parameter'!$E$19)*'Data &amp; Parameter'!$E$20*'Data &amp; Parameter'!$E$28*K1283</f>
        <v>0</v>
      </c>
      <c r="M1283">
        <f t="shared" si="136"/>
        <v>0</v>
      </c>
      <c r="N1283">
        <f t="shared" si="137"/>
        <v>0</v>
      </c>
      <c r="O1283" s="14">
        <f t="shared" si="138"/>
        <v>0</v>
      </c>
      <c r="P1283" s="14">
        <f>'Data &amp; Parameter'!$E$16*'Data &amp; Parameter'!$E$17*('Data &amp; Parameter'!$E$18+'Data &amp; Parameter'!$E$19)*'Data &amp; Parameter'!$E$20*'Data &amp; Parameter'!$E$28*O1283</f>
        <v>0</v>
      </c>
      <c r="Q1283" s="14">
        <f t="shared" si="139"/>
        <v>0</v>
      </c>
    </row>
    <row r="1284" spans="1:17" ht="15.75" customHeight="1" x14ac:dyDescent="0.3">
      <c r="A1284" s="17">
        <v>1277</v>
      </c>
      <c r="B1284" s="18">
        <v>44305</v>
      </c>
      <c r="C1284" s="17" t="s">
        <v>3112</v>
      </c>
      <c r="D1284" s="17" t="s">
        <v>82</v>
      </c>
      <c r="E1284" s="18">
        <v>44305</v>
      </c>
      <c r="F1284" s="17" t="s">
        <v>3113</v>
      </c>
      <c r="G1284" s="17" t="s">
        <v>82</v>
      </c>
      <c r="H1284" s="17" t="s">
        <v>2604</v>
      </c>
      <c r="I1284">
        <f t="shared" si="133"/>
        <v>0</v>
      </c>
      <c r="J1284">
        <f t="shared" si="134"/>
        <v>0</v>
      </c>
      <c r="K1284" s="14">
        <f t="shared" si="135"/>
        <v>0</v>
      </c>
      <c r="L1284" s="14">
        <f>'Data &amp; Parameter'!$E$16*'Data &amp; Parameter'!$E$17*('Data &amp; Parameter'!$E$18+'Data &amp; Parameter'!$E$19)*'Data &amp; Parameter'!$E$20*'Data &amp; Parameter'!$E$28*K1284</f>
        <v>0</v>
      </c>
      <c r="M1284">
        <f t="shared" si="136"/>
        <v>0</v>
      </c>
      <c r="N1284">
        <f t="shared" si="137"/>
        <v>0</v>
      </c>
      <c r="O1284" s="14">
        <f t="shared" si="138"/>
        <v>0</v>
      </c>
      <c r="P1284" s="14">
        <f>'Data &amp; Parameter'!$E$16*'Data &amp; Parameter'!$E$17*('Data &amp; Parameter'!$E$18+'Data &amp; Parameter'!$E$19)*'Data &amp; Parameter'!$E$20*'Data &amp; Parameter'!$E$28*O1284</f>
        <v>0</v>
      </c>
      <c r="Q1284" s="14">
        <f t="shared" si="139"/>
        <v>0</v>
      </c>
    </row>
    <row r="1285" spans="1:17" ht="15.75" customHeight="1" x14ac:dyDescent="0.3">
      <c r="A1285" s="17">
        <v>1278</v>
      </c>
      <c r="B1285" s="18">
        <v>44305</v>
      </c>
      <c r="C1285" s="17" t="s">
        <v>3114</v>
      </c>
      <c r="D1285" s="17" t="s">
        <v>82</v>
      </c>
      <c r="E1285" s="18">
        <v>44305</v>
      </c>
      <c r="F1285" s="17" t="s">
        <v>3115</v>
      </c>
      <c r="G1285" s="17" t="s">
        <v>82</v>
      </c>
      <c r="H1285" s="17" t="s">
        <v>637</v>
      </c>
      <c r="I1285">
        <f t="shared" si="133"/>
        <v>0</v>
      </c>
      <c r="J1285">
        <f t="shared" si="134"/>
        <v>0</v>
      </c>
      <c r="K1285" s="14">
        <f t="shared" si="135"/>
        <v>0</v>
      </c>
      <c r="L1285" s="14">
        <f>'Data &amp; Parameter'!$E$16*'Data &amp; Parameter'!$E$17*('Data &amp; Parameter'!$E$18+'Data &amp; Parameter'!$E$19)*'Data &amp; Parameter'!$E$20*'Data &amp; Parameter'!$E$28*K1285</f>
        <v>0</v>
      </c>
      <c r="M1285">
        <f t="shared" si="136"/>
        <v>0</v>
      </c>
      <c r="N1285">
        <f t="shared" si="137"/>
        <v>0</v>
      </c>
      <c r="O1285" s="14">
        <f t="shared" si="138"/>
        <v>0</v>
      </c>
      <c r="P1285" s="14">
        <f>'Data &amp; Parameter'!$E$16*'Data &amp; Parameter'!$E$17*('Data &amp; Parameter'!$E$18+'Data &amp; Parameter'!$E$19)*'Data &amp; Parameter'!$E$20*'Data &amp; Parameter'!$E$28*O1285</f>
        <v>0</v>
      </c>
      <c r="Q1285" s="14">
        <f t="shared" si="139"/>
        <v>0</v>
      </c>
    </row>
    <row r="1286" spans="1:17" ht="15.75" customHeight="1" x14ac:dyDescent="0.3">
      <c r="A1286" s="17">
        <v>1279</v>
      </c>
      <c r="B1286" s="18">
        <v>44305</v>
      </c>
      <c r="C1286" s="17" t="s">
        <v>3116</v>
      </c>
      <c r="D1286" s="17" t="s">
        <v>82</v>
      </c>
      <c r="E1286" s="18">
        <v>44305</v>
      </c>
      <c r="F1286" s="17" t="s">
        <v>3117</v>
      </c>
      <c r="G1286" s="17" t="s">
        <v>82</v>
      </c>
      <c r="H1286" s="17" t="s">
        <v>1298</v>
      </c>
      <c r="I1286">
        <f t="shared" si="133"/>
        <v>0</v>
      </c>
      <c r="J1286">
        <f t="shared" si="134"/>
        <v>0</v>
      </c>
      <c r="K1286" s="14">
        <f t="shared" si="135"/>
        <v>0</v>
      </c>
      <c r="L1286" s="14">
        <f>'Data &amp; Parameter'!$E$16*'Data &amp; Parameter'!$E$17*('Data &amp; Parameter'!$E$18+'Data &amp; Parameter'!$E$19)*'Data &amp; Parameter'!$E$20*'Data &amp; Parameter'!$E$28*K1286</f>
        <v>0</v>
      </c>
      <c r="M1286">
        <f t="shared" si="136"/>
        <v>0</v>
      </c>
      <c r="N1286">
        <f t="shared" si="137"/>
        <v>0</v>
      </c>
      <c r="O1286" s="14">
        <f t="shared" si="138"/>
        <v>0</v>
      </c>
      <c r="P1286" s="14">
        <f>'Data &amp; Parameter'!$E$16*'Data &amp; Parameter'!$E$17*('Data &amp; Parameter'!$E$18+'Data &amp; Parameter'!$E$19)*'Data &amp; Parameter'!$E$20*'Data &amp; Parameter'!$E$28*O1286</f>
        <v>0</v>
      </c>
      <c r="Q1286" s="14">
        <f t="shared" si="139"/>
        <v>0</v>
      </c>
    </row>
    <row r="1287" spans="1:17" ht="15.75" customHeight="1" x14ac:dyDescent="0.3">
      <c r="A1287" s="17">
        <v>1280</v>
      </c>
      <c r="B1287" s="18">
        <v>44305</v>
      </c>
      <c r="C1287" s="17" t="s">
        <v>3118</v>
      </c>
      <c r="D1287" s="17" t="s">
        <v>82</v>
      </c>
      <c r="E1287" s="18">
        <v>44305</v>
      </c>
      <c r="F1287" s="17" t="s">
        <v>3119</v>
      </c>
      <c r="G1287" s="17" t="s">
        <v>82</v>
      </c>
      <c r="H1287" s="17" t="s">
        <v>91</v>
      </c>
      <c r="I1287">
        <f t="shared" si="133"/>
        <v>0</v>
      </c>
      <c r="J1287">
        <f t="shared" si="134"/>
        <v>0</v>
      </c>
      <c r="K1287" s="14">
        <f t="shared" si="135"/>
        <v>0</v>
      </c>
      <c r="L1287" s="14">
        <f>'Data &amp; Parameter'!$E$16*'Data &amp; Parameter'!$E$17*('Data &amp; Parameter'!$E$18+'Data &amp; Parameter'!$E$19)*'Data &amp; Parameter'!$E$20*'Data &amp; Parameter'!$E$28*K1287</f>
        <v>0</v>
      </c>
      <c r="M1287">
        <f t="shared" si="136"/>
        <v>0</v>
      </c>
      <c r="N1287">
        <f t="shared" si="137"/>
        <v>0</v>
      </c>
      <c r="O1287" s="14">
        <f t="shared" si="138"/>
        <v>0</v>
      </c>
      <c r="P1287" s="14">
        <f>'Data &amp; Parameter'!$E$16*'Data &amp; Parameter'!$E$17*('Data &amp; Parameter'!$E$18+'Data &amp; Parameter'!$E$19)*'Data &amp; Parameter'!$E$20*'Data &amp; Parameter'!$E$28*O1287</f>
        <v>0</v>
      </c>
      <c r="Q1287" s="14">
        <f t="shared" si="139"/>
        <v>0</v>
      </c>
    </row>
    <row r="1288" spans="1:17" ht="15.75" customHeight="1" x14ac:dyDescent="0.3">
      <c r="A1288" s="17">
        <v>1281</v>
      </c>
      <c r="B1288" s="18">
        <v>44305</v>
      </c>
      <c r="C1288" s="17" t="s">
        <v>3120</v>
      </c>
      <c r="D1288" s="17" t="s">
        <v>82</v>
      </c>
      <c r="E1288" s="18">
        <v>44305</v>
      </c>
      <c r="F1288" s="17" t="s">
        <v>3121</v>
      </c>
      <c r="G1288" s="17" t="s">
        <v>82</v>
      </c>
      <c r="H1288" s="17" t="s">
        <v>452</v>
      </c>
      <c r="I1288">
        <f t="shared" ref="I1288:I1351" si="140">ROUNDUP(IF(B1288&gt;$D$4,0,($D$4-B1288+1)/365),0)</f>
        <v>0</v>
      </c>
      <c r="J1288">
        <f t="shared" ref="J1288:J1351" si="141">ROUNDUP(IF(B1288&gt;$D$5,0,($D$5-B1288+1)/365),0)</f>
        <v>0</v>
      </c>
      <c r="K1288" s="14">
        <f t="shared" ref="K1288:K1351" si="142">IF(OR(I1288=1,J1288=1),IF(B1288+364&lt;=$D$5,(B1288+364-$D$4+1)/365,IF(B1288&gt;$D$4,($D$5-B1288+1)/365,$D$6/365)),0)</f>
        <v>0</v>
      </c>
      <c r="L1288" s="14">
        <f>'Data &amp; Parameter'!$E$16*'Data &amp; Parameter'!$E$17*('Data &amp; Parameter'!$E$18+'Data &amp; Parameter'!$E$19)*'Data &amp; Parameter'!$E$20*'Data &amp; Parameter'!$E$28*K1288</f>
        <v>0</v>
      </c>
      <c r="M1288">
        <f t="shared" ref="M1288:M1351" si="143">ROUNDUP(IF(E1288&gt;$D$4,0,($D$4-E1288+1)/365),0)</f>
        <v>0</v>
      </c>
      <c r="N1288">
        <f t="shared" ref="N1288:N1351" si="144">ROUNDUP(IF(E1288&gt;$D$5,0,($D$5-E1288+1)/365),0)</f>
        <v>0</v>
      </c>
      <c r="O1288" s="14">
        <f t="shared" ref="O1288:O1351" si="145">IF(OR(M1288=1,N1288=1),IF(E1288+364&lt;=$D$5,(E1288+364-$D$4+1)/365,IF(E1288&gt;$D$4,($D$5-E1288+1)/365,$D$6/365)),0)</f>
        <v>0</v>
      </c>
      <c r="P1288" s="14">
        <f>'Data &amp; Parameter'!$E$16*'Data &amp; Parameter'!$E$17*('Data &amp; Parameter'!$E$18+'Data &amp; Parameter'!$E$19)*'Data &amp; Parameter'!$E$20*'Data &amp; Parameter'!$E$28*O1288</f>
        <v>0</v>
      </c>
      <c r="Q1288" s="14">
        <f t="shared" si="139"/>
        <v>0</v>
      </c>
    </row>
    <row r="1289" spans="1:17" ht="15.75" customHeight="1" x14ac:dyDescent="0.3">
      <c r="A1289" s="17">
        <v>1282</v>
      </c>
      <c r="B1289" s="18">
        <v>44305</v>
      </c>
      <c r="C1289" s="17" t="s">
        <v>3122</v>
      </c>
      <c r="D1289" s="17" t="s">
        <v>82</v>
      </c>
      <c r="E1289" s="18">
        <v>44305</v>
      </c>
      <c r="F1289" s="17" t="s">
        <v>3123</v>
      </c>
      <c r="G1289" s="17" t="s">
        <v>82</v>
      </c>
      <c r="H1289" s="17" t="s">
        <v>3124</v>
      </c>
      <c r="I1289">
        <f t="shared" si="140"/>
        <v>0</v>
      </c>
      <c r="J1289">
        <f t="shared" si="141"/>
        <v>0</v>
      </c>
      <c r="K1289" s="14">
        <f t="shared" si="142"/>
        <v>0</v>
      </c>
      <c r="L1289" s="14">
        <f>'Data &amp; Parameter'!$E$16*'Data &amp; Parameter'!$E$17*('Data &amp; Parameter'!$E$18+'Data &amp; Parameter'!$E$19)*'Data &amp; Parameter'!$E$20*'Data &amp; Parameter'!$E$28*K1289</f>
        <v>0</v>
      </c>
      <c r="M1289">
        <f t="shared" si="143"/>
        <v>0</v>
      </c>
      <c r="N1289">
        <f t="shared" si="144"/>
        <v>0</v>
      </c>
      <c r="O1289" s="14">
        <f t="shared" si="145"/>
        <v>0</v>
      </c>
      <c r="P1289" s="14">
        <f>'Data &amp; Parameter'!$E$16*'Data &amp; Parameter'!$E$17*('Data &amp; Parameter'!$E$18+'Data &amp; Parameter'!$E$19)*'Data &amp; Parameter'!$E$20*'Data &amp; Parameter'!$E$28*O1289</f>
        <v>0</v>
      </c>
      <c r="Q1289" s="14">
        <f t="shared" ref="Q1289:Q1352" si="146">L1289+P1289</f>
        <v>0</v>
      </c>
    </row>
    <row r="1290" spans="1:17" ht="15.75" customHeight="1" x14ac:dyDescent="0.3">
      <c r="A1290" s="17">
        <v>1283</v>
      </c>
      <c r="B1290" s="18">
        <v>44306</v>
      </c>
      <c r="C1290" s="17" t="s">
        <v>3125</v>
      </c>
      <c r="D1290" s="17" t="s">
        <v>82</v>
      </c>
      <c r="E1290" s="18">
        <v>44306</v>
      </c>
      <c r="F1290" s="17" t="s">
        <v>3126</v>
      </c>
      <c r="G1290" s="17" t="s">
        <v>82</v>
      </c>
      <c r="H1290" s="17" t="s">
        <v>443</v>
      </c>
      <c r="I1290">
        <f t="shared" si="140"/>
        <v>0</v>
      </c>
      <c r="J1290">
        <f t="shared" si="141"/>
        <v>0</v>
      </c>
      <c r="K1290" s="14">
        <f t="shared" si="142"/>
        <v>0</v>
      </c>
      <c r="L1290" s="14">
        <f>'Data &amp; Parameter'!$E$16*'Data &amp; Parameter'!$E$17*('Data &amp; Parameter'!$E$18+'Data &amp; Parameter'!$E$19)*'Data &amp; Parameter'!$E$20*'Data &amp; Parameter'!$E$28*K1290</f>
        <v>0</v>
      </c>
      <c r="M1290">
        <f t="shared" si="143"/>
        <v>0</v>
      </c>
      <c r="N1290">
        <f t="shared" si="144"/>
        <v>0</v>
      </c>
      <c r="O1290" s="14">
        <f t="shared" si="145"/>
        <v>0</v>
      </c>
      <c r="P1290" s="14">
        <f>'Data &amp; Parameter'!$E$16*'Data &amp; Parameter'!$E$17*('Data &amp; Parameter'!$E$18+'Data &amp; Parameter'!$E$19)*'Data &amp; Parameter'!$E$20*'Data &amp; Parameter'!$E$28*O1290</f>
        <v>0</v>
      </c>
      <c r="Q1290" s="14">
        <f t="shared" si="146"/>
        <v>0</v>
      </c>
    </row>
    <row r="1291" spans="1:17" ht="15.75" customHeight="1" x14ac:dyDescent="0.3">
      <c r="A1291" s="17">
        <v>1284</v>
      </c>
      <c r="B1291" s="18">
        <v>44306</v>
      </c>
      <c r="C1291" s="17" t="s">
        <v>3127</v>
      </c>
      <c r="D1291" s="17" t="s">
        <v>82</v>
      </c>
      <c r="E1291" s="18">
        <v>44306</v>
      </c>
      <c r="F1291" s="17" t="s">
        <v>3128</v>
      </c>
      <c r="G1291" s="17" t="s">
        <v>82</v>
      </c>
      <c r="H1291" s="17" t="s">
        <v>443</v>
      </c>
      <c r="I1291">
        <f t="shared" si="140"/>
        <v>0</v>
      </c>
      <c r="J1291">
        <f t="shared" si="141"/>
        <v>0</v>
      </c>
      <c r="K1291" s="14">
        <f t="shared" si="142"/>
        <v>0</v>
      </c>
      <c r="L1291" s="14">
        <f>'Data &amp; Parameter'!$E$16*'Data &amp; Parameter'!$E$17*('Data &amp; Parameter'!$E$18+'Data &amp; Parameter'!$E$19)*'Data &amp; Parameter'!$E$20*'Data &amp; Parameter'!$E$28*K1291</f>
        <v>0</v>
      </c>
      <c r="M1291">
        <f t="shared" si="143"/>
        <v>0</v>
      </c>
      <c r="N1291">
        <f t="shared" si="144"/>
        <v>0</v>
      </c>
      <c r="O1291" s="14">
        <f t="shared" si="145"/>
        <v>0</v>
      </c>
      <c r="P1291" s="14">
        <f>'Data &amp; Parameter'!$E$16*'Data &amp; Parameter'!$E$17*('Data &amp; Parameter'!$E$18+'Data &amp; Parameter'!$E$19)*'Data &amp; Parameter'!$E$20*'Data &amp; Parameter'!$E$28*O1291</f>
        <v>0</v>
      </c>
      <c r="Q1291" s="14">
        <f t="shared" si="146"/>
        <v>0</v>
      </c>
    </row>
    <row r="1292" spans="1:17" ht="15.75" customHeight="1" x14ac:dyDescent="0.3">
      <c r="A1292" s="17">
        <v>1285</v>
      </c>
      <c r="B1292" s="18">
        <v>44306</v>
      </c>
      <c r="C1292" s="17" t="s">
        <v>3129</v>
      </c>
      <c r="D1292" s="17" t="s">
        <v>82</v>
      </c>
      <c r="E1292" s="18">
        <v>44306</v>
      </c>
      <c r="F1292" s="17" t="s">
        <v>3130</v>
      </c>
      <c r="G1292" s="17" t="s">
        <v>82</v>
      </c>
      <c r="H1292" s="17" t="s">
        <v>443</v>
      </c>
      <c r="I1292">
        <f t="shared" si="140"/>
        <v>0</v>
      </c>
      <c r="J1292">
        <f t="shared" si="141"/>
        <v>0</v>
      </c>
      <c r="K1292" s="14">
        <f t="shared" si="142"/>
        <v>0</v>
      </c>
      <c r="L1292" s="14">
        <f>'Data &amp; Parameter'!$E$16*'Data &amp; Parameter'!$E$17*('Data &amp; Parameter'!$E$18+'Data &amp; Parameter'!$E$19)*'Data &amp; Parameter'!$E$20*'Data &amp; Parameter'!$E$28*K1292</f>
        <v>0</v>
      </c>
      <c r="M1292">
        <f t="shared" si="143"/>
        <v>0</v>
      </c>
      <c r="N1292">
        <f t="shared" si="144"/>
        <v>0</v>
      </c>
      <c r="O1292" s="14">
        <f t="shared" si="145"/>
        <v>0</v>
      </c>
      <c r="P1292" s="14">
        <f>'Data &amp; Parameter'!$E$16*'Data &amp; Parameter'!$E$17*('Data &amp; Parameter'!$E$18+'Data &amp; Parameter'!$E$19)*'Data &amp; Parameter'!$E$20*'Data &amp; Parameter'!$E$28*O1292</f>
        <v>0</v>
      </c>
      <c r="Q1292" s="14">
        <f t="shared" si="146"/>
        <v>0</v>
      </c>
    </row>
    <row r="1293" spans="1:17" ht="15.75" customHeight="1" x14ac:dyDescent="0.3">
      <c r="A1293" s="17">
        <v>1286</v>
      </c>
      <c r="B1293" s="18">
        <v>44306</v>
      </c>
      <c r="C1293" s="17" t="s">
        <v>3131</v>
      </c>
      <c r="D1293" s="17" t="s">
        <v>82</v>
      </c>
      <c r="E1293" s="18">
        <v>44306</v>
      </c>
      <c r="F1293" s="17" t="s">
        <v>3132</v>
      </c>
      <c r="G1293" s="17" t="s">
        <v>82</v>
      </c>
      <c r="H1293" s="17" t="s">
        <v>443</v>
      </c>
      <c r="I1293">
        <f t="shared" si="140"/>
        <v>0</v>
      </c>
      <c r="J1293">
        <f t="shared" si="141"/>
        <v>0</v>
      </c>
      <c r="K1293" s="14">
        <f t="shared" si="142"/>
        <v>0</v>
      </c>
      <c r="L1293" s="14">
        <f>'Data &amp; Parameter'!$E$16*'Data &amp; Parameter'!$E$17*('Data &amp; Parameter'!$E$18+'Data &amp; Parameter'!$E$19)*'Data &amp; Parameter'!$E$20*'Data &amp; Parameter'!$E$28*K1293</f>
        <v>0</v>
      </c>
      <c r="M1293">
        <f t="shared" si="143"/>
        <v>0</v>
      </c>
      <c r="N1293">
        <f t="shared" si="144"/>
        <v>0</v>
      </c>
      <c r="O1293" s="14">
        <f t="shared" si="145"/>
        <v>0</v>
      </c>
      <c r="P1293" s="14">
        <f>'Data &amp; Parameter'!$E$16*'Data &amp; Parameter'!$E$17*('Data &amp; Parameter'!$E$18+'Data &amp; Parameter'!$E$19)*'Data &amp; Parameter'!$E$20*'Data &amp; Parameter'!$E$28*O1293</f>
        <v>0</v>
      </c>
      <c r="Q1293" s="14">
        <f t="shared" si="146"/>
        <v>0</v>
      </c>
    </row>
    <row r="1294" spans="1:17" ht="15.75" customHeight="1" x14ac:dyDescent="0.3">
      <c r="A1294" s="17">
        <v>1287</v>
      </c>
      <c r="B1294" s="18">
        <v>44306</v>
      </c>
      <c r="C1294" s="17" t="s">
        <v>3133</v>
      </c>
      <c r="D1294" s="17" t="s">
        <v>82</v>
      </c>
      <c r="E1294" s="18">
        <v>44306</v>
      </c>
      <c r="F1294" s="17" t="s">
        <v>3134</v>
      </c>
      <c r="G1294" s="17" t="s">
        <v>82</v>
      </c>
      <c r="H1294" s="17" t="s">
        <v>2442</v>
      </c>
      <c r="I1294">
        <f t="shared" si="140"/>
        <v>0</v>
      </c>
      <c r="J1294">
        <f t="shared" si="141"/>
        <v>0</v>
      </c>
      <c r="K1294" s="14">
        <f t="shared" si="142"/>
        <v>0</v>
      </c>
      <c r="L1294" s="14">
        <f>'Data &amp; Parameter'!$E$16*'Data &amp; Parameter'!$E$17*('Data &amp; Parameter'!$E$18+'Data &amp; Parameter'!$E$19)*'Data &amp; Parameter'!$E$20*'Data &amp; Parameter'!$E$28*K1294</f>
        <v>0</v>
      </c>
      <c r="M1294">
        <f t="shared" si="143"/>
        <v>0</v>
      </c>
      <c r="N1294">
        <f t="shared" si="144"/>
        <v>0</v>
      </c>
      <c r="O1294" s="14">
        <f t="shared" si="145"/>
        <v>0</v>
      </c>
      <c r="P1294" s="14">
        <f>'Data &amp; Parameter'!$E$16*'Data &amp; Parameter'!$E$17*('Data &amp; Parameter'!$E$18+'Data &amp; Parameter'!$E$19)*'Data &amp; Parameter'!$E$20*'Data &amp; Parameter'!$E$28*O1294</f>
        <v>0</v>
      </c>
      <c r="Q1294" s="14">
        <f t="shared" si="146"/>
        <v>0</v>
      </c>
    </row>
    <row r="1295" spans="1:17" ht="15.75" customHeight="1" x14ac:dyDescent="0.3">
      <c r="A1295" s="17">
        <v>1288</v>
      </c>
      <c r="B1295" s="18">
        <v>44306</v>
      </c>
      <c r="C1295" s="17" t="s">
        <v>3135</v>
      </c>
      <c r="D1295" s="17" t="s">
        <v>82</v>
      </c>
      <c r="E1295" s="18">
        <v>44306</v>
      </c>
      <c r="F1295" s="17" t="s">
        <v>3136</v>
      </c>
      <c r="G1295" s="17" t="s">
        <v>82</v>
      </c>
      <c r="H1295" s="17" t="s">
        <v>239</v>
      </c>
      <c r="I1295">
        <f t="shared" si="140"/>
        <v>0</v>
      </c>
      <c r="J1295">
        <f t="shared" si="141"/>
        <v>0</v>
      </c>
      <c r="K1295" s="14">
        <f t="shared" si="142"/>
        <v>0</v>
      </c>
      <c r="L1295" s="14">
        <f>'Data &amp; Parameter'!$E$16*'Data &amp; Parameter'!$E$17*('Data &amp; Parameter'!$E$18+'Data &amp; Parameter'!$E$19)*'Data &amp; Parameter'!$E$20*'Data &amp; Parameter'!$E$28*K1295</f>
        <v>0</v>
      </c>
      <c r="M1295">
        <f t="shared" si="143"/>
        <v>0</v>
      </c>
      <c r="N1295">
        <f t="shared" si="144"/>
        <v>0</v>
      </c>
      <c r="O1295" s="14">
        <f t="shared" si="145"/>
        <v>0</v>
      </c>
      <c r="P1295" s="14">
        <f>'Data &amp; Parameter'!$E$16*'Data &amp; Parameter'!$E$17*('Data &amp; Parameter'!$E$18+'Data &amp; Parameter'!$E$19)*'Data &amp; Parameter'!$E$20*'Data &amp; Parameter'!$E$28*O1295</f>
        <v>0</v>
      </c>
      <c r="Q1295" s="14">
        <f t="shared" si="146"/>
        <v>0</v>
      </c>
    </row>
    <row r="1296" spans="1:17" ht="15.75" customHeight="1" x14ac:dyDescent="0.3">
      <c r="A1296" s="17">
        <v>1289</v>
      </c>
      <c r="B1296" s="18">
        <v>44306</v>
      </c>
      <c r="C1296" s="17" t="s">
        <v>3137</v>
      </c>
      <c r="D1296" s="17" t="s">
        <v>82</v>
      </c>
      <c r="E1296" s="18">
        <v>44306</v>
      </c>
      <c r="F1296" s="17" t="s">
        <v>3138</v>
      </c>
      <c r="G1296" s="17" t="s">
        <v>82</v>
      </c>
      <c r="H1296" s="17" t="s">
        <v>3139</v>
      </c>
      <c r="I1296">
        <f t="shared" si="140"/>
        <v>0</v>
      </c>
      <c r="J1296">
        <f t="shared" si="141"/>
        <v>0</v>
      </c>
      <c r="K1296" s="14">
        <f t="shared" si="142"/>
        <v>0</v>
      </c>
      <c r="L1296" s="14">
        <f>'Data &amp; Parameter'!$E$16*'Data &amp; Parameter'!$E$17*('Data &amp; Parameter'!$E$18+'Data &amp; Parameter'!$E$19)*'Data &amp; Parameter'!$E$20*'Data &amp; Parameter'!$E$28*K1296</f>
        <v>0</v>
      </c>
      <c r="M1296">
        <f t="shared" si="143"/>
        <v>0</v>
      </c>
      <c r="N1296">
        <f t="shared" si="144"/>
        <v>0</v>
      </c>
      <c r="O1296" s="14">
        <f t="shared" si="145"/>
        <v>0</v>
      </c>
      <c r="P1296" s="14">
        <f>'Data &amp; Parameter'!$E$16*'Data &amp; Parameter'!$E$17*('Data &amp; Parameter'!$E$18+'Data &amp; Parameter'!$E$19)*'Data &amp; Parameter'!$E$20*'Data &amp; Parameter'!$E$28*O1296</f>
        <v>0</v>
      </c>
      <c r="Q1296" s="14">
        <f t="shared" si="146"/>
        <v>0</v>
      </c>
    </row>
    <row r="1297" spans="1:17" ht="15.75" customHeight="1" x14ac:dyDescent="0.3">
      <c r="A1297" s="17">
        <v>1290</v>
      </c>
      <c r="B1297" s="18">
        <v>44306</v>
      </c>
      <c r="C1297" s="17" t="s">
        <v>3140</v>
      </c>
      <c r="D1297" s="17" t="s">
        <v>82</v>
      </c>
      <c r="E1297" s="18">
        <v>44306</v>
      </c>
      <c r="F1297" s="17" t="s">
        <v>3141</v>
      </c>
      <c r="G1297" s="17" t="s">
        <v>82</v>
      </c>
      <c r="H1297" s="17" t="s">
        <v>469</v>
      </c>
      <c r="I1297">
        <f t="shared" si="140"/>
        <v>0</v>
      </c>
      <c r="J1297">
        <f t="shared" si="141"/>
        <v>0</v>
      </c>
      <c r="K1297" s="14">
        <f t="shared" si="142"/>
        <v>0</v>
      </c>
      <c r="L1297" s="14">
        <f>'Data &amp; Parameter'!$E$16*'Data &amp; Parameter'!$E$17*('Data &amp; Parameter'!$E$18+'Data &amp; Parameter'!$E$19)*'Data &amp; Parameter'!$E$20*'Data &amp; Parameter'!$E$28*K1297</f>
        <v>0</v>
      </c>
      <c r="M1297">
        <f t="shared" si="143"/>
        <v>0</v>
      </c>
      <c r="N1297">
        <f t="shared" si="144"/>
        <v>0</v>
      </c>
      <c r="O1297" s="14">
        <f t="shared" si="145"/>
        <v>0</v>
      </c>
      <c r="P1297" s="14">
        <f>'Data &amp; Parameter'!$E$16*'Data &amp; Parameter'!$E$17*('Data &amp; Parameter'!$E$18+'Data &amp; Parameter'!$E$19)*'Data &amp; Parameter'!$E$20*'Data &amp; Parameter'!$E$28*O1297</f>
        <v>0</v>
      </c>
      <c r="Q1297" s="14">
        <f t="shared" si="146"/>
        <v>0</v>
      </c>
    </row>
    <row r="1298" spans="1:17" ht="15.75" customHeight="1" x14ac:dyDescent="0.3">
      <c r="A1298" s="17">
        <v>1291</v>
      </c>
      <c r="B1298" s="18">
        <v>44306</v>
      </c>
      <c r="C1298" s="17" t="s">
        <v>3142</v>
      </c>
      <c r="D1298" s="17" t="s">
        <v>82</v>
      </c>
      <c r="E1298" s="18">
        <v>44306</v>
      </c>
      <c r="F1298" s="17" t="s">
        <v>3143</v>
      </c>
      <c r="G1298" s="17" t="s">
        <v>82</v>
      </c>
      <c r="H1298" s="17" t="s">
        <v>2706</v>
      </c>
      <c r="I1298">
        <f t="shared" si="140"/>
        <v>0</v>
      </c>
      <c r="J1298">
        <f t="shared" si="141"/>
        <v>0</v>
      </c>
      <c r="K1298" s="14">
        <f t="shared" si="142"/>
        <v>0</v>
      </c>
      <c r="L1298" s="14">
        <f>'Data &amp; Parameter'!$E$16*'Data &amp; Parameter'!$E$17*('Data &amp; Parameter'!$E$18+'Data &amp; Parameter'!$E$19)*'Data &amp; Parameter'!$E$20*'Data &amp; Parameter'!$E$28*K1298</f>
        <v>0</v>
      </c>
      <c r="M1298">
        <f t="shared" si="143"/>
        <v>0</v>
      </c>
      <c r="N1298">
        <f t="shared" si="144"/>
        <v>0</v>
      </c>
      <c r="O1298" s="14">
        <f t="shared" si="145"/>
        <v>0</v>
      </c>
      <c r="P1298" s="14">
        <f>'Data &amp; Parameter'!$E$16*'Data &amp; Parameter'!$E$17*('Data &amp; Parameter'!$E$18+'Data &amp; Parameter'!$E$19)*'Data &amp; Parameter'!$E$20*'Data &amp; Parameter'!$E$28*O1298</f>
        <v>0</v>
      </c>
      <c r="Q1298" s="14">
        <f t="shared" si="146"/>
        <v>0</v>
      </c>
    </row>
    <row r="1299" spans="1:17" ht="15.75" customHeight="1" x14ac:dyDescent="0.3">
      <c r="A1299" s="17">
        <v>1292</v>
      </c>
      <c r="B1299" s="18">
        <v>44306</v>
      </c>
      <c r="C1299" s="17" t="s">
        <v>3144</v>
      </c>
      <c r="D1299" s="17" t="s">
        <v>82</v>
      </c>
      <c r="E1299" s="18">
        <v>44306</v>
      </c>
      <c r="F1299" s="17" t="s">
        <v>3145</v>
      </c>
      <c r="G1299" s="17" t="s">
        <v>82</v>
      </c>
      <c r="H1299" s="17" t="s">
        <v>2677</v>
      </c>
      <c r="I1299">
        <f t="shared" si="140"/>
        <v>0</v>
      </c>
      <c r="J1299">
        <f t="shared" si="141"/>
        <v>0</v>
      </c>
      <c r="K1299" s="14">
        <f t="shared" si="142"/>
        <v>0</v>
      </c>
      <c r="L1299" s="14">
        <f>'Data &amp; Parameter'!$E$16*'Data &amp; Parameter'!$E$17*('Data &amp; Parameter'!$E$18+'Data &amp; Parameter'!$E$19)*'Data &amp; Parameter'!$E$20*'Data &amp; Parameter'!$E$28*K1299</f>
        <v>0</v>
      </c>
      <c r="M1299">
        <f t="shared" si="143"/>
        <v>0</v>
      </c>
      <c r="N1299">
        <f t="shared" si="144"/>
        <v>0</v>
      </c>
      <c r="O1299" s="14">
        <f t="shared" si="145"/>
        <v>0</v>
      </c>
      <c r="P1299" s="14">
        <f>'Data &amp; Parameter'!$E$16*'Data &amp; Parameter'!$E$17*('Data &amp; Parameter'!$E$18+'Data &amp; Parameter'!$E$19)*'Data &amp; Parameter'!$E$20*'Data &amp; Parameter'!$E$28*O1299</f>
        <v>0</v>
      </c>
      <c r="Q1299" s="14">
        <f t="shared" si="146"/>
        <v>0</v>
      </c>
    </row>
    <row r="1300" spans="1:17" ht="15.75" customHeight="1" x14ac:dyDescent="0.3">
      <c r="A1300" s="17">
        <v>1293</v>
      </c>
      <c r="B1300" s="18">
        <v>44306</v>
      </c>
      <c r="C1300" s="17" t="s">
        <v>3146</v>
      </c>
      <c r="D1300" s="17" t="s">
        <v>82</v>
      </c>
      <c r="E1300" s="18">
        <v>44306</v>
      </c>
      <c r="F1300" s="17" t="s">
        <v>3147</v>
      </c>
      <c r="G1300" s="17" t="s">
        <v>82</v>
      </c>
      <c r="H1300" s="17" t="s">
        <v>392</v>
      </c>
      <c r="I1300">
        <f t="shared" si="140"/>
        <v>0</v>
      </c>
      <c r="J1300">
        <f t="shared" si="141"/>
        <v>0</v>
      </c>
      <c r="K1300" s="14">
        <f t="shared" si="142"/>
        <v>0</v>
      </c>
      <c r="L1300" s="14">
        <f>'Data &amp; Parameter'!$E$16*'Data &amp; Parameter'!$E$17*('Data &amp; Parameter'!$E$18+'Data &amp; Parameter'!$E$19)*'Data &amp; Parameter'!$E$20*'Data &amp; Parameter'!$E$28*K1300</f>
        <v>0</v>
      </c>
      <c r="M1300">
        <f t="shared" si="143"/>
        <v>0</v>
      </c>
      <c r="N1300">
        <f t="shared" si="144"/>
        <v>0</v>
      </c>
      <c r="O1300" s="14">
        <f t="shared" si="145"/>
        <v>0</v>
      </c>
      <c r="P1300" s="14">
        <f>'Data &amp; Parameter'!$E$16*'Data &amp; Parameter'!$E$17*('Data &amp; Parameter'!$E$18+'Data &amp; Parameter'!$E$19)*'Data &amp; Parameter'!$E$20*'Data &amp; Parameter'!$E$28*O1300</f>
        <v>0</v>
      </c>
      <c r="Q1300" s="14">
        <f t="shared" si="146"/>
        <v>0</v>
      </c>
    </row>
    <row r="1301" spans="1:17" ht="15.75" customHeight="1" x14ac:dyDescent="0.3">
      <c r="A1301" s="17">
        <v>1294</v>
      </c>
      <c r="B1301" s="18">
        <v>44307</v>
      </c>
      <c r="C1301" s="17" t="s">
        <v>3148</v>
      </c>
      <c r="D1301" s="17" t="s">
        <v>82</v>
      </c>
      <c r="E1301" s="18">
        <v>44307</v>
      </c>
      <c r="F1301" s="17" t="s">
        <v>3149</v>
      </c>
      <c r="G1301" s="17" t="s">
        <v>82</v>
      </c>
      <c r="H1301" s="17" t="s">
        <v>1564</v>
      </c>
      <c r="I1301">
        <f t="shared" si="140"/>
        <v>0</v>
      </c>
      <c r="J1301">
        <f t="shared" si="141"/>
        <v>0</v>
      </c>
      <c r="K1301" s="14">
        <f t="shared" si="142"/>
        <v>0</v>
      </c>
      <c r="L1301" s="14">
        <f>'Data &amp; Parameter'!$E$16*'Data &amp; Parameter'!$E$17*('Data &amp; Parameter'!$E$18+'Data &amp; Parameter'!$E$19)*'Data &amp; Parameter'!$E$20*'Data &amp; Parameter'!$E$28*K1301</f>
        <v>0</v>
      </c>
      <c r="M1301">
        <f t="shared" si="143"/>
        <v>0</v>
      </c>
      <c r="N1301">
        <f t="shared" si="144"/>
        <v>0</v>
      </c>
      <c r="O1301" s="14">
        <f t="shared" si="145"/>
        <v>0</v>
      </c>
      <c r="P1301" s="14">
        <f>'Data &amp; Parameter'!$E$16*'Data &amp; Parameter'!$E$17*('Data &amp; Parameter'!$E$18+'Data &amp; Parameter'!$E$19)*'Data &amp; Parameter'!$E$20*'Data &amp; Parameter'!$E$28*O1301</f>
        <v>0</v>
      </c>
      <c r="Q1301" s="14">
        <f t="shared" si="146"/>
        <v>0</v>
      </c>
    </row>
    <row r="1302" spans="1:17" ht="15.75" customHeight="1" x14ac:dyDescent="0.3">
      <c r="A1302" s="17">
        <v>1295</v>
      </c>
      <c r="B1302" s="18">
        <v>44307</v>
      </c>
      <c r="C1302" s="17" t="s">
        <v>3150</v>
      </c>
      <c r="D1302" s="17" t="s">
        <v>82</v>
      </c>
      <c r="E1302" s="18">
        <v>44307</v>
      </c>
      <c r="F1302" s="17" t="s">
        <v>3151</v>
      </c>
      <c r="G1302" s="17" t="s">
        <v>82</v>
      </c>
      <c r="H1302" s="17" t="s">
        <v>3152</v>
      </c>
      <c r="I1302">
        <f t="shared" si="140"/>
        <v>0</v>
      </c>
      <c r="J1302">
        <f t="shared" si="141"/>
        <v>0</v>
      </c>
      <c r="K1302" s="14">
        <f t="shared" si="142"/>
        <v>0</v>
      </c>
      <c r="L1302" s="14">
        <f>'Data &amp; Parameter'!$E$16*'Data &amp; Parameter'!$E$17*('Data &amp; Parameter'!$E$18+'Data &amp; Parameter'!$E$19)*'Data &amp; Parameter'!$E$20*'Data &amp; Parameter'!$E$28*K1302</f>
        <v>0</v>
      </c>
      <c r="M1302">
        <f t="shared" si="143"/>
        <v>0</v>
      </c>
      <c r="N1302">
        <f t="shared" si="144"/>
        <v>0</v>
      </c>
      <c r="O1302" s="14">
        <f t="shared" si="145"/>
        <v>0</v>
      </c>
      <c r="P1302" s="14">
        <f>'Data &amp; Parameter'!$E$16*'Data &amp; Parameter'!$E$17*('Data &amp; Parameter'!$E$18+'Data &amp; Parameter'!$E$19)*'Data &amp; Parameter'!$E$20*'Data &amp; Parameter'!$E$28*O1302</f>
        <v>0</v>
      </c>
      <c r="Q1302" s="14">
        <f t="shared" si="146"/>
        <v>0</v>
      </c>
    </row>
    <row r="1303" spans="1:17" ht="15.75" customHeight="1" x14ac:dyDescent="0.3">
      <c r="A1303" s="17">
        <v>1296</v>
      </c>
      <c r="B1303" s="18">
        <v>44308</v>
      </c>
      <c r="C1303" s="17" t="s">
        <v>3153</v>
      </c>
      <c r="D1303" s="17" t="s">
        <v>82</v>
      </c>
      <c r="E1303" s="18">
        <v>44308</v>
      </c>
      <c r="F1303" s="17" t="s">
        <v>3154</v>
      </c>
      <c r="G1303" s="17" t="s">
        <v>82</v>
      </c>
      <c r="H1303" s="17" t="s">
        <v>1937</v>
      </c>
      <c r="I1303">
        <f t="shared" si="140"/>
        <v>0</v>
      </c>
      <c r="J1303">
        <f t="shared" si="141"/>
        <v>0</v>
      </c>
      <c r="K1303" s="14">
        <f t="shared" si="142"/>
        <v>0</v>
      </c>
      <c r="L1303" s="14">
        <f>'Data &amp; Parameter'!$E$16*'Data &amp; Parameter'!$E$17*('Data &amp; Parameter'!$E$18+'Data &amp; Parameter'!$E$19)*'Data &amp; Parameter'!$E$20*'Data &amp; Parameter'!$E$28*K1303</f>
        <v>0</v>
      </c>
      <c r="M1303">
        <f t="shared" si="143"/>
        <v>0</v>
      </c>
      <c r="N1303">
        <f t="shared" si="144"/>
        <v>0</v>
      </c>
      <c r="O1303" s="14">
        <f t="shared" si="145"/>
        <v>0</v>
      </c>
      <c r="P1303" s="14">
        <f>'Data &amp; Parameter'!$E$16*'Data &amp; Parameter'!$E$17*('Data &amp; Parameter'!$E$18+'Data &amp; Parameter'!$E$19)*'Data &amp; Parameter'!$E$20*'Data &amp; Parameter'!$E$28*O1303</f>
        <v>0</v>
      </c>
      <c r="Q1303" s="14">
        <f t="shared" si="146"/>
        <v>0</v>
      </c>
    </row>
    <row r="1304" spans="1:17" ht="15.75" customHeight="1" x14ac:dyDescent="0.3">
      <c r="A1304" s="17">
        <v>1297</v>
      </c>
      <c r="B1304" s="18">
        <v>44308</v>
      </c>
      <c r="C1304" s="17" t="s">
        <v>3155</v>
      </c>
      <c r="D1304" s="17" t="s">
        <v>82</v>
      </c>
      <c r="E1304" s="18">
        <v>44308</v>
      </c>
      <c r="F1304" s="17" t="s">
        <v>3156</v>
      </c>
      <c r="G1304" s="17" t="s">
        <v>82</v>
      </c>
      <c r="H1304" s="17" t="s">
        <v>2307</v>
      </c>
      <c r="I1304">
        <f t="shared" si="140"/>
        <v>0</v>
      </c>
      <c r="J1304">
        <f t="shared" si="141"/>
        <v>0</v>
      </c>
      <c r="K1304" s="14">
        <f t="shared" si="142"/>
        <v>0</v>
      </c>
      <c r="L1304" s="14">
        <f>'Data &amp; Parameter'!$E$16*'Data &amp; Parameter'!$E$17*('Data &amp; Parameter'!$E$18+'Data &amp; Parameter'!$E$19)*'Data &amp; Parameter'!$E$20*'Data &amp; Parameter'!$E$28*K1304</f>
        <v>0</v>
      </c>
      <c r="M1304">
        <f t="shared" si="143"/>
        <v>0</v>
      </c>
      <c r="N1304">
        <f t="shared" si="144"/>
        <v>0</v>
      </c>
      <c r="O1304" s="14">
        <f t="shared" si="145"/>
        <v>0</v>
      </c>
      <c r="P1304" s="14">
        <f>'Data &amp; Parameter'!$E$16*'Data &amp; Parameter'!$E$17*('Data &amp; Parameter'!$E$18+'Data &amp; Parameter'!$E$19)*'Data &amp; Parameter'!$E$20*'Data &amp; Parameter'!$E$28*O1304</f>
        <v>0</v>
      </c>
      <c r="Q1304" s="14">
        <f t="shared" si="146"/>
        <v>0</v>
      </c>
    </row>
    <row r="1305" spans="1:17" ht="15.75" customHeight="1" x14ac:dyDescent="0.3">
      <c r="A1305" s="17">
        <v>1298</v>
      </c>
      <c r="B1305" s="18">
        <v>44308</v>
      </c>
      <c r="C1305" s="17" t="s">
        <v>3157</v>
      </c>
      <c r="D1305" s="17" t="s">
        <v>82</v>
      </c>
      <c r="E1305" s="18">
        <v>44308</v>
      </c>
      <c r="F1305" s="17" t="s">
        <v>3158</v>
      </c>
      <c r="G1305" s="17" t="s">
        <v>82</v>
      </c>
      <c r="H1305" s="17" t="s">
        <v>2499</v>
      </c>
      <c r="I1305">
        <f t="shared" si="140"/>
        <v>0</v>
      </c>
      <c r="J1305">
        <f t="shared" si="141"/>
        <v>0</v>
      </c>
      <c r="K1305" s="14">
        <f t="shared" si="142"/>
        <v>0</v>
      </c>
      <c r="L1305" s="14">
        <f>'Data &amp; Parameter'!$E$16*'Data &amp; Parameter'!$E$17*('Data &amp; Parameter'!$E$18+'Data &amp; Parameter'!$E$19)*'Data &amp; Parameter'!$E$20*'Data &amp; Parameter'!$E$28*K1305</f>
        <v>0</v>
      </c>
      <c r="M1305">
        <f t="shared" si="143"/>
        <v>0</v>
      </c>
      <c r="N1305">
        <f t="shared" si="144"/>
        <v>0</v>
      </c>
      <c r="O1305" s="14">
        <f t="shared" si="145"/>
        <v>0</v>
      </c>
      <c r="P1305" s="14">
        <f>'Data &amp; Parameter'!$E$16*'Data &amp; Parameter'!$E$17*('Data &amp; Parameter'!$E$18+'Data &amp; Parameter'!$E$19)*'Data &amp; Parameter'!$E$20*'Data &amp; Parameter'!$E$28*O1305</f>
        <v>0</v>
      </c>
      <c r="Q1305" s="14">
        <f t="shared" si="146"/>
        <v>0</v>
      </c>
    </row>
    <row r="1306" spans="1:17" ht="15.75" customHeight="1" x14ac:dyDescent="0.3">
      <c r="A1306" s="17">
        <v>1299</v>
      </c>
      <c r="B1306" s="18">
        <v>44308</v>
      </c>
      <c r="C1306" s="17" t="s">
        <v>3159</v>
      </c>
      <c r="D1306" s="17" t="s">
        <v>82</v>
      </c>
      <c r="E1306" s="18">
        <v>44308</v>
      </c>
      <c r="F1306" s="17" t="s">
        <v>3160</v>
      </c>
      <c r="G1306" s="17" t="s">
        <v>82</v>
      </c>
      <c r="H1306" s="17" t="s">
        <v>2243</v>
      </c>
      <c r="I1306">
        <f t="shared" si="140"/>
        <v>0</v>
      </c>
      <c r="J1306">
        <f t="shared" si="141"/>
        <v>0</v>
      </c>
      <c r="K1306" s="14">
        <f t="shared" si="142"/>
        <v>0</v>
      </c>
      <c r="L1306" s="14">
        <f>'Data &amp; Parameter'!$E$16*'Data &amp; Parameter'!$E$17*('Data &amp; Parameter'!$E$18+'Data &amp; Parameter'!$E$19)*'Data &amp; Parameter'!$E$20*'Data &amp; Parameter'!$E$28*K1306</f>
        <v>0</v>
      </c>
      <c r="M1306">
        <f t="shared" si="143"/>
        <v>0</v>
      </c>
      <c r="N1306">
        <f t="shared" si="144"/>
        <v>0</v>
      </c>
      <c r="O1306" s="14">
        <f t="shared" si="145"/>
        <v>0</v>
      </c>
      <c r="P1306" s="14">
        <f>'Data &amp; Parameter'!$E$16*'Data &amp; Parameter'!$E$17*('Data &amp; Parameter'!$E$18+'Data &amp; Parameter'!$E$19)*'Data &amp; Parameter'!$E$20*'Data &amp; Parameter'!$E$28*O1306</f>
        <v>0</v>
      </c>
      <c r="Q1306" s="14">
        <f t="shared" si="146"/>
        <v>0</v>
      </c>
    </row>
    <row r="1307" spans="1:17" ht="15.75" customHeight="1" x14ac:dyDescent="0.3">
      <c r="A1307" s="17">
        <v>1300</v>
      </c>
      <c r="B1307" s="18">
        <v>44308</v>
      </c>
      <c r="C1307" s="17" t="s">
        <v>3161</v>
      </c>
      <c r="D1307" s="17" t="s">
        <v>82</v>
      </c>
      <c r="E1307" s="18">
        <v>44308</v>
      </c>
      <c r="F1307" s="17" t="s">
        <v>3162</v>
      </c>
      <c r="G1307" s="17" t="s">
        <v>82</v>
      </c>
      <c r="H1307" s="17" t="s">
        <v>3152</v>
      </c>
      <c r="I1307">
        <f t="shared" si="140"/>
        <v>0</v>
      </c>
      <c r="J1307">
        <f t="shared" si="141"/>
        <v>0</v>
      </c>
      <c r="K1307" s="14">
        <f t="shared" si="142"/>
        <v>0</v>
      </c>
      <c r="L1307" s="14">
        <f>'Data &amp; Parameter'!$E$16*'Data &amp; Parameter'!$E$17*('Data &amp; Parameter'!$E$18+'Data &amp; Parameter'!$E$19)*'Data &amp; Parameter'!$E$20*'Data &amp; Parameter'!$E$28*K1307</f>
        <v>0</v>
      </c>
      <c r="M1307">
        <f t="shared" si="143"/>
        <v>0</v>
      </c>
      <c r="N1307">
        <f t="shared" si="144"/>
        <v>0</v>
      </c>
      <c r="O1307" s="14">
        <f t="shared" si="145"/>
        <v>0</v>
      </c>
      <c r="P1307" s="14">
        <f>'Data &amp; Parameter'!$E$16*'Data &amp; Parameter'!$E$17*('Data &amp; Parameter'!$E$18+'Data &amp; Parameter'!$E$19)*'Data &amp; Parameter'!$E$20*'Data &amp; Parameter'!$E$28*O1307</f>
        <v>0</v>
      </c>
      <c r="Q1307" s="14">
        <f t="shared" si="146"/>
        <v>0</v>
      </c>
    </row>
    <row r="1308" spans="1:17" ht="15.75" customHeight="1" x14ac:dyDescent="0.3">
      <c r="A1308" s="17">
        <v>1301</v>
      </c>
      <c r="B1308" s="18">
        <v>44308</v>
      </c>
      <c r="C1308" s="17" t="s">
        <v>3163</v>
      </c>
      <c r="D1308" s="17" t="s">
        <v>82</v>
      </c>
      <c r="E1308" s="18">
        <v>44308</v>
      </c>
      <c r="F1308" s="17" t="s">
        <v>3164</v>
      </c>
      <c r="G1308" s="17" t="s">
        <v>82</v>
      </c>
      <c r="H1308" s="17" t="s">
        <v>2499</v>
      </c>
      <c r="I1308">
        <f t="shared" si="140"/>
        <v>0</v>
      </c>
      <c r="J1308">
        <f t="shared" si="141"/>
        <v>0</v>
      </c>
      <c r="K1308" s="14">
        <f t="shared" si="142"/>
        <v>0</v>
      </c>
      <c r="L1308" s="14">
        <f>'Data &amp; Parameter'!$E$16*'Data &amp; Parameter'!$E$17*('Data &amp; Parameter'!$E$18+'Data &amp; Parameter'!$E$19)*'Data &amp; Parameter'!$E$20*'Data &amp; Parameter'!$E$28*K1308</f>
        <v>0</v>
      </c>
      <c r="M1308">
        <f t="shared" si="143"/>
        <v>0</v>
      </c>
      <c r="N1308">
        <f t="shared" si="144"/>
        <v>0</v>
      </c>
      <c r="O1308" s="14">
        <f t="shared" si="145"/>
        <v>0</v>
      </c>
      <c r="P1308" s="14">
        <f>'Data &amp; Parameter'!$E$16*'Data &amp; Parameter'!$E$17*('Data &amp; Parameter'!$E$18+'Data &amp; Parameter'!$E$19)*'Data &amp; Parameter'!$E$20*'Data &amp; Parameter'!$E$28*O1308</f>
        <v>0</v>
      </c>
      <c r="Q1308" s="14">
        <f t="shared" si="146"/>
        <v>0</v>
      </c>
    </row>
    <row r="1309" spans="1:17" ht="15.75" customHeight="1" x14ac:dyDescent="0.3">
      <c r="A1309" s="17">
        <v>1302</v>
      </c>
      <c r="B1309" s="18">
        <v>44308</v>
      </c>
      <c r="C1309" s="17" t="s">
        <v>3165</v>
      </c>
      <c r="D1309" s="17" t="s">
        <v>82</v>
      </c>
      <c r="E1309" s="18">
        <v>44308</v>
      </c>
      <c r="F1309" s="17" t="s">
        <v>3166</v>
      </c>
      <c r="G1309" s="17" t="s">
        <v>82</v>
      </c>
      <c r="H1309" s="17" t="s">
        <v>2249</v>
      </c>
      <c r="I1309">
        <f t="shared" si="140"/>
        <v>0</v>
      </c>
      <c r="J1309">
        <f t="shared" si="141"/>
        <v>0</v>
      </c>
      <c r="K1309" s="14">
        <f t="shared" si="142"/>
        <v>0</v>
      </c>
      <c r="L1309" s="14">
        <f>'Data &amp; Parameter'!$E$16*'Data &amp; Parameter'!$E$17*('Data &amp; Parameter'!$E$18+'Data &amp; Parameter'!$E$19)*'Data &amp; Parameter'!$E$20*'Data &amp; Parameter'!$E$28*K1309</f>
        <v>0</v>
      </c>
      <c r="M1309">
        <f t="shared" si="143"/>
        <v>0</v>
      </c>
      <c r="N1309">
        <f t="shared" si="144"/>
        <v>0</v>
      </c>
      <c r="O1309" s="14">
        <f t="shared" si="145"/>
        <v>0</v>
      </c>
      <c r="P1309" s="14">
        <f>'Data &amp; Parameter'!$E$16*'Data &amp; Parameter'!$E$17*('Data &amp; Parameter'!$E$18+'Data &amp; Parameter'!$E$19)*'Data &amp; Parameter'!$E$20*'Data &amp; Parameter'!$E$28*O1309</f>
        <v>0</v>
      </c>
      <c r="Q1309" s="14">
        <f t="shared" si="146"/>
        <v>0</v>
      </c>
    </row>
    <row r="1310" spans="1:17" ht="15.75" customHeight="1" x14ac:dyDescent="0.3">
      <c r="A1310" s="17">
        <v>1303</v>
      </c>
      <c r="B1310" s="18">
        <v>44308</v>
      </c>
      <c r="C1310" s="17" t="s">
        <v>3167</v>
      </c>
      <c r="D1310" s="17" t="s">
        <v>82</v>
      </c>
      <c r="E1310" s="18">
        <v>44308</v>
      </c>
      <c r="F1310" s="17" t="s">
        <v>3168</v>
      </c>
      <c r="G1310" s="17" t="s">
        <v>82</v>
      </c>
      <c r="H1310" s="17" t="s">
        <v>2249</v>
      </c>
      <c r="I1310">
        <f t="shared" si="140"/>
        <v>0</v>
      </c>
      <c r="J1310">
        <f t="shared" si="141"/>
        <v>0</v>
      </c>
      <c r="K1310" s="14">
        <f t="shared" si="142"/>
        <v>0</v>
      </c>
      <c r="L1310" s="14">
        <f>'Data &amp; Parameter'!$E$16*'Data &amp; Parameter'!$E$17*('Data &amp; Parameter'!$E$18+'Data &amp; Parameter'!$E$19)*'Data &amp; Parameter'!$E$20*'Data &amp; Parameter'!$E$28*K1310</f>
        <v>0</v>
      </c>
      <c r="M1310">
        <f t="shared" si="143"/>
        <v>0</v>
      </c>
      <c r="N1310">
        <f t="shared" si="144"/>
        <v>0</v>
      </c>
      <c r="O1310" s="14">
        <f t="shared" si="145"/>
        <v>0</v>
      </c>
      <c r="P1310" s="14">
        <f>'Data &amp; Parameter'!$E$16*'Data &amp; Parameter'!$E$17*('Data &amp; Parameter'!$E$18+'Data &amp; Parameter'!$E$19)*'Data &amp; Parameter'!$E$20*'Data &amp; Parameter'!$E$28*O1310</f>
        <v>0</v>
      </c>
      <c r="Q1310" s="14">
        <f t="shared" si="146"/>
        <v>0</v>
      </c>
    </row>
    <row r="1311" spans="1:17" ht="15.75" customHeight="1" x14ac:dyDescent="0.3">
      <c r="A1311" s="17">
        <v>1304</v>
      </c>
      <c r="B1311" s="18">
        <v>44308</v>
      </c>
      <c r="C1311" s="17" t="s">
        <v>3169</v>
      </c>
      <c r="D1311" s="17" t="s">
        <v>82</v>
      </c>
      <c r="E1311" s="18">
        <v>44308</v>
      </c>
      <c r="F1311" s="17" t="s">
        <v>3170</v>
      </c>
      <c r="G1311" s="17" t="s">
        <v>82</v>
      </c>
      <c r="H1311" s="17" t="s">
        <v>3171</v>
      </c>
      <c r="I1311">
        <f t="shared" si="140"/>
        <v>0</v>
      </c>
      <c r="J1311">
        <f t="shared" si="141"/>
        <v>0</v>
      </c>
      <c r="K1311" s="14">
        <f t="shared" si="142"/>
        <v>0</v>
      </c>
      <c r="L1311" s="14">
        <f>'Data &amp; Parameter'!$E$16*'Data &amp; Parameter'!$E$17*('Data &amp; Parameter'!$E$18+'Data &amp; Parameter'!$E$19)*'Data &amp; Parameter'!$E$20*'Data &amp; Parameter'!$E$28*K1311</f>
        <v>0</v>
      </c>
      <c r="M1311">
        <f t="shared" si="143"/>
        <v>0</v>
      </c>
      <c r="N1311">
        <f t="shared" si="144"/>
        <v>0</v>
      </c>
      <c r="O1311" s="14">
        <f t="shared" si="145"/>
        <v>0</v>
      </c>
      <c r="P1311" s="14">
        <f>'Data &amp; Parameter'!$E$16*'Data &amp; Parameter'!$E$17*('Data &amp; Parameter'!$E$18+'Data &amp; Parameter'!$E$19)*'Data &amp; Parameter'!$E$20*'Data &amp; Parameter'!$E$28*O1311</f>
        <v>0</v>
      </c>
      <c r="Q1311" s="14">
        <f t="shared" si="146"/>
        <v>0</v>
      </c>
    </row>
    <row r="1312" spans="1:17" ht="15.75" customHeight="1" x14ac:dyDescent="0.3">
      <c r="A1312" s="17">
        <v>1305</v>
      </c>
      <c r="B1312" s="18">
        <v>44308</v>
      </c>
      <c r="C1312" s="17" t="s">
        <v>3172</v>
      </c>
      <c r="D1312" s="17" t="s">
        <v>82</v>
      </c>
      <c r="E1312" s="18">
        <v>44308</v>
      </c>
      <c r="F1312" s="17" t="s">
        <v>3173</v>
      </c>
      <c r="G1312" s="17" t="s">
        <v>82</v>
      </c>
      <c r="H1312" s="17" t="s">
        <v>3171</v>
      </c>
      <c r="I1312">
        <f t="shared" si="140"/>
        <v>0</v>
      </c>
      <c r="J1312">
        <f t="shared" si="141"/>
        <v>0</v>
      </c>
      <c r="K1312" s="14">
        <f t="shared" si="142"/>
        <v>0</v>
      </c>
      <c r="L1312" s="14">
        <f>'Data &amp; Parameter'!$E$16*'Data &amp; Parameter'!$E$17*('Data &amp; Parameter'!$E$18+'Data &amp; Parameter'!$E$19)*'Data &amp; Parameter'!$E$20*'Data &amp; Parameter'!$E$28*K1312</f>
        <v>0</v>
      </c>
      <c r="M1312">
        <f t="shared" si="143"/>
        <v>0</v>
      </c>
      <c r="N1312">
        <f t="shared" si="144"/>
        <v>0</v>
      </c>
      <c r="O1312" s="14">
        <f t="shared" si="145"/>
        <v>0</v>
      </c>
      <c r="P1312" s="14">
        <f>'Data &amp; Parameter'!$E$16*'Data &amp; Parameter'!$E$17*('Data &amp; Parameter'!$E$18+'Data &amp; Parameter'!$E$19)*'Data &amp; Parameter'!$E$20*'Data &amp; Parameter'!$E$28*O1312</f>
        <v>0</v>
      </c>
      <c r="Q1312" s="14">
        <f t="shared" si="146"/>
        <v>0</v>
      </c>
    </row>
    <row r="1313" spans="1:17" ht="15.75" customHeight="1" x14ac:dyDescent="0.3">
      <c r="A1313" s="17">
        <v>1306</v>
      </c>
      <c r="B1313" s="18">
        <v>44308</v>
      </c>
      <c r="C1313" s="17" t="s">
        <v>3174</v>
      </c>
      <c r="D1313" s="17" t="s">
        <v>82</v>
      </c>
      <c r="E1313" s="18">
        <v>44308</v>
      </c>
      <c r="F1313" s="17" t="s">
        <v>3175</v>
      </c>
      <c r="G1313" s="17" t="s">
        <v>82</v>
      </c>
      <c r="H1313" s="17" t="s">
        <v>3176</v>
      </c>
      <c r="I1313">
        <f t="shared" si="140"/>
        <v>0</v>
      </c>
      <c r="J1313">
        <f t="shared" si="141"/>
        <v>0</v>
      </c>
      <c r="K1313" s="14">
        <f t="shared" si="142"/>
        <v>0</v>
      </c>
      <c r="L1313" s="14">
        <f>'Data &amp; Parameter'!$E$16*'Data &amp; Parameter'!$E$17*('Data &amp; Parameter'!$E$18+'Data &amp; Parameter'!$E$19)*'Data &amp; Parameter'!$E$20*'Data &amp; Parameter'!$E$28*K1313</f>
        <v>0</v>
      </c>
      <c r="M1313">
        <f t="shared" si="143"/>
        <v>0</v>
      </c>
      <c r="N1313">
        <f t="shared" si="144"/>
        <v>0</v>
      </c>
      <c r="O1313" s="14">
        <f t="shared" si="145"/>
        <v>0</v>
      </c>
      <c r="P1313" s="14">
        <f>'Data &amp; Parameter'!$E$16*'Data &amp; Parameter'!$E$17*('Data &amp; Parameter'!$E$18+'Data &amp; Parameter'!$E$19)*'Data &amp; Parameter'!$E$20*'Data &amp; Parameter'!$E$28*O1313</f>
        <v>0</v>
      </c>
      <c r="Q1313" s="14">
        <f t="shared" si="146"/>
        <v>0</v>
      </c>
    </row>
    <row r="1314" spans="1:17" ht="15.75" customHeight="1" x14ac:dyDescent="0.3">
      <c r="A1314" s="17">
        <v>1307</v>
      </c>
      <c r="B1314" s="18">
        <v>44308</v>
      </c>
      <c r="C1314" s="17" t="s">
        <v>3177</v>
      </c>
      <c r="D1314" s="17" t="s">
        <v>82</v>
      </c>
      <c r="E1314" s="18">
        <v>44308</v>
      </c>
      <c r="F1314" s="17" t="s">
        <v>3178</v>
      </c>
      <c r="G1314" s="17" t="s">
        <v>82</v>
      </c>
      <c r="H1314" s="17" t="s">
        <v>695</v>
      </c>
      <c r="I1314">
        <f t="shared" si="140"/>
        <v>0</v>
      </c>
      <c r="J1314">
        <f t="shared" si="141"/>
        <v>0</v>
      </c>
      <c r="K1314" s="14">
        <f t="shared" si="142"/>
        <v>0</v>
      </c>
      <c r="L1314" s="14">
        <f>'Data &amp; Parameter'!$E$16*'Data &amp; Parameter'!$E$17*('Data &amp; Parameter'!$E$18+'Data &amp; Parameter'!$E$19)*'Data &amp; Parameter'!$E$20*'Data &amp; Parameter'!$E$28*K1314</f>
        <v>0</v>
      </c>
      <c r="M1314">
        <f t="shared" si="143"/>
        <v>0</v>
      </c>
      <c r="N1314">
        <f t="shared" si="144"/>
        <v>0</v>
      </c>
      <c r="O1314" s="14">
        <f t="shared" si="145"/>
        <v>0</v>
      </c>
      <c r="P1314" s="14">
        <f>'Data &amp; Parameter'!$E$16*'Data &amp; Parameter'!$E$17*('Data &amp; Parameter'!$E$18+'Data &amp; Parameter'!$E$19)*'Data &amp; Parameter'!$E$20*'Data &amp; Parameter'!$E$28*O1314</f>
        <v>0</v>
      </c>
      <c r="Q1314" s="14">
        <f t="shared" si="146"/>
        <v>0</v>
      </c>
    </row>
    <row r="1315" spans="1:17" ht="15.75" customHeight="1" x14ac:dyDescent="0.3">
      <c r="A1315" s="17">
        <v>1308</v>
      </c>
      <c r="B1315" s="18">
        <v>44308</v>
      </c>
      <c r="C1315" s="17" t="s">
        <v>3179</v>
      </c>
      <c r="D1315" s="17" t="s">
        <v>82</v>
      </c>
      <c r="E1315" s="18">
        <v>44308</v>
      </c>
      <c r="F1315" s="17" t="s">
        <v>3180</v>
      </c>
      <c r="G1315" s="17" t="s">
        <v>82</v>
      </c>
      <c r="H1315" s="17" t="s">
        <v>3181</v>
      </c>
      <c r="I1315">
        <f t="shared" si="140"/>
        <v>0</v>
      </c>
      <c r="J1315">
        <f t="shared" si="141"/>
        <v>0</v>
      </c>
      <c r="K1315" s="14">
        <f t="shared" si="142"/>
        <v>0</v>
      </c>
      <c r="L1315" s="14">
        <f>'Data &amp; Parameter'!$E$16*'Data &amp; Parameter'!$E$17*('Data &amp; Parameter'!$E$18+'Data &amp; Parameter'!$E$19)*'Data &amp; Parameter'!$E$20*'Data &amp; Parameter'!$E$28*K1315</f>
        <v>0</v>
      </c>
      <c r="M1315">
        <f t="shared" si="143"/>
        <v>0</v>
      </c>
      <c r="N1315">
        <f t="shared" si="144"/>
        <v>0</v>
      </c>
      <c r="O1315" s="14">
        <f t="shared" si="145"/>
        <v>0</v>
      </c>
      <c r="P1315" s="14">
        <f>'Data &amp; Parameter'!$E$16*'Data &amp; Parameter'!$E$17*('Data &amp; Parameter'!$E$18+'Data &amp; Parameter'!$E$19)*'Data &amp; Parameter'!$E$20*'Data &amp; Parameter'!$E$28*O1315</f>
        <v>0</v>
      </c>
      <c r="Q1315" s="14">
        <f t="shared" si="146"/>
        <v>0</v>
      </c>
    </row>
    <row r="1316" spans="1:17" ht="15.75" customHeight="1" x14ac:dyDescent="0.3">
      <c r="A1316" s="17">
        <v>1309</v>
      </c>
      <c r="B1316" s="18">
        <v>44308</v>
      </c>
      <c r="C1316" s="17" t="s">
        <v>3182</v>
      </c>
      <c r="D1316" s="17" t="s">
        <v>82</v>
      </c>
      <c r="E1316" s="18">
        <v>44308</v>
      </c>
      <c r="F1316" s="17" t="s">
        <v>3183</v>
      </c>
      <c r="G1316" s="17" t="s">
        <v>82</v>
      </c>
      <c r="H1316" s="17" t="s">
        <v>695</v>
      </c>
      <c r="I1316">
        <f t="shared" si="140"/>
        <v>0</v>
      </c>
      <c r="J1316">
        <f t="shared" si="141"/>
        <v>0</v>
      </c>
      <c r="K1316" s="14">
        <f t="shared" si="142"/>
        <v>0</v>
      </c>
      <c r="L1316" s="14">
        <f>'Data &amp; Parameter'!$E$16*'Data &amp; Parameter'!$E$17*('Data &amp; Parameter'!$E$18+'Data &amp; Parameter'!$E$19)*'Data &amp; Parameter'!$E$20*'Data &amp; Parameter'!$E$28*K1316</f>
        <v>0</v>
      </c>
      <c r="M1316">
        <f t="shared" si="143"/>
        <v>0</v>
      </c>
      <c r="N1316">
        <f t="shared" si="144"/>
        <v>0</v>
      </c>
      <c r="O1316" s="14">
        <f t="shared" si="145"/>
        <v>0</v>
      </c>
      <c r="P1316" s="14">
        <f>'Data &amp; Parameter'!$E$16*'Data &amp; Parameter'!$E$17*('Data &amp; Parameter'!$E$18+'Data &amp; Parameter'!$E$19)*'Data &amp; Parameter'!$E$20*'Data &amp; Parameter'!$E$28*O1316</f>
        <v>0</v>
      </c>
      <c r="Q1316" s="14">
        <f t="shared" si="146"/>
        <v>0</v>
      </c>
    </row>
    <row r="1317" spans="1:17" ht="15.75" customHeight="1" x14ac:dyDescent="0.3">
      <c r="A1317" s="17">
        <v>1310</v>
      </c>
      <c r="B1317" s="18">
        <v>44308</v>
      </c>
      <c r="C1317" s="17" t="s">
        <v>3184</v>
      </c>
      <c r="D1317" s="17" t="s">
        <v>82</v>
      </c>
      <c r="E1317" s="18">
        <v>44308</v>
      </c>
      <c r="F1317" s="17" t="s">
        <v>3185</v>
      </c>
      <c r="G1317" s="17" t="s">
        <v>82</v>
      </c>
      <c r="H1317" s="17" t="s">
        <v>695</v>
      </c>
      <c r="I1317">
        <f t="shared" si="140"/>
        <v>0</v>
      </c>
      <c r="J1317">
        <f t="shared" si="141"/>
        <v>0</v>
      </c>
      <c r="K1317" s="14">
        <f t="shared" si="142"/>
        <v>0</v>
      </c>
      <c r="L1317" s="14">
        <f>'Data &amp; Parameter'!$E$16*'Data &amp; Parameter'!$E$17*('Data &amp; Parameter'!$E$18+'Data &amp; Parameter'!$E$19)*'Data &amp; Parameter'!$E$20*'Data &amp; Parameter'!$E$28*K1317</f>
        <v>0</v>
      </c>
      <c r="M1317">
        <f t="shared" si="143"/>
        <v>0</v>
      </c>
      <c r="N1317">
        <f t="shared" si="144"/>
        <v>0</v>
      </c>
      <c r="O1317" s="14">
        <f t="shared" si="145"/>
        <v>0</v>
      </c>
      <c r="P1317" s="14">
        <f>'Data &amp; Parameter'!$E$16*'Data &amp; Parameter'!$E$17*('Data &amp; Parameter'!$E$18+'Data &amp; Parameter'!$E$19)*'Data &amp; Parameter'!$E$20*'Data &amp; Parameter'!$E$28*O1317</f>
        <v>0</v>
      </c>
      <c r="Q1317" s="14">
        <f t="shared" si="146"/>
        <v>0</v>
      </c>
    </row>
    <row r="1318" spans="1:17" ht="15.75" customHeight="1" x14ac:dyDescent="0.3">
      <c r="A1318" s="17">
        <v>1311</v>
      </c>
      <c r="B1318" s="18">
        <v>44308</v>
      </c>
      <c r="C1318" s="17" t="s">
        <v>3186</v>
      </c>
      <c r="D1318" s="17" t="s">
        <v>82</v>
      </c>
      <c r="E1318" s="18">
        <v>44308</v>
      </c>
      <c r="F1318" s="17" t="s">
        <v>3187</v>
      </c>
      <c r="G1318" s="17" t="s">
        <v>82</v>
      </c>
      <c r="H1318" s="17" t="s">
        <v>3188</v>
      </c>
      <c r="I1318">
        <f t="shared" si="140"/>
        <v>0</v>
      </c>
      <c r="J1318">
        <f t="shared" si="141"/>
        <v>0</v>
      </c>
      <c r="K1318" s="14">
        <f t="shared" si="142"/>
        <v>0</v>
      </c>
      <c r="L1318" s="14">
        <f>'Data &amp; Parameter'!$E$16*'Data &amp; Parameter'!$E$17*('Data &amp; Parameter'!$E$18+'Data &amp; Parameter'!$E$19)*'Data &amp; Parameter'!$E$20*'Data &amp; Parameter'!$E$28*K1318</f>
        <v>0</v>
      </c>
      <c r="M1318">
        <f t="shared" si="143"/>
        <v>0</v>
      </c>
      <c r="N1318">
        <f t="shared" si="144"/>
        <v>0</v>
      </c>
      <c r="O1318" s="14">
        <f t="shared" si="145"/>
        <v>0</v>
      </c>
      <c r="P1318" s="14">
        <f>'Data &amp; Parameter'!$E$16*'Data &amp; Parameter'!$E$17*('Data &amp; Parameter'!$E$18+'Data &amp; Parameter'!$E$19)*'Data &amp; Parameter'!$E$20*'Data &amp; Parameter'!$E$28*O1318</f>
        <v>0</v>
      </c>
      <c r="Q1318" s="14">
        <f t="shared" si="146"/>
        <v>0</v>
      </c>
    </row>
    <row r="1319" spans="1:17" ht="15.75" customHeight="1" x14ac:dyDescent="0.3">
      <c r="A1319" s="17">
        <v>1312</v>
      </c>
      <c r="B1319" s="18">
        <v>44308</v>
      </c>
      <c r="C1319" s="17" t="s">
        <v>3189</v>
      </c>
      <c r="D1319" s="17" t="s">
        <v>82</v>
      </c>
      <c r="E1319" s="18">
        <v>44308</v>
      </c>
      <c r="F1319" s="17" t="s">
        <v>3190</v>
      </c>
      <c r="G1319" s="17" t="s">
        <v>82</v>
      </c>
      <c r="H1319" s="17" t="s">
        <v>3191</v>
      </c>
      <c r="I1319">
        <f t="shared" si="140"/>
        <v>0</v>
      </c>
      <c r="J1319">
        <f t="shared" si="141"/>
        <v>0</v>
      </c>
      <c r="K1319" s="14">
        <f t="shared" si="142"/>
        <v>0</v>
      </c>
      <c r="L1319" s="14">
        <f>'Data &amp; Parameter'!$E$16*'Data &amp; Parameter'!$E$17*('Data &amp; Parameter'!$E$18+'Data &amp; Parameter'!$E$19)*'Data &amp; Parameter'!$E$20*'Data &amp; Parameter'!$E$28*K1319</f>
        <v>0</v>
      </c>
      <c r="M1319">
        <f t="shared" si="143"/>
        <v>0</v>
      </c>
      <c r="N1319">
        <f t="shared" si="144"/>
        <v>0</v>
      </c>
      <c r="O1319" s="14">
        <f t="shared" si="145"/>
        <v>0</v>
      </c>
      <c r="P1319" s="14">
        <f>'Data &amp; Parameter'!$E$16*'Data &amp; Parameter'!$E$17*('Data &amp; Parameter'!$E$18+'Data &amp; Parameter'!$E$19)*'Data &amp; Parameter'!$E$20*'Data &amp; Parameter'!$E$28*O1319</f>
        <v>0</v>
      </c>
      <c r="Q1319" s="14">
        <f t="shared" si="146"/>
        <v>0</v>
      </c>
    </row>
    <row r="1320" spans="1:17" ht="15.75" customHeight="1" x14ac:dyDescent="0.3">
      <c r="A1320" s="17">
        <v>1313</v>
      </c>
      <c r="B1320" s="18">
        <v>44308</v>
      </c>
      <c r="C1320" s="17" t="s">
        <v>3192</v>
      </c>
      <c r="D1320" s="17" t="s">
        <v>82</v>
      </c>
      <c r="E1320" s="18">
        <v>44308</v>
      </c>
      <c r="F1320" s="17" t="s">
        <v>3193</v>
      </c>
      <c r="G1320" s="17" t="s">
        <v>82</v>
      </c>
      <c r="H1320" s="17" t="s">
        <v>695</v>
      </c>
      <c r="I1320">
        <f t="shared" si="140"/>
        <v>0</v>
      </c>
      <c r="J1320">
        <f t="shared" si="141"/>
        <v>0</v>
      </c>
      <c r="K1320" s="14">
        <f t="shared" si="142"/>
        <v>0</v>
      </c>
      <c r="L1320" s="14">
        <f>'Data &amp; Parameter'!$E$16*'Data &amp; Parameter'!$E$17*('Data &amp; Parameter'!$E$18+'Data &amp; Parameter'!$E$19)*'Data &amp; Parameter'!$E$20*'Data &amp; Parameter'!$E$28*K1320</f>
        <v>0</v>
      </c>
      <c r="M1320">
        <f t="shared" si="143"/>
        <v>0</v>
      </c>
      <c r="N1320">
        <f t="shared" si="144"/>
        <v>0</v>
      </c>
      <c r="O1320" s="14">
        <f t="shared" si="145"/>
        <v>0</v>
      </c>
      <c r="P1320" s="14">
        <f>'Data &amp; Parameter'!$E$16*'Data &amp; Parameter'!$E$17*('Data &amp; Parameter'!$E$18+'Data &amp; Parameter'!$E$19)*'Data &amp; Parameter'!$E$20*'Data &amp; Parameter'!$E$28*O1320</f>
        <v>0</v>
      </c>
      <c r="Q1320" s="14">
        <f t="shared" si="146"/>
        <v>0</v>
      </c>
    </row>
    <row r="1321" spans="1:17" ht="15.75" customHeight="1" x14ac:dyDescent="0.3">
      <c r="A1321" s="17">
        <v>1314</v>
      </c>
      <c r="B1321" s="18">
        <v>44308</v>
      </c>
      <c r="C1321" s="17" t="s">
        <v>3194</v>
      </c>
      <c r="D1321" s="17" t="s">
        <v>82</v>
      </c>
      <c r="E1321" s="18">
        <v>44308</v>
      </c>
      <c r="F1321" s="17" t="s">
        <v>3195</v>
      </c>
      <c r="G1321" s="17" t="s">
        <v>82</v>
      </c>
      <c r="H1321" s="17" t="s">
        <v>695</v>
      </c>
      <c r="I1321">
        <f t="shared" si="140"/>
        <v>0</v>
      </c>
      <c r="J1321">
        <f t="shared" si="141"/>
        <v>0</v>
      </c>
      <c r="K1321" s="14">
        <f t="shared" si="142"/>
        <v>0</v>
      </c>
      <c r="L1321" s="14">
        <f>'Data &amp; Parameter'!$E$16*'Data &amp; Parameter'!$E$17*('Data &amp; Parameter'!$E$18+'Data &amp; Parameter'!$E$19)*'Data &amp; Parameter'!$E$20*'Data &amp; Parameter'!$E$28*K1321</f>
        <v>0</v>
      </c>
      <c r="M1321">
        <f t="shared" si="143"/>
        <v>0</v>
      </c>
      <c r="N1321">
        <f t="shared" si="144"/>
        <v>0</v>
      </c>
      <c r="O1321" s="14">
        <f t="shared" si="145"/>
        <v>0</v>
      </c>
      <c r="P1321" s="14">
        <f>'Data &amp; Parameter'!$E$16*'Data &amp; Parameter'!$E$17*('Data &amp; Parameter'!$E$18+'Data &amp; Parameter'!$E$19)*'Data &amp; Parameter'!$E$20*'Data &amp; Parameter'!$E$28*O1321</f>
        <v>0</v>
      </c>
      <c r="Q1321" s="14">
        <f t="shared" si="146"/>
        <v>0</v>
      </c>
    </row>
    <row r="1322" spans="1:17" ht="15.75" customHeight="1" x14ac:dyDescent="0.3">
      <c r="A1322" s="17">
        <v>1315</v>
      </c>
      <c r="B1322" s="18">
        <v>44309</v>
      </c>
      <c r="C1322" s="17" t="s">
        <v>3196</v>
      </c>
      <c r="D1322" s="17" t="s">
        <v>82</v>
      </c>
      <c r="E1322" s="18">
        <v>44309</v>
      </c>
      <c r="F1322" s="17" t="s">
        <v>3197</v>
      </c>
      <c r="G1322" s="17" t="s">
        <v>82</v>
      </c>
      <c r="H1322" s="17" t="s">
        <v>3152</v>
      </c>
      <c r="I1322">
        <f t="shared" si="140"/>
        <v>0</v>
      </c>
      <c r="J1322">
        <f t="shared" si="141"/>
        <v>0</v>
      </c>
      <c r="K1322" s="14">
        <f t="shared" si="142"/>
        <v>0</v>
      </c>
      <c r="L1322" s="14">
        <f>'Data &amp; Parameter'!$E$16*'Data &amp; Parameter'!$E$17*('Data &amp; Parameter'!$E$18+'Data &amp; Parameter'!$E$19)*'Data &amp; Parameter'!$E$20*'Data &amp; Parameter'!$E$28*K1322</f>
        <v>0</v>
      </c>
      <c r="M1322">
        <f t="shared" si="143"/>
        <v>0</v>
      </c>
      <c r="N1322">
        <f t="shared" si="144"/>
        <v>0</v>
      </c>
      <c r="O1322" s="14">
        <f t="shared" si="145"/>
        <v>0</v>
      </c>
      <c r="P1322" s="14">
        <f>'Data &amp; Parameter'!$E$16*'Data &amp; Parameter'!$E$17*('Data &amp; Parameter'!$E$18+'Data &amp; Parameter'!$E$19)*'Data &amp; Parameter'!$E$20*'Data &amp; Parameter'!$E$28*O1322</f>
        <v>0</v>
      </c>
      <c r="Q1322" s="14">
        <f t="shared" si="146"/>
        <v>0</v>
      </c>
    </row>
    <row r="1323" spans="1:17" ht="15.75" customHeight="1" x14ac:dyDescent="0.3">
      <c r="A1323" s="17">
        <v>1316</v>
      </c>
      <c r="B1323" s="18">
        <v>44309</v>
      </c>
      <c r="C1323" s="17" t="s">
        <v>3198</v>
      </c>
      <c r="D1323" s="17" t="s">
        <v>82</v>
      </c>
      <c r="E1323" s="18">
        <v>44309</v>
      </c>
      <c r="F1323" s="17" t="s">
        <v>3199</v>
      </c>
      <c r="G1323" s="17" t="s">
        <v>82</v>
      </c>
      <c r="H1323" s="17" t="s">
        <v>3200</v>
      </c>
      <c r="I1323">
        <f t="shared" si="140"/>
        <v>0</v>
      </c>
      <c r="J1323">
        <f t="shared" si="141"/>
        <v>0</v>
      </c>
      <c r="K1323" s="14">
        <f t="shared" si="142"/>
        <v>0</v>
      </c>
      <c r="L1323" s="14">
        <f>'Data &amp; Parameter'!$E$16*'Data &amp; Parameter'!$E$17*('Data &amp; Parameter'!$E$18+'Data &amp; Parameter'!$E$19)*'Data &amp; Parameter'!$E$20*'Data &amp; Parameter'!$E$28*K1323</f>
        <v>0</v>
      </c>
      <c r="M1323">
        <f t="shared" si="143"/>
        <v>0</v>
      </c>
      <c r="N1323">
        <f t="shared" si="144"/>
        <v>0</v>
      </c>
      <c r="O1323" s="14">
        <f t="shared" si="145"/>
        <v>0</v>
      </c>
      <c r="P1323" s="14">
        <f>'Data &amp; Parameter'!$E$16*'Data &amp; Parameter'!$E$17*('Data &amp; Parameter'!$E$18+'Data &amp; Parameter'!$E$19)*'Data &amp; Parameter'!$E$20*'Data &amp; Parameter'!$E$28*O1323</f>
        <v>0</v>
      </c>
      <c r="Q1323" s="14">
        <f t="shared" si="146"/>
        <v>0</v>
      </c>
    </row>
    <row r="1324" spans="1:17" ht="15.75" customHeight="1" x14ac:dyDescent="0.3">
      <c r="A1324" s="17">
        <v>1317</v>
      </c>
      <c r="B1324" s="18">
        <v>44309</v>
      </c>
      <c r="C1324" s="17" t="s">
        <v>3201</v>
      </c>
      <c r="D1324" s="17" t="s">
        <v>82</v>
      </c>
      <c r="E1324" s="18">
        <v>44309</v>
      </c>
      <c r="F1324" s="17" t="s">
        <v>3202</v>
      </c>
      <c r="G1324" s="17" t="s">
        <v>82</v>
      </c>
      <c r="H1324" s="17" t="s">
        <v>606</v>
      </c>
      <c r="I1324">
        <f t="shared" si="140"/>
        <v>0</v>
      </c>
      <c r="J1324">
        <f t="shared" si="141"/>
        <v>0</v>
      </c>
      <c r="K1324" s="14">
        <f t="shared" si="142"/>
        <v>0</v>
      </c>
      <c r="L1324" s="14">
        <f>'Data &amp; Parameter'!$E$16*'Data &amp; Parameter'!$E$17*('Data &amp; Parameter'!$E$18+'Data &amp; Parameter'!$E$19)*'Data &amp; Parameter'!$E$20*'Data &amp; Parameter'!$E$28*K1324</f>
        <v>0</v>
      </c>
      <c r="M1324">
        <f t="shared" si="143"/>
        <v>0</v>
      </c>
      <c r="N1324">
        <f t="shared" si="144"/>
        <v>0</v>
      </c>
      <c r="O1324" s="14">
        <f t="shared" si="145"/>
        <v>0</v>
      </c>
      <c r="P1324" s="14">
        <f>'Data &amp; Parameter'!$E$16*'Data &amp; Parameter'!$E$17*('Data &amp; Parameter'!$E$18+'Data &amp; Parameter'!$E$19)*'Data &amp; Parameter'!$E$20*'Data &amp; Parameter'!$E$28*O1324</f>
        <v>0</v>
      </c>
      <c r="Q1324" s="14">
        <f t="shared" si="146"/>
        <v>0</v>
      </c>
    </row>
    <row r="1325" spans="1:17" ht="15.75" customHeight="1" x14ac:dyDescent="0.3">
      <c r="A1325" s="17">
        <v>1318</v>
      </c>
      <c r="B1325" s="18">
        <v>44309</v>
      </c>
      <c r="C1325" s="17" t="s">
        <v>3203</v>
      </c>
      <c r="D1325" s="17" t="s">
        <v>82</v>
      </c>
      <c r="E1325" s="18">
        <v>44309</v>
      </c>
      <c r="F1325" s="17" t="s">
        <v>3204</v>
      </c>
      <c r="G1325" s="17" t="s">
        <v>82</v>
      </c>
      <c r="H1325" s="17" t="s">
        <v>606</v>
      </c>
      <c r="I1325">
        <f t="shared" si="140"/>
        <v>0</v>
      </c>
      <c r="J1325">
        <f t="shared" si="141"/>
        <v>0</v>
      </c>
      <c r="K1325" s="14">
        <f t="shared" si="142"/>
        <v>0</v>
      </c>
      <c r="L1325" s="14">
        <f>'Data &amp; Parameter'!$E$16*'Data &amp; Parameter'!$E$17*('Data &amp; Parameter'!$E$18+'Data &amp; Parameter'!$E$19)*'Data &amp; Parameter'!$E$20*'Data &amp; Parameter'!$E$28*K1325</f>
        <v>0</v>
      </c>
      <c r="M1325">
        <f t="shared" si="143"/>
        <v>0</v>
      </c>
      <c r="N1325">
        <f t="shared" si="144"/>
        <v>0</v>
      </c>
      <c r="O1325" s="14">
        <f t="shared" si="145"/>
        <v>0</v>
      </c>
      <c r="P1325" s="14">
        <f>'Data &amp; Parameter'!$E$16*'Data &amp; Parameter'!$E$17*('Data &amp; Parameter'!$E$18+'Data &amp; Parameter'!$E$19)*'Data &amp; Parameter'!$E$20*'Data &amp; Parameter'!$E$28*O1325</f>
        <v>0</v>
      </c>
      <c r="Q1325" s="14">
        <f t="shared" si="146"/>
        <v>0</v>
      </c>
    </row>
    <row r="1326" spans="1:17" ht="15.75" customHeight="1" x14ac:dyDescent="0.3">
      <c r="A1326" s="17">
        <v>1319</v>
      </c>
      <c r="B1326" s="18">
        <v>44309</v>
      </c>
      <c r="C1326" s="17" t="s">
        <v>3205</v>
      </c>
      <c r="D1326" s="17" t="s">
        <v>82</v>
      </c>
      <c r="E1326" s="18">
        <v>44309</v>
      </c>
      <c r="F1326" s="17" t="s">
        <v>3206</v>
      </c>
      <c r="G1326" s="17" t="s">
        <v>82</v>
      </c>
      <c r="H1326" s="17" t="s">
        <v>3207</v>
      </c>
      <c r="I1326">
        <f t="shared" si="140"/>
        <v>0</v>
      </c>
      <c r="J1326">
        <f t="shared" si="141"/>
        <v>0</v>
      </c>
      <c r="K1326" s="14">
        <f t="shared" si="142"/>
        <v>0</v>
      </c>
      <c r="L1326" s="14">
        <f>'Data &amp; Parameter'!$E$16*'Data &amp; Parameter'!$E$17*('Data &amp; Parameter'!$E$18+'Data &amp; Parameter'!$E$19)*'Data &amp; Parameter'!$E$20*'Data &amp; Parameter'!$E$28*K1326</f>
        <v>0</v>
      </c>
      <c r="M1326">
        <f t="shared" si="143"/>
        <v>0</v>
      </c>
      <c r="N1326">
        <f t="shared" si="144"/>
        <v>0</v>
      </c>
      <c r="O1326" s="14">
        <f t="shared" si="145"/>
        <v>0</v>
      </c>
      <c r="P1326" s="14">
        <f>'Data &amp; Parameter'!$E$16*'Data &amp; Parameter'!$E$17*('Data &amp; Parameter'!$E$18+'Data &amp; Parameter'!$E$19)*'Data &amp; Parameter'!$E$20*'Data &amp; Parameter'!$E$28*O1326</f>
        <v>0</v>
      </c>
      <c r="Q1326" s="14">
        <f t="shared" si="146"/>
        <v>0</v>
      </c>
    </row>
    <row r="1327" spans="1:17" ht="15.75" customHeight="1" x14ac:dyDescent="0.3">
      <c r="A1327" s="17">
        <v>1320</v>
      </c>
      <c r="B1327" s="18">
        <v>44309</v>
      </c>
      <c r="C1327" s="17" t="s">
        <v>3208</v>
      </c>
      <c r="D1327" s="17" t="s">
        <v>82</v>
      </c>
      <c r="E1327" s="18">
        <v>44309</v>
      </c>
      <c r="F1327" s="17" t="s">
        <v>3209</v>
      </c>
      <c r="G1327" s="17" t="s">
        <v>82</v>
      </c>
      <c r="H1327" s="17" t="s">
        <v>3210</v>
      </c>
      <c r="I1327">
        <f t="shared" si="140"/>
        <v>0</v>
      </c>
      <c r="J1327">
        <f t="shared" si="141"/>
        <v>0</v>
      </c>
      <c r="K1327" s="14">
        <f t="shared" si="142"/>
        <v>0</v>
      </c>
      <c r="L1327" s="14">
        <f>'Data &amp; Parameter'!$E$16*'Data &amp; Parameter'!$E$17*('Data &amp; Parameter'!$E$18+'Data &amp; Parameter'!$E$19)*'Data &amp; Parameter'!$E$20*'Data &amp; Parameter'!$E$28*K1327</f>
        <v>0</v>
      </c>
      <c r="M1327">
        <f t="shared" si="143"/>
        <v>0</v>
      </c>
      <c r="N1327">
        <f t="shared" si="144"/>
        <v>0</v>
      </c>
      <c r="O1327" s="14">
        <f t="shared" si="145"/>
        <v>0</v>
      </c>
      <c r="P1327" s="14">
        <f>'Data &amp; Parameter'!$E$16*'Data &amp; Parameter'!$E$17*('Data &amp; Parameter'!$E$18+'Data &amp; Parameter'!$E$19)*'Data &amp; Parameter'!$E$20*'Data &amp; Parameter'!$E$28*O1327</f>
        <v>0</v>
      </c>
      <c r="Q1327" s="14">
        <f t="shared" si="146"/>
        <v>0</v>
      </c>
    </row>
    <row r="1328" spans="1:17" ht="15.75" customHeight="1" x14ac:dyDescent="0.3">
      <c r="A1328" s="17">
        <v>1321</v>
      </c>
      <c r="B1328" s="18">
        <v>44309</v>
      </c>
      <c r="C1328" s="17" t="s">
        <v>3211</v>
      </c>
      <c r="D1328" s="17" t="s">
        <v>82</v>
      </c>
      <c r="E1328" s="18">
        <v>44309</v>
      </c>
      <c r="F1328" s="17" t="s">
        <v>3212</v>
      </c>
      <c r="G1328" s="17" t="s">
        <v>82</v>
      </c>
      <c r="H1328" s="17" t="s">
        <v>1141</v>
      </c>
      <c r="I1328">
        <f t="shared" si="140"/>
        <v>0</v>
      </c>
      <c r="J1328">
        <f t="shared" si="141"/>
        <v>0</v>
      </c>
      <c r="K1328" s="14">
        <f t="shared" si="142"/>
        <v>0</v>
      </c>
      <c r="L1328" s="14">
        <f>'Data &amp; Parameter'!$E$16*'Data &amp; Parameter'!$E$17*('Data &amp; Parameter'!$E$18+'Data &amp; Parameter'!$E$19)*'Data &amp; Parameter'!$E$20*'Data &amp; Parameter'!$E$28*K1328</f>
        <v>0</v>
      </c>
      <c r="M1328">
        <f t="shared" si="143"/>
        <v>0</v>
      </c>
      <c r="N1328">
        <f t="shared" si="144"/>
        <v>0</v>
      </c>
      <c r="O1328" s="14">
        <f t="shared" si="145"/>
        <v>0</v>
      </c>
      <c r="P1328" s="14">
        <f>'Data &amp; Parameter'!$E$16*'Data &amp; Parameter'!$E$17*('Data &amp; Parameter'!$E$18+'Data &amp; Parameter'!$E$19)*'Data &amp; Parameter'!$E$20*'Data &amp; Parameter'!$E$28*O1328</f>
        <v>0</v>
      </c>
      <c r="Q1328" s="14">
        <f t="shared" si="146"/>
        <v>0</v>
      </c>
    </row>
    <row r="1329" spans="1:17" ht="15.75" customHeight="1" x14ac:dyDescent="0.3">
      <c r="A1329" s="17">
        <v>1322</v>
      </c>
      <c r="B1329" s="18">
        <v>44309</v>
      </c>
      <c r="C1329" s="17" t="s">
        <v>3213</v>
      </c>
      <c r="D1329" s="17" t="s">
        <v>82</v>
      </c>
      <c r="E1329" s="18">
        <v>44309</v>
      </c>
      <c r="F1329" s="17" t="s">
        <v>3214</v>
      </c>
      <c r="G1329" s="17" t="s">
        <v>82</v>
      </c>
      <c r="H1329" s="17" t="s">
        <v>1141</v>
      </c>
      <c r="I1329">
        <f t="shared" si="140"/>
        <v>0</v>
      </c>
      <c r="J1329">
        <f t="shared" si="141"/>
        <v>0</v>
      </c>
      <c r="K1329" s="14">
        <f t="shared" si="142"/>
        <v>0</v>
      </c>
      <c r="L1329" s="14">
        <f>'Data &amp; Parameter'!$E$16*'Data &amp; Parameter'!$E$17*('Data &amp; Parameter'!$E$18+'Data &amp; Parameter'!$E$19)*'Data &amp; Parameter'!$E$20*'Data &amp; Parameter'!$E$28*K1329</f>
        <v>0</v>
      </c>
      <c r="M1329">
        <f t="shared" si="143"/>
        <v>0</v>
      </c>
      <c r="N1329">
        <f t="shared" si="144"/>
        <v>0</v>
      </c>
      <c r="O1329" s="14">
        <f t="shared" si="145"/>
        <v>0</v>
      </c>
      <c r="P1329" s="14">
        <f>'Data &amp; Parameter'!$E$16*'Data &amp; Parameter'!$E$17*('Data &amp; Parameter'!$E$18+'Data &amp; Parameter'!$E$19)*'Data &amp; Parameter'!$E$20*'Data &amp; Parameter'!$E$28*O1329</f>
        <v>0</v>
      </c>
      <c r="Q1329" s="14">
        <f t="shared" si="146"/>
        <v>0</v>
      </c>
    </row>
    <row r="1330" spans="1:17" ht="15.75" customHeight="1" x14ac:dyDescent="0.3">
      <c r="A1330" s="17">
        <v>1323</v>
      </c>
      <c r="B1330" s="18">
        <v>44310</v>
      </c>
      <c r="C1330" s="17" t="s">
        <v>3215</v>
      </c>
      <c r="D1330" s="17" t="s">
        <v>82</v>
      </c>
      <c r="E1330" s="18">
        <v>44310</v>
      </c>
      <c r="F1330" s="17" t="s">
        <v>3216</v>
      </c>
      <c r="G1330" s="17" t="s">
        <v>82</v>
      </c>
      <c r="H1330" s="17" t="s">
        <v>2824</v>
      </c>
      <c r="I1330">
        <f t="shared" si="140"/>
        <v>0</v>
      </c>
      <c r="J1330">
        <f t="shared" si="141"/>
        <v>0</v>
      </c>
      <c r="K1330" s="14">
        <f t="shared" si="142"/>
        <v>0</v>
      </c>
      <c r="L1330" s="14">
        <f>'Data &amp; Parameter'!$E$16*'Data &amp; Parameter'!$E$17*('Data &amp; Parameter'!$E$18+'Data &amp; Parameter'!$E$19)*'Data &amp; Parameter'!$E$20*'Data &amp; Parameter'!$E$28*K1330</f>
        <v>0</v>
      </c>
      <c r="M1330">
        <f t="shared" si="143"/>
        <v>0</v>
      </c>
      <c r="N1330">
        <f t="shared" si="144"/>
        <v>0</v>
      </c>
      <c r="O1330" s="14">
        <f t="shared" si="145"/>
        <v>0</v>
      </c>
      <c r="P1330" s="14">
        <f>'Data &amp; Parameter'!$E$16*'Data &amp; Parameter'!$E$17*('Data &amp; Parameter'!$E$18+'Data &amp; Parameter'!$E$19)*'Data &amp; Parameter'!$E$20*'Data &amp; Parameter'!$E$28*O1330</f>
        <v>0</v>
      </c>
      <c r="Q1330" s="14">
        <f t="shared" si="146"/>
        <v>0</v>
      </c>
    </row>
    <row r="1331" spans="1:17" ht="15.75" customHeight="1" x14ac:dyDescent="0.3">
      <c r="A1331" s="17">
        <v>1324</v>
      </c>
      <c r="B1331" s="18">
        <v>44312</v>
      </c>
      <c r="C1331" s="17" t="s">
        <v>3217</v>
      </c>
      <c r="D1331" s="17" t="s">
        <v>82</v>
      </c>
      <c r="E1331" s="18">
        <v>44312</v>
      </c>
      <c r="F1331" s="17" t="s">
        <v>3218</v>
      </c>
      <c r="G1331" s="17" t="s">
        <v>82</v>
      </c>
      <c r="H1331" s="17" t="s">
        <v>1397</v>
      </c>
      <c r="I1331">
        <f t="shared" si="140"/>
        <v>0</v>
      </c>
      <c r="J1331">
        <f t="shared" si="141"/>
        <v>0</v>
      </c>
      <c r="K1331" s="14">
        <f t="shared" si="142"/>
        <v>0</v>
      </c>
      <c r="L1331" s="14">
        <f>'Data &amp; Parameter'!$E$16*'Data &amp; Parameter'!$E$17*('Data &amp; Parameter'!$E$18+'Data &amp; Parameter'!$E$19)*'Data &amp; Parameter'!$E$20*'Data &amp; Parameter'!$E$28*K1331</f>
        <v>0</v>
      </c>
      <c r="M1331">
        <f t="shared" si="143"/>
        <v>0</v>
      </c>
      <c r="N1331">
        <f t="shared" si="144"/>
        <v>0</v>
      </c>
      <c r="O1331" s="14">
        <f t="shared" si="145"/>
        <v>0</v>
      </c>
      <c r="P1331" s="14">
        <f>'Data &amp; Parameter'!$E$16*'Data &amp; Parameter'!$E$17*('Data &amp; Parameter'!$E$18+'Data &amp; Parameter'!$E$19)*'Data &amp; Parameter'!$E$20*'Data &amp; Parameter'!$E$28*O1331</f>
        <v>0</v>
      </c>
      <c r="Q1331" s="14">
        <f t="shared" si="146"/>
        <v>0</v>
      </c>
    </row>
    <row r="1332" spans="1:17" ht="15.75" customHeight="1" x14ac:dyDescent="0.3">
      <c r="A1332" s="17">
        <v>1325</v>
      </c>
      <c r="B1332" s="18">
        <v>44312</v>
      </c>
      <c r="C1332" s="17" t="s">
        <v>3219</v>
      </c>
      <c r="D1332" s="17" t="s">
        <v>82</v>
      </c>
      <c r="E1332" s="18">
        <v>44312</v>
      </c>
      <c r="F1332" s="17" t="s">
        <v>3220</v>
      </c>
      <c r="G1332" s="17" t="s">
        <v>82</v>
      </c>
      <c r="H1332" s="17" t="s">
        <v>3221</v>
      </c>
      <c r="I1332">
        <f t="shared" si="140"/>
        <v>0</v>
      </c>
      <c r="J1332">
        <f t="shared" si="141"/>
        <v>0</v>
      </c>
      <c r="K1332" s="14">
        <f t="shared" si="142"/>
        <v>0</v>
      </c>
      <c r="L1332" s="14">
        <f>'Data &amp; Parameter'!$E$16*'Data &amp; Parameter'!$E$17*('Data &amp; Parameter'!$E$18+'Data &amp; Parameter'!$E$19)*'Data &amp; Parameter'!$E$20*'Data &amp; Parameter'!$E$28*K1332</f>
        <v>0</v>
      </c>
      <c r="M1332">
        <f t="shared" si="143"/>
        <v>0</v>
      </c>
      <c r="N1332">
        <f t="shared" si="144"/>
        <v>0</v>
      </c>
      <c r="O1332" s="14">
        <f t="shared" si="145"/>
        <v>0</v>
      </c>
      <c r="P1332" s="14">
        <f>'Data &amp; Parameter'!$E$16*'Data &amp; Parameter'!$E$17*('Data &amp; Parameter'!$E$18+'Data &amp; Parameter'!$E$19)*'Data &amp; Parameter'!$E$20*'Data &amp; Parameter'!$E$28*O1332</f>
        <v>0</v>
      </c>
      <c r="Q1332" s="14">
        <f t="shared" si="146"/>
        <v>0</v>
      </c>
    </row>
    <row r="1333" spans="1:17" ht="15.75" customHeight="1" x14ac:dyDescent="0.3">
      <c r="A1333" s="17">
        <v>1326</v>
      </c>
      <c r="B1333" s="18">
        <v>44312</v>
      </c>
      <c r="C1333" s="17" t="s">
        <v>3222</v>
      </c>
      <c r="D1333" s="17" t="s">
        <v>82</v>
      </c>
      <c r="E1333" s="18">
        <v>44312</v>
      </c>
      <c r="F1333" s="17" t="s">
        <v>3223</v>
      </c>
      <c r="G1333" s="17" t="s">
        <v>82</v>
      </c>
      <c r="H1333" s="17" t="s">
        <v>1144</v>
      </c>
      <c r="I1333">
        <f t="shared" si="140"/>
        <v>0</v>
      </c>
      <c r="J1333">
        <f t="shared" si="141"/>
        <v>0</v>
      </c>
      <c r="K1333" s="14">
        <f t="shared" si="142"/>
        <v>0</v>
      </c>
      <c r="L1333" s="14">
        <f>'Data &amp; Parameter'!$E$16*'Data &amp; Parameter'!$E$17*('Data &amp; Parameter'!$E$18+'Data &amp; Parameter'!$E$19)*'Data &amp; Parameter'!$E$20*'Data &amp; Parameter'!$E$28*K1333</f>
        <v>0</v>
      </c>
      <c r="M1333">
        <f t="shared" si="143"/>
        <v>0</v>
      </c>
      <c r="N1333">
        <f t="shared" si="144"/>
        <v>0</v>
      </c>
      <c r="O1333" s="14">
        <f t="shared" si="145"/>
        <v>0</v>
      </c>
      <c r="P1333" s="14">
        <f>'Data &amp; Parameter'!$E$16*'Data &amp; Parameter'!$E$17*('Data &amp; Parameter'!$E$18+'Data &amp; Parameter'!$E$19)*'Data &amp; Parameter'!$E$20*'Data &amp; Parameter'!$E$28*O1333</f>
        <v>0</v>
      </c>
      <c r="Q1333" s="14">
        <f t="shared" si="146"/>
        <v>0</v>
      </c>
    </row>
    <row r="1334" spans="1:17" ht="15.75" customHeight="1" x14ac:dyDescent="0.3">
      <c r="A1334" s="17">
        <v>1327</v>
      </c>
      <c r="B1334" s="18">
        <v>44312</v>
      </c>
      <c r="C1334" s="17" t="s">
        <v>3224</v>
      </c>
      <c r="D1334" s="17" t="s">
        <v>82</v>
      </c>
      <c r="E1334" s="18">
        <v>44312</v>
      </c>
      <c r="F1334" s="17" t="s">
        <v>3225</v>
      </c>
      <c r="G1334" s="17" t="s">
        <v>82</v>
      </c>
      <c r="H1334" s="17" t="s">
        <v>2151</v>
      </c>
      <c r="I1334">
        <f t="shared" si="140"/>
        <v>0</v>
      </c>
      <c r="J1334">
        <f t="shared" si="141"/>
        <v>0</v>
      </c>
      <c r="K1334" s="14">
        <f t="shared" si="142"/>
        <v>0</v>
      </c>
      <c r="L1334" s="14">
        <f>'Data &amp; Parameter'!$E$16*'Data &amp; Parameter'!$E$17*('Data &amp; Parameter'!$E$18+'Data &amp; Parameter'!$E$19)*'Data &amp; Parameter'!$E$20*'Data &amp; Parameter'!$E$28*K1334</f>
        <v>0</v>
      </c>
      <c r="M1334">
        <f t="shared" si="143"/>
        <v>0</v>
      </c>
      <c r="N1334">
        <f t="shared" si="144"/>
        <v>0</v>
      </c>
      <c r="O1334" s="14">
        <f t="shared" si="145"/>
        <v>0</v>
      </c>
      <c r="P1334" s="14">
        <f>'Data &amp; Parameter'!$E$16*'Data &amp; Parameter'!$E$17*('Data &amp; Parameter'!$E$18+'Data &amp; Parameter'!$E$19)*'Data &amp; Parameter'!$E$20*'Data &amp; Parameter'!$E$28*O1334</f>
        <v>0</v>
      </c>
      <c r="Q1334" s="14">
        <f t="shared" si="146"/>
        <v>0</v>
      </c>
    </row>
    <row r="1335" spans="1:17" ht="15.75" customHeight="1" x14ac:dyDescent="0.3">
      <c r="A1335" s="17">
        <v>1328</v>
      </c>
      <c r="B1335" s="18">
        <v>44312</v>
      </c>
      <c r="C1335" s="17" t="s">
        <v>3226</v>
      </c>
      <c r="D1335" s="17" t="s">
        <v>82</v>
      </c>
      <c r="E1335" s="18">
        <v>44312</v>
      </c>
      <c r="F1335" s="17" t="s">
        <v>3227</v>
      </c>
      <c r="G1335" s="17" t="s">
        <v>82</v>
      </c>
      <c r="H1335" s="17" t="s">
        <v>3228</v>
      </c>
      <c r="I1335">
        <f t="shared" si="140"/>
        <v>0</v>
      </c>
      <c r="J1335">
        <f t="shared" si="141"/>
        <v>0</v>
      </c>
      <c r="K1335" s="14">
        <f t="shared" si="142"/>
        <v>0</v>
      </c>
      <c r="L1335" s="14">
        <f>'Data &amp; Parameter'!$E$16*'Data &amp; Parameter'!$E$17*('Data &amp; Parameter'!$E$18+'Data &amp; Parameter'!$E$19)*'Data &amp; Parameter'!$E$20*'Data &amp; Parameter'!$E$28*K1335</f>
        <v>0</v>
      </c>
      <c r="M1335">
        <f t="shared" si="143"/>
        <v>0</v>
      </c>
      <c r="N1335">
        <f t="shared" si="144"/>
        <v>0</v>
      </c>
      <c r="O1335" s="14">
        <f t="shared" si="145"/>
        <v>0</v>
      </c>
      <c r="P1335" s="14">
        <f>'Data &amp; Parameter'!$E$16*'Data &amp; Parameter'!$E$17*('Data &amp; Parameter'!$E$18+'Data &amp; Parameter'!$E$19)*'Data &amp; Parameter'!$E$20*'Data &amp; Parameter'!$E$28*O1335</f>
        <v>0</v>
      </c>
      <c r="Q1335" s="14">
        <f t="shared" si="146"/>
        <v>0</v>
      </c>
    </row>
    <row r="1336" spans="1:17" ht="15.75" customHeight="1" x14ac:dyDescent="0.3">
      <c r="A1336" s="17">
        <v>1329</v>
      </c>
      <c r="B1336" s="18">
        <v>44312</v>
      </c>
      <c r="C1336" s="17" t="s">
        <v>3229</v>
      </c>
      <c r="D1336" s="17" t="s">
        <v>82</v>
      </c>
      <c r="E1336" s="18">
        <v>44312</v>
      </c>
      <c r="F1336" s="17" t="s">
        <v>3230</v>
      </c>
      <c r="G1336" s="17" t="s">
        <v>82</v>
      </c>
      <c r="H1336" s="17" t="s">
        <v>3228</v>
      </c>
      <c r="I1336">
        <f t="shared" si="140"/>
        <v>0</v>
      </c>
      <c r="J1336">
        <f t="shared" si="141"/>
        <v>0</v>
      </c>
      <c r="K1336" s="14">
        <f t="shared" si="142"/>
        <v>0</v>
      </c>
      <c r="L1336" s="14">
        <f>'Data &amp; Parameter'!$E$16*'Data &amp; Parameter'!$E$17*('Data &amp; Parameter'!$E$18+'Data &amp; Parameter'!$E$19)*'Data &amp; Parameter'!$E$20*'Data &amp; Parameter'!$E$28*K1336</f>
        <v>0</v>
      </c>
      <c r="M1336">
        <f t="shared" si="143"/>
        <v>0</v>
      </c>
      <c r="N1336">
        <f t="shared" si="144"/>
        <v>0</v>
      </c>
      <c r="O1336" s="14">
        <f t="shared" si="145"/>
        <v>0</v>
      </c>
      <c r="P1336" s="14">
        <f>'Data &amp; Parameter'!$E$16*'Data &amp; Parameter'!$E$17*('Data &amp; Parameter'!$E$18+'Data &amp; Parameter'!$E$19)*'Data &amp; Parameter'!$E$20*'Data &amp; Parameter'!$E$28*O1336</f>
        <v>0</v>
      </c>
      <c r="Q1336" s="14">
        <f t="shared" si="146"/>
        <v>0</v>
      </c>
    </row>
    <row r="1337" spans="1:17" ht="15.75" customHeight="1" x14ac:dyDescent="0.3">
      <c r="A1337" s="17">
        <v>1330</v>
      </c>
      <c r="B1337" s="18">
        <v>44312</v>
      </c>
      <c r="C1337" s="17" t="s">
        <v>3231</v>
      </c>
      <c r="D1337" s="17" t="s">
        <v>82</v>
      </c>
      <c r="E1337" s="18">
        <v>44312</v>
      </c>
      <c r="F1337" s="17" t="s">
        <v>3232</v>
      </c>
      <c r="G1337" s="17" t="s">
        <v>82</v>
      </c>
      <c r="H1337" s="17" t="s">
        <v>3233</v>
      </c>
      <c r="I1337">
        <f t="shared" si="140"/>
        <v>0</v>
      </c>
      <c r="J1337">
        <f t="shared" si="141"/>
        <v>0</v>
      </c>
      <c r="K1337" s="14">
        <f t="shared" si="142"/>
        <v>0</v>
      </c>
      <c r="L1337" s="14">
        <f>'Data &amp; Parameter'!$E$16*'Data &amp; Parameter'!$E$17*('Data &amp; Parameter'!$E$18+'Data &amp; Parameter'!$E$19)*'Data &amp; Parameter'!$E$20*'Data &amp; Parameter'!$E$28*K1337</f>
        <v>0</v>
      </c>
      <c r="M1337">
        <f t="shared" si="143"/>
        <v>0</v>
      </c>
      <c r="N1337">
        <f t="shared" si="144"/>
        <v>0</v>
      </c>
      <c r="O1337" s="14">
        <f t="shared" si="145"/>
        <v>0</v>
      </c>
      <c r="P1337" s="14">
        <f>'Data &amp; Parameter'!$E$16*'Data &amp; Parameter'!$E$17*('Data &amp; Parameter'!$E$18+'Data &amp; Parameter'!$E$19)*'Data &amp; Parameter'!$E$20*'Data &amp; Parameter'!$E$28*O1337</f>
        <v>0</v>
      </c>
      <c r="Q1337" s="14">
        <f t="shared" si="146"/>
        <v>0</v>
      </c>
    </row>
    <row r="1338" spans="1:17" ht="15.75" customHeight="1" x14ac:dyDescent="0.3">
      <c r="A1338" s="17">
        <v>1331</v>
      </c>
      <c r="B1338" s="18">
        <v>44312</v>
      </c>
      <c r="C1338" s="17" t="s">
        <v>3234</v>
      </c>
      <c r="D1338" s="17" t="s">
        <v>82</v>
      </c>
      <c r="E1338" s="18">
        <v>44312</v>
      </c>
      <c r="F1338" s="17" t="s">
        <v>3235</v>
      </c>
      <c r="G1338" s="17" t="s">
        <v>82</v>
      </c>
      <c r="H1338" s="17" t="s">
        <v>3236</v>
      </c>
      <c r="I1338">
        <f t="shared" si="140"/>
        <v>0</v>
      </c>
      <c r="J1338">
        <f t="shared" si="141"/>
        <v>0</v>
      </c>
      <c r="K1338" s="14">
        <f t="shared" si="142"/>
        <v>0</v>
      </c>
      <c r="L1338" s="14">
        <f>'Data &amp; Parameter'!$E$16*'Data &amp; Parameter'!$E$17*('Data &amp; Parameter'!$E$18+'Data &amp; Parameter'!$E$19)*'Data &amp; Parameter'!$E$20*'Data &amp; Parameter'!$E$28*K1338</f>
        <v>0</v>
      </c>
      <c r="M1338">
        <f t="shared" si="143"/>
        <v>0</v>
      </c>
      <c r="N1338">
        <f t="shared" si="144"/>
        <v>0</v>
      </c>
      <c r="O1338" s="14">
        <f t="shared" si="145"/>
        <v>0</v>
      </c>
      <c r="P1338" s="14">
        <f>'Data &amp; Parameter'!$E$16*'Data &amp; Parameter'!$E$17*('Data &amp; Parameter'!$E$18+'Data &amp; Parameter'!$E$19)*'Data &amp; Parameter'!$E$20*'Data &amp; Parameter'!$E$28*O1338</f>
        <v>0</v>
      </c>
      <c r="Q1338" s="14">
        <f t="shared" si="146"/>
        <v>0</v>
      </c>
    </row>
    <row r="1339" spans="1:17" ht="15.75" customHeight="1" x14ac:dyDescent="0.3">
      <c r="A1339" s="17">
        <v>1332</v>
      </c>
      <c r="B1339" s="18">
        <v>44313</v>
      </c>
      <c r="C1339" s="17" t="s">
        <v>3237</v>
      </c>
      <c r="D1339" s="17" t="s">
        <v>82</v>
      </c>
      <c r="E1339" s="18">
        <v>44313</v>
      </c>
      <c r="F1339" s="17" t="s">
        <v>3238</v>
      </c>
      <c r="G1339" s="17" t="s">
        <v>82</v>
      </c>
      <c r="H1339" s="17" t="s">
        <v>431</v>
      </c>
      <c r="I1339">
        <f t="shared" si="140"/>
        <v>0</v>
      </c>
      <c r="J1339">
        <f t="shared" si="141"/>
        <v>0</v>
      </c>
      <c r="K1339" s="14">
        <f t="shared" si="142"/>
        <v>0</v>
      </c>
      <c r="L1339" s="14">
        <f>'Data &amp; Parameter'!$E$16*'Data &amp; Parameter'!$E$17*('Data &amp; Parameter'!$E$18+'Data &amp; Parameter'!$E$19)*'Data &amp; Parameter'!$E$20*'Data &amp; Parameter'!$E$28*K1339</f>
        <v>0</v>
      </c>
      <c r="M1339">
        <f t="shared" si="143"/>
        <v>0</v>
      </c>
      <c r="N1339">
        <f t="shared" si="144"/>
        <v>0</v>
      </c>
      <c r="O1339" s="14">
        <f t="shared" si="145"/>
        <v>0</v>
      </c>
      <c r="P1339" s="14">
        <f>'Data &amp; Parameter'!$E$16*'Data &amp; Parameter'!$E$17*('Data &amp; Parameter'!$E$18+'Data &amp; Parameter'!$E$19)*'Data &amp; Parameter'!$E$20*'Data &amp; Parameter'!$E$28*O1339</f>
        <v>0</v>
      </c>
      <c r="Q1339" s="14">
        <f t="shared" si="146"/>
        <v>0</v>
      </c>
    </row>
    <row r="1340" spans="1:17" ht="15.75" customHeight="1" x14ac:dyDescent="0.3">
      <c r="A1340" s="17">
        <v>1333</v>
      </c>
      <c r="B1340" s="18">
        <v>44313</v>
      </c>
      <c r="C1340" s="17" t="s">
        <v>3239</v>
      </c>
      <c r="D1340" s="17" t="s">
        <v>82</v>
      </c>
      <c r="E1340" s="18">
        <v>44313</v>
      </c>
      <c r="F1340" s="17" t="s">
        <v>3240</v>
      </c>
      <c r="G1340" s="17" t="s">
        <v>82</v>
      </c>
      <c r="H1340" s="17" t="s">
        <v>436</v>
      </c>
      <c r="I1340">
        <f t="shared" si="140"/>
        <v>0</v>
      </c>
      <c r="J1340">
        <f t="shared" si="141"/>
        <v>0</v>
      </c>
      <c r="K1340" s="14">
        <f t="shared" si="142"/>
        <v>0</v>
      </c>
      <c r="L1340" s="14">
        <f>'Data &amp; Parameter'!$E$16*'Data &amp; Parameter'!$E$17*('Data &amp; Parameter'!$E$18+'Data &amp; Parameter'!$E$19)*'Data &amp; Parameter'!$E$20*'Data &amp; Parameter'!$E$28*K1340</f>
        <v>0</v>
      </c>
      <c r="M1340">
        <f t="shared" si="143"/>
        <v>0</v>
      </c>
      <c r="N1340">
        <f t="shared" si="144"/>
        <v>0</v>
      </c>
      <c r="O1340" s="14">
        <f t="shared" si="145"/>
        <v>0</v>
      </c>
      <c r="P1340" s="14">
        <f>'Data &amp; Parameter'!$E$16*'Data &amp; Parameter'!$E$17*('Data &amp; Parameter'!$E$18+'Data &amp; Parameter'!$E$19)*'Data &amp; Parameter'!$E$20*'Data &amp; Parameter'!$E$28*O1340</f>
        <v>0</v>
      </c>
      <c r="Q1340" s="14">
        <f t="shared" si="146"/>
        <v>0</v>
      </c>
    </row>
    <row r="1341" spans="1:17" ht="15.75" customHeight="1" x14ac:dyDescent="0.3">
      <c r="A1341" s="17">
        <v>1334</v>
      </c>
      <c r="B1341" s="18">
        <v>44313</v>
      </c>
      <c r="C1341" s="17" t="s">
        <v>3241</v>
      </c>
      <c r="D1341" s="17" t="s">
        <v>82</v>
      </c>
      <c r="E1341" s="18">
        <v>44313</v>
      </c>
      <c r="F1341" s="17" t="s">
        <v>3242</v>
      </c>
      <c r="G1341" s="17" t="s">
        <v>82</v>
      </c>
      <c r="H1341" s="17" t="s">
        <v>431</v>
      </c>
      <c r="I1341">
        <f t="shared" si="140"/>
        <v>0</v>
      </c>
      <c r="J1341">
        <f t="shared" si="141"/>
        <v>0</v>
      </c>
      <c r="K1341" s="14">
        <f t="shared" si="142"/>
        <v>0</v>
      </c>
      <c r="L1341" s="14">
        <f>'Data &amp; Parameter'!$E$16*'Data &amp; Parameter'!$E$17*('Data &amp; Parameter'!$E$18+'Data &amp; Parameter'!$E$19)*'Data &amp; Parameter'!$E$20*'Data &amp; Parameter'!$E$28*K1341</f>
        <v>0</v>
      </c>
      <c r="M1341">
        <f t="shared" si="143"/>
        <v>0</v>
      </c>
      <c r="N1341">
        <f t="shared" si="144"/>
        <v>0</v>
      </c>
      <c r="O1341" s="14">
        <f t="shared" si="145"/>
        <v>0</v>
      </c>
      <c r="P1341" s="14">
        <f>'Data &amp; Parameter'!$E$16*'Data &amp; Parameter'!$E$17*('Data &amp; Parameter'!$E$18+'Data &amp; Parameter'!$E$19)*'Data &amp; Parameter'!$E$20*'Data &amp; Parameter'!$E$28*O1341</f>
        <v>0</v>
      </c>
      <c r="Q1341" s="14">
        <f t="shared" si="146"/>
        <v>0</v>
      </c>
    </row>
    <row r="1342" spans="1:17" ht="15.75" customHeight="1" x14ac:dyDescent="0.3">
      <c r="A1342" s="17">
        <v>1335</v>
      </c>
      <c r="B1342" s="18">
        <v>44313</v>
      </c>
      <c r="C1342" s="17" t="s">
        <v>3243</v>
      </c>
      <c r="D1342" s="17" t="s">
        <v>82</v>
      </c>
      <c r="E1342" s="18">
        <v>44313</v>
      </c>
      <c r="F1342" s="17" t="s">
        <v>3244</v>
      </c>
      <c r="G1342" s="17" t="s">
        <v>82</v>
      </c>
      <c r="H1342" s="17" t="s">
        <v>431</v>
      </c>
      <c r="I1342">
        <f t="shared" si="140"/>
        <v>0</v>
      </c>
      <c r="J1342">
        <f t="shared" si="141"/>
        <v>0</v>
      </c>
      <c r="K1342" s="14">
        <f t="shared" si="142"/>
        <v>0</v>
      </c>
      <c r="L1342" s="14">
        <f>'Data &amp; Parameter'!$E$16*'Data &amp; Parameter'!$E$17*('Data &amp; Parameter'!$E$18+'Data &amp; Parameter'!$E$19)*'Data &amp; Parameter'!$E$20*'Data &amp; Parameter'!$E$28*K1342</f>
        <v>0</v>
      </c>
      <c r="M1342">
        <f t="shared" si="143"/>
        <v>0</v>
      </c>
      <c r="N1342">
        <f t="shared" si="144"/>
        <v>0</v>
      </c>
      <c r="O1342" s="14">
        <f t="shared" si="145"/>
        <v>0</v>
      </c>
      <c r="P1342" s="14">
        <f>'Data &amp; Parameter'!$E$16*'Data &amp; Parameter'!$E$17*('Data &amp; Parameter'!$E$18+'Data &amp; Parameter'!$E$19)*'Data &amp; Parameter'!$E$20*'Data &amp; Parameter'!$E$28*O1342</f>
        <v>0</v>
      </c>
      <c r="Q1342" s="14">
        <f t="shared" si="146"/>
        <v>0</v>
      </c>
    </row>
    <row r="1343" spans="1:17" ht="15.75" customHeight="1" x14ac:dyDescent="0.3">
      <c r="A1343" s="17">
        <v>1336</v>
      </c>
      <c r="B1343" s="18">
        <v>44313</v>
      </c>
      <c r="C1343" s="17" t="s">
        <v>3245</v>
      </c>
      <c r="D1343" s="17" t="s">
        <v>82</v>
      </c>
      <c r="E1343" s="18">
        <v>44313</v>
      </c>
      <c r="F1343" s="17" t="s">
        <v>3246</v>
      </c>
      <c r="G1343" s="17" t="s">
        <v>82</v>
      </c>
      <c r="H1343" s="17" t="s">
        <v>431</v>
      </c>
      <c r="I1343">
        <f t="shared" si="140"/>
        <v>0</v>
      </c>
      <c r="J1343">
        <f t="shared" si="141"/>
        <v>0</v>
      </c>
      <c r="K1343" s="14">
        <f t="shared" si="142"/>
        <v>0</v>
      </c>
      <c r="L1343" s="14">
        <f>'Data &amp; Parameter'!$E$16*'Data &amp; Parameter'!$E$17*('Data &amp; Parameter'!$E$18+'Data &amp; Parameter'!$E$19)*'Data &amp; Parameter'!$E$20*'Data &amp; Parameter'!$E$28*K1343</f>
        <v>0</v>
      </c>
      <c r="M1343">
        <f t="shared" si="143"/>
        <v>0</v>
      </c>
      <c r="N1343">
        <f t="shared" si="144"/>
        <v>0</v>
      </c>
      <c r="O1343" s="14">
        <f t="shared" si="145"/>
        <v>0</v>
      </c>
      <c r="P1343" s="14">
        <f>'Data &amp; Parameter'!$E$16*'Data &amp; Parameter'!$E$17*('Data &amp; Parameter'!$E$18+'Data &amp; Parameter'!$E$19)*'Data &amp; Parameter'!$E$20*'Data &amp; Parameter'!$E$28*O1343</f>
        <v>0</v>
      </c>
      <c r="Q1343" s="14">
        <f t="shared" si="146"/>
        <v>0</v>
      </c>
    </row>
    <row r="1344" spans="1:17" ht="15.75" customHeight="1" x14ac:dyDescent="0.3">
      <c r="A1344" s="17">
        <v>1337</v>
      </c>
      <c r="B1344" s="18">
        <v>44313</v>
      </c>
      <c r="C1344" s="17" t="s">
        <v>3247</v>
      </c>
      <c r="D1344" s="17" t="s">
        <v>82</v>
      </c>
      <c r="E1344" s="18">
        <v>44313</v>
      </c>
      <c r="F1344" s="17" t="s">
        <v>3248</v>
      </c>
      <c r="G1344" s="17" t="s">
        <v>82</v>
      </c>
      <c r="H1344" s="17" t="s">
        <v>431</v>
      </c>
      <c r="I1344">
        <f t="shared" si="140"/>
        <v>0</v>
      </c>
      <c r="J1344">
        <f t="shared" si="141"/>
        <v>0</v>
      </c>
      <c r="K1344" s="14">
        <f t="shared" si="142"/>
        <v>0</v>
      </c>
      <c r="L1344" s="14">
        <f>'Data &amp; Parameter'!$E$16*'Data &amp; Parameter'!$E$17*('Data &amp; Parameter'!$E$18+'Data &amp; Parameter'!$E$19)*'Data &amp; Parameter'!$E$20*'Data &amp; Parameter'!$E$28*K1344</f>
        <v>0</v>
      </c>
      <c r="M1344">
        <f t="shared" si="143"/>
        <v>0</v>
      </c>
      <c r="N1344">
        <f t="shared" si="144"/>
        <v>0</v>
      </c>
      <c r="O1344" s="14">
        <f t="shared" si="145"/>
        <v>0</v>
      </c>
      <c r="P1344" s="14">
        <f>'Data &amp; Parameter'!$E$16*'Data &amp; Parameter'!$E$17*('Data &amp; Parameter'!$E$18+'Data &amp; Parameter'!$E$19)*'Data &amp; Parameter'!$E$20*'Data &amp; Parameter'!$E$28*O1344</f>
        <v>0</v>
      </c>
      <c r="Q1344" s="14">
        <f t="shared" si="146"/>
        <v>0</v>
      </c>
    </row>
    <row r="1345" spans="1:17" ht="15.75" customHeight="1" x14ac:dyDescent="0.3">
      <c r="A1345" s="17">
        <v>1338</v>
      </c>
      <c r="B1345" s="18">
        <v>44313</v>
      </c>
      <c r="C1345" s="17" t="s">
        <v>3249</v>
      </c>
      <c r="D1345" s="17" t="s">
        <v>82</v>
      </c>
      <c r="E1345" s="18">
        <v>44313</v>
      </c>
      <c r="F1345" s="17" t="s">
        <v>3250</v>
      </c>
      <c r="G1345" s="17" t="s">
        <v>82</v>
      </c>
      <c r="H1345" s="17" t="s">
        <v>90</v>
      </c>
      <c r="I1345">
        <f t="shared" si="140"/>
        <v>0</v>
      </c>
      <c r="J1345">
        <f t="shared" si="141"/>
        <v>0</v>
      </c>
      <c r="K1345" s="14">
        <f t="shared" si="142"/>
        <v>0</v>
      </c>
      <c r="L1345" s="14">
        <f>'Data &amp; Parameter'!$E$16*'Data &amp; Parameter'!$E$17*('Data &amp; Parameter'!$E$18+'Data &amp; Parameter'!$E$19)*'Data &amp; Parameter'!$E$20*'Data &amp; Parameter'!$E$28*K1345</f>
        <v>0</v>
      </c>
      <c r="M1345">
        <f t="shared" si="143"/>
        <v>0</v>
      </c>
      <c r="N1345">
        <f t="shared" si="144"/>
        <v>0</v>
      </c>
      <c r="O1345" s="14">
        <f t="shared" si="145"/>
        <v>0</v>
      </c>
      <c r="P1345" s="14">
        <f>'Data &amp; Parameter'!$E$16*'Data &amp; Parameter'!$E$17*('Data &amp; Parameter'!$E$18+'Data &amp; Parameter'!$E$19)*'Data &amp; Parameter'!$E$20*'Data &amp; Parameter'!$E$28*O1345</f>
        <v>0</v>
      </c>
      <c r="Q1345" s="14">
        <f t="shared" si="146"/>
        <v>0</v>
      </c>
    </row>
    <row r="1346" spans="1:17" ht="15.75" customHeight="1" x14ac:dyDescent="0.3">
      <c r="A1346" s="17">
        <v>1339</v>
      </c>
      <c r="B1346" s="18">
        <v>44313</v>
      </c>
      <c r="C1346" s="17" t="s">
        <v>3251</v>
      </c>
      <c r="D1346" s="17" t="s">
        <v>82</v>
      </c>
      <c r="E1346" s="18">
        <v>44313</v>
      </c>
      <c r="F1346" s="17" t="s">
        <v>3252</v>
      </c>
      <c r="G1346" s="17" t="s">
        <v>82</v>
      </c>
      <c r="H1346" s="17" t="s">
        <v>3253</v>
      </c>
      <c r="I1346">
        <f t="shared" si="140"/>
        <v>0</v>
      </c>
      <c r="J1346">
        <f t="shared" si="141"/>
        <v>0</v>
      </c>
      <c r="K1346" s="14">
        <f t="shared" si="142"/>
        <v>0</v>
      </c>
      <c r="L1346" s="14">
        <f>'Data &amp; Parameter'!$E$16*'Data &amp; Parameter'!$E$17*('Data &amp; Parameter'!$E$18+'Data &amp; Parameter'!$E$19)*'Data &amp; Parameter'!$E$20*'Data &amp; Parameter'!$E$28*K1346</f>
        <v>0</v>
      </c>
      <c r="M1346">
        <f t="shared" si="143"/>
        <v>0</v>
      </c>
      <c r="N1346">
        <f t="shared" si="144"/>
        <v>0</v>
      </c>
      <c r="O1346" s="14">
        <f t="shared" si="145"/>
        <v>0</v>
      </c>
      <c r="P1346" s="14">
        <f>'Data &amp; Parameter'!$E$16*'Data &amp; Parameter'!$E$17*('Data &amp; Parameter'!$E$18+'Data &amp; Parameter'!$E$19)*'Data &amp; Parameter'!$E$20*'Data &amp; Parameter'!$E$28*O1346</f>
        <v>0</v>
      </c>
      <c r="Q1346" s="14">
        <f t="shared" si="146"/>
        <v>0</v>
      </c>
    </row>
    <row r="1347" spans="1:17" ht="15.75" customHeight="1" x14ac:dyDescent="0.3">
      <c r="A1347" s="17">
        <v>1340</v>
      </c>
      <c r="B1347" s="18">
        <v>44313</v>
      </c>
      <c r="C1347" s="17" t="s">
        <v>3254</v>
      </c>
      <c r="D1347" s="17" t="s">
        <v>82</v>
      </c>
      <c r="E1347" s="18">
        <v>44313</v>
      </c>
      <c r="F1347" s="17" t="s">
        <v>3255</v>
      </c>
      <c r="G1347" s="17" t="s">
        <v>82</v>
      </c>
      <c r="H1347" s="17" t="s">
        <v>3256</v>
      </c>
      <c r="I1347">
        <f t="shared" si="140"/>
        <v>0</v>
      </c>
      <c r="J1347">
        <f t="shared" si="141"/>
        <v>0</v>
      </c>
      <c r="K1347" s="14">
        <f t="shared" si="142"/>
        <v>0</v>
      </c>
      <c r="L1347" s="14">
        <f>'Data &amp; Parameter'!$E$16*'Data &amp; Parameter'!$E$17*('Data &amp; Parameter'!$E$18+'Data &amp; Parameter'!$E$19)*'Data &amp; Parameter'!$E$20*'Data &amp; Parameter'!$E$28*K1347</f>
        <v>0</v>
      </c>
      <c r="M1347">
        <f t="shared" si="143"/>
        <v>0</v>
      </c>
      <c r="N1347">
        <f t="shared" si="144"/>
        <v>0</v>
      </c>
      <c r="O1347" s="14">
        <f t="shared" si="145"/>
        <v>0</v>
      </c>
      <c r="P1347" s="14">
        <f>'Data &amp; Parameter'!$E$16*'Data &amp; Parameter'!$E$17*('Data &amp; Parameter'!$E$18+'Data &amp; Parameter'!$E$19)*'Data &amp; Parameter'!$E$20*'Data &amp; Parameter'!$E$28*O1347</f>
        <v>0</v>
      </c>
      <c r="Q1347" s="14">
        <f t="shared" si="146"/>
        <v>0</v>
      </c>
    </row>
    <row r="1348" spans="1:17" ht="15.75" customHeight="1" x14ac:dyDescent="0.3">
      <c r="A1348" s="17">
        <v>1341</v>
      </c>
      <c r="B1348" s="18">
        <v>44313</v>
      </c>
      <c r="C1348" s="17" t="s">
        <v>3257</v>
      </c>
      <c r="D1348" s="17" t="s">
        <v>82</v>
      </c>
      <c r="E1348" s="18">
        <v>44313</v>
      </c>
      <c r="F1348" s="17" t="s">
        <v>3258</v>
      </c>
      <c r="G1348" s="17" t="s">
        <v>82</v>
      </c>
      <c r="H1348" s="17" t="s">
        <v>3256</v>
      </c>
      <c r="I1348">
        <f t="shared" si="140"/>
        <v>0</v>
      </c>
      <c r="J1348">
        <f t="shared" si="141"/>
        <v>0</v>
      </c>
      <c r="K1348" s="14">
        <f t="shared" si="142"/>
        <v>0</v>
      </c>
      <c r="L1348" s="14">
        <f>'Data &amp; Parameter'!$E$16*'Data &amp; Parameter'!$E$17*('Data &amp; Parameter'!$E$18+'Data &amp; Parameter'!$E$19)*'Data &amp; Parameter'!$E$20*'Data &amp; Parameter'!$E$28*K1348</f>
        <v>0</v>
      </c>
      <c r="M1348">
        <f t="shared" si="143"/>
        <v>0</v>
      </c>
      <c r="N1348">
        <f t="shared" si="144"/>
        <v>0</v>
      </c>
      <c r="O1348" s="14">
        <f t="shared" si="145"/>
        <v>0</v>
      </c>
      <c r="P1348" s="14">
        <f>'Data &amp; Parameter'!$E$16*'Data &amp; Parameter'!$E$17*('Data &amp; Parameter'!$E$18+'Data &amp; Parameter'!$E$19)*'Data &amp; Parameter'!$E$20*'Data &amp; Parameter'!$E$28*O1348</f>
        <v>0</v>
      </c>
      <c r="Q1348" s="14">
        <f t="shared" si="146"/>
        <v>0</v>
      </c>
    </row>
    <row r="1349" spans="1:17" ht="15.75" customHeight="1" x14ac:dyDescent="0.3">
      <c r="A1349" s="17">
        <v>1342</v>
      </c>
      <c r="B1349" s="18">
        <v>44313</v>
      </c>
      <c r="C1349" s="17" t="s">
        <v>3259</v>
      </c>
      <c r="D1349" s="17" t="s">
        <v>82</v>
      </c>
      <c r="E1349" s="18">
        <v>44313</v>
      </c>
      <c r="F1349" s="17" t="s">
        <v>3260</v>
      </c>
      <c r="G1349" s="17" t="s">
        <v>82</v>
      </c>
      <c r="H1349" s="17" t="s">
        <v>2151</v>
      </c>
      <c r="I1349">
        <f t="shared" si="140"/>
        <v>0</v>
      </c>
      <c r="J1349">
        <f t="shared" si="141"/>
        <v>0</v>
      </c>
      <c r="K1349" s="14">
        <f t="shared" si="142"/>
        <v>0</v>
      </c>
      <c r="L1349" s="14">
        <f>'Data &amp; Parameter'!$E$16*'Data &amp; Parameter'!$E$17*('Data &amp; Parameter'!$E$18+'Data &amp; Parameter'!$E$19)*'Data &amp; Parameter'!$E$20*'Data &amp; Parameter'!$E$28*K1349</f>
        <v>0</v>
      </c>
      <c r="M1349">
        <f t="shared" si="143"/>
        <v>0</v>
      </c>
      <c r="N1349">
        <f t="shared" si="144"/>
        <v>0</v>
      </c>
      <c r="O1349" s="14">
        <f t="shared" si="145"/>
        <v>0</v>
      </c>
      <c r="P1349" s="14">
        <f>'Data &amp; Parameter'!$E$16*'Data &amp; Parameter'!$E$17*('Data &amp; Parameter'!$E$18+'Data &amp; Parameter'!$E$19)*'Data &amp; Parameter'!$E$20*'Data &amp; Parameter'!$E$28*O1349</f>
        <v>0</v>
      </c>
      <c r="Q1349" s="14">
        <f t="shared" si="146"/>
        <v>0</v>
      </c>
    </row>
    <row r="1350" spans="1:17" ht="15.75" customHeight="1" x14ac:dyDescent="0.3">
      <c r="A1350" s="17">
        <v>1343</v>
      </c>
      <c r="B1350" s="18">
        <v>44313</v>
      </c>
      <c r="C1350" s="17" t="s">
        <v>3261</v>
      </c>
      <c r="D1350" s="17" t="s">
        <v>82</v>
      </c>
      <c r="E1350" s="18">
        <v>44313</v>
      </c>
      <c r="F1350" s="17" t="s">
        <v>3262</v>
      </c>
      <c r="G1350" s="17" t="s">
        <v>82</v>
      </c>
      <c r="H1350" s="17" t="s">
        <v>3228</v>
      </c>
      <c r="I1350">
        <f t="shared" si="140"/>
        <v>0</v>
      </c>
      <c r="J1350">
        <f t="shared" si="141"/>
        <v>0</v>
      </c>
      <c r="K1350" s="14">
        <f t="shared" si="142"/>
        <v>0</v>
      </c>
      <c r="L1350" s="14">
        <f>'Data &amp; Parameter'!$E$16*'Data &amp; Parameter'!$E$17*('Data &amp; Parameter'!$E$18+'Data &amp; Parameter'!$E$19)*'Data &amp; Parameter'!$E$20*'Data &amp; Parameter'!$E$28*K1350</f>
        <v>0</v>
      </c>
      <c r="M1350">
        <f t="shared" si="143"/>
        <v>0</v>
      </c>
      <c r="N1350">
        <f t="shared" si="144"/>
        <v>0</v>
      </c>
      <c r="O1350" s="14">
        <f t="shared" si="145"/>
        <v>0</v>
      </c>
      <c r="P1350" s="14">
        <f>'Data &amp; Parameter'!$E$16*'Data &amp; Parameter'!$E$17*('Data &amp; Parameter'!$E$18+'Data &amp; Parameter'!$E$19)*'Data &amp; Parameter'!$E$20*'Data &amp; Parameter'!$E$28*O1350</f>
        <v>0</v>
      </c>
      <c r="Q1350" s="14">
        <f t="shared" si="146"/>
        <v>0</v>
      </c>
    </row>
    <row r="1351" spans="1:17" ht="15.75" customHeight="1" x14ac:dyDescent="0.3">
      <c r="A1351" s="17">
        <v>1344</v>
      </c>
      <c r="B1351" s="18">
        <v>44313</v>
      </c>
      <c r="C1351" s="17" t="s">
        <v>3263</v>
      </c>
      <c r="D1351" s="17" t="s">
        <v>82</v>
      </c>
      <c r="E1351" s="18">
        <v>44313</v>
      </c>
      <c r="F1351" s="17" t="s">
        <v>3264</v>
      </c>
      <c r="G1351" s="17" t="s">
        <v>82</v>
      </c>
      <c r="H1351" s="17" t="s">
        <v>3228</v>
      </c>
      <c r="I1351">
        <f t="shared" si="140"/>
        <v>0</v>
      </c>
      <c r="J1351">
        <f t="shared" si="141"/>
        <v>0</v>
      </c>
      <c r="K1351" s="14">
        <f t="shared" si="142"/>
        <v>0</v>
      </c>
      <c r="L1351" s="14">
        <f>'Data &amp; Parameter'!$E$16*'Data &amp; Parameter'!$E$17*('Data &amp; Parameter'!$E$18+'Data &amp; Parameter'!$E$19)*'Data &amp; Parameter'!$E$20*'Data &amp; Parameter'!$E$28*K1351</f>
        <v>0</v>
      </c>
      <c r="M1351">
        <f t="shared" si="143"/>
        <v>0</v>
      </c>
      <c r="N1351">
        <f t="shared" si="144"/>
        <v>0</v>
      </c>
      <c r="O1351" s="14">
        <f t="shared" si="145"/>
        <v>0</v>
      </c>
      <c r="P1351" s="14">
        <f>'Data &amp; Parameter'!$E$16*'Data &amp; Parameter'!$E$17*('Data &amp; Parameter'!$E$18+'Data &amp; Parameter'!$E$19)*'Data &amp; Parameter'!$E$20*'Data &amp; Parameter'!$E$28*O1351</f>
        <v>0</v>
      </c>
      <c r="Q1351" s="14">
        <f t="shared" si="146"/>
        <v>0</v>
      </c>
    </row>
    <row r="1352" spans="1:17" ht="15.75" customHeight="1" x14ac:dyDescent="0.3">
      <c r="A1352" s="17">
        <v>1345</v>
      </c>
      <c r="B1352" s="18">
        <v>44313</v>
      </c>
      <c r="C1352" s="17" t="s">
        <v>3265</v>
      </c>
      <c r="D1352" s="17" t="s">
        <v>82</v>
      </c>
      <c r="E1352" s="18">
        <v>44313</v>
      </c>
      <c r="F1352" s="17" t="s">
        <v>3266</v>
      </c>
      <c r="G1352" s="17" t="s">
        <v>82</v>
      </c>
      <c r="H1352" s="17" t="s">
        <v>2591</v>
      </c>
      <c r="I1352">
        <f t="shared" ref="I1352:I1415" si="147">ROUNDUP(IF(B1352&gt;$D$4,0,($D$4-B1352+1)/365),0)</f>
        <v>0</v>
      </c>
      <c r="J1352">
        <f t="shared" ref="J1352:J1415" si="148">ROUNDUP(IF(B1352&gt;$D$5,0,($D$5-B1352+1)/365),0)</f>
        <v>0</v>
      </c>
      <c r="K1352" s="14">
        <f t="shared" ref="K1352:K1415" si="149">IF(OR(I1352=1,J1352=1),IF(B1352+364&lt;=$D$5,(B1352+364-$D$4+1)/365,IF(B1352&gt;$D$4,($D$5-B1352+1)/365,$D$6/365)),0)</f>
        <v>0</v>
      </c>
      <c r="L1352" s="14">
        <f>'Data &amp; Parameter'!$E$16*'Data &amp; Parameter'!$E$17*('Data &amp; Parameter'!$E$18+'Data &amp; Parameter'!$E$19)*'Data &amp; Parameter'!$E$20*'Data &amp; Parameter'!$E$28*K1352</f>
        <v>0</v>
      </c>
      <c r="M1352">
        <f t="shared" ref="M1352:M1415" si="150">ROUNDUP(IF(E1352&gt;$D$4,0,($D$4-E1352+1)/365),0)</f>
        <v>0</v>
      </c>
      <c r="N1352">
        <f t="shared" ref="N1352:N1415" si="151">ROUNDUP(IF(E1352&gt;$D$5,0,($D$5-E1352+1)/365),0)</f>
        <v>0</v>
      </c>
      <c r="O1352" s="14">
        <f t="shared" ref="O1352:O1415" si="152">IF(OR(M1352=1,N1352=1),IF(E1352+364&lt;=$D$5,(E1352+364-$D$4+1)/365,IF(E1352&gt;$D$4,($D$5-E1352+1)/365,$D$6/365)),0)</f>
        <v>0</v>
      </c>
      <c r="P1352" s="14">
        <f>'Data &amp; Parameter'!$E$16*'Data &amp; Parameter'!$E$17*('Data &amp; Parameter'!$E$18+'Data &amp; Parameter'!$E$19)*'Data &amp; Parameter'!$E$20*'Data &amp; Parameter'!$E$28*O1352</f>
        <v>0</v>
      </c>
      <c r="Q1352" s="14">
        <f t="shared" si="146"/>
        <v>0</v>
      </c>
    </row>
    <row r="1353" spans="1:17" ht="15.75" customHeight="1" x14ac:dyDescent="0.3">
      <c r="A1353" s="17">
        <v>1346</v>
      </c>
      <c r="B1353" s="18">
        <v>44313</v>
      </c>
      <c r="C1353" s="17" t="s">
        <v>3267</v>
      </c>
      <c r="D1353" s="17" t="s">
        <v>82</v>
      </c>
      <c r="E1353" s="18">
        <v>44313</v>
      </c>
      <c r="F1353" s="17" t="s">
        <v>3268</v>
      </c>
      <c r="G1353" s="17" t="s">
        <v>82</v>
      </c>
      <c r="H1353" s="17" t="s">
        <v>3269</v>
      </c>
      <c r="I1353">
        <f t="shared" si="147"/>
        <v>0</v>
      </c>
      <c r="J1353">
        <f t="shared" si="148"/>
        <v>0</v>
      </c>
      <c r="K1353" s="14">
        <f t="shared" si="149"/>
        <v>0</v>
      </c>
      <c r="L1353" s="14">
        <f>'Data &amp; Parameter'!$E$16*'Data &amp; Parameter'!$E$17*('Data &amp; Parameter'!$E$18+'Data &amp; Parameter'!$E$19)*'Data &amp; Parameter'!$E$20*'Data &amp; Parameter'!$E$28*K1353</f>
        <v>0</v>
      </c>
      <c r="M1353">
        <f t="shared" si="150"/>
        <v>0</v>
      </c>
      <c r="N1353">
        <f t="shared" si="151"/>
        <v>0</v>
      </c>
      <c r="O1353" s="14">
        <f t="shared" si="152"/>
        <v>0</v>
      </c>
      <c r="P1353" s="14">
        <f>'Data &amp; Parameter'!$E$16*'Data &amp; Parameter'!$E$17*('Data &amp; Parameter'!$E$18+'Data &amp; Parameter'!$E$19)*'Data &amp; Parameter'!$E$20*'Data &amp; Parameter'!$E$28*O1353</f>
        <v>0</v>
      </c>
      <c r="Q1353" s="14">
        <f t="shared" ref="Q1353:Q1416" si="153">L1353+P1353</f>
        <v>0</v>
      </c>
    </row>
    <row r="1354" spans="1:17" ht="15.75" customHeight="1" x14ac:dyDescent="0.3">
      <c r="A1354" s="17">
        <v>1347</v>
      </c>
      <c r="B1354" s="18">
        <v>44313</v>
      </c>
      <c r="C1354" s="17" t="s">
        <v>3270</v>
      </c>
      <c r="D1354" s="17" t="s">
        <v>82</v>
      </c>
      <c r="E1354" s="18">
        <v>44313</v>
      </c>
      <c r="F1354" s="17" t="s">
        <v>3271</v>
      </c>
      <c r="G1354" s="17" t="s">
        <v>82</v>
      </c>
      <c r="H1354" s="17" t="s">
        <v>2591</v>
      </c>
      <c r="I1354">
        <f t="shared" si="147"/>
        <v>0</v>
      </c>
      <c r="J1354">
        <f t="shared" si="148"/>
        <v>0</v>
      </c>
      <c r="K1354" s="14">
        <f t="shared" si="149"/>
        <v>0</v>
      </c>
      <c r="L1354" s="14">
        <f>'Data &amp; Parameter'!$E$16*'Data &amp; Parameter'!$E$17*('Data &amp; Parameter'!$E$18+'Data &amp; Parameter'!$E$19)*'Data &amp; Parameter'!$E$20*'Data &amp; Parameter'!$E$28*K1354</f>
        <v>0</v>
      </c>
      <c r="M1354">
        <f t="shared" si="150"/>
        <v>0</v>
      </c>
      <c r="N1354">
        <f t="shared" si="151"/>
        <v>0</v>
      </c>
      <c r="O1354" s="14">
        <f t="shared" si="152"/>
        <v>0</v>
      </c>
      <c r="P1354" s="14">
        <f>'Data &amp; Parameter'!$E$16*'Data &amp; Parameter'!$E$17*('Data &amp; Parameter'!$E$18+'Data &amp; Parameter'!$E$19)*'Data &amp; Parameter'!$E$20*'Data &amp; Parameter'!$E$28*O1354</f>
        <v>0</v>
      </c>
      <c r="Q1354" s="14">
        <f t="shared" si="153"/>
        <v>0</v>
      </c>
    </row>
    <row r="1355" spans="1:17" ht="15.75" customHeight="1" x14ac:dyDescent="0.3">
      <c r="A1355" s="17">
        <v>1348</v>
      </c>
      <c r="B1355" s="18">
        <v>44314</v>
      </c>
      <c r="C1355" s="17" t="s">
        <v>3272</v>
      </c>
      <c r="D1355" s="17" t="s">
        <v>82</v>
      </c>
      <c r="E1355" s="18">
        <v>44314</v>
      </c>
      <c r="F1355" s="17" t="s">
        <v>3273</v>
      </c>
      <c r="G1355" s="17" t="s">
        <v>82</v>
      </c>
      <c r="H1355" s="17" t="s">
        <v>2499</v>
      </c>
      <c r="I1355">
        <f t="shared" si="147"/>
        <v>0</v>
      </c>
      <c r="J1355">
        <f t="shared" si="148"/>
        <v>0</v>
      </c>
      <c r="K1355" s="14">
        <f t="shared" si="149"/>
        <v>0</v>
      </c>
      <c r="L1355" s="14">
        <f>'Data &amp; Parameter'!$E$16*'Data &amp; Parameter'!$E$17*('Data &amp; Parameter'!$E$18+'Data &amp; Parameter'!$E$19)*'Data &amp; Parameter'!$E$20*'Data &amp; Parameter'!$E$28*K1355</f>
        <v>0</v>
      </c>
      <c r="M1355">
        <f t="shared" si="150"/>
        <v>0</v>
      </c>
      <c r="N1355">
        <f t="shared" si="151"/>
        <v>0</v>
      </c>
      <c r="O1355" s="14">
        <f t="shared" si="152"/>
        <v>0</v>
      </c>
      <c r="P1355" s="14">
        <f>'Data &amp; Parameter'!$E$16*'Data &amp; Parameter'!$E$17*('Data &amp; Parameter'!$E$18+'Data &amp; Parameter'!$E$19)*'Data &amp; Parameter'!$E$20*'Data &amp; Parameter'!$E$28*O1355</f>
        <v>0</v>
      </c>
      <c r="Q1355" s="14">
        <f t="shared" si="153"/>
        <v>0</v>
      </c>
    </row>
    <row r="1356" spans="1:17" ht="15.75" customHeight="1" x14ac:dyDescent="0.3">
      <c r="A1356" s="17">
        <v>1349</v>
      </c>
      <c r="B1356" s="18">
        <v>44314</v>
      </c>
      <c r="C1356" s="17" t="s">
        <v>3274</v>
      </c>
      <c r="D1356" s="17" t="s">
        <v>82</v>
      </c>
      <c r="E1356" s="18">
        <v>44314</v>
      </c>
      <c r="F1356" s="17" t="s">
        <v>3275</v>
      </c>
      <c r="G1356" s="17" t="s">
        <v>82</v>
      </c>
      <c r="H1356" s="17" t="s">
        <v>2499</v>
      </c>
      <c r="I1356">
        <f t="shared" si="147"/>
        <v>0</v>
      </c>
      <c r="J1356">
        <f t="shared" si="148"/>
        <v>0</v>
      </c>
      <c r="K1356" s="14">
        <f t="shared" si="149"/>
        <v>0</v>
      </c>
      <c r="L1356" s="14">
        <f>'Data &amp; Parameter'!$E$16*'Data &amp; Parameter'!$E$17*('Data &amp; Parameter'!$E$18+'Data &amp; Parameter'!$E$19)*'Data &amp; Parameter'!$E$20*'Data &amp; Parameter'!$E$28*K1356</f>
        <v>0</v>
      </c>
      <c r="M1356">
        <f t="shared" si="150"/>
        <v>0</v>
      </c>
      <c r="N1356">
        <f t="shared" si="151"/>
        <v>0</v>
      </c>
      <c r="O1356" s="14">
        <f t="shared" si="152"/>
        <v>0</v>
      </c>
      <c r="P1356" s="14">
        <f>'Data &amp; Parameter'!$E$16*'Data &amp; Parameter'!$E$17*('Data &amp; Parameter'!$E$18+'Data &amp; Parameter'!$E$19)*'Data &amp; Parameter'!$E$20*'Data &amp; Parameter'!$E$28*O1356</f>
        <v>0</v>
      </c>
      <c r="Q1356" s="14">
        <f t="shared" si="153"/>
        <v>0</v>
      </c>
    </row>
    <row r="1357" spans="1:17" ht="15.75" customHeight="1" x14ac:dyDescent="0.3">
      <c r="A1357" s="17">
        <v>1350</v>
      </c>
      <c r="B1357" s="18">
        <v>44314</v>
      </c>
      <c r="C1357" s="17" t="s">
        <v>3276</v>
      </c>
      <c r="D1357" s="17" t="s">
        <v>82</v>
      </c>
      <c r="E1357" s="18">
        <v>44314</v>
      </c>
      <c r="F1357" s="17" t="s">
        <v>3277</v>
      </c>
      <c r="G1357" s="17" t="s">
        <v>82</v>
      </c>
      <c r="H1357" s="17" t="s">
        <v>2499</v>
      </c>
      <c r="I1357">
        <f t="shared" si="147"/>
        <v>0</v>
      </c>
      <c r="J1357">
        <f t="shared" si="148"/>
        <v>0</v>
      </c>
      <c r="K1357" s="14">
        <f t="shared" si="149"/>
        <v>0</v>
      </c>
      <c r="L1357" s="14">
        <f>'Data &amp; Parameter'!$E$16*'Data &amp; Parameter'!$E$17*('Data &amp; Parameter'!$E$18+'Data &amp; Parameter'!$E$19)*'Data &amp; Parameter'!$E$20*'Data &amp; Parameter'!$E$28*K1357</f>
        <v>0</v>
      </c>
      <c r="M1357">
        <f t="shared" si="150"/>
        <v>0</v>
      </c>
      <c r="N1357">
        <f t="shared" si="151"/>
        <v>0</v>
      </c>
      <c r="O1357" s="14">
        <f t="shared" si="152"/>
        <v>0</v>
      </c>
      <c r="P1357" s="14">
        <f>'Data &amp; Parameter'!$E$16*'Data &amp; Parameter'!$E$17*('Data &amp; Parameter'!$E$18+'Data &amp; Parameter'!$E$19)*'Data &amp; Parameter'!$E$20*'Data &amp; Parameter'!$E$28*O1357</f>
        <v>0</v>
      </c>
      <c r="Q1357" s="14">
        <f t="shared" si="153"/>
        <v>0</v>
      </c>
    </row>
    <row r="1358" spans="1:17" ht="15.75" customHeight="1" x14ac:dyDescent="0.3">
      <c r="A1358" s="17">
        <v>1351</v>
      </c>
      <c r="B1358" s="18">
        <v>44314</v>
      </c>
      <c r="C1358" s="17" t="s">
        <v>3278</v>
      </c>
      <c r="D1358" s="17" t="s">
        <v>82</v>
      </c>
      <c r="E1358" s="18">
        <v>44314</v>
      </c>
      <c r="F1358" s="17" t="s">
        <v>3279</v>
      </c>
      <c r="G1358" s="17" t="s">
        <v>82</v>
      </c>
      <c r="H1358" s="17" t="s">
        <v>2499</v>
      </c>
      <c r="I1358">
        <f t="shared" si="147"/>
        <v>0</v>
      </c>
      <c r="J1358">
        <f t="shared" si="148"/>
        <v>0</v>
      </c>
      <c r="K1358" s="14">
        <f t="shared" si="149"/>
        <v>0</v>
      </c>
      <c r="L1358" s="14">
        <f>'Data &amp; Parameter'!$E$16*'Data &amp; Parameter'!$E$17*('Data &amp; Parameter'!$E$18+'Data &amp; Parameter'!$E$19)*'Data &amp; Parameter'!$E$20*'Data &amp; Parameter'!$E$28*K1358</f>
        <v>0</v>
      </c>
      <c r="M1358">
        <f t="shared" si="150"/>
        <v>0</v>
      </c>
      <c r="N1358">
        <f t="shared" si="151"/>
        <v>0</v>
      </c>
      <c r="O1358" s="14">
        <f t="shared" si="152"/>
        <v>0</v>
      </c>
      <c r="P1358" s="14">
        <f>'Data &amp; Parameter'!$E$16*'Data &amp; Parameter'!$E$17*('Data &amp; Parameter'!$E$18+'Data &amp; Parameter'!$E$19)*'Data &amp; Parameter'!$E$20*'Data &amp; Parameter'!$E$28*O1358</f>
        <v>0</v>
      </c>
      <c r="Q1358" s="14">
        <f t="shared" si="153"/>
        <v>0</v>
      </c>
    </row>
    <row r="1359" spans="1:17" ht="15.75" customHeight="1" x14ac:dyDescent="0.3">
      <c r="A1359" s="17">
        <v>1352</v>
      </c>
      <c r="B1359" s="18">
        <v>44314</v>
      </c>
      <c r="C1359" s="17" t="s">
        <v>3280</v>
      </c>
      <c r="D1359" s="17" t="s">
        <v>82</v>
      </c>
      <c r="E1359" s="18">
        <v>44314</v>
      </c>
      <c r="F1359" s="17" t="s">
        <v>3281</v>
      </c>
      <c r="G1359" s="17" t="s">
        <v>82</v>
      </c>
      <c r="H1359" s="17" t="s">
        <v>3282</v>
      </c>
      <c r="I1359">
        <f t="shared" si="147"/>
        <v>0</v>
      </c>
      <c r="J1359">
        <f t="shared" si="148"/>
        <v>0</v>
      </c>
      <c r="K1359" s="14">
        <f t="shared" si="149"/>
        <v>0</v>
      </c>
      <c r="L1359" s="14">
        <f>'Data &amp; Parameter'!$E$16*'Data &amp; Parameter'!$E$17*('Data &amp; Parameter'!$E$18+'Data &amp; Parameter'!$E$19)*'Data &amp; Parameter'!$E$20*'Data &amp; Parameter'!$E$28*K1359</f>
        <v>0</v>
      </c>
      <c r="M1359">
        <f t="shared" si="150"/>
        <v>0</v>
      </c>
      <c r="N1359">
        <f t="shared" si="151"/>
        <v>0</v>
      </c>
      <c r="O1359" s="14">
        <f t="shared" si="152"/>
        <v>0</v>
      </c>
      <c r="P1359" s="14">
        <f>'Data &amp; Parameter'!$E$16*'Data &amp; Parameter'!$E$17*('Data &amp; Parameter'!$E$18+'Data &amp; Parameter'!$E$19)*'Data &amp; Parameter'!$E$20*'Data &amp; Parameter'!$E$28*O1359</f>
        <v>0</v>
      </c>
      <c r="Q1359" s="14">
        <f t="shared" si="153"/>
        <v>0</v>
      </c>
    </row>
    <row r="1360" spans="1:17" ht="15.75" customHeight="1" x14ac:dyDescent="0.3">
      <c r="A1360" s="17">
        <v>1353</v>
      </c>
      <c r="B1360" s="18">
        <v>44314</v>
      </c>
      <c r="C1360" s="17" t="s">
        <v>3283</v>
      </c>
      <c r="D1360" s="17" t="s">
        <v>82</v>
      </c>
      <c r="E1360" s="18">
        <v>44314</v>
      </c>
      <c r="F1360" s="17" t="s">
        <v>3284</v>
      </c>
      <c r="G1360" s="17" t="s">
        <v>82</v>
      </c>
      <c r="H1360" s="17" t="s">
        <v>3282</v>
      </c>
      <c r="I1360">
        <f t="shared" si="147"/>
        <v>0</v>
      </c>
      <c r="J1360">
        <f t="shared" si="148"/>
        <v>0</v>
      </c>
      <c r="K1360" s="14">
        <f t="shared" si="149"/>
        <v>0</v>
      </c>
      <c r="L1360" s="14">
        <f>'Data &amp; Parameter'!$E$16*'Data &amp; Parameter'!$E$17*('Data &amp; Parameter'!$E$18+'Data &amp; Parameter'!$E$19)*'Data &amp; Parameter'!$E$20*'Data &amp; Parameter'!$E$28*K1360</f>
        <v>0</v>
      </c>
      <c r="M1360">
        <f t="shared" si="150"/>
        <v>0</v>
      </c>
      <c r="N1360">
        <f t="shared" si="151"/>
        <v>0</v>
      </c>
      <c r="O1360" s="14">
        <f t="shared" si="152"/>
        <v>0</v>
      </c>
      <c r="P1360" s="14">
        <f>'Data &amp; Parameter'!$E$16*'Data &amp; Parameter'!$E$17*('Data &amp; Parameter'!$E$18+'Data &amp; Parameter'!$E$19)*'Data &amp; Parameter'!$E$20*'Data &amp; Parameter'!$E$28*O1360</f>
        <v>0</v>
      </c>
      <c r="Q1360" s="14">
        <f t="shared" si="153"/>
        <v>0</v>
      </c>
    </row>
    <row r="1361" spans="1:17" ht="15.75" customHeight="1" x14ac:dyDescent="0.3">
      <c r="A1361" s="17">
        <v>1354</v>
      </c>
      <c r="B1361" s="18">
        <v>44314</v>
      </c>
      <c r="C1361" s="17" t="s">
        <v>3285</v>
      </c>
      <c r="D1361" s="17" t="s">
        <v>82</v>
      </c>
      <c r="E1361" s="18">
        <v>44314</v>
      </c>
      <c r="F1361" s="17" t="s">
        <v>3286</v>
      </c>
      <c r="G1361" s="17" t="s">
        <v>82</v>
      </c>
      <c r="H1361" s="17" t="s">
        <v>3287</v>
      </c>
      <c r="I1361">
        <f t="shared" si="147"/>
        <v>0</v>
      </c>
      <c r="J1361">
        <f t="shared" si="148"/>
        <v>0</v>
      </c>
      <c r="K1361" s="14">
        <f t="shared" si="149"/>
        <v>0</v>
      </c>
      <c r="L1361" s="14">
        <f>'Data &amp; Parameter'!$E$16*'Data &amp; Parameter'!$E$17*('Data &amp; Parameter'!$E$18+'Data &amp; Parameter'!$E$19)*'Data &amp; Parameter'!$E$20*'Data &amp; Parameter'!$E$28*K1361</f>
        <v>0</v>
      </c>
      <c r="M1361">
        <f t="shared" si="150"/>
        <v>0</v>
      </c>
      <c r="N1361">
        <f t="shared" si="151"/>
        <v>0</v>
      </c>
      <c r="O1361" s="14">
        <f t="shared" si="152"/>
        <v>0</v>
      </c>
      <c r="P1361" s="14">
        <f>'Data &amp; Parameter'!$E$16*'Data &amp; Parameter'!$E$17*('Data &amp; Parameter'!$E$18+'Data &amp; Parameter'!$E$19)*'Data &amp; Parameter'!$E$20*'Data &amp; Parameter'!$E$28*O1361</f>
        <v>0</v>
      </c>
      <c r="Q1361" s="14">
        <f t="shared" si="153"/>
        <v>0</v>
      </c>
    </row>
    <row r="1362" spans="1:17" ht="15.75" customHeight="1" x14ac:dyDescent="0.3">
      <c r="A1362" s="17">
        <v>1355</v>
      </c>
      <c r="B1362" s="18">
        <v>44315</v>
      </c>
      <c r="C1362" s="17" t="s">
        <v>3288</v>
      </c>
      <c r="D1362" s="17" t="s">
        <v>82</v>
      </c>
      <c r="E1362" s="18">
        <v>44315</v>
      </c>
      <c r="F1362" s="17" t="s">
        <v>3289</v>
      </c>
      <c r="G1362" s="17" t="s">
        <v>82</v>
      </c>
      <c r="H1362" s="17" t="s">
        <v>1795</v>
      </c>
      <c r="I1362">
        <f t="shared" si="147"/>
        <v>0</v>
      </c>
      <c r="J1362">
        <f t="shared" si="148"/>
        <v>0</v>
      </c>
      <c r="K1362" s="14">
        <f t="shared" si="149"/>
        <v>0</v>
      </c>
      <c r="L1362" s="14">
        <f>'Data &amp; Parameter'!$E$16*'Data &amp; Parameter'!$E$17*('Data &amp; Parameter'!$E$18+'Data &amp; Parameter'!$E$19)*'Data &amp; Parameter'!$E$20*'Data &amp; Parameter'!$E$28*K1362</f>
        <v>0</v>
      </c>
      <c r="M1362">
        <f t="shared" si="150"/>
        <v>0</v>
      </c>
      <c r="N1362">
        <f t="shared" si="151"/>
        <v>0</v>
      </c>
      <c r="O1362" s="14">
        <f t="shared" si="152"/>
        <v>0</v>
      </c>
      <c r="P1362" s="14">
        <f>'Data &amp; Parameter'!$E$16*'Data &amp; Parameter'!$E$17*('Data &amp; Parameter'!$E$18+'Data &amp; Parameter'!$E$19)*'Data &amp; Parameter'!$E$20*'Data &amp; Parameter'!$E$28*O1362</f>
        <v>0</v>
      </c>
      <c r="Q1362" s="14">
        <f t="shared" si="153"/>
        <v>0</v>
      </c>
    </row>
    <row r="1363" spans="1:17" ht="15.75" customHeight="1" x14ac:dyDescent="0.3">
      <c r="A1363" s="17">
        <v>1356</v>
      </c>
      <c r="B1363" s="18">
        <v>44315</v>
      </c>
      <c r="C1363" s="17" t="s">
        <v>3290</v>
      </c>
      <c r="D1363" s="17" t="s">
        <v>82</v>
      </c>
      <c r="E1363" s="18">
        <v>44315</v>
      </c>
      <c r="F1363" s="17" t="s">
        <v>3291</v>
      </c>
      <c r="G1363" s="17" t="s">
        <v>82</v>
      </c>
      <c r="H1363" s="17" t="s">
        <v>1795</v>
      </c>
      <c r="I1363">
        <f t="shared" si="147"/>
        <v>0</v>
      </c>
      <c r="J1363">
        <f t="shared" si="148"/>
        <v>0</v>
      </c>
      <c r="K1363" s="14">
        <f t="shared" si="149"/>
        <v>0</v>
      </c>
      <c r="L1363" s="14">
        <f>'Data &amp; Parameter'!$E$16*'Data &amp; Parameter'!$E$17*('Data &amp; Parameter'!$E$18+'Data &amp; Parameter'!$E$19)*'Data &amp; Parameter'!$E$20*'Data &amp; Parameter'!$E$28*K1363</f>
        <v>0</v>
      </c>
      <c r="M1363">
        <f t="shared" si="150"/>
        <v>0</v>
      </c>
      <c r="N1363">
        <f t="shared" si="151"/>
        <v>0</v>
      </c>
      <c r="O1363" s="14">
        <f t="shared" si="152"/>
        <v>0</v>
      </c>
      <c r="P1363" s="14">
        <f>'Data &amp; Parameter'!$E$16*'Data &amp; Parameter'!$E$17*('Data &amp; Parameter'!$E$18+'Data &amp; Parameter'!$E$19)*'Data &amp; Parameter'!$E$20*'Data &amp; Parameter'!$E$28*O1363</f>
        <v>0</v>
      </c>
      <c r="Q1363" s="14">
        <f t="shared" si="153"/>
        <v>0</v>
      </c>
    </row>
    <row r="1364" spans="1:17" ht="15.75" customHeight="1" x14ac:dyDescent="0.3">
      <c r="A1364" s="17">
        <v>1357</v>
      </c>
      <c r="B1364" s="18">
        <v>44315</v>
      </c>
      <c r="C1364" s="17" t="s">
        <v>3292</v>
      </c>
      <c r="D1364" s="17" t="s">
        <v>82</v>
      </c>
      <c r="E1364" s="18">
        <v>44315</v>
      </c>
      <c r="F1364" s="17" t="s">
        <v>3293</v>
      </c>
      <c r="G1364" s="17" t="s">
        <v>82</v>
      </c>
      <c r="H1364" s="17" t="s">
        <v>1795</v>
      </c>
      <c r="I1364">
        <f t="shared" si="147"/>
        <v>0</v>
      </c>
      <c r="J1364">
        <f t="shared" si="148"/>
        <v>0</v>
      </c>
      <c r="K1364" s="14">
        <f t="shared" si="149"/>
        <v>0</v>
      </c>
      <c r="L1364" s="14">
        <f>'Data &amp; Parameter'!$E$16*'Data &amp; Parameter'!$E$17*('Data &amp; Parameter'!$E$18+'Data &amp; Parameter'!$E$19)*'Data &amp; Parameter'!$E$20*'Data &amp; Parameter'!$E$28*K1364</f>
        <v>0</v>
      </c>
      <c r="M1364">
        <f t="shared" si="150"/>
        <v>0</v>
      </c>
      <c r="N1364">
        <f t="shared" si="151"/>
        <v>0</v>
      </c>
      <c r="O1364" s="14">
        <f t="shared" si="152"/>
        <v>0</v>
      </c>
      <c r="P1364" s="14">
        <f>'Data &amp; Parameter'!$E$16*'Data &amp; Parameter'!$E$17*('Data &amp; Parameter'!$E$18+'Data &amp; Parameter'!$E$19)*'Data &amp; Parameter'!$E$20*'Data &amp; Parameter'!$E$28*O1364</f>
        <v>0</v>
      </c>
      <c r="Q1364" s="14">
        <f t="shared" si="153"/>
        <v>0</v>
      </c>
    </row>
    <row r="1365" spans="1:17" ht="15.75" customHeight="1" x14ac:dyDescent="0.3">
      <c r="A1365" s="17">
        <v>1358</v>
      </c>
      <c r="B1365" s="18">
        <v>44315</v>
      </c>
      <c r="C1365" s="17" t="s">
        <v>3294</v>
      </c>
      <c r="D1365" s="17" t="s">
        <v>82</v>
      </c>
      <c r="E1365" s="18">
        <v>44315</v>
      </c>
      <c r="F1365" s="17" t="s">
        <v>3295</v>
      </c>
      <c r="G1365" s="17" t="s">
        <v>82</v>
      </c>
      <c r="H1365" s="17" t="s">
        <v>3296</v>
      </c>
      <c r="I1365">
        <f t="shared" si="147"/>
        <v>0</v>
      </c>
      <c r="J1365">
        <f t="shared" si="148"/>
        <v>0</v>
      </c>
      <c r="K1365" s="14">
        <f t="shared" si="149"/>
        <v>0</v>
      </c>
      <c r="L1365" s="14">
        <f>'Data &amp; Parameter'!$E$16*'Data &amp; Parameter'!$E$17*('Data &amp; Parameter'!$E$18+'Data &amp; Parameter'!$E$19)*'Data &amp; Parameter'!$E$20*'Data &amp; Parameter'!$E$28*K1365</f>
        <v>0</v>
      </c>
      <c r="M1365">
        <f t="shared" si="150"/>
        <v>0</v>
      </c>
      <c r="N1365">
        <f t="shared" si="151"/>
        <v>0</v>
      </c>
      <c r="O1365" s="14">
        <f t="shared" si="152"/>
        <v>0</v>
      </c>
      <c r="P1365" s="14">
        <f>'Data &amp; Parameter'!$E$16*'Data &amp; Parameter'!$E$17*('Data &amp; Parameter'!$E$18+'Data &amp; Parameter'!$E$19)*'Data &amp; Parameter'!$E$20*'Data &amp; Parameter'!$E$28*O1365</f>
        <v>0</v>
      </c>
      <c r="Q1365" s="14">
        <f t="shared" si="153"/>
        <v>0</v>
      </c>
    </row>
    <row r="1366" spans="1:17" ht="15.75" customHeight="1" x14ac:dyDescent="0.3">
      <c r="A1366" s="17">
        <v>1359</v>
      </c>
      <c r="B1366" s="18">
        <v>44315</v>
      </c>
      <c r="C1366" s="17" t="s">
        <v>3297</v>
      </c>
      <c r="D1366" s="17" t="s">
        <v>82</v>
      </c>
      <c r="E1366" s="18">
        <v>44315</v>
      </c>
      <c r="F1366" s="17" t="s">
        <v>3298</v>
      </c>
      <c r="G1366" s="17" t="s">
        <v>82</v>
      </c>
      <c r="H1366" s="17" t="s">
        <v>3299</v>
      </c>
      <c r="I1366">
        <f t="shared" si="147"/>
        <v>0</v>
      </c>
      <c r="J1366">
        <f t="shared" si="148"/>
        <v>0</v>
      </c>
      <c r="K1366" s="14">
        <f t="shared" si="149"/>
        <v>0</v>
      </c>
      <c r="L1366" s="14">
        <f>'Data &amp; Parameter'!$E$16*'Data &amp; Parameter'!$E$17*('Data &amp; Parameter'!$E$18+'Data &amp; Parameter'!$E$19)*'Data &amp; Parameter'!$E$20*'Data &amp; Parameter'!$E$28*K1366</f>
        <v>0</v>
      </c>
      <c r="M1366">
        <f t="shared" si="150"/>
        <v>0</v>
      </c>
      <c r="N1366">
        <f t="shared" si="151"/>
        <v>0</v>
      </c>
      <c r="O1366" s="14">
        <f t="shared" si="152"/>
        <v>0</v>
      </c>
      <c r="P1366" s="14">
        <f>'Data &amp; Parameter'!$E$16*'Data &amp; Parameter'!$E$17*('Data &amp; Parameter'!$E$18+'Data &amp; Parameter'!$E$19)*'Data &amp; Parameter'!$E$20*'Data &amp; Parameter'!$E$28*O1366</f>
        <v>0</v>
      </c>
      <c r="Q1366" s="14">
        <f t="shared" si="153"/>
        <v>0</v>
      </c>
    </row>
    <row r="1367" spans="1:17" ht="15.75" customHeight="1" x14ac:dyDescent="0.3">
      <c r="A1367" s="17">
        <v>1360</v>
      </c>
      <c r="B1367" s="18">
        <v>44315</v>
      </c>
      <c r="C1367" s="17" t="s">
        <v>3300</v>
      </c>
      <c r="D1367" s="17" t="s">
        <v>82</v>
      </c>
      <c r="E1367" s="18">
        <v>44315</v>
      </c>
      <c r="F1367" s="17" t="s">
        <v>3301</v>
      </c>
      <c r="G1367" s="17" t="s">
        <v>82</v>
      </c>
      <c r="H1367" s="17" t="s">
        <v>3299</v>
      </c>
      <c r="I1367">
        <f t="shared" si="147"/>
        <v>0</v>
      </c>
      <c r="J1367">
        <f t="shared" si="148"/>
        <v>0</v>
      </c>
      <c r="K1367" s="14">
        <f t="shared" si="149"/>
        <v>0</v>
      </c>
      <c r="L1367" s="14">
        <f>'Data &amp; Parameter'!$E$16*'Data &amp; Parameter'!$E$17*('Data &amp; Parameter'!$E$18+'Data &amp; Parameter'!$E$19)*'Data &amp; Parameter'!$E$20*'Data &amp; Parameter'!$E$28*K1367</f>
        <v>0</v>
      </c>
      <c r="M1367">
        <f t="shared" si="150"/>
        <v>0</v>
      </c>
      <c r="N1367">
        <f t="shared" si="151"/>
        <v>0</v>
      </c>
      <c r="O1367" s="14">
        <f t="shared" si="152"/>
        <v>0</v>
      </c>
      <c r="P1367" s="14">
        <f>'Data &amp; Parameter'!$E$16*'Data &amp; Parameter'!$E$17*('Data &amp; Parameter'!$E$18+'Data &amp; Parameter'!$E$19)*'Data &amp; Parameter'!$E$20*'Data &amp; Parameter'!$E$28*O1367</f>
        <v>0</v>
      </c>
      <c r="Q1367" s="14">
        <f t="shared" si="153"/>
        <v>0</v>
      </c>
    </row>
    <row r="1368" spans="1:17" ht="15.75" customHeight="1" x14ac:dyDescent="0.3">
      <c r="A1368" s="17">
        <v>1361</v>
      </c>
      <c r="B1368" s="18">
        <v>44315</v>
      </c>
      <c r="C1368" s="17" t="s">
        <v>3302</v>
      </c>
      <c r="D1368" s="17" t="s">
        <v>82</v>
      </c>
      <c r="E1368" s="18">
        <v>44315</v>
      </c>
      <c r="F1368" s="17" t="s">
        <v>3303</v>
      </c>
      <c r="G1368" s="17" t="s">
        <v>82</v>
      </c>
      <c r="H1368" s="17" t="s">
        <v>3299</v>
      </c>
      <c r="I1368">
        <f t="shared" si="147"/>
        <v>0</v>
      </c>
      <c r="J1368">
        <f t="shared" si="148"/>
        <v>0</v>
      </c>
      <c r="K1368" s="14">
        <f t="shared" si="149"/>
        <v>0</v>
      </c>
      <c r="L1368" s="14">
        <f>'Data &amp; Parameter'!$E$16*'Data &amp; Parameter'!$E$17*('Data &amp; Parameter'!$E$18+'Data &amp; Parameter'!$E$19)*'Data &amp; Parameter'!$E$20*'Data &amp; Parameter'!$E$28*K1368</f>
        <v>0</v>
      </c>
      <c r="M1368">
        <f t="shared" si="150"/>
        <v>0</v>
      </c>
      <c r="N1368">
        <f t="shared" si="151"/>
        <v>0</v>
      </c>
      <c r="O1368" s="14">
        <f t="shared" si="152"/>
        <v>0</v>
      </c>
      <c r="P1368" s="14">
        <f>'Data &amp; Parameter'!$E$16*'Data &amp; Parameter'!$E$17*('Data &amp; Parameter'!$E$18+'Data &amp; Parameter'!$E$19)*'Data &amp; Parameter'!$E$20*'Data &amp; Parameter'!$E$28*O1368</f>
        <v>0</v>
      </c>
      <c r="Q1368" s="14">
        <f t="shared" si="153"/>
        <v>0</v>
      </c>
    </row>
    <row r="1369" spans="1:17" ht="15.75" customHeight="1" x14ac:dyDescent="0.3">
      <c r="A1369" s="17">
        <v>1362</v>
      </c>
      <c r="B1369" s="18">
        <v>44315</v>
      </c>
      <c r="C1369" s="17" t="s">
        <v>3304</v>
      </c>
      <c r="D1369" s="17" t="s">
        <v>82</v>
      </c>
      <c r="E1369" s="18">
        <v>44315</v>
      </c>
      <c r="F1369" s="17" t="s">
        <v>3305</v>
      </c>
      <c r="G1369" s="17" t="s">
        <v>82</v>
      </c>
      <c r="H1369" s="17" t="s">
        <v>3306</v>
      </c>
      <c r="I1369">
        <f t="shared" si="147"/>
        <v>0</v>
      </c>
      <c r="J1369">
        <f t="shared" si="148"/>
        <v>0</v>
      </c>
      <c r="K1369" s="14">
        <f t="shared" si="149"/>
        <v>0</v>
      </c>
      <c r="L1369" s="14">
        <f>'Data &amp; Parameter'!$E$16*'Data &amp; Parameter'!$E$17*('Data &amp; Parameter'!$E$18+'Data &amp; Parameter'!$E$19)*'Data &amp; Parameter'!$E$20*'Data &amp; Parameter'!$E$28*K1369</f>
        <v>0</v>
      </c>
      <c r="M1369">
        <f t="shared" si="150"/>
        <v>0</v>
      </c>
      <c r="N1369">
        <f t="shared" si="151"/>
        <v>0</v>
      </c>
      <c r="O1369" s="14">
        <f t="shared" si="152"/>
        <v>0</v>
      </c>
      <c r="P1369" s="14">
        <f>'Data &amp; Parameter'!$E$16*'Data &amp; Parameter'!$E$17*('Data &amp; Parameter'!$E$18+'Data &amp; Parameter'!$E$19)*'Data &amp; Parameter'!$E$20*'Data &amp; Parameter'!$E$28*O1369</f>
        <v>0</v>
      </c>
      <c r="Q1369" s="14">
        <f t="shared" si="153"/>
        <v>0</v>
      </c>
    </row>
    <row r="1370" spans="1:17" ht="15.75" customHeight="1" x14ac:dyDescent="0.3">
      <c r="A1370" s="17">
        <v>1363</v>
      </c>
      <c r="B1370" s="18">
        <v>44315</v>
      </c>
      <c r="C1370" s="17" t="s">
        <v>3307</v>
      </c>
      <c r="D1370" s="17" t="s">
        <v>82</v>
      </c>
      <c r="E1370" s="18">
        <v>44315</v>
      </c>
      <c r="F1370" s="17" t="s">
        <v>3308</v>
      </c>
      <c r="G1370" s="17" t="s">
        <v>82</v>
      </c>
      <c r="H1370" s="17" t="s">
        <v>1582</v>
      </c>
      <c r="I1370">
        <f t="shared" si="147"/>
        <v>0</v>
      </c>
      <c r="J1370">
        <f t="shared" si="148"/>
        <v>0</v>
      </c>
      <c r="K1370" s="14">
        <f t="shared" si="149"/>
        <v>0</v>
      </c>
      <c r="L1370" s="14">
        <f>'Data &amp; Parameter'!$E$16*'Data &amp; Parameter'!$E$17*('Data &amp; Parameter'!$E$18+'Data &amp; Parameter'!$E$19)*'Data &amp; Parameter'!$E$20*'Data &amp; Parameter'!$E$28*K1370</f>
        <v>0</v>
      </c>
      <c r="M1370">
        <f t="shared" si="150"/>
        <v>0</v>
      </c>
      <c r="N1370">
        <f t="shared" si="151"/>
        <v>0</v>
      </c>
      <c r="O1370" s="14">
        <f t="shared" si="152"/>
        <v>0</v>
      </c>
      <c r="P1370" s="14">
        <f>'Data &amp; Parameter'!$E$16*'Data &amp; Parameter'!$E$17*('Data &amp; Parameter'!$E$18+'Data &amp; Parameter'!$E$19)*'Data &amp; Parameter'!$E$20*'Data &amp; Parameter'!$E$28*O1370</f>
        <v>0</v>
      </c>
      <c r="Q1370" s="14">
        <f t="shared" si="153"/>
        <v>0</v>
      </c>
    </row>
    <row r="1371" spans="1:17" ht="15.75" customHeight="1" x14ac:dyDescent="0.3">
      <c r="A1371" s="17">
        <v>1364</v>
      </c>
      <c r="B1371" s="18">
        <v>44315</v>
      </c>
      <c r="C1371" s="17" t="s">
        <v>3309</v>
      </c>
      <c r="D1371" s="17" t="s">
        <v>82</v>
      </c>
      <c r="E1371" s="18">
        <v>44315</v>
      </c>
      <c r="F1371" s="17" t="s">
        <v>3310</v>
      </c>
      <c r="G1371" s="17" t="s">
        <v>82</v>
      </c>
      <c r="H1371" s="17" t="s">
        <v>1582</v>
      </c>
      <c r="I1371">
        <f t="shared" si="147"/>
        <v>0</v>
      </c>
      <c r="J1371">
        <f t="shared" si="148"/>
        <v>0</v>
      </c>
      <c r="K1371" s="14">
        <f t="shared" si="149"/>
        <v>0</v>
      </c>
      <c r="L1371" s="14">
        <f>'Data &amp; Parameter'!$E$16*'Data &amp; Parameter'!$E$17*('Data &amp; Parameter'!$E$18+'Data &amp; Parameter'!$E$19)*'Data &amp; Parameter'!$E$20*'Data &amp; Parameter'!$E$28*K1371</f>
        <v>0</v>
      </c>
      <c r="M1371">
        <f t="shared" si="150"/>
        <v>0</v>
      </c>
      <c r="N1371">
        <f t="shared" si="151"/>
        <v>0</v>
      </c>
      <c r="O1371" s="14">
        <f t="shared" si="152"/>
        <v>0</v>
      </c>
      <c r="P1371" s="14">
        <f>'Data &amp; Parameter'!$E$16*'Data &amp; Parameter'!$E$17*('Data &amp; Parameter'!$E$18+'Data &amp; Parameter'!$E$19)*'Data &amp; Parameter'!$E$20*'Data &amp; Parameter'!$E$28*O1371</f>
        <v>0</v>
      </c>
      <c r="Q1371" s="14">
        <f t="shared" si="153"/>
        <v>0</v>
      </c>
    </row>
    <row r="1372" spans="1:17" ht="15.75" customHeight="1" x14ac:dyDescent="0.3">
      <c r="A1372" s="17">
        <v>1365</v>
      </c>
      <c r="B1372" s="18">
        <v>44315</v>
      </c>
      <c r="C1372" s="17" t="s">
        <v>3311</v>
      </c>
      <c r="D1372" s="17" t="s">
        <v>82</v>
      </c>
      <c r="E1372" s="18">
        <v>44315</v>
      </c>
      <c r="F1372" s="17" t="s">
        <v>3312</v>
      </c>
      <c r="G1372" s="17" t="s">
        <v>82</v>
      </c>
      <c r="H1372" s="17" t="s">
        <v>1582</v>
      </c>
      <c r="I1372">
        <f t="shared" si="147"/>
        <v>0</v>
      </c>
      <c r="J1372">
        <f t="shared" si="148"/>
        <v>0</v>
      </c>
      <c r="K1372" s="14">
        <f t="shared" si="149"/>
        <v>0</v>
      </c>
      <c r="L1372" s="14">
        <f>'Data &amp; Parameter'!$E$16*'Data &amp; Parameter'!$E$17*('Data &amp; Parameter'!$E$18+'Data &amp; Parameter'!$E$19)*'Data &amp; Parameter'!$E$20*'Data &amp; Parameter'!$E$28*K1372</f>
        <v>0</v>
      </c>
      <c r="M1372">
        <f t="shared" si="150"/>
        <v>0</v>
      </c>
      <c r="N1372">
        <f t="shared" si="151"/>
        <v>0</v>
      </c>
      <c r="O1372" s="14">
        <f t="shared" si="152"/>
        <v>0</v>
      </c>
      <c r="P1372" s="14">
        <f>'Data &amp; Parameter'!$E$16*'Data &amp; Parameter'!$E$17*('Data &amp; Parameter'!$E$18+'Data &amp; Parameter'!$E$19)*'Data &amp; Parameter'!$E$20*'Data &amp; Parameter'!$E$28*O1372</f>
        <v>0</v>
      </c>
      <c r="Q1372" s="14">
        <f t="shared" si="153"/>
        <v>0</v>
      </c>
    </row>
    <row r="1373" spans="1:17" ht="15.75" customHeight="1" x14ac:dyDescent="0.3">
      <c r="A1373" s="17">
        <v>1366</v>
      </c>
      <c r="B1373" s="18">
        <v>44315</v>
      </c>
      <c r="C1373" s="17" t="s">
        <v>3313</v>
      </c>
      <c r="D1373" s="17" t="s">
        <v>82</v>
      </c>
      <c r="E1373" s="18">
        <v>44315</v>
      </c>
      <c r="F1373" s="17" t="s">
        <v>3314</v>
      </c>
      <c r="G1373" s="17" t="s">
        <v>82</v>
      </c>
      <c r="H1373" s="17" t="s">
        <v>1582</v>
      </c>
      <c r="I1373">
        <f t="shared" si="147"/>
        <v>0</v>
      </c>
      <c r="J1373">
        <f t="shared" si="148"/>
        <v>0</v>
      </c>
      <c r="K1373" s="14">
        <f t="shared" si="149"/>
        <v>0</v>
      </c>
      <c r="L1373" s="14">
        <f>'Data &amp; Parameter'!$E$16*'Data &amp; Parameter'!$E$17*('Data &amp; Parameter'!$E$18+'Data &amp; Parameter'!$E$19)*'Data &amp; Parameter'!$E$20*'Data &amp; Parameter'!$E$28*K1373</f>
        <v>0</v>
      </c>
      <c r="M1373">
        <f t="shared" si="150"/>
        <v>0</v>
      </c>
      <c r="N1373">
        <f t="shared" si="151"/>
        <v>0</v>
      </c>
      <c r="O1373" s="14">
        <f t="shared" si="152"/>
        <v>0</v>
      </c>
      <c r="P1373" s="14">
        <f>'Data &amp; Parameter'!$E$16*'Data &amp; Parameter'!$E$17*('Data &amp; Parameter'!$E$18+'Data &amp; Parameter'!$E$19)*'Data &amp; Parameter'!$E$20*'Data &amp; Parameter'!$E$28*O1373</f>
        <v>0</v>
      </c>
      <c r="Q1373" s="14">
        <f t="shared" si="153"/>
        <v>0</v>
      </c>
    </row>
    <row r="1374" spans="1:17" ht="15.75" customHeight="1" x14ac:dyDescent="0.3">
      <c r="A1374" s="17">
        <v>1367</v>
      </c>
      <c r="B1374" s="18">
        <v>44315</v>
      </c>
      <c r="C1374" s="17" t="s">
        <v>3315</v>
      </c>
      <c r="D1374" s="17" t="s">
        <v>82</v>
      </c>
      <c r="E1374" s="18">
        <v>44315</v>
      </c>
      <c r="F1374" s="17" t="s">
        <v>3316</v>
      </c>
      <c r="G1374" s="17" t="s">
        <v>82</v>
      </c>
      <c r="H1374" s="17" t="s">
        <v>3317</v>
      </c>
      <c r="I1374">
        <f t="shared" si="147"/>
        <v>0</v>
      </c>
      <c r="J1374">
        <f t="shared" si="148"/>
        <v>0</v>
      </c>
      <c r="K1374" s="14">
        <f t="shared" si="149"/>
        <v>0</v>
      </c>
      <c r="L1374" s="14">
        <f>'Data &amp; Parameter'!$E$16*'Data &amp; Parameter'!$E$17*('Data &amp; Parameter'!$E$18+'Data &amp; Parameter'!$E$19)*'Data &amp; Parameter'!$E$20*'Data &amp; Parameter'!$E$28*K1374</f>
        <v>0</v>
      </c>
      <c r="M1374">
        <f t="shared" si="150"/>
        <v>0</v>
      </c>
      <c r="N1374">
        <f t="shared" si="151"/>
        <v>0</v>
      </c>
      <c r="O1374" s="14">
        <f t="shared" si="152"/>
        <v>0</v>
      </c>
      <c r="P1374" s="14">
        <f>'Data &amp; Parameter'!$E$16*'Data &amp; Parameter'!$E$17*('Data &amp; Parameter'!$E$18+'Data &amp; Parameter'!$E$19)*'Data &amp; Parameter'!$E$20*'Data &amp; Parameter'!$E$28*O1374</f>
        <v>0</v>
      </c>
      <c r="Q1374" s="14">
        <f t="shared" si="153"/>
        <v>0</v>
      </c>
    </row>
    <row r="1375" spans="1:17" ht="15.75" customHeight="1" x14ac:dyDescent="0.3">
      <c r="A1375" s="17">
        <v>1368</v>
      </c>
      <c r="B1375" s="18">
        <v>44315</v>
      </c>
      <c r="C1375" s="17" t="s">
        <v>3318</v>
      </c>
      <c r="D1375" s="17" t="s">
        <v>82</v>
      </c>
      <c r="E1375" s="18">
        <v>44315</v>
      </c>
      <c r="F1375" s="17" t="s">
        <v>3319</v>
      </c>
      <c r="G1375" s="17" t="s">
        <v>82</v>
      </c>
      <c r="H1375" s="17" t="s">
        <v>1582</v>
      </c>
      <c r="I1375">
        <f t="shared" si="147"/>
        <v>0</v>
      </c>
      <c r="J1375">
        <f t="shared" si="148"/>
        <v>0</v>
      </c>
      <c r="K1375" s="14">
        <f t="shared" si="149"/>
        <v>0</v>
      </c>
      <c r="L1375" s="14">
        <f>'Data &amp; Parameter'!$E$16*'Data &amp; Parameter'!$E$17*('Data &amp; Parameter'!$E$18+'Data &amp; Parameter'!$E$19)*'Data &amp; Parameter'!$E$20*'Data &amp; Parameter'!$E$28*K1375</f>
        <v>0</v>
      </c>
      <c r="M1375">
        <f t="shared" si="150"/>
        <v>0</v>
      </c>
      <c r="N1375">
        <f t="shared" si="151"/>
        <v>0</v>
      </c>
      <c r="O1375" s="14">
        <f t="shared" si="152"/>
        <v>0</v>
      </c>
      <c r="P1375" s="14">
        <f>'Data &amp; Parameter'!$E$16*'Data &amp; Parameter'!$E$17*('Data &amp; Parameter'!$E$18+'Data &amp; Parameter'!$E$19)*'Data &amp; Parameter'!$E$20*'Data &amp; Parameter'!$E$28*O1375</f>
        <v>0</v>
      </c>
      <c r="Q1375" s="14">
        <f t="shared" si="153"/>
        <v>0</v>
      </c>
    </row>
    <row r="1376" spans="1:17" ht="15.75" customHeight="1" x14ac:dyDescent="0.3">
      <c r="A1376" s="17">
        <v>1369</v>
      </c>
      <c r="B1376" s="18">
        <v>44315</v>
      </c>
      <c r="C1376" s="17" t="s">
        <v>3320</v>
      </c>
      <c r="D1376" s="17" t="s">
        <v>82</v>
      </c>
      <c r="E1376" s="18">
        <v>44315</v>
      </c>
      <c r="F1376" s="17" t="s">
        <v>3321</v>
      </c>
      <c r="G1376" s="17" t="s">
        <v>82</v>
      </c>
      <c r="H1376" s="17" t="s">
        <v>1502</v>
      </c>
      <c r="I1376">
        <f t="shared" si="147"/>
        <v>0</v>
      </c>
      <c r="J1376">
        <f t="shared" si="148"/>
        <v>0</v>
      </c>
      <c r="K1376" s="14">
        <f t="shared" si="149"/>
        <v>0</v>
      </c>
      <c r="L1376" s="14">
        <f>'Data &amp; Parameter'!$E$16*'Data &amp; Parameter'!$E$17*('Data &amp; Parameter'!$E$18+'Data &amp; Parameter'!$E$19)*'Data &amp; Parameter'!$E$20*'Data &amp; Parameter'!$E$28*K1376</f>
        <v>0</v>
      </c>
      <c r="M1376">
        <f t="shared" si="150"/>
        <v>0</v>
      </c>
      <c r="N1376">
        <f t="shared" si="151"/>
        <v>0</v>
      </c>
      <c r="O1376" s="14">
        <f t="shared" si="152"/>
        <v>0</v>
      </c>
      <c r="P1376" s="14">
        <f>'Data &amp; Parameter'!$E$16*'Data &amp; Parameter'!$E$17*('Data &amp; Parameter'!$E$18+'Data &amp; Parameter'!$E$19)*'Data &amp; Parameter'!$E$20*'Data &amp; Parameter'!$E$28*O1376</f>
        <v>0</v>
      </c>
      <c r="Q1376" s="14">
        <f t="shared" si="153"/>
        <v>0</v>
      </c>
    </row>
    <row r="1377" spans="1:17" ht="15.75" customHeight="1" x14ac:dyDescent="0.3">
      <c r="A1377" s="17">
        <v>1370</v>
      </c>
      <c r="B1377" s="18">
        <v>44315</v>
      </c>
      <c r="C1377" s="17" t="s">
        <v>3322</v>
      </c>
      <c r="D1377" s="17" t="s">
        <v>82</v>
      </c>
      <c r="E1377" s="18">
        <v>44315</v>
      </c>
      <c r="F1377" s="17" t="s">
        <v>3323</v>
      </c>
      <c r="G1377" s="17" t="s">
        <v>82</v>
      </c>
      <c r="H1377" s="17" t="s">
        <v>2499</v>
      </c>
      <c r="I1377">
        <f t="shared" si="147"/>
        <v>0</v>
      </c>
      <c r="J1377">
        <f t="shared" si="148"/>
        <v>0</v>
      </c>
      <c r="K1377" s="14">
        <f t="shared" si="149"/>
        <v>0</v>
      </c>
      <c r="L1377" s="14">
        <f>'Data &amp; Parameter'!$E$16*'Data &amp; Parameter'!$E$17*('Data &amp; Parameter'!$E$18+'Data &amp; Parameter'!$E$19)*'Data &amp; Parameter'!$E$20*'Data &amp; Parameter'!$E$28*K1377</f>
        <v>0</v>
      </c>
      <c r="M1377">
        <f t="shared" si="150"/>
        <v>0</v>
      </c>
      <c r="N1377">
        <f t="shared" si="151"/>
        <v>0</v>
      </c>
      <c r="O1377" s="14">
        <f t="shared" si="152"/>
        <v>0</v>
      </c>
      <c r="P1377" s="14">
        <f>'Data &amp; Parameter'!$E$16*'Data &amp; Parameter'!$E$17*('Data &amp; Parameter'!$E$18+'Data &amp; Parameter'!$E$19)*'Data &amp; Parameter'!$E$20*'Data &amp; Parameter'!$E$28*O1377</f>
        <v>0</v>
      </c>
      <c r="Q1377" s="14">
        <f t="shared" si="153"/>
        <v>0</v>
      </c>
    </row>
    <row r="1378" spans="1:17" ht="15.75" customHeight="1" x14ac:dyDescent="0.3">
      <c r="A1378" s="17">
        <v>1371</v>
      </c>
      <c r="B1378" s="18">
        <v>44315</v>
      </c>
      <c r="C1378" s="17" t="s">
        <v>3324</v>
      </c>
      <c r="D1378" s="17" t="s">
        <v>82</v>
      </c>
      <c r="E1378" s="18">
        <v>44315</v>
      </c>
      <c r="F1378" s="17" t="s">
        <v>3325</v>
      </c>
      <c r="G1378" s="17" t="s">
        <v>82</v>
      </c>
      <c r="H1378" s="17" t="s">
        <v>2499</v>
      </c>
      <c r="I1378">
        <f t="shared" si="147"/>
        <v>0</v>
      </c>
      <c r="J1378">
        <f t="shared" si="148"/>
        <v>0</v>
      </c>
      <c r="K1378" s="14">
        <f t="shared" si="149"/>
        <v>0</v>
      </c>
      <c r="L1378" s="14">
        <f>'Data &amp; Parameter'!$E$16*'Data &amp; Parameter'!$E$17*('Data &amp; Parameter'!$E$18+'Data &amp; Parameter'!$E$19)*'Data &amp; Parameter'!$E$20*'Data &amp; Parameter'!$E$28*K1378</f>
        <v>0</v>
      </c>
      <c r="M1378">
        <f t="shared" si="150"/>
        <v>0</v>
      </c>
      <c r="N1378">
        <f t="shared" si="151"/>
        <v>0</v>
      </c>
      <c r="O1378" s="14">
        <f t="shared" si="152"/>
        <v>0</v>
      </c>
      <c r="P1378" s="14">
        <f>'Data &amp; Parameter'!$E$16*'Data &amp; Parameter'!$E$17*('Data &amp; Parameter'!$E$18+'Data &amp; Parameter'!$E$19)*'Data &amp; Parameter'!$E$20*'Data &amp; Parameter'!$E$28*O1378</f>
        <v>0</v>
      </c>
      <c r="Q1378" s="14">
        <f t="shared" si="153"/>
        <v>0</v>
      </c>
    </row>
    <row r="1379" spans="1:17" ht="15.75" customHeight="1" x14ac:dyDescent="0.3">
      <c r="A1379" s="17">
        <v>1372</v>
      </c>
      <c r="B1379" s="18">
        <v>44315</v>
      </c>
      <c r="C1379" s="17" t="s">
        <v>3326</v>
      </c>
      <c r="D1379" s="17" t="s">
        <v>82</v>
      </c>
      <c r="E1379" s="18">
        <v>44315</v>
      </c>
      <c r="F1379" s="17" t="s">
        <v>3327</v>
      </c>
      <c r="G1379" s="17" t="s">
        <v>82</v>
      </c>
      <c r="H1379" s="17" t="s">
        <v>3328</v>
      </c>
      <c r="I1379">
        <f t="shared" si="147"/>
        <v>0</v>
      </c>
      <c r="J1379">
        <f t="shared" si="148"/>
        <v>0</v>
      </c>
      <c r="K1379" s="14">
        <f t="shared" si="149"/>
        <v>0</v>
      </c>
      <c r="L1379" s="14">
        <f>'Data &amp; Parameter'!$E$16*'Data &amp; Parameter'!$E$17*('Data &amp; Parameter'!$E$18+'Data &amp; Parameter'!$E$19)*'Data &amp; Parameter'!$E$20*'Data &amp; Parameter'!$E$28*K1379</f>
        <v>0</v>
      </c>
      <c r="M1379">
        <f t="shared" si="150"/>
        <v>0</v>
      </c>
      <c r="N1379">
        <f t="shared" si="151"/>
        <v>0</v>
      </c>
      <c r="O1379" s="14">
        <f t="shared" si="152"/>
        <v>0</v>
      </c>
      <c r="P1379" s="14">
        <f>'Data &amp; Parameter'!$E$16*'Data &amp; Parameter'!$E$17*('Data &amp; Parameter'!$E$18+'Data &amp; Parameter'!$E$19)*'Data &amp; Parameter'!$E$20*'Data &amp; Parameter'!$E$28*O1379</f>
        <v>0</v>
      </c>
      <c r="Q1379" s="14">
        <f t="shared" si="153"/>
        <v>0</v>
      </c>
    </row>
    <row r="1380" spans="1:17" ht="15.75" customHeight="1" x14ac:dyDescent="0.3">
      <c r="A1380" s="17">
        <v>1373</v>
      </c>
      <c r="B1380" s="18">
        <v>44316</v>
      </c>
      <c r="C1380" s="17" t="s">
        <v>3329</v>
      </c>
      <c r="D1380" s="17" t="s">
        <v>82</v>
      </c>
      <c r="E1380" s="18">
        <v>44316</v>
      </c>
      <c r="F1380" s="17" t="s">
        <v>3330</v>
      </c>
      <c r="G1380" s="17" t="s">
        <v>82</v>
      </c>
      <c r="H1380" s="17" t="s">
        <v>2574</v>
      </c>
      <c r="I1380">
        <f t="shared" si="147"/>
        <v>0</v>
      </c>
      <c r="J1380">
        <f t="shared" si="148"/>
        <v>0</v>
      </c>
      <c r="K1380" s="14">
        <f t="shared" si="149"/>
        <v>0</v>
      </c>
      <c r="L1380" s="14">
        <f>'Data &amp; Parameter'!$E$16*'Data &amp; Parameter'!$E$17*('Data &amp; Parameter'!$E$18+'Data &amp; Parameter'!$E$19)*'Data &amp; Parameter'!$E$20*'Data &amp; Parameter'!$E$28*K1380</f>
        <v>0</v>
      </c>
      <c r="M1380">
        <f t="shared" si="150"/>
        <v>0</v>
      </c>
      <c r="N1380">
        <f t="shared" si="151"/>
        <v>0</v>
      </c>
      <c r="O1380" s="14">
        <f t="shared" si="152"/>
        <v>0</v>
      </c>
      <c r="P1380" s="14">
        <f>'Data &amp; Parameter'!$E$16*'Data &amp; Parameter'!$E$17*('Data &amp; Parameter'!$E$18+'Data &amp; Parameter'!$E$19)*'Data &amp; Parameter'!$E$20*'Data &amp; Parameter'!$E$28*O1380</f>
        <v>0</v>
      </c>
      <c r="Q1380" s="14">
        <f t="shared" si="153"/>
        <v>0</v>
      </c>
    </row>
    <row r="1381" spans="1:17" ht="15.75" customHeight="1" x14ac:dyDescent="0.3">
      <c r="A1381" s="17">
        <v>1374</v>
      </c>
      <c r="B1381" s="18">
        <v>44316</v>
      </c>
      <c r="C1381" s="17" t="s">
        <v>3331</v>
      </c>
      <c r="D1381" s="17" t="s">
        <v>82</v>
      </c>
      <c r="E1381" s="18">
        <v>44316</v>
      </c>
      <c r="F1381" s="17" t="s">
        <v>3332</v>
      </c>
      <c r="G1381" s="17" t="s">
        <v>82</v>
      </c>
      <c r="H1381" s="17" t="s">
        <v>3333</v>
      </c>
      <c r="I1381">
        <f t="shared" si="147"/>
        <v>0</v>
      </c>
      <c r="J1381">
        <f t="shared" si="148"/>
        <v>0</v>
      </c>
      <c r="K1381" s="14">
        <f t="shared" si="149"/>
        <v>0</v>
      </c>
      <c r="L1381" s="14">
        <f>'Data &amp; Parameter'!$E$16*'Data &amp; Parameter'!$E$17*('Data &amp; Parameter'!$E$18+'Data &amp; Parameter'!$E$19)*'Data &amp; Parameter'!$E$20*'Data &amp; Parameter'!$E$28*K1381</f>
        <v>0</v>
      </c>
      <c r="M1381">
        <f t="shared" si="150"/>
        <v>0</v>
      </c>
      <c r="N1381">
        <f t="shared" si="151"/>
        <v>0</v>
      </c>
      <c r="O1381" s="14">
        <f t="shared" si="152"/>
        <v>0</v>
      </c>
      <c r="P1381" s="14">
        <f>'Data &amp; Parameter'!$E$16*'Data &amp; Parameter'!$E$17*('Data &amp; Parameter'!$E$18+'Data &amp; Parameter'!$E$19)*'Data &amp; Parameter'!$E$20*'Data &amp; Parameter'!$E$28*O1381</f>
        <v>0</v>
      </c>
      <c r="Q1381" s="14">
        <f t="shared" si="153"/>
        <v>0</v>
      </c>
    </row>
    <row r="1382" spans="1:17" ht="15.75" customHeight="1" x14ac:dyDescent="0.3">
      <c r="A1382" s="17">
        <v>1375</v>
      </c>
      <c r="B1382" s="18">
        <v>44316</v>
      </c>
      <c r="C1382" s="17" t="s">
        <v>3334</v>
      </c>
      <c r="D1382" s="17" t="s">
        <v>82</v>
      </c>
      <c r="E1382" s="18">
        <v>44316</v>
      </c>
      <c r="F1382" s="17" t="s">
        <v>3335</v>
      </c>
      <c r="G1382" s="17" t="s">
        <v>82</v>
      </c>
      <c r="H1382" s="17" t="s">
        <v>3282</v>
      </c>
      <c r="I1382">
        <f t="shared" si="147"/>
        <v>0</v>
      </c>
      <c r="J1382">
        <f t="shared" si="148"/>
        <v>0</v>
      </c>
      <c r="K1382" s="14">
        <f t="shared" si="149"/>
        <v>0</v>
      </c>
      <c r="L1382" s="14">
        <f>'Data &amp; Parameter'!$E$16*'Data &amp; Parameter'!$E$17*('Data &amp; Parameter'!$E$18+'Data &amp; Parameter'!$E$19)*'Data &amp; Parameter'!$E$20*'Data &amp; Parameter'!$E$28*K1382</f>
        <v>0</v>
      </c>
      <c r="M1382">
        <f t="shared" si="150"/>
        <v>0</v>
      </c>
      <c r="N1382">
        <f t="shared" si="151"/>
        <v>0</v>
      </c>
      <c r="O1382" s="14">
        <f t="shared" si="152"/>
        <v>0</v>
      </c>
      <c r="P1382" s="14">
        <f>'Data &amp; Parameter'!$E$16*'Data &amp; Parameter'!$E$17*('Data &amp; Parameter'!$E$18+'Data &amp; Parameter'!$E$19)*'Data &amp; Parameter'!$E$20*'Data &amp; Parameter'!$E$28*O1382</f>
        <v>0</v>
      </c>
      <c r="Q1382" s="14">
        <f t="shared" si="153"/>
        <v>0</v>
      </c>
    </row>
    <row r="1383" spans="1:17" ht="15.75" customHeight="1" x14ac:dyDescent="0.3">
      <c r="A1383" s="17">
        <v>1376</v>
      </c>
      <c r="B1383" s="18">
        <v>44316</v>
      </c>
      <c r="C1383" s="17" t="s">
        <v>3336</v>
      </c>
      <c r="D1383" s="17" t="s">
        <v>82</v>
      </c>
      <c r="E1383" s="18">
        <v>44316</v>
      </c>
      <c r="F1383" s="17" t="s">
        <v>3337</v>
      </c>
      <c r="G1383" s="17" t="s">
        <v>82</v>
      </c>
      <c r="H1383" s="17" t="s">
        <v>3338</v>
      </c>
      <c r="I1383">
        <f t="shared" si="147"/>
        <v>0</v>
      </c>
      <c r="J1383">
        <f t="shared" si="148"/>
        <v>0</v>
      </c>
      <c r="K1383" s="14">
        <f t="shared" si="149"/>
        <v>0</v>
      </c>
      <c r="L1383" s="14">
        <f>'Data &amp; Parameter'!$E$16*'Data &amp; Parameter'!$E$17*('Data &amp; Parameter'!$E$18+'Data &amp; Parameter'!$E$19)*'Data &amp; Parameter'!$E$20*'Data &amp; Parameter'!$E$28*K1383</f>
        <v>0</v>
      </c>
      <c r="M1383">
        <f t="shared" si="150"/>
        <v>0</v>
      </c>
      <c r="N1383">
        <f t="shared" si="151"/>
        <v>0</v>
      </c>
      <c r="O1383" s="14">
        <f t="shared" si="152"/>
        <v>0</v>
      </c>
      <c r="P1383" s="14">
        <f>'Data &amp; Parameter'!$E$16*'Data &amp; Parameter'!$E$17*('Data &amp; Parameter'!$E$18+'Data &amp; Parameter'!$E$19)*'Data &amp; Parameter'!$E$20*'Data &amp; Parameter'!$E$28*O1383</f>
        <v>0</v>
      </c>
      <c r="Q1383" s="14">
        <f t="shared" si="153"/>
        <v>0</v>
      </c>
    </row>
    <row r="1384" spans="1:17" ht="15.75" customHeight="1" x14ac:dyDescent="0.3">
      <c r="A1384" s="17">
        <v>1377</v>
      </c>
      <c r="B1384" s="18">
        <v>44316</v>
      </c>
      <c r="C1384" s="17" t="s">
        <v>3339</v>
      </c>
      <c r="D1384" s="17" t="s">
        <v>82</v>
      </c>
      <c r="E1384" s="18">
        <v>44316</v>
      </c>
      <c r="F1384" s="17" t="s">
        <v>3340</v>
      </c>
      <c r="G1384" s="17" t="s">
        <v>82</v>
      </c>
      <c r="H1384" s="17" t="s">
        <v>3333</v>
      </c>
      <c r="I1384">
        <f t="shared" si="147"/>
        <v>0</v>
      </c>
      <c r="J1384">
        <f t="shared" si="148"/>
        <v>0</v>
      </c>
      <c r="K1384" s="14">
        <f t="shared" si="149"/>
        <v>0</v>
      </c>
      <c r="L1384" s="14">
        <f>'Data &amp; Parameter'!$E$16*'Data &amp; Parameter'!$E$17*('Data &amp; Parameter'!$E$18+'Data &amp; Parameter'!$E$19)*'Data &amp; Parameter'!$E$20*'Data &amp; Parameter'!$E$28*K1384</f>
        <v>0</v>
      </c>
      <c r="M1384">
        <f t="shared" si="150"/>
        <v>0</v>
      </c>
      <c r="N1384">
        <f t="shared" si="151"/>
        <v>0</v>
      </c>
      <c r="O1384" s="14">
        <f t="shared" si="152"/>
        <v>0</v>
      </c>
      <c r="P1384" s="14">
        <f>'Data &amp; Parameter'!$E$16*'Data &amp; Parameter'!$E$17*('Data &amp; Parameter'!$E$18+'Data &amp; Parameter'!$E$19)*'Data &amp; Parameter'!$E$20*'Data &amp; Parameter'!$E$28*O1384</f>
        <v>0</v>
      </c>
      <c r="Q1384" s="14">
        <f t="shared" si="153"/>
        <v>0</v>
      </c>
    </row>
    <row r="1385" spans="1:17" ht="15.75" customHeight="1" x14ac:dyDescent="0.3">
      <c r="A1385" s="17">
        <v>1378</v>
      </c>
      <c r="B1385" s="18">
        <v>44316</v>
      </c>
      <c r="C1385" s="17" t="s">
        <v>3341</v>
      </c>
      <c r="D1385" s="17" t="s">
        <v>82</v>
      </c>
      <c r="E1385" s="18">
        <v>44316</v>
      </c>
      <c r="F1385" s="17" t="s">
        <v>3342</v>
      </c>
      <c r="G1385" s="17" t="s">
        <v>82</v>
      </c>
      <c r="H1385" s="17" t="s">
        <v>3333</v>
      </c>
      <c r="I1385">
        <f t="shared" si="147"/>
        <v>0</v>
      </c>
      <c r="J1385">
        <f t="shared" si="148"/>
        <v>0</v>
      </c>
      <c r="K1385" s="14">
        <f t="shared" si="149"/>
        <v>0</v>
      </c>
      <c r="L1385" s="14">
        <f>'Data &amp; Parameter'!$E$16*'Data &amp; Parameter'!$E$17*('Data &amp; Parameter'!$E$18+'Data &amp; Parameter'!$E$19)*'Data &amp; Parameter'!$E$20*'Data &amp; Parameter'!$E$28*K1385</f>
        <v>0</v>
      </c>
      <c r="M1385">
        <f t="shared" si="150"/>
        <v>0</v>
      </c>
      <c r="N1385">
        <f t="shared" si="151"/>
        <v>0</v>
      </c>
      <c r="O1385" s="14">
        <f t="shared" si="152"/>
        <v>0</v>
      </c>
      <c r="P1385" s="14">
        <f>'Data &amp; Parameter'!$E$16*'Data &amp; Parameter'!$E$17*('Data &amp; Parameter'!$E$18+'Data &amp; Parameter'!$E$19)*'Data &amp; Parameter'!$E$20*'Data &amp; Parameter'!$E$28*O1385</f>
        <v>0</v>
      </c>
      <c r="Q1385" s="14">
        <f t="shared" si="153"/>
        <v>0</v>
      </c>
    </row>
    <row r="1386" spans="1:17" ht="15.75" customHeight="1" x14ac:dyDescent="0.3">
      <c r="A1386" s="17">
        <v>1379</v>
      </c>
      <c r="B1386" s="18">
        <v>44316</v>
      </c>
      <c r="C1386" s="17" t="s">
        <v>3343</v>
      </c>
      <c r="D1386" s="17" t="s">
        <v>82</v>
      </c>
      <c r="E1386" s="18">
        <v>44316</v>
      </c>
      <c r="F1386" s="17" t="s">
        <v>3344</v>
      </c>
      <c r="G1386" s="17" t="s">
        <v>82</v>
      </c>
      <c r="H1386" s="17" t="s">
        <v>3333</v>
      </c>
      <c r="I1386">
        <f t="shared" si="147"/>
        <v>0</v>
      </c>
      <c r="J1386">
        <f t="shared" si="148"/>
        <v>0</v>
      </c>
      <c r="K1386" s="14">
        <f t="shared" si="149"/>
        <v>0</v>
      </c>
      <c r="L1386" s="14">
        <f>'Data &amp; Parameter'!$E$16*'Data &amp; Parameter'!$E$17*('Data &amp; Parameter'!$E$18+'Data &amp; Parameter'!$E$19)*'Data &amp; Parameter'!$E$20*'Data &amp; Parameter'!$E$28*K1386</f>
        <v>0</v>
      </c>
      <c r="M1386">
        <f t="shared" si="150"/>
        <v>0</v>
      </c>
      <c r="N1386">
        <f t="shared" si="151"/>
        <v>0</v>
      </c>
      <c r="O1386" s="14">
        <f t="shared" si="152"/>
        <v>0</v>
      </c>
      <c r="P1386" s="14">
        <f>'Data &amp; Parameter'!$E$16*'Data &amp; Parameter'!$E$17*('Data &amp; Parameter'!$E$18+'Data &amp; Parameter'!$E$19)*'Data &amp; Parameter'!$E$20*'Data &amp; Parameter'!$E$28*O1386</f>
        <v>0</v>
      </c>
      <c r="Q1386" s="14">
        <f t="shared" si="153"/>
        <v>0</v>
      </c>
    </row>
    <row r="1387" spans="1:17" ht="15.75" customHeight="1" x14ac:dyDescent="0.3">
      <c r="A1387" s="17">
        <v>1380</v>
      </c>
      <c r="B1387" s="18">
        <v>44316</v>
      </c>
      <c r="C1387" s="17" t="s">
        <v>3345</v>
      </c>
      <c r="D1387" s="17" t="s">
        <v>82</v>
      </c>
      <c r="E1387" s="18">
        <v>44316</v>
      </c>
      <c r="F1387" s="17" t="s">
        <v>3346</v>
      </c>
      <c r="G1387" s="17" t="s">
        <v>82</v>
      </c>
      <c r="H1387" s="17" t="s">
        <v>980</v>
      </c>
      <c r="I1387">
        <f t="shared" si="147"/>
        <v>0</v>
      </c>
      <c r="J1387">
        <f t="shared" si="148"/>
        <v>0</v>
      </c>
      <c r="K1387" s="14">
        <f t="shared" si="149"/>
        <v>0</v>
      </c>
      <c r="L1387" s="14">
        <f>'Data &amp; Parameter'!$E$16*'Data &amp; Parameter'!$E$17*('Data &amp; Parameter'!$E$18+'Data &amp; Parameter'!$E$19)*'Data &amp; Parameter'!$E$20*'Data &amp; Parameter'!$E$28*K1387</f>
        <v>0</v>
      </c>
      <c r="M1387">
        <f t="shared" si="150"/>
        <v>0</v>
      </c>
      <c r="N1387">
        <f t="shared" si="151"/>
        <v>0</v>
      </c>
      <c r="O1387" s="14">
        <f t="shared" si="152"/>
        <v>0</v>
      </c>
      <c r="P1387" s="14">
        <f>'Data &amp; Parameter'!$E$16*'Data &amp; Parameter'!$E$17*('Data &amp; Parameter'!$E$18+'Data &amp; Parameter'!$E$19)*'Data &amp; Parameter'!$E$20*'Data &amp; Parameter'!$E$28*O1387</f>
        <v>0</v>
      </c>
      <c r="Q1387" s="14">
        <f t="shared" si="153"/>
        <v>0</v>
      </c>
    </row>
    <row r="1388" spans="1:17" ht="15.75" customHeight="1" x14ac:dyDescent="0.3">
      <c r="A1388" s="17">
        <v>1381</v>
      </c>
      <c r="B1388" s="18">
        <v>44316</v>
      </c>
      <c r="C1388" s="17" t="s">
        <v>3347</v>
      </c>
      <c r="D1388" s="17" t="s">
        <v>82</v>
      </c>
      <c r="E1388" s="18">
        <v>44316</v>
      </c>
      <c r="F1388" s="17" t="s">
        <v>3348</v>
      </c>
      <c r="G1388" s="17" t="s">
        <v>82</v>
      </c>
      <c r="H1388" s="17" t="s">
        <v>3333</v>
      </c>
      <c r="I1388">
        <f t="shared" si="147"/>
        <v>0</v>
      </c>
      <c r="J1388">
        <f t="shared" si="148"/>
        <v>0</v>
      </c>
      <c r="K1388" s="14">
        <f t="shared" si="149"/>
        <v>0</v>
      </c>
      <c r="L1388" s="14">
        <f>'Data &amp; Parameter'!$E$16*'Data &amp; Parameter'!$E$17*('Data &amp; Parameter'!$E$18+'Data &amp; Parameter'!$E$19)*'Data &amp; Parameter'!$E$20*'Data &amp; Parameter'!$E$28*K1388</f>
        <v>0</v>
      </c>
      <c r="M1388">
        <f t="shared" si="150"/>
        <v>0</v>
      </c>
      <c r="N1388">
        <f t="shared" si="151"/>
        <v>0</v>
      </c>
      <c r="O1388" s="14">
        <f t="shared" si="152"/>
        <v>0</v>
      </c>
      <c r="P1388" s="14">
        <f>'Data &amp; Parameter'!$E$16*'Data &amp; Parameter'!$E$17*('Data &amp; Parameter'!$E$18+'Data &amp; Parameter'!$E$19)*'Data &amp; Parameter'!$E$20*'Data &amp; Parameter'!$E$28*O1388</f>
        <v>0</v>
      </c>
      <c r="Q1388" s="14">
        <f t="shared" si="153"/>
        <v>0</v>
      </c>
    </row>
    <row r="1389" spans="1:17" ht="15.75" customHeight="1" x14ac:dyDescent="0.3">
      <c r="A1389" s="17">
        <v>1382</v>
      </c>
      <c r="B1389" s="18">
        <v>44316</v>
      </c>
      <c r="C1389" s="17" t="s">
        <v>3349</v>
      </c>
      <c r="D1389" s="17" t="s">
        <v>82</v>
      </c>
      <c r="E1389" s="18">
        <v>44316</v>
      </c>
      <c r="F1389" s="17" t="s">
        <v>3350</v>
      </c>
      <c r="G1389" s="17" t="s">
        <v>82</v>
      </c>
      <c r="H1389" s="17" t="s">
        <v>3351</v>
      </c>
      <c r="I1389">
        <f t="shared" si="147"/>
        <v>0</v>
      </c>
      <c r="J1389">
        <f t="shared" si="148"/>
        <v>0</v>
      </c>
      <c r="K1389" s="14">
        <f t="shared" si="149"/>
        <v>0</v>
      </c>
      <c r="L1389" s="14">
        <f>'Data &amp; Parameter'!$E$16*'Data &amp; Parameter'!$E$17*('Data &amp; Parameter'!$E$18+'Data &amp; Parameter'!$E$19)*'Data &amp; Parameter'!$E$20*'Data &amp; Parameter'!$E$28*K1389</f>
        <v>0</v>
      </c>
      <c r="M1389">
        <f t="shared" si="150"/>
        <v>0</v>
      </c>
      <c r="N1389">
        <f t="shared" si="151"/>
        <v>0</v>
      </c>
      <c r="O1389" s="14">
        <f t="shared" si="152"/>
        <v>0</v>
      </c>
      <c r="P1389" s="14">
        <f>'Data &amp; Parameter'!$E$16*'Data &amp; Parameter'!$E$17*('Data &amp; Parameter'!$E$18+'Data &amp; Parameter'!$E$19)*'Data &amp; Parameter'!$E$20*'Data &amp; Parameter'!$E$28*O1389</f>
        <v>0</v>
      </c>
      <c r="Q1389" s="14">
        <f t="shared" si="153"/>
        <v>0</v>
      </c>
    </row>
    <row r="1390" spans="1:17" ht="15.75" customHeight="1" x14ac:dyDescent="0.3">
      <c r="A1390" s="17">
        <v>1383</v>
      </c>
      <c r="B1390" s="18">
        <v>44316</v>
      </c>
      <c r="C1390" s="17" t="s">
        <v>3352</v>
      </c>
      <c r="D1390" s="17" t="s">
        <v>82</v>
      </c>
      <c r="E1390" s="18">
        <v>44316</v>
      </c>
      <c r="F1390" s="17" t="s">
        <v>3353</v>
      </c>
      <c r="G1390" s="17" t="s">
        <v>82</v>
      </c>
      <c r="H1390" s="17" t="s">
        <v>3282</v>
      </c>
      <c r="I1390">
        <f t="shared" si="147"/>
        <v>0</v>
      </c>
      <c r="J1390">
        <f t="shared" si="148"/>
        <v>0</v>
      </c>
      <c r="K1390" s="14">
        <f t="shared" si="149"/>
        <v>0</v>
      </c>
      <c r="L1390" s="14">
        <f>'Data &amp; Parameter'!$E$16*'Data &amp; Parameter'!$E$17*('Data &amp; Parameter'!$E$18+'Data &amp; Parameter'!$E$19)*'Data &amp; Parameter'!$E$20*'Data &amp; Parameter'!$E$28*K1390</f>
        <v>0</v>
      </c>
      <c r="M1390">
        <f t="shared" si="150"/>
        <v>0</v>
      </c>
      <c r="N1390">
        <f t="shared" si="151"/>
        <v>0</v>
      </c>
      <c r="O1390" s="14">
        <f t="shared" si="152"/>
        <v>0</v>
      </c>
      <c r="P1390" s="14">
        <f>'Data &amp; Parameter'!$E$16*'Data &amp; Parameter'!$E$17*('Data &amp; Parameter'!$E$18+'Data &amp; Parameter'!$E$19)*'Data &amp; Parameter'!$E$20*'Data &amp; Parameter'!$E$28*O1390</f>
        <v>0</v>
      </c>
      <c r="Q1390" s="14">
        <f t="shared" si="153"/>
        <v>0</v>
      </c>
    </row>
    <row r="1391" spans="1:17" ht="15.75" customHeight="1" x14ac:dyDescent="0.3">
      <c r="A1391" s="17">
        <v>1384</v>
      </c>
      <c r="B1391" s="18">
        <v>44316</v>
      </c>
      <c r="C1391" s="17" t="s">
        <v>3354</v>
      </c>
      <c r="D1391" s="17" t="s">
        <v>82</v>
      </c>
      <c r="E1391" s="18">
        <v>44316</v>
      </c>
      <c r="F1391" s="17" t="s">
        <v>3355</v>
      </c>
      <c r="G1391" s="17" t="s">
        <v>82</v>
      </c>
      <c r="H1391" s="17" t="s">
        <v>3356</v>
      </c>
      <c r="I1391">
        <f t="shared" si="147"/>
        <v>0</v>
      </c>
      <c r="J1391">
        <f t="shared" si="148"/>
        <v>0</v>
      </c>
      <c r="K1391" s="14">
        <f t="shared" si="149"/>
        <v>0</v>
      </c>
      <c r="L1391" s="14">
        <f>'Data &amp; Parameter'!$E$16*'Data &amp; Parameter'!$E$17*('Data &amp; Parameter'!$E$18+'Data &amp; Parameter'!$E$19)*'Data &amp; Parameter'!$E$20*'Data &amp; Parameter'!$E$28*K1391</f>
        <v>0</v>
      </c>
      <c r="M1391">
        <f t="shared" si="150"/>
        <v>0</v>
      </c>
      <c r="N1391">
        <f t="shared" si="151"/>
        <v>0</v>
      </c>
      <c r="O1391" s="14">
        <f t="shared" si="152"/>
        <v>0</v>
      </c>
      <c r="P1391" s="14">
        <f>'Data &amp; Parameter'!$E$16*'Data &amp; Parameter'!$E$17*('Data &amp; Parameter'!$E$18+'Data &amp; Parameter'!$E$19)*'Data &amp; Parameter'!$E$20*'Data &amp; Parameter'!$E$28*O1391</f>
        <v>0</v>
      </c>
      <c r="Q1391" s="14">
        <f t="shared" si="153"/>
        <v>0</v>
      </c>
    </row>
    <row r="1392" spans="1:17" ht="15.75" customHeight="1" x14ac:dyDescent="0.3">
      <c r="A1392" s="17">
        <v>1385</v>
      </c>
      <c r="B1392" s="18">
        <v>44316</v>
      </c>
      <c r="C1392" s="17" t="s">
        <v>3357</v>
      </c>
      <c r="D1392" s="17" t="s">
        <v>82</v>
      </c>
      <c r="E1392" s="18">
        <v>44316</v>
      </c>
      <c r="F1392" s="17" t="s">
        <v>3358</v>
      </c>
      <c r="G1392" s="17" t="s">
        <v>82</v>
      </c>
      <c r="H1392" s="17" t="s">
        <v>3282</v>
      </c>
      <c r="I1392">
        <f t="shared" si="147"/>
        <v>0</v>
      </c>
      <c r="J1392">
        <f t="shared" si="148"/>
        <v>0</v>
      </c>
      <c r="K1392" s="14">
        <f t="shared" si="149"/>
        <v>0</v>
      </c>
      <c r="L1392" s="14">
        <f>'Data &amp; Parameter'!$E$16*'Data &amp; Parameter'!$E$17*('Data &amp; Parameter'!$E$18+'Data &amp; Parameter'!$E$19)*'Data &amp; Parameter'!$E$20*'Data &amp; Parameter'!$E$28*K1392</f>
        <v>0</v>
      </c>
      <c r="M1392">
        <f t="shared" si="150"/>
        <v>0</v>
      </c>
      <c r="N1392">
        <f t="shared" si="151"/>
        <v>0</v>
      </c>
      <c r="O1392" s="14">
        <f t="shared" si="152"/>
        <v>0</v>
      </c>
      <c r="P1392" s="14">
        <f>'Data &amp; Parameter'!$E$16*'Data &amp; Parameter'!$E$17*('Data &amp; Parameter'!$E$18+'Data &amp; Parameter'!$E$19)*'Data &amp; Parameter'!$E$20*'Data &amp; Parameter'!$E$28*O1392</f>
        <v>0</v>
      </c>
      <c r="Q1392" s="14">
        <f t="shared" si="153"/>
        <v>0</v>
      </c>
    </row>
    <row r="1393" spans="1:17" ht="15.75" customHeight="1" x14ac:dyDescent="0.3">
      <c r="A1393" s="17">
        <v>1386</v>
      </c>
      <c r="B1393" s="18">
        <v>44316</v>
      </c>
      <c r="C1393" s="17" t="s">
        <v>3359</v>
      </c>
      <c r="D1393" s="17" t="s">
        <v>82</v>
      </c>
      <c r="E1393" s="18">
        <v>44316</v>
      </c>
      <c r="F1393" s="17" t="s">
        <v>3360</v>
      </c>
      <c r="G1393" s="17" t="s">
        <v>82</v>
      </c>
      <c r="H1393" s="17" t="s">
        <v>3361</v>
      </c>
      <c r="I1393">
        <f t="shared" si="147"/>
        <v>0</v>
      </c>
      <c r="J1393">
        <f t="shared" si="148"/>
        <v>0</v>
      </c>
      <c r="K1393" s="14">
        <f t="shared" si="149"/>
        <v>0</v>
      </c>
      <c r="L1393" s="14">
        <f>'Data &amp; Parameter'!$E$16*'Data &amp; Parameter'!$E$17*('Data &amp; Parameter'!$E$18+'Data &amp; Parameter'!$E$19)*'Data &amp; Parameter'!$E$20*'Data &amp; Parameter'!$E$28*K1393</f>
        <v>0</v>
      </c>
      <c r="M1393">
        <f t="shared" si="150"/>
        <v>0</v>
      </c>
      <c r="N1393">
        <f t="shared" si="151"/>
        <v>0</v>
      </c>
      <c r="O1393" s="14">
        <f t="shared" si="152"/>
        <v>0</v>
      </c>
      <c r="P1393" s="14">
        <f>'Data &amp; Parameter'!$E$16*'Data &amp; Parameter'!$E$17*('Data &amp; Parameter'!$E$18+'Data &amp; Parameter'!$E$19)*'Data &amp; Parameter'!$E$20*'Data &amp; Parameter'!$E$28*O1393</f>
        <v>0</v>
      </c>
      <c r="Q1393" s="14">
        <f t="shared" si="153"/>
        <v>0</v>
      </c>
    </row>
    <row r="1394" spans="1:17" ht="15.75" customHeight="1" x14ac:dyDescent="0.3">
      <c r="A1394" s="17">
        <v>1387</v>
      </c>
      <c r="B1394" s="18">
        <v>44317</v>
      </c>
      <c r="C1394" s="17" t="s">
        <v>3362</v>
      </c>
      <c r="D1394" s="17" t="s">
        <v>82</v>
      </c>
      <c r="E1394" s="18">
        <v>44317</v>
      </c>
      <c r="F1394" s="17" t="s">
        <v>3363</v>
      </c>
      <c r="G1394" s="17" t="s">
        <v>82</v>
      </c>
      <c r="H1394" s="17" t="s">
        <v>3228</v>
      </c>
      <c r="I1394">
        <f t="shared" si="147"/>
        <v>0</v>
      </c>
      <c r="J1394">
        <f t="shared" si="148"/>
        <v>0</v>
      </c>
      <c r="K1394" s="14">
        <f t="shared" si="149"/>
        <v>0</v>
      </c>
      <c r="L1394" s="14">
        <f>'Data &amp; Parameter'!$E$16*'Data &amp; Parameter'!$E$17*('Data &amp; Parameter'!$E$18+'Data &amp; Parameter'!$E$19)*'Data &amp; Parameter'!$E$20*'Data &amp; Parameter'!$E$28*K1394</f>
        <v>0</v>
      </c>
      <c r="M1394">
        <f t="shared" si="150"/>
        <v>0</v>
      </c>
      <c r="N1394">
        <f t="shared" si="151"/>
        <v>0</v>
      </c>
      <c r="O1394" s="14">
        <f t="shared" si="152"/>
        <v>0</v>
      </c>
      <c r="P1394" s="14">
        <f>'Data &amp; Parameter'!$E$16*'Data &amp; Parameter'!$E$17*('Data &amp; Parameter'!$E$18+'Data &amp; Parameter'!$E$19)*'Data &amp; Parameter'!$E$20*'Data &amp; Parameter'!$E$28*O1394</f>
        <v>0</v>
      </c>
      <c r="Q1394" s="14">
        <f t="shared" si="153"/>
        <v>0</v>
      </c>
    </row>
    <row r="1395" spans="1:17" ht="15.75" customHeight="1" x14ac:dyDescent="0.3">
      <c r="A1395" s="17">
        <v>1388</v>
      </c>
      <c r="B1395" s="18">
        <v>44317</v>
      </c>
      <c r="C1395" s="17" t="s">
        <v>3364</v>
      </c>
      <c r="D1395" s="17" t="s">
        <v>82</v>
      </c>
      <c r="E1395" s="18">
        <v>44317</v>
      </c>
      <c r="F1395" s="17" t="s">
        <v>3365</v>
      </c>
      <c r="G1395" s="17" t="s">
        <v>82</v>
      </c>
      <c r="H1395" s="17" t="s">
        <v>3228</v>
      </c>
      <c r="I1395">
        <f t="shared" si="147"/>
        <v>0</v>
      </c>
      <c r="J1395">
        <f t="shared" si="148"/>
        <v>0</v>
      </c>
      <c r="K1395" s="14">
        <f t="shared" si="149"/>
        <v>0</v>
      </c>
      <c r="L1395" s="14">
        <f>'Data &amp; Parameter'!$E$16*'Data &amp; Parameter'!$E$17*('Data &amp; Parameter'!$E$18+'Data &amp; Parameter'!$E$19)*'Data &amp; Parameter'!$E$20*'Data &amp; Parameter'!$E$28*K1395</f>
        <v>0</v>
      </c>
      <c r="M1395">
        <f t="shared" si="150"/>
        <v>0</v>
      </c>
      <c r="N1395">
        <f t="shared" si="151"/>
        <v>0</v>
      </c>
      <c r="O1395" s="14">
        <f t="shared" si="152"/>
        <v>0</v>
      </c>
      <c r="P1395" s="14">
        <f>'Data &amp; Parameter'!$E$16*'Data &amp; Parameter'!$E$17*('Data &amp; Parameter'!$E$18+'Data &amp; Parameter'!$E$19)*'Data &amp; Parameter'!$E$20*'Data &amp; Parameter'!$E$28*O1395</f>
        <v>0</v>
      </c>
      <c r="Q1395" s="14">
        <f t="shared" si="153"/>
        <v>0</v>
      </c>
    </row>
    <row r="1396" spans="1:17" ht="15.75" customHeight="1" x14ac:dyDescent="0.3">
      <c r="A1396" s="17">
        <v>1389</v>
      </c>
      <c r="B1396" s="18">
        <v>44319</v>
      </c>
      <c r="C1396" s="17" t="s">
        <v>3366</v>
      </c>
      <c r="D1396" s="17" t="s">
        <v>82</v>
      </c>
      <c r="E1396" s="18">
        <v>44319</v>
      </c>
      <c r="F1396" s="17" t="s">
        <v>3367</v>
      </c>
      <c r="G1396" s="17" t="s">
        <v>82</v>
      </c>
      <c r="H1396" s="17" t="s">
        <v>3368</v>
      </c>
      <c r="I1396">
        <f t="shared" si="147"/>
        <v>0</v>
      </c>
      <c r="J1396">
        <f t="shared" si="148"/>
        <v>0</v>
      </c>
      <c r="K1396" s="14">
        <f t="shared" si="149"/>
        <v>0</v>
      </c>
      <c r="L1396" s="14">
        <f>'Data &amp; Parameter'!$E$16*'Data &amp; Parameter'!$E$17*('Data &amp; Parameter'!$E$18+'Data &amp; Parameter'!$E$19)*'Data &amp; Parameter'!$E$20*'Data &amp; Parameter'!$E$28*K1396</f>
        <v>0</v>
      </c>
      <c r="M1396">
        <f t="shared" si="150"/>
        <v>0</v>
      </c>
      <c r="N1396">
        <f t="shared" si="151"/>
        <v>0</v>
      </c>
      <c r="O1396" s="14">
        <f t="shared" si="152"/>
        <v>0</v>
      </c>
      <c r="P1396" s="14">
        <f>'Data &amp; Parameter'!$E$16*'Data &amp; Parameter'!$E$17*('Data &amp; Parameter'!$E$18+'Data &amp; Parameter'!$E$19)*'Data &amp; Parameter'!$E$20*'Data &amp; Parameter'!$E$28*O1396</f>
        <v>0</v>
      </c>
      <c r="Q1396" s="14">
        <f t="shared" si="153"/>
        <v>0</v>
      </c>
    </row>
    <row r="1397" spans="1:17" ht="15.75" customHeight="1" x14ac:dyDescent="0.3">
      <c r="A1397" s="17">
        <v>1390</v>
      </c>
      <c r="B1397" s="18">
        <v>44320</v>
      </c>
      <c r="C1397" s="17" t="s">
        <v>3369</v>
      </c>
      <c r="D1397" s="17" t="s">
        <v>82</v>
      </c>
      <c r="E1397" s="18">
        <v>44320</v>
      </c>
      <c r="F1397" s="17" t="s">
        <v>3370</v>
      </c>
      <c r="G1397" s="17" t="s">
        <v>82</v>
      </c>
      <c r="H1397" s="17" t="s">
        <v>3371</v>
      </c>
      <c r="I1397">
        <f t="shared" si="147"/>
        <v>0</v>
      </c>
      <c r="J1397">
        <f t="shared" si="148"/>
        <v>0</v>
      </c>
      <c r="K1397" s="14">
        <f t="shared" si="149"/>
        <v>0</v>
      </c>
      <c r="L1397" s="14">
        <f>'Data &amp; Parameter'!$E$16*'Data &amp; Parameter'!$E$17*('Data &amp; Parameter'!$E$18+'Data &amp; Parameter'!$E$19)*'Data &amp; Parameter'!$E$20*'Data &amp; Parameter'!$E$28*K1397</f>
        <v>0</v>
      </c>
      <c r="M1397">
        <f t="shared" si="150"/>
        <v>0</v>
      </c>
      <c r="N1397">
        <f t="shared" si="151"/>
        <v>0</v>
      </c>
      <c r="O1397" s="14">
        <f t="shared" si="152"/>
        <v>0</v>
      </c>
      <c r="P1397" s="14">
        <f>'Data &amp; Parameter'!$E$16*'Data &amp; Parameter'!$E$17*('Data &amp; Parameter'!$E$18+'Data &amp; Parameter'!$E$19)*'Data &amp; Parameter'!$E$20*'Data &amp; Parameter'!$E$28*O1397</f>
        <v>0</v>
      </c>
      <c r="Q1397" s="14">
        <f t="shared" si="153"/>
        <v>0</v>
      </c>
    </row>
    <row r="1398" spans="1:17" ht="15.75" customHeight="1" x14ac:dyDescent="0.3">
      <c r="A1398" s="17">
        <v>1391</v>
      </c>
      <c r="B1398" s="18">
        <v>44321</v>
      </c>
      <c r="C1398" s="17" t="s">
        <v>3372</v>
      </c>
      <c r="D1398" s="17" t="s">
        <v>82</v>
      </c>
      <c r="E1398" s="18">
        <v>44321</v>
      </c>
      <c r="F1398" s="17" t="s">
        <v>3373</v>
      </c>
      <c r="G1398" s="17" t="s">
        <v>82</v>
      </c>
      <c r="H1398" s="17" t="s">
        <v>1059</v>
      </c>
      <c r="I1398">
        <f t="shared" si="147"/>
        <v>0</v>
      </c>
      <c r="J1398">
        <f t="shared" si="148"/>
        <v>0</v>
      </c>
      <c r="K1398" s="14">
        <f t="shared" si="149"/>
        <v>0</v>
      </c>
      <c r="L1398" s="14">
        <f>'Data &amp; Parameter'!$E$16*'Data &amp; Parameter'!$E$17*('Data &amp; Parameter'!$E$18+'Data &amp; Parameter'!$E$19)*'Data &amp; Parameter'!$E$20*'Data &amp; Parameter'!$E$28*K1398</f>
        <v>0</v>
      </c>
      <c r="M1398">
        <f t="shared" si="150"/>
        <v>0</v>
      </c>
      <c r="N1398">
        <f t="shared" si="151"/>
        <v>0</v>
      </c>
      <c r="O1398" s="14">
        <f t="shared" si="152"/>
        <v>0</v>
      </c>
      <c r="P1398" s="14">
        <f>'Data &amp; Parameter'!$E$16*'Data &amp; Parameter'!$E$17*('Data &amp; Parameter'!$E$18+'Data &amp; Parameter'!$E$19)*'Data &amp; Parameter'!$E$20*'Data &amp; Parameter'!$E$28*O1398</f>
        <v>0</v>
      </c>
      <c r="Q1398" s="14">
        <f t="shared" si="153"/>
        <v>0</v>
      </c>
    </row>
    <row r="1399" spans="1:17" ht="15.75" customHeight="1" x14ac:dyDescent="0.3">
      <c r="A1399" s="17">
        <v>1392</v>
      </c>
      <c r="B1399" s="18">
        <v>44321</v>
      </c>
      <c r="C1399" s="17" t="s">
        <v>3374</v>
      </c>
      <c r="D1399" s="17" t="s">
        <v>82</v>
      </c>
      <c r="E1399" s="18">
        <v>44321</v>
      </c>
      <c r="F1399" s="17" t="s">
        <v>3375</v>
      </c>
      <c r="G1399" s="17" t="s">
        <v>82</v>
      </c>
      <c r="H1399" s="17" t="s">
        <v>443</v>
      </c>
      <c r="I1399">
        <f t="shared" si="147"/>
        <v>0</v>
      </c>
      <c r="J1399">
        <f t="shared" si="148"/>
        <v>0</v>
      </c>
      <c r="K1399" s="14">
        <f t="shared" si="149"/>
        <v>0</v>
      </c>
      <c r="L1399" s="14">
        <f>'Data &amp; Parameter'!$E$16*'Data &amp; Parameter'!$E$17*('Data &amp; Parameter'!$E$18+'Data &amp; Parameter'!$E$19)*'Data &amp; Parameter'!$E$20*'Data &amp; Parameter'!$E$28*K1399</f>
        <v>0</v>
      </c>
      <c r="M1399">
        <f t="shared" si="150"/>
        <v>0</v>
      </c>
      <c r="N1399">
        <f t="shared" si="151"/>
        <v>0</v>
      </c>
      <c r="O1399" s="14">
        <f t="shared" si="152"/>
        <v>0</v>
      </c>
      <c r="P1399" s="14">
        <f>'Data &amp; Parameter'!$E$16*'Data &amp; Parameter'!$E$17*('Data &amp; Parameter'!$E$18+'Data &amp; Parameter'!$E$19)*'Data &amp; Parameter'!$E$20*'Data &amp; Parameter'!$E$28*O1399</f>
        <v>0</v>
      </c>
      <c r="Q1399" s="14">
        <f t="shared" si="153"/>
        <v>0</v>
      </c>
    </row>
    <row r="1400" spans="1:17" ht="15.75" customHeight="1" x14ac:dyDescent="0.3">
      <c r="A1400" s="17">
        <v>1393</v>
      </c>
      <c r="B1400" s="18">
        <v>44321</v>
      </c>
      <c r="C1400" s="17" t="s">
        <v>3376</v>
      </c>
      <c r="D1400" s="17" t="s">
        <v>82</v>
      </c>
      <c r="E1400" s="18">
        <v>44321</v>
      </c>
      <c r="F1400" s="17" t="s">
        <v>3377</v>
      </c>
      <c r="G1400" s="17" t="s">
        <v>82</v>
      </c>
      <c r="H1400" s="17" t="s">
        <v>443</v>
      </c>
      <c r="I1400">
        <f t="shared" si="147"/>
        <v>0</v>
      </c>
      <c r="J1400">
        <f t="shared" si="148"/>
        <v>0</v>
      </c>
      <c r="K1400" s="14">
        <f t="shared" si="149"/>
        <v>0</v>
      </c>
      <c r="L1400" s="14">
        <f>'Data &amp; Parameter'!$E$16*'Data &amp; Parameter'!$E$17*('Data &amp; Parameter'!$E$18+'Data &amp; Parameter'!$E$19)*'Data &amp; Parameter'!$E$20*'Data &amp; Parameter'!$E$28*K1400</f>
        <v>0</v>
      </c>
      <c r="M1400">
        <f t="shared" si="150"/>
        <v>0</v>
      </c>
      <c r="N1400">
        <f t="shared" si="151"/>
        <v>0</v>
      </c>
      <c r="O1400" s="14">
        <f t="shared" si="152"/>
        <v>0</v>
      </c>
      <c r="P1400" s="14">
        <f>'Data &amp; Parameter'!$E$16*'Data &amp; Parameter'!$E$17*('Data &amp; Parameter'!$E$18+'Data &amp; Parameter'!$E$19)*'Data &amp; Parameter'!$E$20*'Data &amp; Parameter'!$E$28*O1400</f>
        <v>0</v>
      </c>
      <c r="Q1400" s="14">
        <f t="shared" si="153"/>
        <v>0</v>
      </c>
    </row>
    <row r="1401" spans="1:17" ht="15.75" customHeight="1" x14ac:dyDescent="0.3">
      <c r="A1401" s="17">
        <v>1394</v>
      </c>
      <c r="B1401" s="18">
        <v>44321</v>
      </c>
      <c r="C1401" s="17" t="s">
        <v>3378</v>
      </c>
      <c r="D1401" s="17" t="s">
        <v>82</v>
      </c>
      <c r="E1401" s="18">
        <v>44321</v>
      </c>
      <c r="F1401" s="17" t="s">
        <v>3379</v>
      </c>
      <c r="G1401" s="17" t="s">
        <v>82</v>
      </c>
      <c r="H1401" s="17" t="s">
        <v>3380</v>
      </c>
      <c r="I1401">
        <f t="shared" si="147"/>
        <v>0</v>
      </c>
      <c r="J1401">
        <f t="shared" si="148"/>
        <v>0</v>
      </c>
      <c r="K1401" s="14">
        <f t="shared" si="149"/>
        <v>0</v>
      </c>
      <c r="L1401" s="14">
        <f>'Data &amp; Parameter'!$E$16*'Data &amp; Parameter'!$E$17*('Data &amp; Parameter'!$E$18+'Data &amp; Parameter'!$E$19)*'Data &amp; Parameter'!$E$20*'Data &amp; Parameter'!$E$28*K1401</f>
        <v>0</v>
      </c>
      <c r="M1401">
        <f t="shared" si="150"/>
        <v>0</v>
      </c>
      <c r="N1401">
        <f t="shared" si="151"/>
        <v>0</v>
      </c>
      <c r="O1401" s="14">
        <f t="shared" si="152"/>
        <v>0</v>
      </c>
      <c r="P1401" s="14">
        <f>'Data &amp; Parameter'!$E$16*'Data &amp; Parameter'!$E$17*('Data &amp; Parameter'!$E$18+'Data &amp; Parameter'!$E$19)*'Data &amp; Parameter'!$E$20*'Data &amp; Parameter'!$E$28*O1401</f>
        <v>0</v>
      </c>
      <c r="Q1401" s="14">
        <f t="shared" si="153"/>
        <v>0</v>
      </c>
    </row>
    <row r="1402" spans="1:17" ht="15.75" customHeight="1" x14ac:dyDescent="0.3">
      <c r="A1402" s="17">
        <v>1395</v>
      </c>
      <c r="B1402" s="18">
        <v>44321</v>
      </c>
      <c r="C1402" s="17" t="s">
        <v>3381</v>
      </c>
      <c r="D1402" s="17" t="s">
        <v>82</v>
      </c>
      <c r="E1402" s="18">
        <v>44321</v>
      </c>
      <c r="F1402" s="17" t="s">
        <v>3382</v>
      </c>
      <c r="G1402" s="17" t="s">
        <v>82</v>
      </c>
      <c r="H1402" s="17" t="s">
        <v>3380</v>
      </c>
      <c r="I1402">
        <f t="shared" si="147"/>
        <v>0</v>
      </c>
      <c r="J1402">
        <f t="shared" si="148"/>
        <v>0</v>
      </c>
      <c r="K1402" s="14">
        <f t="shared" si="149"/>
        <v>0</v>
      </c>
      <c r="L1402" s="14">
        <f>'Data &amp; Parameter'!$E$16*'Data &amp; Parameter'!$E$17*('Data &amp; Parameter'!$E$18+'Data &amp; Parameter'!$E$19)*'Data &amp; Parameter'!$E$20*'Data &amp; Parameter'!$E$28*K1402</f>
        <v>0</v>
      </c>
      <c r="M1402">
        <f t="shared" si="150"/>
        <v>0</v>
      </c>
      <c r="N1402">
        <f t="shared" si="151"/>
        <v>0</v>
      </c>
      <c r="O1402" s="14">
        <f t="shared" si="152"/>
        <v>0</v>
      </c>
      <c r="P1402" s="14">
        <f>'Data &amp; Parameter'!$E$16*'Data &amp; Parameter'!$E$17*('Data &amp; Parameter'!$E$18+'Data &amp; Parameter'!$E$19)*'Data &amp; Parameter'!$E$20*'Data &amp; Parameter'!$E$28*O1402</f>
        <v>0</v>
      </c>
      <c r="Q1402" s="14">
        <f t="shared" si="153"/>
        <v>0</v>
      </c>
    </row>
    <row r="1403" spans="1:17" ht="15.75" customHeight="1" x14ac:dyDescent="0.3">
      <c r="A1403" s="17">
        <v>1396</v>
      </c>
      <c r="B1403" s="18">
        <v>44321</v>
      </c>
      <c r="C1403" s="17" t="s">
        <v>3383</v>
      </c>
      <c r="D1403" s="17" t="s">
        <v>82</v>
      </c>
      <c r="E1403" s="18">
        <v>44321</v>
      </c>
      <c r="F1403" s="17" t="s">
        <v>3384</v>
      </c>
      <c r="G1403" s="17" t="s">
        <v>82</v>
      </c>
      <c r="H1403" s="17" t="s">
        <v>3385</v>
      </c>
      <c r="I1403">
        <f t="shared" si="147"/>
        <v>0</v>
      </c>
      <c r="J1403">
        <f t="shared" si="148"/>
        <v>0</v>
      </c>
      <c r="K1403" s="14">
        <f t="shared" si="149"/>
        <v>0</v>
      </c>
      <c r="L1403" s="14">
        <f>'Data &amp; Parameter'!$E$16*'Data &amp; Parameter'!$E$17*('Data &amp; Parameter'!$E$18+'Data &amp; Parameter'!$E$19)*'Data &amp; Parameter'!$E$20*'Data &amp; Parameter'!$E$28*K1403</f>
        <v>0</v>
      </c>
      <c r="M1403">
        <f t="shared" si="150"/>
        <v>0</v>
      </c>
      <c r="N1403">
        <f t="shared" si="151"/>
        <v>0</v>
      </c>
      <c r="O1403" s="14">
        <f t="shared" si="152"/>
        <v>0</v>
      </c>
      <c r="P1403" s="14">
        <f>'Data &amp; Parameter'!$E$16*'Data &amp; Parameter'!$E$17*('Data &amp; Parameter'!$E$18+'Data &amp; Parameter'!$E$19)*'Data &amp; Parameter'!$E$20*'Data &amp; Parameter'!$E$28*O1403</f>
        <v>0</v>
      </c>
      <c r="Q1403" s="14">
        <f t="shared" si="153"/>
        <v>0</v>
      </c>
    </row>
    <row r="1404" spans="1:17" ht="15.75" customHeight="1" x14ac:dyDescent="0.3">
      <c r="A1404" s="17">
        <v>1397</v>
      </c>
      <c r="B1404" s="18">
        <v>44321</v>
      </c>
      <c r="C1404" s="17" t="s">
        <v>3386</v>
      </c>
      <c r="D1404" s="17" t="s">
        <v>82</v>
      </c>
      <c r="E1404" s="18">
        <v>44321</v>
      </c>
      <c r="F1404" s="17" t="s">
        <v>3387</v>
      </c>
      <c r="G1404" s="17" t="s">
        <v>82</v>
      </c>
      <c r="H1404" s="17" t="s">
        <v>3388</v>
      </c>
      <c r="I1404">
        <f t="shared" si="147"/>
        <v>0</v>
      </c>
      <c r="J1404">
        <f t="shared" si="148"/>
        <v>0</v>
      </c>
      <c r="K1404" s="14">
        <f t="shared" si="149"/>
        <v>0</v>
      </c>
      <c r="L1404" s="14">
        <f>'Data &amp; Parameter'!$E$16*'Data &amp; Parameter'!$E$17*('Data &amp; Parameter'!$E$18+'Data &amp; Parameter'!$E$19)*'Data &amp; Parameter'!$E$20*'Data &amp; Parameter'!$E$28*K1404</f>
        <v>0</v>
      </c>
      <c r="M1404">
        <f t="shared" si="150"/>
        <v>0</v>
      </c>
      <c r="N1404">
        <f t="shared" si="151"/>
        <v>0</v>
      </c>
      <c r="O1404" s="14">
        <f t="shared" si="152"/>
        <v>0</v>
      </c>
      <c r="P1404" s="14">
        <f>'Data &amp; Parameter'!$E$16*'Data &amp; Parameter'!$E$17*('Data &amp; Parameter'!$E$18+'Data &amp; Parameter'!$E$19)*'Data &amp; Parameter'!$E$20*'Data &amp; Parameter'!$E$28*O1404</f>
        <v>0</v>
      </c>
      <c r="Q1404" s="14">
        <f t="shared" si="153"/>
        <v>0</v>
      </c>
    </row>
    <row r="1405" spans="1:17" ht="15.75" customHeight="1" x14ac:dyDescent="0.3">
      <c r="A1405" s="17">
        <v>1398</v>
      </c>
      <c r="B1405" s="18">
        <v>44321</v>
      </c>
      <c r="C1405" s="17" t="s">
        <v>3389</v>
      </c>
      <c r="D1405" s="17" t="s">
        <v>82</v>
      </c>
      <c r="E1405" s="18">
        <v>44321</v>
      </c>
      <c r="F1405" s="17" t="s">
        <v>3390</v>
      </c>
      <c r="G1405" s="17" t="s">
        <v>82</v>
      </c>
      <c r="H1405" s="17" t="s">
        <v>2198</v>
      </c>
      <c r="I1405">
        <f t="shared" si="147"/>
        <v>0</v>
      </c>
      <c r="J1405">
        <f t="shared" si="148"/>
        <v>0</v>
      </c>
      <c r="K1405" s="14">
        <f t="shared" si="149"/>
        <v>0</v>
      </c>
      <c r="L1405" s="14">
        <f>'Data &amp; Parameter'!$E$16*'Data &amp; Parameter'!$E$17*('Data &amp; Parameter'!$E$18+'Data &amp; Parameter'!$E$19)*'Data &amp; Parameter'!$E$20*'Data &amp; Parameter'!$E$28*K1405</f>
        <v>0</v>
      </c>
      <c r="M1405">
        <f t="shared" si="150"/>
        <v>0</v>
      </c>
      <c r="N1405">
        <f t="shared" si="151"/>
        <v>0</v>
      </c>
      <c r="O1405" s="14">
        <f t="shared" si="152"/>
        <v>0</v>
      </c>
      <c r="P1405" s="14">
        <f>'Data &amp; Parameter'!$E$16*'Data &amp; Parameter'!$E$17*('Data &amp; Parameter'!$E$18+'Data &amp; Parameter'!$E$19)*'Data &amp; Parameter'!$E$20*'Data &amp; Parameter'!$E$28*O1405</f>
        <v>0</v>
      </c>
      <c r="Q1405" s="14">
        <f t="shared" si="153"/>
        <v>0</v>
      </c>
    </row>
    <row r="1406" spans="1:17" ht="15.75" customHeight="1" x14ac:dyDescent="0.3">
      <c r="A1406" s="17">
        <v>1399</v>
      </c>
      <c r="B1406" s="18">
        <v>44321</v>
      </c>
      <c r="C1406" s="17" t="s">
        <v>3391</v>
      </c>
      <c r="D1406" s="17" t="s">
        <v>82</v>
      </c>
      <c r="E1406" s="18">
        <v>44321</v>
      </c>
      <c r="F1406" s="17" t="s">
        <v>3392</v>
      </c>
      <c r="G1406" s="17" t="s">
        <v>82</v>
      </c>
      <c r="H1406" s="17" t="s">
        <v>3393</v>
      </c>
      <c r="I1406">
        <f t="shared" si="147"/>
        <v>0</v>
      </c>
      <c r="J1406">
        <f t="shared" si="148"/>
        <v>0</v>
      </c>
      <c r="K1406" s="14">
        <f t="shared" si="149"/>
        <v>0</v>
      </c>
      <c r="L1406" s="14">
        <f>'Data &amp; Parameter'!$E$16*'Data &amp; Parameter'!$E$17*('Data &amp; Parameter'!$E$18+'Data &amp; Parameter'!$E$19)*'Data &amp; Parameter'!$E$20*'Data &amp; Parameter'!$E$28*K1406</f>
        <v>0</v>
      </c>
      <c r="M1406">
        <f t="shared" si="150"/>
        <v>0</v>
      </c>
      <c r="N1406">
        <f t="shared" si="151"/>
        <v>0</v>
      </c>
      <c r="O1406" s="14">
        <f t="shared" si="152"/>
        <v>0</v>
      </c>
      <c r="P1406" s="14">
        <f>'Data &amp; Parameter'!$E$16*'Data &amp; Parameter'!$E$17*('Data &amp; Parameter'!$E$18+'Data &amp; Parameter'!$E$19)*'Data &amp; Parameter'!$E$20*'Data &amp; Parameter'!$E$28*O1406</f>
        <v>0</v>
      </c>
      <c r="Q1406" s="14">
        <f t="shared" si="153"/>
        <v>0</v>
      </c>
    </row>
    <row r="1407" spans="1:17" ht="15.75" customHeight="1" x14ac:dyDescent="0.3">
      <c r="A1407" s="17">
        <v>1400</v>
      </c>
      <c r="B1407" s="18">
        <v>44321</v>
      </c>
      <c r="C1407" s="17" t="s">
        <v>3394</v>
      </c>
      <c r="D1407" s="17" t="s">
        <v>82</v>
      </c>
      <c r="E1407" s="18">
        <v>44321</v>
      </c>
      <c r="F1407" s="17" t="s">
        <v>3395</v>
      </c>
      <c r="G1407" s="17" t="s">
        <v>82</v>
      </c>
      <c r="H1407" s="17" t="s">
        <v>3396</v>
      </c>
      <c r="I1407">
        <f t="shared" si="147"/>
        <v>0</v>
      </c>
      <c r="J1407">
        <f t="shared" si="148"/>
        <v>0</v>
      </c>
      <c r="K1407" s="14">
        <f t="shared" si="149"/>
        <v>0</v>
      </c>
      <c r="L1407" s="14">
        <f>'Data &amp; Parameter'!$E$16*'Data &amp; Parameter'!$E$17*('Data &amp; Parameter'!$E$18+'Data &amp; Parameter'!$E$19)*'Data &amp; Parameter'!$E$20*'Data &amp; Parameter'!$E$28*K1407</f>
        <v>0</v>
      </c>
      <c r="M1407">
        <f t="shared" si="150"/>
        <v>0</v>
      </c>
      <c r="N1407">
        <f t="shared" si="151"/>
        <v>0</v>
      </c>
      <c r="O1407" s="14">
        <f t="shared" si="152"/>
        <v>0</v>
      </c>
      <c r="P1407" s="14">
        <f>'Data &amp; Parameter'!$E$16*'Data &amp; Parameter'!$E$17*('Data &amp; Parameter'!$E$18+'Data &amp; Parameter'!$E$19)*'Data &amp; Parameter'!$E$20*'Data &amp; Parameter'!$E$28*O1407</f>
        <v>0</v>
      </c>
      <c r="Q1407" s="14">
        <f t="shared" si="153"/>
        <v>0</v>
      </c>
    </row>
    <row r="1408" spans="1:17" ht="15.75" customHeight="1" x14ac:dyDescent="0.3">
      <c r="A1408" s="17">
        <v>1401</v>
      </c>
      <c r="B1408" s="18">
        <v>44321</v>
      </c>
      <c r="C1408" s="17" t="s">
        <v>3397</v>
      </c>
      <c r="D1408" s="17" t="s">
        <v>82</v>
      </c>
      <c r="E1408" s="18">
        <v>44321</v>
      </c>
      <c r="F1408" s="17" t="s">
        <v>3398</v>
      </c>
      <c r="G1408" s="17" t="s">
        <v>82</v>
      </c>
      <c r="H1408" s="17" t="s">
        <v>3396</v>
      </c>
      <c r="I1408">
        <f t="shared" si="147"/>
        <v>0</v>
      </c>
      <c r="J1408">
        <f t="shared" si="148"/>
        <v>0</v>
      </c>
      <c r="K1408" s="14">
        <f t="shared" si="149"/>
        <v>0</v>
      </c>
      <c r="L1408" s="14">
        <f>'Data &amp; Parameter'!$E$16*'Data &amp; Parameter'!$E$17*('Data &amp; Parameter'!$E$18+'Data &amp; Parameter'!$E$19)*'Data &amp; Parameter'!$E$20*'Data &amp; Parameter'!$E$28*K1408</f>
        <v>0</v>
      </c>
      <c r="M1408">
        <f t="shared" si="150"/>
        <v>0</v>
      </c>
      <c r="N1408">
        <f t="shared" si="151"/>
        <v>0</v>
      </c>
      <c r="O1408" s="14">
        <f t="shared" si="152"/>
        <v>0</v>
      </c>
      <c r="P1408" s="14">
        <f>'Data &amp; Parameter'!$E$16*'Data &amp; Parameter'!$E$17*('Data &amp; Parameter'!$E$18+'Data &amp; Parameter'!$E$19)*'Data &amp; Parameter'!$E$20*'Data &amp; Parameter'!$E$28*O1408</f>
        <v>0</v>
      </c>
      <c r="Q1408" s="14">
        <f t="shared" si="153"/>
        <v>0</v>
      </c>
    </row>
    <row r="1409" spans="1:17" ht="15.75" customHeight="1" x14ac:dyDescent="0.3">
      <c r="A1409" s="17">
        <v>1402</v>
      </c>
      <c r="B1409" s="18">
        <v>44321</v>
      </c>
      <c r="C1409" s="17" t="s">
        <v>3399</v>
      </c>
      <c r="D1409" s="17" t="s">
        <v>82</v>
      </c>
      <c r="E1409" s="18">
        <v>44321</v>
      </c>
      <c r="F1409" s="17" t="s">
        <v>3400</v>
      </c>
      <c r="G1409" s="17" t="s">
        <v>82</v>
      </c>
      <c r="H1409" s="17" t="s">
        <v>3401</v>
      </c>
      <c r="I1409">
        <f t="shared" si="147"/>
        <v>0</v>
      </c>
      <c r="J1409">
        <f t="shared" si="148"/>
        <v>0</v>
      </c>
      <c r="K1409" s="14">
        <f t="shared" si="149"/>
        <v>0</v>
      </c>
      <c r="L1409" s="14">
        <f>'Data &amp; Parameter'!$E$16*'Data &amp; Parameter'!$E$17*('Data &amp; Parameter'!$E$18+'Data &amp; Parameter'!$E$19)*'Data &amp; Parameter'!$E$20*'Data &amp; Parameter'!$E$28*K1409</f>
        <v>0</v>
      </c>
      <c r="M1409">
        <f t="shared" si="150"/>
        <v>0</v>
      </c>
      <c r="N1409">
        <f t="shared" si="151"/>
        <v>0</v>
      </c>
      <c r="O1409" s="14">
        <f t="shared" si="152"/>
        <v>0</v>
      </c>
      <c r="P1409" s="14">
        <f>'Data &amp; Parameter'!$E$16*'Data &amp; Parameter'!$E$17*('Data &amp; Parameter'!$E$18+'Data &amp; Parameter'!$E$19)*'Data &amp; Parameter'!$E$20*'Data &amp; Parameter'!$E$28*O1409</f>
        <v>0</v>
      </c>
      <c r="Q1409" s="14">
        <f t="shared" si="153"/>
        <v>0</v>
      </c>
    </row>
    <row r="1410" spans="1:17" ht="15.75" customHeight="1" x14ac:dyDescent="0.3">
      <c r="A1410" s="17">
        <v>1403</v>
      </c>
      <c r="B1410" s="18">
        <v>44321</v>
      </c>
      <c r="C1410" s="17" t="s">
        <v>3402</v>
      </c>
      <c r="D1410" s="17" t="s">
        <v>82</v>
      </c>
      <c r="E1410" s="18">
        <v>44321</v>
      </c>
      <c r="F1410" s="17" t="s">
        <v>3403</v>
      </c>
      <c r="G1410" s="17" t="s">
        <v>82</v>
      </c>
      <c r="H1410" s="17" t="s">
        <v>3404</v>
      </c>
      <c r="I1410">
        <f t="shared" si="147"/>
        <v>0</v>
      </c>
      <c r="J1410">
        <f t="shared" si="148"/>
        <v>0</v>
      </c>
      <c r="K1410" s="14">
        <f t="shared" si="149"/>
        <v>0</v>
      </c>
      <c r="L1410" s="14">
        <f>'Data &amp; Parameter'!$E$16*'Data &amp; Parameter'!$E$17*('Data &amp; Parameter'!$E$18+'Data &amp; Parameter'!$E$19)*'Data &amp; Parameter'!$E$20*'Data &amp; Parameter'!$E$28*K1410</f>
        <v>0</v>
      </c>
      <c r="M1410">
        <f t="shared" si="150"/>
        <v>0</v>
      </c>
      <c r="N1410">
        <f t="shared" si="151"/>
        <v>0</v>
      </c>
      <c r="O1410" s="14">
        <f t="shared" si="152"/>
        <v>0</v>
      </c>
      <c r="P1410" s="14">
        <f>'Data &amp; Parameter'!$E$16*'Data &amp; Parameter'!$E$17*('Data &amp; Parameter'!$E$18+'Data &amp; Parameter'!$E$19)*'Data &amp; Parameter'!$E$20*'Data &amp; Parameter'!$E$28*O1410</f>
        <v>0</v>
      </c>
      <c r="Q1410" s="14">
        <f t="shared" si="153"/>
        <v>0</v>
      </c>
    </row>
    <row r="1411" spans="1:17" ht="15.75" customHeight="1" x14ac:dyDescent="0.3">
      <c r="A1411" s="17">
        <v>1404</v>
      </c>
      <c r="B1411" s="18">
        <v>44321</v>
      </c>
      <c r="C1411" s="17" t="s">
        <v>3405</v>
      </c>
      <c r="D1411" s="17" t="s">
        <v>82</v>
      </c>
      <c r="E1411" s="18">
        <v>44321</v>
      </c>
      <c r="F1411" s="17" t="s">
        <v>3406</v>
      </c>
      <c r="G1411" s="17" t="s">
        <v>82</v>
      </c>
      <c r="H1411" s="17" t="s">
        <v>3407</v>
      </c>
      <c r="I1411">
        <f t="shared" si="147"/>
        <v>0</v>
      </c>
      <c r="J1411">
        <f t="shared" si="148"/>
        <v>0</v>
      </c>
      <c r="K1411" s="14">
        <f t="shared" si="149"/>
        <v>0</v>
      </c>
      <c r="L1411" s="14">
        <f>'Data &amp; Parameter'!$E$16*'Data &amp; Parameter'!$E$17*('Data &amp; Parameter'!$E$18+'Data &amp; Parameter'!$E$19)*'Data &amp; Parameter'!$E$20*'Data &amp; Parameter'!$E$28*K1411</f>
        <v>0</v>
      </c>
      <c r="M1411">
        <f t="shared" si="150"/>
        <v>0</v>
      </c>
      <c r="N1411">
        <f t="shared" si="151"/>
        <v>0</v>
      </c>
      <c r="O1411" s="14">
        <f t="shared" si="152"/>
        <v>0</v>
      </c>
      <c r="P1411" s="14">
        <f>'Data &amp; Parameter'!$E$16*'Data &amp; Parameter'!$E$17*('Data &amp; Parameter'!$E$18+'Data &amp; Parameter'!$E$19)*'Data &amp; Parameter'!$E$20*'Data &amp; Parameter'!$E$28*O1411</f>
        <v>0</v>
      </c>
      <c r="Q1411" s="14">
        <f t="shared" si="153"/>
        <v>0</v>
      </c>
    </row>
    <row r="1412" spans="1:17" ht="15.75" customHeight="1" x14ac:dyDescent="0.3">
      <c r="A1412" s="17">
        <v>1405</v>
      </c>
      <c r="B1412" s="18">
        <v>44321</v>
      </c>
      <c r="C1412" s="17" t="s">
        <v>3408</v>
      </c>
      <c r="D1412" s="17" t="s">
        <v>82</v>
      </c>
      <c r="E1412" s="18">
        <v>44321</v>
      </c>
      <c r="F1412" s="17" t="s">
        <v>3409</v>
      </c>
      <c r="G1412" s="17" t="s">
        <v>82</v>
      </c>
      <c r="H1412" s="17" t="s">
        <v>3407</v>
      </c>
      <c r="I1412">
        <f t="shared" si="147"/>
        <v>0</v>
      </c>
      <c r="J1412">
        <f t="shared" si="148"/>
        <v>0</v>
      </c>
      <c r="K1412" s="14">
        <f t="shared" si="149"/>
        <v>0</v>
      </c>
      <c r="L1412" s="14">
        <f>'Data &amp; Parameter'!$E$16*'Data &amp; Parameter'!$E$17*('Data &amp; Parameter'!$E$18+'Data &amp; Parameter'!$E$19)*'Data &amp; Parameter'!$E$20*'Data &amp; Parameter'!$E$28*K1412</f>
        <v>0</v>
      </c>
      <c r="M1412">
        <f t="shared" si="150"/>
        <v>0</v>
      </c>
      <c r="N1412">
        <f t="shared" si="151"/>
        <v>0</v>
      </c>
      <c r="O1412" s="14">
        <f t="shared" si="152"/>
        <v>0</v>
      </c>
      <c r="P1412" s="14">
        <f>'Data &amp; Parameter'!$E$16*'Data &amp; Parameter'!$E$17*('Data &amp; Parameter'!$E$18+'Data &amp; Parameter'!$E$19)*'Data &amp; Parameter'!$E$20*'Data &amp; Parameter'!$E$28*O1412</f>
        <v>0</v>
      </c>
      <c r="Q1412" s="14">
        <f t="shared" si="153"/>
        <v>0</v>
      </c>
    </row>
    <row r="1413" spans="1:17" ht="15.75" customHeight="1" x14ac:dyDescent="0.3">
      <c r="A1413" s="17">
        <v>1406</v>
      </c>
      <c r="B1413" s="18">
        <v>44322</v>
      </c>
      <c r="C1413" s="17" t="s">
        <v>3410</v>
      </c>
      <c r="D1413" s="17" t="s">
        <v>82</v>
      </c>
      <c r="E1413" s="18">
        <v>44322</v>
      </c>
      <c r="F1413" s="17" t="s">
        <v>3411</v>
      </c>
      <c r="G1413" s="17" t="s">
        <v>82</v>
      </c>
      <c r="H1413" s="17" t="s">
        <v>2813</v>
      </c>
      <c r="I1413">
        <f t="shared" si="147"/>
        <v>0</v>
      </c>
      <c r="J1413">
        <f t="shared" si="148"/>
        <v>0</v>
      </c>
      <c r="K1413" s="14">
        <f t="shared" si="149"/>
        <v>0</v>
      </c>
      <c r="L1413" s="14">
        <f>'Data &amp; Parameter'!$E$16*'Data &amp; Parameter'!$E$17*('Data &amp; Parameter'!$E$18+'Data &amp; Parameter'!$E$19)*'Data &amp; Parameter'!$E$20*'Data &amp; Parameter'!$E$28*K1413</f>
        <v>0</v>
      </c>
      <c r="M1413">
        <f t="shared" si="150"/>
        <v>0</v>
      </c>
      <c r="N1413">
        <f t="shared" si="151"/>
        <v>0</v>
      </c>
      <c r="O1413" s="14">
        <f t="shared" si="152"/>
        <v>0</v>
      </c>
      <c r="P1413" s="14">
        <f>'Data &amp; Parameter'!$E$16*'Data &amp; Parameter'!$E$17*('Data &amp; Parameter'!$E$18+'Data &amp; Parameter'!$E$19)*'Data &amp; Parameter'!$E$20*'Data &amp; Parameter'!$E$28*O1413</f>
        <v>0</v>
      </c>
      <c r="Q1413" s="14">
        <f t="shared" si="153"/>
        <v>0</v>
      </c>
    </row>
    <row r="1414" spans="1:17" ht="15.75" customHeight="1" x14ac:dyDescent="0.3">
      <c r="A1414" s="17">
        <v>1407</v>
      </c>
      <c r="B1414" s="18">
        <v>44322</v>
      </c>
      <c r="C1414" s="17" t="s">
        <v>3412</v>
      </c>
      <c r="D1414" s="17" t="s">
        <v>82</v>
      </c>
      <c r="E1414" s="18">
        <v>44322</v>
      </c>
      <c r="F1414" s="17" t="s">
        <v>3413</v>
      </c>
      <c r="G1414" s="17" t="s">
        <v>82</v>
      </c>
      <c r="H1414" s="17" t="s">
        <v>2249</v>
      </c>
      <c r="I1414">
        <f t="shared" si="147"/>
        <v>0</v>
      </c>
      <c r="J1414">
        <f t="shared" si="148"/>
        <v>0</v>
      </c>
      <c r="K1414" s="14">
        <f t="shared" si="149"/>
        <v>0</v>
      </c>
      <c r="L1414" s="14">
        <f>'Data &amp; Parameter'!$E$16*'Data &amp; Parameter'!$E$17*('Data &amp; Parameter'!$E$18+'Data &amp; Parameter'!$E$19)*'Data &amp; Parameter'!$E$20*'Data &amp; Parameter'!$E$28*K1414</f>
        <v>0</v>
      </c>
      <c r="M1414">
        <f t="shared" si="150"/>
        <v>0</v>
      </c>
      <c r="N1414">
        <f t="shared" si="151"/>
        <v>0</v>
      </c>
      <c r="O1414" s="14">
        <f t="shared" si="152"/>
        <v>0</v>
      </c>
      <c r="P1414" s="14">
        <f>'Data &amp; Parameter'!$E$16*'Data &amp; Parameter'!$E$17*('Data &amp; Parameter'!$E$18+'Data &amp; Parameter'!$E$19)*'Data &amp; Parameter'!$E$20*'Data &amp; Parameter'!$E$28*O1414</f>
        <v>0</v>
      </c>
      <c r="Q1414" s="14">
        <f t="shared" si="153"/>
        <v>0</v>
      </c>
    </row>
    <row r="1415" spans="1:17" ht="15.75" customHeight="1" x14ac:dyDescent="0.3">
      <c r="A1415" s="17">
        <v>1408</v>
      </c>
      <c r="B1415" s="18">
        <v>44322</v>
      </c>
      <c r="C1415" s="17" t="s">
        <v>3414</v>
      </c>
      <c r="D1415" s="17" t="s">
        <v>82</v>
      </c>
      <c r="E1415" s="18">
        <v>44322</v>
      </c>
      <c r="F1415" s="17" t="s">
        <v>3415</v>
      </c>
      <c r="G1415" s="17" t="s">
        <v>82</v>
      </c>
      <c r="H1415" s="17" t="s">
        <v>3416</v>
      </c>
      <c r="I1415">
        <f t="shared" si="147"/>
        <v>0</v>
      </c>
      <c r="J1415">
        <f t="shared" si="148"/>
        <v>0</v>
      </c>
      <c r="K1415" s="14">
        <f t="shared" si="149"/>
        <v>0</v>
      </c>
      <c r="L1415" s="14">
        <f>'Data &amp; Parameter'!$E$16*'Data &amp; Parameter'!$E$17*('Data &amp; Parameter'!$E$18+'Data &amp; Parameter'!$E$19)*'Data &amp; Parameter'!$E$20*'Data &amp; Parameter'!$E$28*K1415</f>
        <v>0</v>
      </c>
      <c r="M1415">
        <f t="shared" si="150"/>
        <v>0</v>
      </c>
      <c r="N1415">
        <f t="shared" si="151"/>
        <v>0</v>
      </c>
      <c r="O1415" s="14">
        <f t="shared" si="152"/>
        <v>0</v>
      </c>
      <c r="P1415" s="14">
        <f>'Data &amp; Parameter'!$E$16*'Data &amp; Parameter'!$E$17*('Data &amp; Parameter'!$E$18+'Data &amp; Parameter'!$E$19)*'Data &amp; Parameter'!$E$20*'Data &amp; Parameter'!$E$28*O1415</f>
        <v>0</v>
      </c>
      <c r="Q1415" s="14">
        <f t="shared" si="153"/>
        <v>0</v>
      </c>
    </row>
    <row r="1416" spans="1:17" ht="15.75" customHeight="1" x14ac:dyDescent="0.3">
      <c r="A1416" s="17">
        <v>1409</v>
      </c>
      <c r="B1416" s="18">
        <v>44322</v>
      </c>
      <c r="C1416" s="17" t="s">
        <v>3417</v>
      </c>
      <c r="D1416" s="17" t="s">
        <v>82</v>
      </c>
      <c r="E1416" s="18">
        <v>44322</v>
      </c>
      <c r="F1416" s="17" t="s">
        <v>3418</v>
      </c>
      <c r="G1416" s="17" t="s">
        <v>82</v>
      </c>
      <c r="H1416" s="17" t="s">
        <v>3416</v>
      </c>
      <c r="I1416">
        <f t="shared" ref="I1416:I1479" si="154">ROUNDUP(IF(B1416&gt;$D$4,0,($D$4-B1416+1)/365),0)</f>
        <v>0</v>
      </c>
      <c r="J1416">
        <f t="shared" ref="J1416:J1479" si="155">ROUNDUP(IF(B1416&gt;$D$5,0,($D$5-B1416+1)/365),0)</f>
        <v>0</v>
      </c>
      <c r="K1416" s="14">
        <f t="shared" ref="K1416:K1479" si="156">IF(OR(I1416=1,J1416=1),IF(B1416+364&lt;=$D$5,(B1416+364-$D$4+1)/365,IF(B1416&gt;$D$4,($D$5-B1416+1)/365,$D$6/365)),0)</f>
        <v>0</v>
      </c>
      <c r="L1416" s="14">
        <f>'Data &amp; Parameter'!$E$16*'Data &amp; Parameter'!$E$17*('Data &amp; Parameter'!$E$18+'Data &amp; Parameter'!$E$19)*'Data &amp; Parameter'!$E$20*'Data &amp; Parameter'!$E$28*K1416</f>
        <v>0</v>
      </c>
      <c r="M1416">
        <f t="shared" ref="M1416:M1479" si="157">ROUNDUP(IF(E1416&gt;$D$4,0,($D$4-E1416+1)/365),0)</f>
        <v>0</v>
      </c>
      <c r="N1416">
        <f t="shared" ref="N1416:N1479" si="158">ROUNDUP(IF(E1416&gt;$D$5,0,($D$5-E1416+1)/365),0)</f>
        <v>0</v>
      </c>
      <c r="O1416" s="14">
        <f t="shared" ref="O1416:O1479" si="159">IF(OR(M1416=1,N1416=1),IF(E1416+364&lt;=$D$5,(E1416+364-$D$4+1)/365,IF(E1416&gt;$D$4,($D$5-E1416+1)/365,$D$6/365)),0)</f>
        <v>0</v>
      </c>
      <c r="P1416" s="14">
        <f>'Data &amp; Parameter'!$E$16*'Data &amp; Parameter'!$E$17*('Data &amp; Parameter'!$E$18+'Data &amp; Parameter'!$E$19)*'Data &amp; Parameter'!$E$20*'Data &amp; Parameter'!$E$28*O1416</f>
        <v>0</v>
      </c>
      <c r="Q1416" s="14">
        <f t="shared" si="153"/>
        <v>0</v>
      </c>
    </row>
    <row r="1417" spans="1:17" ht="15.75" customHeight="1" x14ac:dyDescent="0.3">
      <c r="A1417" s="17">
        <v>1410</v>
      </c>
      <c r="B1417" s="18">
        <v>44322</v>
      </c>
      <c r="C1417" s="17" t="s">
        <v>3419</v>
      </c>
      <c r="D1417" s="17" t="s">
        <v>82</v>
      </c>
      <c r="E1417" s="18">
        <v>44322</v>
      </c>
      <c r="F1417" s="17" t="s">
        <v>3420</v>
      </c>
      <c r="G1417" s="17" t="s">
        <v>82</v>
      </c>
      <c r="H1417" s="17" t="s">
        <v>3421</v>
      </c>
      <c r="I1417">
        <f t="shared" si="154"/>
        <v>0</v>
      </c>
      <c r="J1417">
        <f t="shared" si="155"/>
        <v>0</v>
      </c>
      <c r="K1417" s="14">
        <f t="shared" si="156"/>
        <v>0</v>
      </c>
      <c r="L1417" s="14">
        <f>'Data &amp; Parameter'!$E$16*'Data &amp; Parameter'!$E$17*('Data &amp; Parameter'!$E$18+'Data &amp; Parameter'!$E$19)*'Data &amp; Parameter'!$E$20*'Data &amp; Parameter'!$E$28*K1417</f>
        <v>0</v>
      </c>
      <c r="M1417">
        <f t="shared" si="157"/>
        <v>0</v>
      </c>
      <c r="N1417">
        <f t="shared" si="158"/>
        <v>0</v>
      </c>
      <c r="O1417" s="14">
        <f t="shared" si="159"/>
        <v>0</v>
      </c>
      <c r="P1417" s="14">
        <f>'Data &amp; Parameter'!$E$16*'Data &amp; Parameter'!$E$17*('Data &amp; Parameter'!$E$18+'Data &amp; Parameter'!$E$19)*'Data &amp; Parameter'!$E$20*'Data &amp; Parameter'!$E$28*O1417</f>
        <v>0</v>
      </c>
      <c r="Q1417" s="14">
        <f t="shared" ref="Q1417:Q1480" si="160">L1417+P1417</f>
        <v>0</v>
      </c>
    </row>
    <row r="1418" spans="1:17" ht="15.75" customHeight="1" x14ac:dyDescent="0.3">
      <c r="A1418" s="17">
        <v>1411</v>
      </c>
      <c r="B1418" s="18">
        <v>44322</v>
      </c>
      <c r="C1418" s="17" t="s">
        <v>3422</v>
      </c>
      <c r="D1418" s="17" t="s">
        <v>82</v>
      </c>
      <c r="E1418" s="18">
        <v>44322</v>
      </c>
      <c r="F1418" s="17" t="s">
        <v>3423</v>
      </c>
      <c r="G1418" s="17" t="s">
        <v>82</v>
      </c>
      <c r="H1418" s="17" t="s">
        <v>3207</v>
      </c>
      <c r="I1418">
        <f t="shared" si="154"/>
        <v>0</v>
      </c>
      <c r="J1418">
        <f t="shared" si="155"/>
        <v>0</v>
      </c>
      <c r="K1418" s="14">
        <f t="shared" si="156"/>
        <v>0</v>
      </c>
      <c r="L1418" s="14">
        <f>'Data &amp; Parameter'!$E$16*'Data &amp; Parameter'!$E$17*('Data &amp; Parameter'!$E$18+'Data &amp; Parameter'!$E$19)*'Data &amp; Parameter'!$E$20*'Data &amp; Parameter'!$E$28*K1418</f>
        <v>0</v>
      </c>
      <c r="M1418">
        <f t="shared" si="157"/>
        <v>0</v>
      </c>
      <c r="N1418">
        <f t="shared" si="158"/>
        <v>0</v>
      </c>
      <c r="O1418" s="14">
        <f t="shared" si="159"/>
        <v>0</v>
      </c>
      <c r="P1418" s="14">
        <f>'Data &amp; Parameter'!$E$16*'Data &amp; Parameter'!$E$17*('Data &amp; Parameter'!$E$18+'Data &amp; Parameter'!$E$19)*'Data &amp; Parameter'!$E$20*'Data &amp; Parameter'!$E$28*O1418</f>
        <v>0</v>
      </c>
      <c r="Q1418" s="14">
        <f t="shared" si="160"/>
        <v>0</v>
      </c>
    </row>
    <row r="1419" spans="1:17" ht="15.75" customHeight="1" x14ac:dyDescent="0.3">
      <c r="A1419" s="17">
        <v>1412</v>
      </c>
      <c r="B1419" s="18">
        <v>44322</v>
      </c>
      <c r="C1419" s="17" t="s">
        <v>3424</v>
      </c>
      <c r="D1419" s="17" t="s">
        <v>82</v>
      </c>
      <c r="E1419" s="18">
        <v>44322</v>
      </c>
      <c r="F1419" s="17" t="s">
        <v>3425</v>
      </c>
      <c r="G1419" s="17" t="s">
        <v>82</v>
      </c>
      <c r="H1419" s="17" t="s">
        <v>3426</v>
      </c>
      <c r="I1419">
        <f t="shared" si="154"/>
        <v>0</v>
      </c>
      <c r="J1419">
        <f t="shared" si="155"/>
        <v>0</v>
      </c>
      <c r="K1419" s="14">
        <f t="shared" si="156"/>
        <v>0</v>
      </c>
      <c r="L1419" s="14">
        <f>'Data &amp; Parameter'!$E$16*'Data &amp; Parameter'!$E$17*('Data &amp; Parameter'!$E$18+'Data &amp; Parameter'!$E$19)*'Data &amp; Parameter'!$E$20*'Data &amp; Parameter'!$E$28*K1419</f>
        <v>0</v>
      </c>
      <c r="M1419">
        <f t="shared" si="157"/>
        <v>0</v>
      </c>
      <c r="N1419">
        <f t="shared" si="158"/>
        <v>0</v>
      </c>
      <c r="O1419" s="14">
        <f t="shared" si="159"/>
        <v>0</v>
      </c>
      <c r="P1419" s="14">
        <f>'Data &amp; Parameter'!$E$16*'Data &amp; Parameter'!$E$17*('Data &amp; Parameter'!$E$18+'Data &amp; Parameter'!$E$19)*'Data &amp; Parameter'!$E$20*'Data &amp; Parameter'!$E$28*O1419</f>
        <v>0</v>
      </c>
      <c r="Q1419" s="14">
        <f t="shared" si="160"/>
        <v>0</v>
      </c>
    </row>
    <row r="1420" spans="1:17" ht="15.75" customHeight="1" x14ac:dyDescent="0.3">
      <c r="A1420" s="17">
        <v>1413</v>
      </c>
      <c r="B1420" s="18">
        <v>44323</v>
      </c>
      <c r="C1420" s="17" t="s">
        <v>3427</v>
      </c>
      <c r="D1420" s="17" t="s">
        <v>82</v>
      </c>
      <c r="E1420" s="18">
        <v>44323</v>
      </c>
      <c r="F1420" s="17" t="s">
        <v>3428</v>
      </c>
      <c r="G1420" s="17" t="s">
        <v>82</v>
      </c>
      <c r="H1420" s="17" t="s">
        <v>1545</v>
      </c>
      <c r="I1420">
        <f t="shared" si="154"/>
        <v>0</v>
      </c>
      <c r="J1420">
        <f t="shared" si="155"/>
        <v>0</v>
      </c>
      <c r="K1420" s="14">
        <f t="shared" si="156"/>
        <v>0</v>
      </c>
      <c r="L1420" s="14">
        <f>'Data &amp; Parameter'!$E$16*'Data &amp; Parameter'!$E$17*('Data &amp; Parameter'!$E$18+'Data &amp; Parameter'!$E$19)*'Data &amp; Parameter'!$E$20*'Data &amp; Parameter'!$E$28*K1420</f>
        <v>0</v>
      </c>
      <c r="M1420">
        <f t="shared" si="157"/>
        <v>0</v>
      </c>
      <c r="N1420">
        <f t="shared" si="158"/>
        <v>0</v>
      </c>
      <c r="O1420" s="14">
        <f t="shared" si="159"/>
        <v>0</v>
      </c>
      <c r="P1420" s="14">
        <f>'Data &amp; Parameter'!$E$16*'Data &amp; Parameter'!$E$17*('Data &amp; Parameter'!$E$18+'Data &amp; Parameter'!$E$19)*'Data &amp; Parameter'!$E$20*'Data &amp; Parameter'!$E$28*O1420</f>
        <v>0</v>
      </c>
      <c r="Q1420" s="14">
        <f t="shared" si="160"/>
        <v>0</v>
      </c>
    </row>
    <row r="1421" spans="1:17" ht="15.75" customHeight="1" x14ac:dyDescent="0.3">
      <c r="A1421" s="17">
        <v>1414</v>
      </c>
      <c r="B1421" s="18">
        <v>44325</v>
      </c>
      <c r="C1421" s="17" t="s">
        <v>3429</v>
      </c>
      <c r="D1421" s="17" t="s">
        <v>82</v>
      </c>
      <c r="E1421" s="18">
        <v>44325</v>
      </c>
      <c r="F1421" s="17" t="s">
        <v>3430</v>
      </c>
      <c r="G1421" s="17" t="s">
        <v>82</v>
      </c>
      <c r="H1421" s="17" t="s">
        <v>3431</v>
      </c>
      <c r="I1421">
        <f t="shared" si="154"/>
        <v>0</v>
      </c>
      <c r="J1421">
        <f t="shared" si="155"/>
        <v>0</v>
      </c>
      <c r="K1421" s="14">
        <f t="shared" si="156"/>
        <v>0</v>
      </c>
      <c r="L1421" s="14">
        <f>'Data &amp; Parameter'!$E$16*'Data &amp; Parameter'!$E$17*('Data &amp; Parameter'!$E$18+'Data &amp; Parameter'!$E$19)*'Data &amp; Parameter'!$E$20*'Data &amp; Parameter'!$E$28*K1421</f>
        <v>0</v>
      </c>
      <c r="M1421">
        <f t="shared" si="157"/>
        <v>0</v>
      </c>
      <c r="N1421">
        <f t="shared" si="158"/>
        <v>0</v>
      </c>
      <c r="O1421" s="14">
        <f t="shared" si="159"/>
        <v>0</v>
      </c>
      <c r="P1421" s="14">
        <f>'Data &amp; Parameter'!$E$16*'Data &amp; Parameter'!$E$17*('Data &amp; Parameter'!$E$18+'Data &amp; Parameter'!$E$19)*'Data &amp; Parameter'!$E$20*'Data &amp; Parameter'!$E$28*O1421</f>
        <v>0</v>
      </c>
      <c r="Q1421" s="14">
        <f t="shared" si="160"/>
        <v>0</v>
      </c>
    </row>
    <row r="1422" spans="1:17" ht="15.75" customHeight="1" x14ac:dyDescent="0.3">
      <c r="A1422" s="17">
        <v>1415</v>
      </c>
      <c r="B1422" s="18">
        <v>44325</v>
      </c>
      <c r="C1422" s="17" t="s">
        <v>3432</v>
      </c>
      <c r="D1422" s="17" t="s">
        <v>82</v>
      </c>
      <c r="E1422" s="18">
        <v>44325</v>
      </c>
      <c r="F1422" s="17" t="s">
        <v>3433</v>
      </c>
      <c r="G1422" s="17" t="s">
        <v>82</v>
      </c>
      <c r="H1422" s="17" t="s">
        <v>3431</v>
      </c>
      <c r="I1422">
        <f t="shared" si="154"/>
        <v>0</v>
      </c>
      <c r="J1422">
        <f t="shared" si="155"/>
        <v>0</v>
      </c>
      <c r="K1422" s="14">
        <f t="shared" si="156"/>
        <v>0</v>
      </c>
      <c r="L1422" s="14">
        <f>'Data &amp; Parameter'!$E$16*'Data &amp; Parameter'!$E$17*('Data &amp; Parameter'!$E$18+'Data &amp; Parameter'!$E$19)*'Data &amp; Parameter'!$E$20*'Data &amp; Parameter'!$E$28*K1422</f>
        <v>0</v>
      </c>
      <c r="M1422">
        <f t="shared" si="157"/>
        <v>0</v>
      </c>
      <c r="N1422">
        <f t="shared" si="158"/>
        <v>0</v>
      </c>
      <c r="O1422" s="14">
        <f t="shared" si="159"/>
        <v>0</v>
      </c>
      <c r="P1422" s="14">
        <f>'Data &amp; Parameter'!$E$16*'Data &amp; Parameter'!$E$17*('Data &amp; Parameter'!$E$18+'Data &amp; Parameter'!$E$19)*'Data &amp; Parameter'!$E$20*'Data &amp; Parameter'!$E$28*O1422</f>
        <v>0</v>
      </c>
      <c r="Q1422" s="14">
        <f t="shared" si="160"/>
        <v>0</v>
      </c>
    </row>
    <row r="1423" spans="1:17" ht="15.75" customHeight="1" x14ac:dyDescent="0.3">
      <c r="A1423" s="17">
        <v>1416</v>
      </c>
      <c r="B1423" s="18">
        <v>44325</v>
      </c>
      <c r="C1423" s="17" t="s">
        <v>3434</v>
      </c>
      <c r="D1423" s="17" t="s">
        <v>82</v>
      </c>
      <c r="E1423" s="18">
        <v>44325</v>
      </c>
      <c r="F1423" s="17" t="s">
        <v>3435</v>
      </c>
      <c r="G1423" s="17" t="s">
        <v>82</v>
      </c>
      <c r="H1423" s="17" t="s">
        <v>3431</v>
      </c>
      <c r="I1423">
        <f t="shared" si="154"/>
        <v>0</v>
      </c>
      <c r="J1423">
        <f t="shared" si="155"/>
        <v>0</v>
      </c>
      <c r="K1423" s="14">
        <f t="shared" si="156"/>
        <v>0</v>
      </c>
      <c r="L1423" s="14">
        <f>'Data &amp; Parameter'!$E$16*'Data &amp; Parameter'!$E$17*('Data &amp; Parameter'!$E$18+'Data &amp; Parameter'!$E$19)*'Data &amp; Parameter'!$E$20*'Data &amp; Parameter'!$E$28*K1423</f>
        <v>0</v>
      </c>
      <c r="M1423">
        <f t="shared" si="157"/>
        <v>0</v>
      </c>
      <c r="N1423">
        <f t="shared" si="158"/>
        <v>0</v>
      </c>
      <c r="O1423" s="14">
        <f t="shared" si="159"/>
        <v>0</v>
      </c>
      <c r="P1423" s="14">
        <f>'Data &amp; Parameter'!$E$16*'Data &amp; Parameter'!$E$17*('Data &amp; Parameter'!$E$18+'Data &amp; Parameter'!$E$19)*'Data &amp; Parameter'!$E$20*'Data &amp; Parameter'!$E$28*O1423</f>
        <v>0</v>
      </c>
      <c r="Q1423" s="14">
        <f t="shared" si="160"/>
        <v>0</v>
      </c>
    </row>
    <row r="1424" spans="1:17" ht="15.75" customHeight="1" x14ac:dyDescent="0.3">
      <c r="A1424" s="17">
        <v>1417</v>
      </c>
      <c r="B1424" s="18">
        <v>44325</v>
      </c>
      <c r="C1424" s="17" t="s">
        <v>3436</v>
      </c>
      <c r="D1424" s="17" t="s">
        <v>82</v>
      </c>
      <c r="E1424" s="18">
        <v>44325</v>
      </c>
      <c r="F1424" s="17" t="s">
        <v>3437</v>
      </c>
      <c r="G1424" s="17" t="s">
        <v>82</v>
      </c>
      <c r="H1424" s="17" t="s">
        <v>3438</v>
      </c>
      <c r="I1424">
        <f t="shared" si="154"/>
        <v>0</v>
      </c>
      <c r="J1424">
        <f t="shared" si="155"/>
        <v>0</v>
      </c>
      <c r="K1424" s="14">
        <f t="shared" si="156"/>
        <v>0</v>
      </c>
      <c r="L1424" s="14">
        <f>'Data &amp; Parameter'!$E$16*'Data &amp; Parameter'!$E$17*('Data &amp; Parameter'!$E$18+'Data &amp; Parameter'!$E$19)*'Data &amp; Parameter'!$E$20*'Data &amp; Parameter'!$E$28*K1424</f>
        <v>0</v>
      </c>
      <c r="M1424">
        <f t="shared" si="157"/>
        <v>0</v>
      </c>
      <c r="N1424">
        <f t="shared" si="158"/>
        <v>0</v>
      </c>
      <c r="O1424" s="14">
        <f t="shared" si="159"/>
        <v>0</v>
      </c>
      <c r="P1424" s="14">
        <f>'Data &amp; Parameter'!$E$16*'Data &amp; Parameter'!$E$17*('Data &amp; Parameter'!$E$18+'Data &amp; Parameter'!$E$19)*'Data &amp; Parameter'!$E$20*'Data &amp; Parameter'!$E$28*O1424</f>
        <v>0</v>
      </c>
      <c r="Q1424" s="14">
        <f t="shared" si="160"/>
        <v>0</v>
      </c>
    </row>
    <row r="1425" spans="1:17" ht="15.75" customHeight="1" x14ac:dyDescent="0.3">
      <c r="A1425" s="17">
        <v>1418</v>
      </c>
      <c r="B1425" s="18">
        <v>44326</v>
      </c>
      <c r="C1425" s="17" t="s">
        <v>3439</v>
      </c>
      <c r="D1425" s="17" t="s">
        <v>82</v>
      </c>
      <c r="E1425" s="18">
        <v>44326</v>
      </c>
      <c r="F1425" s="17" t="s">
        <v>3440</v>
      </c>
      <c r="G1425" s="17" t="s">
        <v>82</v>
      </c>
      <c r="H1425" s="17" t="s">
        <v>3441</v>
      </c>
      <c r="I1425">
        <f t="shared" si="154"/>
        <v>0</v>
      </c>
      <c r="J1425">
        <f t="shared" si="155"/>
        <v>0</v>
      </c>
      <c r="K1425" s="14">
        <f t="shared" si="156"/>
        <v>0</v>
      </c>
      <c r="L1425" s="14">
        <f>'Data &amp; Parameter'!$E$16*'Data &amp; Parameter'!$E$17*('Data &amp; Parameter'!$E$18+'Data &amp; Parameter'!$E$19)*'Data &amp; Parameter'!$E$20*'Data &amp; Parameter'!$E$28*K1425</f>
        <v>0</v>
      </c>
      <c r="M1425">
        <f t="shared" si="157"/>
        <v>0</v>
      </c>
      <c r="N1425">
        <f t="shared" si="158"/>
        <v>0</v>
      </c>
      <c r="O1425" s="14">
        <f t="shared" si="159"/>
        <v>0</v>
      </c>
      <c r="P1425" s="14">
        <f>'Data &amp; Parameter'!$E$16*'Data &amp; Parameter'!$E$17*('Data &amp; Parameter'!$E$18+'Data &amp; Parameter'!$E$19)*'Data &amp; Parameter'!$E$20*'Data &amp; Parameter'!$E$28*O1425</f>
        <v>0</v>
      </c>
      <c r="Q1425" s="14">
        <f t="shared" si="160"/>
        <v>0</v>
      </c>
    </row>
    <row r="1426" spans="1:17" ht="15.75" customHeight="1" x14ac:dyDescent="0.3">
      <c r="A1426" s="17">
        <v>1419</v>
      </c>
      <c r="B1426" s="18">
        <v>44326</v>
      </c>
      <c r="C1426" s="17" t="s">
        <v>3442</v>
      </c>
      <c r="D1426" s="17" t="s">
        <v>82</v>
      </c>
      <c r="E1426" s="18">
        <v>44326</v>
      </c>
      <c r="F1426" s="17" t="s">
        <v>3443</v>
      </c>
      <c r="G1426" s="17" t="s">
        <v>82</v>
      </c>
      <c r="H1426" s="17" t="s">
        <v>3221</v>
      </c>
      <c r="I1426">
        <f t="shared" si="154"/>
        <v>0</v>
      </c>
      <c r="J1426">
        <f t="shared" si="155"/>
        <v>0</v>
      </c>
      <c r="K1426" s="14">
        <f t="shared" si="156"/>
        <v>0</v>
      </c>
      <c r="L1426" s="14">
        <f>'Data &amp; Parameter'!$E$16*'Data &amp; Parameter'!$E$17*('Data &amp; Parameter'!$E$18+'Data &amp; Parameter'!$E$19)*'Data &amp; Parameter'!$E$20*'Data &amp; Parameter'!$E$28*K1426</f>
        <v>0</v>
      </c>
      <c r="M1426">
        <f t="shared" si="157"/>
        <v>0</v>
      </c>
      <c r="N1426">
        <f t="shared" si="158"/>
        <v>0</v>
      </c>
      <c r="O1426" s="14">
        <f t="shared" si="159"/>
        <v>0</v>
      </c>
      <c r="P1426" s="14">
        <f>'Data &amp; Parameter'!$E$16*'Data &amp; Parameter'!$E$17*('Data &amp; Parameter'!$E$18+'Data &amp; Parameter'!$E$19)*'Data &amp; Parameter'!$E$20*'Data &amp; Parameter'!$E$28*O1426</f>
        <v>0</v>
      </c>
      <c r="Q1426" s="14">
        <f t="shared" si="160"/>
        <v>0</v>
      </c>
    </row>
    <row r="1427" spans="1:17" ht="15.75" customHeight="1" x14ac:dyDescent="0.3">
      <c r="A1427" s="17">
        <v>1420</v>
      </c>
      <c r="B1427" s="18">
        <v>44326</v>
      </c>
      <c r="C1427" s="17" t="s">
        <v>3444</v>
      </c>
      <c r="D1427" s="17" t="s">
        <v>82</v>
      </c>
      <c r="E1427" s="18">
        <v>44326</v>
      </c>
      <c r="F1427" s="17" t="s">
        <v>3445</v>
      </c>
      <c r="G1427" s="17" t="s">
        <v>82</v>
      </c>
      <c r="H1427" s="17" t="s">
        <v>476</v>
      </c>
      <c r="I1427">
        <f t="shared" si="154"/>
        <v>0</v>
      </c>
      <c r="J1427">
        <f t="shared" si="155"/>
        <v>0</v>
      </c>
      <c r="K1427" s="14">
        <f t="shared" si="156"/>
        <v>0</v>
      </c>
      <c r="L1427" s="14">
        <f>'Data &amp; Parameter'!$E$16*'Data &amp; Parameter'!$E$17*('Data &amp; Parameter'!$E$18+'Data &amp; Parameter'!$E$19)*'Data &amp; Parameter'!$E$20*'Data &amp; Parameter'!$E$28*K1427</f>
        <v>0</v>
      </c>
      <c r="M1427">
        <f t="shared" si="157"/>
        <v>0</v>
      </c>
      <c r="N1427">
        <f t="shared" si="158"/>
        <v>0</v>
      </c>
      <c r="O1427" s="14">
        <f t="shared" si="159"/>
        <v>0</v>
      </c>
      <c r="P1427" s="14">
        <f>'Data &amp; Parameter'!$E$16*'Data &amp; Parameter'!$E$17*('Data &amp; Parameter'!$E$18+'Data &amp; Parameter'!$E$19)*'Data &amp; Parameter'!$E$20*'Data &amp; Parameter'!$E$28*O1427</f>
        <v>0</v>
      </c>
      <c r="Q1427" s="14">
        <f t="shared" si="160"/>
        <v>0</v>
      </c>
    </row>
    <row r="1428" spans="1:17" ht="15.75" customHeight="1" x14ac:dyDescent="0.3">
      <c r="A1428" s="17">
        <v>1421</v>
      </c>
      <c r="B1428" s="18">
        <v>44326</v>
      </c>
      <c r="C1428" s="17" t="s">
        <v>3446</v>
      </c>
      <c r="D1428" s="17" t="s">
        <v>82</v>
      </c>
      <c r="E1428" s="18">
        <v>44326</v>
      </c>
      <c r="F1428" s="17" t="s">
        <v>3447</v>
      </c>
      <c r="G1428" s="17" t="s">
        <v>82</v>
      </c>
      <c r="H1428" s="17" t="s">
        <v>3448</v>
      </c>
      <c r="I1428">
        <f t="shared" si="154"/>
        <v>0</v>
      </c>
      <c r="J1428">
        <f t="shared" si="155"/>
        <v>0</v>
      </c>
      <c r="K1428" s="14">
        <f t="shared" si="156"/>
        <v>0</v>
      </c>
      <c r="L1428" s="14">
        <f>'Data &amp; Parameter'!$E$16*'Data &amp; Parameter'!$E$17*('Data &amp; Parameter'!$E$18+'Data &amp; Parameter'!$E$19)*'Data &amp; Parameter'!$E$20*'Data &amp; Parameter'!$E$28*K1428</f>
        <v>0</v>
      </c>
      <c r="M1428">
        <f t="shared" si="157"/>
        <v>0</v>
      </c>
      <c r="N1428">
        <f t="shared" si="158"/>
        <v>0</v>
      </c>
      <c r="O1428" s="14">
        <f t="shared" si="159"/>
        <v>0</v>
      </c>
      <c r="P1428" s="14">
        <f>'Data &amp; Parameter'!$E$16*'Data &amp; Parameter'!$E$17*('Data &amp; Parameter'!$E$18+'Data &amp; Parameter'!$E$19)*'Data &amp; Parameter'!$E$20*'Data &amp; Parameter'!$E$28*O1428</f>
        <v>0</v>
      </c>
      <c r="Q1428" s="14">
        <f t="shared" si="160"/>
        <v>0</v>
      </c>
    </row>
    <row r="1429" spans="1:17" ht="15.75" customHeight="1" x14ac:dyDescent="0.3">
      <c r="A1429" s="17">
        <v>1422</v>
      </c>
      <c r="B1429" s="18">
        <v>44326</v>
      </c>
      <c r="C1429" s="17" t="s">
        <v>3449</v>
      </c>
      <c r="D1429" s="17" t="s">
        <v>82</v>
      </c>
      <c r="E1429" s="18">
        <v>44326</v>
      </c>
      <c r="F1429" s="17" t="s">
        <v>3450</v>
      </c>
      <c r="G1429" s="17" t="s">
        <v>82</v>
      </c>
      <c r="H1429" s="17" t="s">
        <v>476</v>
      </c>
      <c r="I1429">
        <f t="shared" si="154"/>
        <v>0</v>
      </c>
      <c r="J1429">
        <f t="shared" si="155"/>
        <v>0</v>
      </c>
      <c r="K1429" s="14">
        <f t="shared" si="156"/>
        <v>0</v>
      </c>
      <c r="L1429" s="14">
        <f>'Data &amp; Parameter'!$E$16*'Data &amp; Parameter'!$E$17*('Data &amp; Parameter'!$E$18+'Data &amp; Parameter'!$E$19)*'Data &amp; Parameter'!$E$20*'Data &amp; Parameter'!$E$28*K1429</f>
        <v>0</v>
      </c>
      <c r="M1429">
        <f t="shared" si="157"/>
        <v>0</v>
      </c>
      <c r="N1429">
        <f t="shared" si="158"/>
        <v>0</v>
      </c>
      <c r="O1429" s="14">
        <f t="shared" si="159"/>
        <v>0</v>
      </c>
      <c r="P1429" s="14">
        <f>'Data &amp; Parameter'!$E$16*'Data &amp; Parameter'!$E$17*('Data &amp; Parameter'!$E$18+'Data &amp; Parameter'!$E$19)*'Data &amp; Parameter'!$E$20*'Data &amp; Parameter'!$E$28*O1429</f>
        <v>0</v>
      </c>
      <c r="Q1429" s="14">
        <f t="shared" si="160"/>
        <v>0</v>
      </c>
    </row>
    <row r="1430" spans="1:17" ht="15.75" customHeight="1" x14ac:dyDescent="0.3">
      <c r="A1430" s="17">
        <v>1423</v>
      </c>
      <c r="B1430" s="18">
        <v>44326</v>
      </c>
      <c r="C1430" s="17" t="s">
        <v>3451</v>
      </c>
      <c r="D1430" s="17" t="s">
        <v>82</v>
      </c>
      <c r="E1430" s="18">
        <v>44326</v>
      </c>
      <c r="F1430" s="17" t="s">
        <v>3452</v>
      </c>
      <c r="G1430" s="17" t="s">
        <v>82</v>
      </c>
      <c r="H1430" s="17" t="s">
        <v>3269</v>
      </c>
      <c r="I1430">
        <f t="shared" si="154"/>
        <v>0</v>
      </c>
      <c r="J1430">
        <f t="shared" si="155"/>
        <v>0</v>
      </c>
      <c r="K1430" s="14">
        <f t="shared" si="156"/>
        <v>0</v>
      </c>
      <c r="L1430" s="14">
        <f>'Data &amp; Parameter'!$E$16*'Data &amp; Parameter'!$E$17*('Data &amp; Parameter'!$E$18+'Data &amp; Parameter'!$E$19)*'Data &amp; Parameter'!$E$20*'Data &amp; Parameter'!$E$28*K1430</f>
        <v>0</v>
      </c>
      <c r="M1430">
        <f t="shared" si="157"/>
        <v>0</v>
      </c>
      <c r="N1430">
        <f t="shared" si="158"/>
        <v>0</v>
      </c>
      <c r="O1430" s="14">
        <f t="shared" si="159"/>
        <v>0</v>
      </c>
      <c r="P1430" s="14">
        <f>'Data &amp; Parameter'!$E$16*'Data &amp; Parameter'!$E$17*('Data &amp; Parameter'!$E$18+'Data &amp; Parameter'!$E$19)*'Data &amp; Parameter'!$E$20*'Data &amp; Parameter'!$E$28*O1430</f>
        <v>0</v>
      </c>
      <c r="Q1430" s="14">
        <f t="shared" si="160"/>
        <v>0</v>
      </c>
    </row>
    <row r="1431" spans="1:17" ht="15.75" customHeight="1" x14ac:dyDescent="0.3">
      <c r="A1431" s="17">
        <v>1424</v>
      </c>
      <c r="B1431" s="18">
        <v>44327</v>
      </c>
      <c r="C1431" s="17" t="s">
        <v>3453</v>
      </c>
      <c r="D1431" s="17" t="s">
        <v>82</v>
      </c>
      <c r="E1431" s="18">
        <v>44327</v>
      </c>
      <c r="F1431" s="17" t="s">
        <v>3454</v>
      </c>
      <c r="G1431" s="17" t="s">
        <v>82</v>
      </c>
      <c r="H1431" s="17" t="s">
        <v>2151</v>
      </c>
      <c r="I1431">
        <f t="shared" si="154"/>
        <v>0</v>
      </c>
      <c r="J1431">
        <f t="shared" si="155"/>
        <v>0</v>
      </c>
      <c r="K1431" s="14">
        <f t="shared" si="156"/>
        <v>0</v>
      </c>
      <c r="L1431" s="14">
        <f>'Data &amp; Parameter'!$E$16*'Data &amp; Parameter'!$E$17*('Data &amp; Parameter'!$E$18+'Data &amp; Parameter'!$E$19)*'Data &amp; Parameter'!$E$20*'Data &amp; Parameter'!$E$28*K1431</f>
        <v>0</v>
      </c>
      <c r="M1431">
        <f t="shared" si="157"/>
        <v>0</v>
      </c>
      <c r="N1431">
        <f t="shared" si="158"/>
        <v>0</v>
      </c>
      <c r="O1431" s="14">
        <f t="shared" si="159"/>
        <v>0</v>
      </c>
      <c r="P1431" s="14">
        <f>'Data &amp; Parameter'!$E$16*'Data &amp; Parameter'!$E$17*('Data &amp; Parameter'!$E$18+'Data &amp; Parameter'!$E$19)*'Data &amp; Parameter'!$E$20*'Data &amp; Parameter'!$E$28*O1431</f>
        <v>0</v>
      </c>
      <c r="Q1431" s="14">
        <f t="shared" si="160"/>
        <v>0</v>
      </c>
    </row>
    <row r="1432" spans="1:17" ht="15.75" customHeight="1" x14ac:dyDescent="0.3">
      <c r="A1432" s="17">
        <v>1425</v>
      </c>
      <c r="B1432" s="18">
        <v>44328</v>
      </c>
      <c r="C1432" s="17" t="s">
        <v>3455</v>
      </c>
      <c r="D1432" s="17" t="s">
        <v>82</v>
      </c>
      <c r="E1432" s="18">
        <v>44328</v>
      </c>
      <c r="F1432" s="17" t="s">
        <v>3456</v>
      </c>
      <c r="G1432" s="17" t="s">
        <v>82</v>
      </c>
      <c r="H1432" s="17" t="s">
        <v>3457</v>
      </c>
      <c r="I1432">
        <f t="shared" si="154"/>
        <v>0</v>
      </c>
      <c r="J1432">
        <f t="shared" si="155"/>
        <v>0</v>
      </c>
      <c r="K1432" s="14">
        <f t="shared" si="156"/>
        <v>0</v>
      </c>
      <c r="L1432" s="14">
        <f>'Data &amp; Parameter'!$E$16*'Data &amp; Parameter'!$E$17*('Data &amp; Parameter'!$E$18+'Data &amp; Parameter'!$E$19)*'Data &amp; Parameter'!$E$20*'Data &amp; Parameter'!$E$28*K1432</f>
        <v>0</v>
      </c>
      <c r="M1432">
        <f t="shared" si="157"/>
        <v>0</v>
      </c>
      <c r="N1432">
        <f t="shared" si="158"/>
        <v>0</v>
      </c>
      <c r="O1432" s="14">
        <f t="shared" si="159"/>
        <v>0</v>
      </c>
      <c r="P1432" s="14">
        <f>'Data &amp; Parameter'!$E$16*'Data &amp; Parameter'!$E$17*('Data &amp; Parameter'!$E$18+'Data &amp; Parameter'!$E$19)*'Data &amp; Parameter'!$E$20*'Data &amp; Parameter'!$E$28*O1432</f>
        <v>0</v>
      </c>
      <c r="Q1432" s="14">
        <f t="shared" si="160"/>
        <v>0</v>
      </c>
    </row>
    <row r="1433" spans="1:17" ht="15.75" customHeight="1" x14ac:dyDescent="0.3">
      <c r="A1433" s="17">
        <v>1426</v>
      </c>
      <c r="B1433" s="18">
        <v>44328</v>
      </c>
      <c r="C1433" s="17" t="s">
        <v>3458</v>
      </c>
      <c r="D1433" s="17" t="s">
        <v>82</v>
      </c>
      <c r="E1433" s="18">
        <v>44328</v>
      </c>
      <c r="F1433" s="17" t="s">
        <v>3459</v>
      </c>
      <c r="G1433" s="17" t="s">
        <v>82</v>
      </c>
      <c r="H1433" s="17" t="s">
        <v>3457</v>
      </c>
      <c r="I1433">
        <f t="shared" si="154"/>
        <v>0</v>
      </c>
      <c r="J1433">
        <f t="shared" si="155"/>
        <v>0</v>
      </c>
      <c r="K1433" s="14">
        <f t="shared" si="156"/>
        <v>0</v>
      </c>
      <c r="L1433" s="14">
        <f>'Data &amp; Parameter'!$E$16*'Data &amp; Parameter'!$E$17*('Data &amp; Parameter'!$E$18+'Data &amp; Parameter'!$E$19)*'Data &amp; Parameter'!$E$20*'Data &amp; Parameter'!$E$28*K1433</f>
        <v>0</v>
      </c>
      <c r="M1433">
        <f t="shared" si="157"/>
        <v>0</v>
      </c>
      <c r="N1433">
        <f t="shared" si="158"/>
        <v>0</v>
      </c>
      <c r="O1433" s="14">
        <f t="shared" si="159"/>
        <v>0</v>
      </c>
      <c r="P1433" s="14">
        <f>'Data &amp; Parameter'!$E$16*'Data &amp; Parameter'!$E$17*('Data &amp; Parameter'!$E$18+'Data &amp; Parameter'!$E$19)*'Data &amp; Parameter'!$E$20*'Data &amp; Parameter'!$E$28*O1433</f>
        <v>0</v>
      </c>
      <c r="Q1433" s="14">
        <f t="shared" si="160"/>
        <v>0</v>
      </c>
    </row>
    <row r="1434" spans="1:17" ht="15.75" customHeight="1" x14ac:dyDescent="0.3">
      <c r="A1434" s="17">
        <v>1427</v>
      </c>
      <c r="B1434" s="18">
        <v>44328</v>
      </c>
      <c r="C1434" s="17" t="s">
        <v>3460</v>
      </c>
      <c r="D1434" s="17" t="s">
        <v>82</v>
      </c>
      <c r="E1434" s="18">
        <v>44328</v>
      </c>
      <c r="F1434" s="17" t="s">
        <v>3461</v>
      </c>
      <c r="G1434" s="17" t="s">
        <v>82</v>
      </c>
      <c r="H1434" s="17" t="s">
        <v>3462</v>
      </c>
      <c r="I1434">
        <f t="shared" si="154"/>
        <v>0</v>
      </c>
      <c r="J1434">
        <f t="shared" si="155"/>
        <v>0</v>
      </c>
      <c r="K1434" s="14">
        <f t="shared" si="156"/>
        <v>0</v>
      </c>
      <c r="L1434" s="14">
        <f>'Data &amp; Parameter'!$E$16*'Data &amp; Parameter'!$E$17*('Data &amp; Parameter'!$E$18+'Data &amp; Parameter'!$E$19)*'Data &amp; Parameter'!$E$20*'Data &amp; Parameter'!$E$28*K1434</f>
        <v>0</v>
      </c>
      <c r="M1434">
        <f t="shared" si="157"/>
        <v>0</v>
      </c>
      <c r="N1434">
        <f t="shared" si="158"/>
        <v>0</v>
      </c>
      <c r="O1434" s="14">
        <f t="shared" si="159"/>
        <v>0</v>
      </c>
      <c r="P1434" s="14">
        <f>'Data &amp; Parameter'!$E$16*'Data &amp; Parameter'!$E$17*('Data &amp; Parameter'!$E$18+'Data &amp; Parameter'!$E$19)*'Data &amp; Parameter'!$E$20*'Data &amp; Parameter'!$E$28*O1434</f>
        <v>0</v>
      </c>
      <c r="Q1434" s="14">
        <f t="shared" si="160"/>
        <v>0</v>
      </c>
    </row>
    <row r="1435" spans="1:17" ht="15.75" customHeight="1" x14ac:dyDescent="0.3">
      <c r="A1435" s="17">
        <v>1428</v>
      </c>
      <c r="B1435" s="18">
        <v>44328</v>
      </c>
      <c r="C1435" s="17" t="s">
        <v>3463</v>
      </c>
      <c r="D1435" s="17" t="s">
        <v>82</v>
      </c>
      <c r="E1435" s="18">
        <v>44328</v>
      </c>
      <c r="F1435" s="17" t="s">
        <v>3464</v>
      </c>
      <c r="G1435" s="17" t="s">
        <v>82</v>
      </c>
      <c r="H1435" s="17" t="s">
        <v>3465</v>
      </c>
      <c r="I1435">
        <f t="shared" si="154"/>
        <v>0</v>
      </c>
      <c r="J1435">
        <f t="shared" si="155"/>
        <v>0</v>
      </c>
      <c r="K1435" s="14">
        <f t="shared" si="156"/>
        <v>0</v>
      </c>
      <c r="L1435" s="14">
        <f>'Data &amp; Parameter'!$E$16*'Data &amp; Parameter'!$E$17*('Data &amp; Parameter'!$E$18+'Data &amp; Parameter'!$E$19)*'Data &amp; Parameter'!$E$20*'Data &amp; Parameter'!$E$28*K1435</f>
        <v>0</v>
      </c>
      <c r="M1435">
        <f t="shared" si="157"/>
        <v>0</v>
      </c>
      <c r="N1435">
        <f t="shared" si="158"/>
        <v>0</v>
      </c>
      <c r="O1435" s="14">
        <f t="shared" si="159"/>
        <v>0</v>
      </c>
      <c r="P1435" s="14">
        <f>'Data &amp; Parameter'!$E$16*'Data &amp; Parameter'!$E$17*('Data &amp; Parameter'!$E$18+'Data &amp; Parameter'!$E$19)*'Data &amp; Parameter'!$E$20*'Data &amp; Parameter'!$E$28*O1435</f>
        <v>0</v>
      </c>
      <c r="Q1435" s="14">
        <f t="shared" si="160"/>
        <v>0</v>
      </c>
    </row>
    <row r="1436" spans="1:17" ht="15.75" customHeight="1" x14ac:dyDescent="0.3">
      <c r="A1436" s="17">
        <v>1429</v>
      </c>
      <c r="B1436" s="18">
        <v>44328</v>
      </c>
      <c r="C1436" s="17" t="s">
        <v>3466</v>
      </c>
      <c r="D1436" s="17" t="s">
        <v>82</v>
      </c>
      <c r="E1436" s="18">
        <v>44328</v>
      </c>
      <c r="F1436" s="17" t="s">
        <v>3467</v>
      </c>
      <c r="G1436" s="17" t="s">
        <v>82</v>
      </c>
      <c r="H1436" s="17" t="s">
        <v>3468</v>
      </c>
      <c r="I1436">
        <f t="shared" si="154"/>
        <v>0</v>
      </c>
      <c r="J1436">
        <f t="shared" si="155"/>
        <v>0</v>
      </c>
      <c r="K1436" s="14">
        <f t="shared" si="156"/>
        <v>0</v>
      </c>
      <c r="L1436" s="14">
        <f>'Data &amp; Parameter'!$E$16*'Data &amp; Parameter'!$E$17*('Data &amp; Parameter'!$E$18+'Data &amp; Parameter'!$E$19)*'Data &amp; Parameter'!$E$20*'Data &amp; Parameter'!$E$28*K1436</f>
        <v>0</v>
      </c>
      <c r="M1436">
        <f t="shared" si="157"/>
        <v>0</v>
      </c>
      <c r="N1436">
        <f t="shared" si="158"/>
        <v>0</v>
      </c>
      <c r="O1436" s="14">
        <f t="shared" si="159"/>
        <v>0</v>
      </c>
      <c r="P1436" s="14">
        <f>'Data &amp; Parameter'!$E$16*'Data &amp; Parameter'!$E$17*('Data &amp; Parameter'!$E$18+'Data &amp; Parameter'!$E$19)*'Data &amp; Parameter'!$E$20*'Data &amp; Parameter'!$E$28*O1436</f>
        <v>0</v>
      </c>
      <c r="Q1436" s="14">
        <f t="shared" si="160"/>
        <v>0</v>
      </c>
    </row>
    <row r="1437" spans="1:17" ht="15.75" customHeight="1" x14ac:dyDescent="0.3">
      <c r="A1437" s="17">
        <v>1430</v>
      </c>
      <c r="B1437" s="18">
        <v>44328</v>
      </c>
      <c r="C1437" s="17" t="s">
        <v>3469</v>
      </c>
      <c r="D1437" s="17" t="s">
        <v>82</v>
      </c>
      <c r="E1437" s="18">
        <v>44328</v>
      </c>
      <c r="F1437" s="17" t="s">
        <v>3470</v>
      </c>
      <c r="G1437" s="17" t="s">
        <v>82</v>
      </c>
      <c r="H1437" s="17" t="s">
        <v>3465</v>
      </c>
      <c r="I1437">
        <f t="shared" si="154"/>
        <v>0</v>
      </c>
      <c r="J1437">
        <f t="shared" si="155"/>
        <v>0</v>
      </c>
      <c r="K1437" s="14">
        <f t="shared" si="156"/>
        <v>0</v>
      </c>
      <c r="L1437" s="14">
        <f>'Data &amp; Parameter'!$E$16*'Data &amp; Parameter'!$E$17*('Data &amp; Parameter'!$E$18+'Data &amp; Parameter'!$E$19)*'Data &amp; Parameter'!$E$20*'Data &amp; Parameter'!$E$28*K1437</f>
        <v>0</v>
      </c>
      <c r="M1437">
        <f t="shared" si="157"/>
        <v>0</v>
      </c>
      <c r="N1437">
        <f t="shared" si="158"/>
        <v>0</v>
      </c>
      <c r="O1437" s="14">
        <f t="shared" si="159"/>
        <v>0</v>
      </c>
      <c r="P1437" s="14">
        <f>'Data &amp; Parameter'!$E$16*'Data &amp; Parameter'!$E$17*('Data &amp; Parameter'!$E$18+'Data &amp; Parameter'!$E$19)*'Data &amp; Parameter'!$E$20*'Data &amp; Parameter'!$E$28*O1437</f>
        <v>0</v>
      </c>
      <c r="Q1437" s="14">
        <f t="shared" si="160"/>
        <v>0</v>
      </c>
    </row>
    <row r="1438" spans="1:17" ht="15.75" customHeight="1" x14ac:dyDescent="0.3">
      <c r="A1438" s="17">
        <v>1431</v>
      </c>
      <c r="B1438" s="18">
        <v>44328</v>
      </c>
      <c r="C1438" s="17" t="s">
        <v>3471</v>
      </c>
      <c r="D1438" s="17" t="s">
        <v>82</v>
      </c>
      <c r="E1438" s="18">
        <v>44328</v>
      </c>
      <c r="F1438" s="17" t="s">
        <v>3472</v>
      </c>
      <c r="G1438" s="17" t="s">
        <v>82</v>
      </c>
      <c r="H1438" s="17" t="s">
        <v>3462</v>
      </c>
      <c r="I1438">
        <f t="shared" si="154"/>
        <v>0</v>
      </c>
      <c r="J1438">
        <f t="shared" si="155"/>
        <v>0</v>
      </c>
      <c r="K1438" s="14">
        <f t="shared" si="156"/>
        <v>0</v>
      </c>
      <c r="L1438" s="14">
        <f>'Data &amp; Parameter'!$E$16*'Data &amp; Parameter'!$E$17*('Data &amp; Parameter'!$E$18+'Data &amp; Parameter'!$E$19)*'Data &amp; Parameter'!$E$20*'Data &amp; Parameter'!$E$28*K1438</f>
        <v>0</v>
      </c>
      <c r="M1438">
        <f t="shared" si="157"/>
        <v>0</v>
      </c>
      <c r="N1438">
        <f t="shared" si="158"/>
        <v>0</v>
      </c>
      <c r="O1438" s="14">
        <f t="shared" si="159"/>
        <v>0</v>
      </c>
      <c r="P1438" s="14">
        <f>'Data &amp; Parameter'!$E$16*'Data &amp; Parameter'!$E$17*('Data &amp; Parameter'!$E$18+'Data &amp; Parameter'!$E$19)*'Data &amp; Parameter'!$E$20*'Data &amp; Parameter'!$E$28*O1438</f>
        <v>0</v>
      </c>
      <c r="Q1438" s="14">
        <f t="shared" si="160"/>
        <v>0</v>
      </c>
    </row>
    <row r="1439" spans="1:17" ht="15.75" customHeight="1" x14ac:dyDescent="0.3">
      <c r="A1439" s="17">
        <v>1432</v>
      </c>
      <c r="B1439" s="18">
        <v>44328</v>
      </c>
      <c r="C1439" s="17" t="s">
        <v>3473</v>
      </c>
      <c r="D1439" s="17" t="s">
        <v>82</v>
      </c>
      <c r="E1439" s="18">
        <v>44328</v>
      </c>
      <c r="F1439" s="17" t="s">
        <v>3474</v>
      </c>
      <c r="G1439" s="17" t="s">
        <v>82</v>
      </c>
      <c r="H1439" s="17" t="s">
        <v>3475</v>
      </c>
      <c r="I1439">
        <f t="shared" si="154"/>
        <v>0</v>
      </c>
      <c r="J1439">
        <f t="shared" si="155"/>
        <v>0</v>
      </c>
      <c r="K1439" s="14">
        <f t="shared" si="156"/>
        <v>0</v>
      </c>
      <c r="L1439" s="14">
        <f>'Data &amp; Parameter'!$E$16*'Data &amp; Parameter'!$E$17*('Data &amp; Parameter'!$E$18+'Data &amp; Parameter'!$E$19)*'Data &amp; Parameter'!$E$20*'Data &amp; Parameter'!$E$28*K1439</f>
        <v>0</v>
      </c>
      <c r="M1439">
        <f t="shared" si="157"/>
        <v>0</v>
      </c>
      <c r="N1439">
        <f t="shared" si="158"/>
        <v>0</v>
      </c>
      <c r="O1439" s="14">
        <f t="shared" si="159"/>
        <v>0</v>
      </c>
      <c r="P1439" s="14">
        <f>'Data &amp; Parameter'!$E$16*'Data &amp; Parameter'!$E$17*('Data &amp; Parameter'!$E$18+'Data &amp; Parameter'!$E$19)*'Data &amp; Parameter'!$E$20*'Data &amp; Parameter'!$E$28*O1439</f>
        <v>0</v>
      </c>
      <c r="Q1439" s="14">
        <f t="shared" si="160"/>
        <v>0</v>
      </c>
    </row>
    <row r="1440" spans="1:17" ht="15.75" customHeight="1" x14ac:dyDescent="0.3">
      <c r="A1440" s="17">
        <v>1433</v>
      </c>
      <c r="B1440" s="18">
        <v>44328</v>
      </c>
      <c r="C1440" s="17" t="s">
        <v>3476</v>
      </c>
      <c r="D1440" s="17" t="s">
        <v>82</v>
      </c>
      <c r="E1440" s="18">
        <v>44328</v>
      </c>
      <c r="F1440" s="17" t="s">
        <v>3477</v>
      </c>
      <c r="G1440" s="17" t="s">
        <v>82</v>
      </c>
      <c r="H1440" s="17" t="s">
        <v>3462</v>
      </c>
      <c r="I1440">
        <f t="shared" si="154"/>
        <v>0</v>
      </c>
      <c r="J1440">
        <f t="shared" si="155"/>
        <v>0</v>
      </c>
      <c r="K1440" s="14">
        <f t="shared" si="156"/>
        <v>0</v>
      </c>
      <c r="L1440" s="14">
        <f>'Data &amp; Parameter'!$E$16*'Data &amp; Parameter'!$E$17*('Data &amp; Parameter'!$E$18+'Data &amp; Parameter'!$E$19)*'Data &amp; Parameter'!$E$20*'Data &amp; Parameter'!$E$28*K1440</f>
        <v>0</v>
      </c>
      <c r="M1440">
        <f t="shared" si="157"/>
        <v>0</v>
      </c>
      <c r="N1440">
        <f t="shared" si="158"/>
        <v>0</v>
      </c>
      <c r="O1440" s="14">
        <f t="shared" si="159"/>
        <v>0</v>
      </c>
      <c r="P1440" s="14">
        <f>'Data &amp; Parameter'!$E$16*'Data &amp; Parameter'!$E$17*('Data &amp; Parameter'!$E$18+'Data &amp; Parameter'!$E$19)*'Data &amp; Parameter'!$E$20*'Data &amp; Parameter'!$E$28*O1440</f>
        <v>0</v>
      </c>
      <c r="Q1440" s="14">
        <f t="shared" si="160"/>
        <v>0</v>
      </c>
    </row>
    <row r="1441" spans="1:17" ht="15.75" customHeight="1" x14ac:dyDescent="0.3">
      <c r="A1441" s="17">
        <v>1434</v>
      </c>
      <c r="B1441" s="18">
        <v>44328</v>
      </c>
      <c r="C1441" s="17" t="s">
        <v>3478</v>
      </c>
      <c r="D1441" s="17" t="s">
        <v>82</v>
      </c>
      <c r="E1441" s="18">
        <v>44328</v>
      </c>
      <c r="F1441" s="17" t="s">
        <v>3479</v>
      </c>
      <c r="G1441" s="17" t="s">
        <v>82</v>
      </c>
      <c r="H1441" s="17" t="s">
        <v>3462</v>
      </c>
      <c r="I1441">
        <f t="shared" si="154"/>
        <v>0</v>
      </c>
      <c r="J1441">
        <f t="shared" si="155"/>
        <v>0</v>
      </c>
      <c r="K1441" s="14">
        <f t="shared" si="156"/>
        <v>0</v>
      </c>
      <c r="L1441" s="14">
        <f>'Data &amp; Parameter'!$E$16*'Data &amp; Parameter'!$E$17*('Data &amp; Parameter'!$E$18+'Data &amp; Parameter'!$E$19)*'Data &amp; Parameter'!$E$20*'Data &amp; Parameter'!$E$28*K1441</f>
        <v>0</v>
      </c>
      <c r="M1441">
        <f t="shared" si="157"/>
        <v>0</v>
      </c>
      <c r="N1441">
        <f t="shared" si="158"/>
        <v>0</v>
      </c>
      <c r="O1441" s="14">
        <f t="shared" si="159"/>
        <v>0</v>
      </c>
      <c r="P1441" s="14">
        <f>'Data &amp; Parameter'!$E$16*'Data &amp; Parameter'!$E$17*('Data &amp; Parameter'!$E$18+'Data &amp; Parameter'!$E$19)*'Data &amp; Parameter'!$E$20*'Data &amp; Parameter'!$E$28*O1441</f>
        <v>0</v>
      </c>
      <c r="Q1441" s="14">
        <f t="shared" si="160"/>
        <v>0</v>
      </c>
    </row>
    <row r="1442" spans="1:17" ht="15.75" customHeight="1" x14ac:dyDescent="0.3">
      <c r="A1442" s="17">
        <v>1435</v>
      </c>
      <c r="B1442" s="18">
        <v>44328</v>
      </c>
      <c r="C1442" s="17" t="s">
        <v>3480</v>
      </c>
      <c r="D1442" s="17" t="s">
        <v>82</v>
      </c>
      <c r="E1442" s="18">
        <v>44328</v>
      </c>
      <c r="F1442" s="17" t="s">
        <v>3481</v>
      </c>
      <c r="G1442" s="17" t="s">
        <v>82</v>
      </c>
      <c r="H1442" s="17" t="s">
        <v>3482</v>
      </c>
      <c r="I1442">
        <f t="shared" si="154"/>
        <v>0</v>
      </c>
      <c r="J1442">
        <f t="shared" si="155"/>
        <v>0</v>
      </c>
      <c r="K1442" s="14">
        <f t="shared" si="156"/>
        <v>0</v>
      </c>
      <c r="L1442" s="14">
        <f>'Data &amp; Parameter'!$E$16*'Data &amp; Parameter'!$E$17*('Data &amp; Parameter'!$E$18+'Data &amp; Parameter'!$E$19)*'Data &amp; Parameter'!$E$20*'Data &amp; Parameter'!$E$28*K1442</f>
        <v>0</v>
      </c>
      <c r="M1442">
        <f t="shared" si="157"/>
        <v>0</v>
      </c>
      <c r="N1442">
        <f t="shared" si="158"/>
        <v>0</v>
      </c>
      <c r="O1442" s="14">
        <f t="shared" si="159"/>
        <v>0</v>
      </c>
      <c r="P1442" s="14">
        <f>'Data &amp; Parameter'!$E$16*'Data &amp; Parameter'!$E$17*('Data &amp; Parameter'!$E$18+'Data &amp; Parameter'!$E$19)*'Data &amp; Parameter'!$E$20*'Data &amp; Parameter'!$E$28*O1442</f>
        <v>0</v>
      </c>
      <c r="Q1442" s="14">
        <f t="shared" si="160"/>
        <v>0</v>
      </c>
    </row>
    <row r="1443" spans="1:17" ht="15.75" customHeight="1" x14ac:dyDescent="0.3">
      <c r="A1443" s="17">
        <v>1436</v>
      </c>
      <c r="B1443" s="18">
        <v>44328</v>
      </c>
      <c r="C1443" s="17" t="s">
        <v>3483</v>
      </c>
      <c r="D1443" s="17" t="s">
        <v>82</v>
      </c>
      <c r="E1443" s="18">
        <v>44328</v>
      </c>
      <c r="F1443" s="17" t="s">
        <v>3484</v>
      </c>
      <c r="G1443" s="17" t="s">
        <v>82</v>
      </c>
      <c r="H1443" s="17" t="s">
        <v>3482</v>
      </c>
      <c r="I1443">
        <f t="shared" si="154"/>
        <v>0</v>
      </c>
      <c r="J1443">
        <f t="shared" si="155"/>
        <v>0</v>
      </c>
      <c r="K1443" s="14">
        <f t="shared" si="156"/>
        <v>0</v>
      </c>
      <c r="L1443" s="14">
        <f>'Data &amp; Parameter'!$E$16*'Data &amp; Parameter'!$E$17*('Data &amp; Parameter'!$E$18+'Data &amp; Parameter'!$E$19)*'Data &amp; Parameter'!$E$20*'Data &amp; Parameter'!$E$28*K1443</f>
        <v>0</v>
      </c>
      <c r="M1443">
        <f t="shared" si="157"/>
        <v>0</v>
      </c>
      <c r="N1443">
        <f t="shared" si="158"/>
        <v>0</v>
      </c>
      <c r="O1443" s="14">
        <f t="shared" si="159"/>
        <v>0</v>
      </c>
      <c r="P1443" s="14">
        <f>'Data &amp; Parameter'!$E$16*'Data &amp; Parameter'!$E$17*('Data &amp; Parameter'!$E$18+'Data &amp; Parameter'!$E$19)*'Data &amp; Parameter'!$E$20*'Data &amp; Parameter'!$E$28*O1443</f>
        <v>0</v>
      </c>
      <c r="Q1443" s="14">
        <f t="shared" si="160"/>
        <v>0</v>
      </c>
    </row>
    <row r="1444" spans="1:17" ht="15.75" customHeight="1" x14ac:dyDescent="0.3">
      <c r="A1444" s="17">
        <v>1437</v>
      </c>
      <c r="B1444" s="18">
        <v>44329</v>
      </c>
      <c r="C1444" s="17" t="s">
        <v>3485</v>
      </c>
      <c r="D1444" s="17" t="s">
        <v>82</v>
      </c>
      <c r="E1444" s="18">
        <v>44329</v>
      </c>
      <c r="F1444" s="17" t="s">
        <v>3486</v>
      </c>
      <c r="G1444" s="17" t="s">
        <v>82</v>
      </c>
      <c r="H1444" s="17" t="s">
        <v>1545</v>
      </c>
      <c r="I1444">
        <f t="shared" si="154"/>
        <v>0</v>
      </c>
      <c r="J1444">
        <f t="shared" si="155"/>
        <v>0</v>
      </c>
      <c r="K1444" s="14">
        <f t="shared" si="156"/>
        <v>0</v>
      </c>
      <c r="L1444" s="14">
        <f>'Data &amp; Parameter'!$E$16*'Data &amp; Parameter'!$E$17*('Data &amp; Parameter'!$E$18+'Data &amp; Parameter'!$E$19)*'Data &amp; Parameter'!$E$20*'Data &amp; Parameter'!$E$28*K1444</f>
        <v>0</v>
      </c>
      <c r="M1444">
        <f t="shared" si="157"/>
        <v>0</v>
      </c>
      <c r="N1444">
        <f t="shared" si="158"/>
        <v>0</v>
      </c>
      <c r="O1444" s="14">
        <f t="shared" si="159"/>
        <v>0</v>
      </c>
      <c r="P1444" s="14">
        <f>'Data &amp; Parameter'!$E$16*'Data &amp; Parameter'!$E$17*('Data &amp; Parameter'!$E$18+'Data &amp; Parameter'!$E$19)*'Data &amp; Parameter'!$E$20*'Data &amp; Parameter'!$E$28*O1444</f>
        <v>0</v>
      </c>
      <c r="Q1444" s="14">
        <f t="shared" si="160"/>
        <v>0</v>
      </c>
    </row>
    <row r="1445" spans="1:17" ht="15.75" customHeight="1" x14ac:dyDescent="0.3">
      <c r="A1445" s="17">
        <v>1438</v>
      </c>
      <c r="B1445" s="18">
        <v>44329</v>
      </c>
      <c r="C1445" s="17" t="s">
        <v>3487</v>
      </c>
      <c r="D1445" s="17" t="s">
        <v>82</v>
      </c>
      <c r="E1445" s="18">
        <v>44329</v>
      </c>
      <c r="F1445" s="17" t="s">
        <v>3488</v>
      </c>
      <c r="G1445" s="17" t="s">
        <v>82</v>
      </c>
      <c r="H1445" s="17" t="s">
        <v>917</v>
      </c>
      <c r="I1445">
        <f t="shared" si="154"/>
        <v>0</v>
      </c>
      <c r="J1445">
        <f t="shared" si="155"/>
        <v>0</v>
      </c>
      <c r="K1445" s="14">
        <f t="shared" si="156"/>
        <v>0</v>
      </c>
      <c r="L1445" s="14">
        <f>'Data &amp; Parameter'!$E$16*'Data &amp; Parameter'!$E$17*('Data &amp; Parameter'!$E$18+'Data &amp; Parameter'!$E$19)*'Data &amp; Parameter'!$E$20*'Data &amp; Parameter'!$E$28*K1445</f>
        <v>0</v>
      </c>
      <c r="M1445">
        <f t="shared" si="157"/>
        <v>0</v>
      </c>
      <c r="N1445">
        <f t="shared" si="158"/>
        <v>0</v>
      </c>
      <c r="O1445" s="14">
        <f t="shared" si="159"/>
        <v>0</v>
      </c>
      <c r="P1445" s="14">
        <f>'Data &amp; Parameter'!$E$16*'Data &amp; Parameter'!$E$17*('Data &amp; Parameter'!$E$18+'Data &amp; Parameter'!$E$19)*'Data &amp; Parameter'!$E$20*'Data &amp; Parameter'!$E$28*O1445</f>
        <v>0</v>
      </c>
      <c r="Q1445" s="14">
        <f t="shared" si="160"/>
        <v>0</v>
      </c>
    </row>
    <row r="1446" spans="1:17" ht="15.75" customHeight="1" x14ac:dyDescent="0.3">
      <c r="A1446" s="17">
        <v>1439</v>
      </c>
      <c r="B1446" s="18">
        <v>44329</v>
      </c>
      <c r="C1446" s="17" t="s">
        <v>3489</v>
      </c>
      <c r="D1446" s="17" t="s">
        <v>82</v>
      </c>
      <c r="E1446" s="18">
        <v>44329</v>
      </c>
      <c r="F1446" s="17" t="s">
        <v>3490</v>
      </c>
      <c r="G1446" s="17" t="s">
        <v>82</v>
      </c>
      <c r="H1446" s="17" t="s">
        <v>917</v>
      </c>
      <c r="I1446">
        <f t="shared" si="154"/>
        <v>0</v>
      </c>
      <c r="J1446">
        <f t="shared" si="155"/>
        <v>0</v>
      </c>
      <c r="K1446" s="14">
        <f t="shared" si="156"/>
        <v>0</v>
      </c>
      <c r="L1446" s="14">
        <f>'Data &amp; Parameter'!$E$16*'Data &amp; Parameter'!$E$17*('Data &amp; Parameter'!$E$18+'Data &amp; Parameter'!$E$19)*'Data &amp; Parameter'!$E$20*'Data &amp; Parameter'!$E$28*K1446</f>
        <v>0</v>
      </c>
      <c r="M1446">
        <f t="shared" si="157"/>
        <v>0</v>
      </c>
      <c r="N1446">
        <f t="shared" si="158"/>
        <v>0</v>
      </c>
      <c r="O1446" s="14">
        <f t="shared" si="159"/>
        <v>0</v>
      </c>
      <c r="P1446" s="14">
        <f>'Data &amp; Parameter'!$E$16*'Data &amp; Parameter'!$E$17*('Data &amp; Parameter'!$E$18+'Data &amp; Parameter'!$E$19)*'Data &amp; Parameter'!$E$20*'Data &amp; Parameter'!$E$28*O1446</f>
        <v>0</v>
      </c>
      <c r="Q1446" s="14">
        <f t="shared" si="160"/>
        <v>0</v>
      </c>
    </row>
    <row r="1447" spans="1:17" ht="15.75" customHeight="1" x14ac:dyDescent="0.3">
      <c r="A1447" s="17">
        <v>1440</v>
      </c>
      <c r="B1447" s="18">
        <v>44330</v>
      </c>
      <c r="C1447" s="17" t="s">
        <v>3491</v>
      </c>
      <c r="D1447" s="17" t="s">
        <v>82</v>
      </c>
      <c r="E1447" s="18">
        <v>44330</v>
      </c>
      <c r="F1447" s="17" t="s">
        <v>3492</v>
      </c>
      <c r="G1447" s="17" t="s">
        <v>82</v>
      </c>
      <c r="H1447" s="17" t="s">
        <v>3426</v>
      </c>
      <c r="I1447">
        <f t="shared" si="154"/>
        <v>0</v>
      </c>
      <c r="J1447">
        <f t="shared" si="155"/>
        <v>0</v>
      </c>
      <c r="K1447" s="14">
        <f t="shared" si="156"/>
        <v>0</v>
      </c>
      <c r="L1447" s="14">
        <f>'Data &amp; Parameter'!$E$16*'Data &amp; Parameter'!$E$17*('Data &amp; Parameter'!$E$18+'Data &amp; Parameter'!$E$19)*'Data &amp; Parameter'!$E$20*'Data &amp; Parameter'!$E$28*K1447</f>
        <v>0</v>
      </c>
      <c r="M1447">
        <f t="shared" si="157"/>
        <v>0</v>
      </c>
      <c r="N1447">
        <f t="shared" si="158"/>
        <v>0</v>
      </c>
      <c r="O1447" s="14">
        <f t="shared" si="159"/>
        <v>0</v>
      </c>
      <c r="P1447" s="14">
        <f>'Data &amp; Parameter'!$E$16*'Data &amp; Parameter'!$E$17*('Data &amp; Parameter'!$E$18+'Data &amp; Parameter'!$E$19)*'Data &amp; Parameter'!$E$20*'Data &amp; Parameter'!$E$28*O1447</f>
        <v>0</v>
      </c>
      <c r="Q1447" s="14">
        <f t="shared" si="160"/>
        <v>0</v>
      </c>
    </row>
    <row r="1448" spans="1:17" ht="15.75" customHeight="1" x14ac:dyDescent="0.3">
      <c r="A1448" s="17">
        <v>1441</v>
      </c>
      <c r="B1448" s="18">
        <v>44330</v>
      </c>
      <c r="C1448" s="17" t="s">
        <v>3493</v>
      </c>
      <c r="D1448" s="17" t="s">
        <v>82</v>
      </c>
      <c r="E1448" s="18">
        <v>44330</v>
      </c>
      <c r="F1448" s="17" t="s">
        <v>3494</v>
      </c>
      <c r="G1448" s="17" t="s">
        <v>82</v>
      </c>
      <c r="H1448" s="17" t="s">
        <v>3426</v>
      </c>
      <c r="I1448">
        <f t="shared" si="154"/>
        <v>0</v>
      </c>
      <c r="J1448">
        <f t="shared" si="155"/>
        <v>0</v>
      </c>
      <c r="K1448" s="14">
        <f t="shared" si="156"/>
        <v>0</v>
      </c>
      <c r="L1448" s="14">
        <f>'Data &amp; Parameter'!$E$16*'Data &amp; Parameter'!$E$17*('Data &amp; Parameter'!$E$18+'Data &amp; Parameter'!$E$19)*'Data &amp; Parameter'!$E$20*'Data &amp; Parameter'!$E$28*K1448</f>
        <v>0</v>
      </c>
      <c r="M1448">
        <f t="shared" si="157"/>
        <v>0</v>
      </c>
      <c r="N1448">
        <f t="shared" si="158"/>
        <v>0</v>
      </c>
      <c r="O1448" s="14">
        <f t="shared" si="159"/>
        <v>0</v>
      </c>
      <c r="P1448" s="14">
        <f>'Data &amp; Parameter'!$E$16*'Data &amp; Parameter'!$E$17*('Data &amp; Parameter'!$E$18+'Data &amp; Parameter'!$E$19)*'Data &amp; Parameter'!$E$20*'Data &amp; Parameter'!$E$28*O1448</f>
        <v>0</v>
      </c>
      <c r="Q1448" s="14">
        <f t="shared" si="160"/>
        <v>0</v>
      </c>
    </row>
    <row r="1449" spans="1:17" ht="15.75" customHeight="1" x14ac:dyDescent="0.3">
      <c r="A1449" s="17">
        <v>1442</v>
      </c>
      <c r="B1449" s="18">
        <v>44333</v>
      </c>
      <c r="C1449" s="17" t="s">
        <v>3495</v>
      </c>
      <c r="D1449" s="17" t="s">
        <v>82</v>
      </c>
      <c r="E1449" s="18">
        <v>44333</v>
      </c>
      <c r="F1449" s="17" t="s">
        <v>3496</v>
      </c>
      <c r="G1449" s="17" t="s">
        <v>82</v>
      </c>
      <c r="H1449" s="17" t="s">
        <v>3426</v>
      </c>
      <c r="I1449">
        <f t="shared" si="154"/>
        <v>0</v>
      </c>
      <c r="J1449">
        <f t="shared" si="155"/>
        <v>0</v>
      </c>
      <c r="K1449" s="14">
        <f t="shared" si="156"/>
        <v>0</v>
      </c>
      <c r="L1449" s="14">
        <f>'Data &amp; Parameter'!$E$16*'Data &amp; Parameter'!$E$17*('Data &amp; Parameter'!$E$18+'Data &amp; Parameter'!$E$19)*'Data &amp; Parameter'!$E$20*'Data &amp; Parameter'!$E$28*K1449</f>
        <v>0</v>
      </c>
      <c r="M1449">
        <f t="shared" si="157"/>
        <v>0</v>
      </c>
      <c r="N1449">
        <f t="shared" si="158"/>
        <v>0</v>
      </c>
      <c r="O1449" s="14">
        <f t="shared" si="159"/>
        <v>0</v>
      </c>
      <c r="P1449" s="14">
        <f>'Data &amp; Parameter'!$E$16*'Data &amp; Parameter'!$E$17*('Data &amp; Parameter'!$E$18+'Data &amp; Parameter'!$E$19)*'Data &amp; Parameter'!$E$20*'Data &amp; Parameter'!$E$28*O1449</f>
        <v>0</v>
      </c>
      <c r="Q1449" s="14">
        <f t="shared" si="160"/>
        <v>0</v>
      </c>
    </row>
    <row r="1450" spans="1:17" ht="15.75" customHeight="1" x14ac:dyDescent="0.3">
      <c r="A1450" s="17">
        <v>1443</v>
      </c>
      <c r="B1450" s="18">
        <v>44333</v>
      </c>
      <c r="C1450" s="17" t="s">
        <v>3497</v>
      </c>
      <c r="D1450" s="17" t="s">
        <v>82</v>
      </c>
      <c r="E1450" s="18">
        <v>44333</v>
      </c>
      <c r="F1450" s="17" t="s">
        <v>3498</v>
      </c>
      <c r="G1450" s="17" t="s">
        <v>82</v>
      </c>
      <c r="H1450" s="17" t="s">
        <v>3499</v>
      </c>
      <c r="I1450">
        <f t="shared" si="154"/>
        <v>0</v>
      </c>
      <c r="J1450">
        <f t="shared" si="155"/>
        <v>0</v>
      </c>
      <c r="K1450" s="14">
        <f t="shared" si="156"/>
        <v>0</v>
      </c>
      <c r="L1450" s="14">
        <f>'Data &amp; Parameter'!$E$16*'Data &amp; Parameter'!$E$17*('Data &amp; Parameter'!$E$18+'Data &amp; Parameter'!$E$19)*'Data &amp; Parameter'!$E$20*'Data &amp; Parameter'!$E$28*K1450</f>
        <v>0</v>
      </c>
      <c r="M1450">
        <f t="shared" si="157"/>
        <v>0</v>
      </c>
      <c r="N1450">
        <f t="shared" si="158"/>
        <v>0</v>
      </c>
      <c r="O1450" s="14">
        <f t="shared" si="159"/>
        <v>0</v>
      </c>
      <c r="P1450" s="14">
        <f>'Data &amp; Parameter'!$E$16*'Data &amp; Parameter'!$E$17*('Data &amp; Parameter'!$E$18+'Data &amp; Parameter'!$E$19)*'Data &amp; Parameter'!$E$20*'Data &amp; Parameter'!$E$28*O1450</f>
        <v>0</v>
      </c>
      <c r="Q1450" s="14">
        <f t="shared" si="160"/>
        <v>0</v>
      </c>
    </row>
    <row r="1451" spans="1:17" ht="15.75" customHeight="1" x14ac:dyDescent="0.3">
      <c r="A1451" s="17">
        <v>1444</v>
      </c>
      <c r="B1451" s="18">
        <v>44336</v>
      </c>
      <c r="C1451" s="17" t="s">
        <v>3500</v>
      </c>
      <c r="D1451" s="17" t="s">
        <v>82</v>
      </c>
      <c r="E1451" s="18">
        <v>44336</v>
      </c>
      <c r="F1451" s="17" t="s">
        <v>3501</v>
      </c>
      <c r="G1451" s="17" t="s">
        <v>82</v>
      </c>
      <c r="H1451" s="17" t="s">
        <v>3502</v>
      </c>
      <c r="I1451">
        <f t="shared" si="154"/>
        <v>0</v>
      </c>
      <c r="J1451">
        <f t="shared" si="155"/>
        <v>0</v>
      </c>
      <c r="K1451" s="14">
        <f t="shared" si="156"/>
        <v>0</v>
      </c>
      <c r="L1451" s="14">
        <f>'Data &amp; Parameter'!$E$16*'Data &amp; Parameter'!$E$17*('Data &amp; Parameter'!$E$18+'Data &amp; Parameter'!$E$19)*'Data &amp; Parameter'!$E$20*'Data &amp; Parameter'!$E$28*K1451</f>
        <v>0</v>
      </c>
      <c r="M1451">
        <f t="shared" si="157"/>
        <v>0</v>
      </c>
      <c r="N1451">
        <f t="shared" si="158"/>
        <v>0</v>
      </c>
      <c r="O1451" s="14">
        <f t="shared" si="159"/>
        <v>0</v>
      </c>
      <c r="P1451" s="14">
        <f>'Data &amp; Parameter'!$E$16*'Data &amp; Parameter'!$E$17*('Data &amp; Parameter'!$E$18+'Data &amp; Parameter'!$E$19)*'Data &amp; Parameter'!$E$20*'Data &amp; Parameter'!$E$28*O1451</f>
        <v>0</v>
      </c>
      <c r="Q1451" s="14">
        <f t="shared" si="160"/>
        <v>0</v>
      </c>
    </row>
    <row r="1452" spans="1:17" ht="15.75" customHeight="1" x14ac:dyDescent="0.3">
      <c r="A1452" s="17">
        <v>1445</v>
      </c>
      <c r="B1452" s="18">
        <v>44336</v>
      </c>
      <c r="C1452" s="17" t="s">
        <v>3503</v>
      </c>
      <c r="D1452" s="17" t="s">
        <v>82</v>
      </c>
      <c r="E1452" s="18">
        <v>44336</v>
      </c>
      <c r="F1452" s="17" t="s">
        <v>3504</v>
      </c>
      <c r="G1452" s="17" t="s">
        <v>82</v>
      </c>
      <c r="H1452" s="17" t="s">
        <v>3502</v>
      </c>
      <c r="I1452">
        <f t="shared" si="154"/>
        <v>0</v>
      </c>
      <c r="J1452">
        <f t="shared" si="155"/>
        <v>0</v>
      </c>
      <c r="K1452" s="14">
        <f t="shared" si="156"/>
        <v>0</v>
      </c>
      <c r="L1452" s="14">
        <f>'Data &amp; Parameter'!$E$16*'Data &amp; Parameter'!$E$17*('Data &amp; Parameter'!$E$18+'Data &amp; Parameter'!$E$19)*'Data &amp; Parameter'!$E$20*'Data &amp; Parameter'!$E$28*K1452</f>
        <v>0</v>
      </c>
      <c r="M1452">
        <f t="shared" si="157"/>
        <v>0</v>
      </c>
      <c r="N1452">
        <f t="shared" si="158"/>
        <v>0</v>
      </c>
      <c r="O1452" s="14">
        <f t="shared" si="159"/>
        <v>0</v>
      </c>
      <c r="P1452" s="14">
        <f>'Data &amp; Parameter'!$E$16*'Data &amp; Parameter'!$E$17*('Data &amp; Parameter'!$E$18+'Data &amp; Parameter'!$E$19)*'Data &amp; Parameter'!$E$20*'Data &amp; Parameter'!$E$28*O1452</f>
        <v>0</v>
      </c>
      <c r="Q1452" s="14">
        <f t="shared" si="160"/>
        <v>0</v>
      </c>
    </row>
    <row r="1453" spans="1:17" ht="15.75" customHeight="1" x14ac:dyDescent="0.3">
      <c r="A1453" s="17">
        <v>1446</v>
      </c>
      <c r="B1453" s="18">
        <v>44336</v>
      </c>
      <c r="C1453" s="17" t="s">
        <v>3505</v>
      </c>
      <c r="D1453" s="17" t="s">
        <v>82</v>
      </c>
      <c r="E1453" s="18">
        <v>44336</v>
      </c>
      <c r="F1453" s="17" t="s">
        <v>3506</v>
      </c>
      <c r="G1453" s="17" t="s">
        <v>82</v>
      </c>
      <c r="H1453" s="17" t="s">
        <v>3426</v>
      </c>
      <c r="I1453">
        <f t="shared" si="154"/>
        <v>0</v>
      </c>
      <c r="J1453">
        <f t="shared" si="155"/>
        <v>0</v>
      </c>
      <c r="K1453" s="14">
        <f t="shared" si="156"/>
        <v>0</v>
      </c>
      <c r="L1453" s="14">
        <f>'Data &amp; Parameter'!$E$16*'Data &amp; Parameter'!$E$17*('Data &amp; Parameter'!$E$18+'Data &amp; Parameter'!$E$19)*'Data &amp; Parameter'!$E$20*'Data &amp; Parameter'!$E$28*K1453</f>
        <v>0</v>
      </c>
      <c r="M1453">
        <f t="shared" si="157"/>
        <v>0</v>
      </c>
      <c r="N1453">
        <f t="shared" si="158"/>
        <v>0</v>
      </c>
      <c r="O1453" s="14">
        <f t="shared" si="159"/>
        <v>0</v>
      </c>
      <c r="P1453" s="14">
        <f>'Data &amp; Parameter'!$E$16*'Data &amp; Parameter'!$E$17*('Data &amp; Parameter'!$E$18+'Data &amp; Parameter'!$E$19)*'Data &amp; Parameter'!$E$20*'Data &amp; Parameter'!$E$28*O1453</f>
        <v>0</v>
      </c>
      <c r="Q1453" s="14">
        <f t="shared" si="160"/>
        <v>0</v>
      </c>
    </row>
    <row r="1454" spans="1:17" ht="15.75" customHeight="1" x14ac:dyDescent="0.3">
      <c r="A1454" s="17">
        <v>1447</v>
      </c>
      <c r="B1454" s="18">
        <v>44336</v>
      </c>
      <c r="C1454" s="17" t="s">
        <v>3507</v>
      </c>
      <c r="D1454" s="17" t="s">
        <v>82</v>
      </c>
      <c r="E1454" s="18">
        <v>44336</v>
      </c>
      <c r="F1454" s="17" t="s">
        <v>3508</v>
      </c>
      <c r="G1454" s="17" t="s">
        <v>82</v>
      </c>
      <c r="H1454" s="17" t="s">
        <v>3509</v>
      </c>
      <c r="I1454">
        <f t="shared" si="154"/>
        <v>0</v>
      </c>
      <c r="J1454">
        <f t="shared" si="155"/>
        <v>0</v>
      </c>
      <c r="K1454" s="14">
        <f t="shared" si="156"/>
        <v>0</v>
      </c>
      <c r="L1454" s="14">
        <f>'Data &amp; Parameter'!$E$16*'Data &amp; Parameter'!$E$17*('Data &amp; Parameter'!$E$18+'Data &amp; Parameter'!$E$19)*'Data &amp; Parameter'!$E$20*'Data &amp; Parameter'!$E$28*K1454</f>
        <v>0</v>
      </c>
      <c r="M1454">
        <f t="shared" si="157"/>
        <v>0</v>
      </c>
      <c r="N1454">
        <f t="shared" si="158"/>
        <v>0</v>
      </c>
      <c r="O1454" s="14">
        <f t="shared" si="159"/>
        <v>0</v>
      </c>
      <c r="P1454" s="14">
        <f>'Data &amp; Parameter'!$E$16*'Data &amp; Parameter'!$E$17*('Data &amp; Parameter'!$E$18+'Data &amp; Parameter'!$E$19)*'Data &amp; Parameter'!$E$20*'Data &amp; Parameter'!$E$28*O1454</f>
        <v>0</v>
      </c>
      <c r="Q1454" s="14">
        <f t="shared" si="160"/>
        <v>0</v>
      </c>
    </row>
    <row r="1455" spans="1:17" ht="15.75" customHeight="1" x14ac:dyDescent="0.3">
      <c r="A1455" s="17">
        <v>1448</v>
      </c>
      <c r="B1455" s="18">
        <v>44336</v>
      </c>
      <c r="C1455" s="17" t="s">
        <v>3510</v>
      </c>
      <c r="D1455" s="17" t="s">
        <v>82</v>
      </c>
      <c r="E1455" s="18">
        <v>44336</v>
      </c>
      <c r="F1455" s="17" t="s">
        <v>3511</v>
      </c>
      <c r="G1455" s="17" t="s">
        <v>82</v>
      </c>
      <c r="H1455" s="17" t="s">
        <v>3509</v>
      </c>
      <c r="I1455">
        <f t="shared" si="154"/>
        <v>0</v>
      </c>
      <c r="J1455">
        <f t="shared" si="155"/>
        <v>0</v>
      </c>
      <c r="K1455" s="14">
        <f t="shared" si="156"/>
        <v>0</v>
      </c>
      <c r="L1455" s="14">
        <f>'Data &amp; Parameter'!$E$16*'Data &amp; Parameter'!$E$17*('Data &amp; Parameter'!$E$18+'Data &amp; Parameter'!$E$19)*'Data &amp; Parameter'!$E$20*'Data &amp; Parameter'!$E$28*K1455</f>
        <v>0</v>
      </c>
      <c r="M1455">
        <f t="shared" si="157"/>
        <v>0</v>
      </c>
      <c r="N1455">
        <f t="shared" si="158"/>
        <v>0</v>
      </c>
      <c r="O1455" s="14">
        <f t="shared" si="159"/>
        <v>0</v>
      </c>
      <c r="P1455" s="14">
        <f>'Data &amp; Parameter'!$E$16*'Data &amp; Parameter'!$E$17*('Data &amp; Parameter'!$E$18+'Data &amp; Parameter'!$E$19)*'Data &amp; Parameter'!$E$20*'Data &amp; Parameter'!$E$28*O1455</f>
        <v>0</v>
      </c>
      <c r="Q1455" s="14">
        <f t="shared" si="160"/>
        <v>0</v>
      </c>
    </row>
    <row r="1456" spans="1:17" ht="15.75" customHeight="1" x14ac:dyDescent="0.3">
      <c r="A1456" s="17">
        <v>1449</v>
      </c>
      <c r="B1456" s="18">
        <v>44336</v>
      </c>
      <c r="C1456" s="17" t="s">
        <v>3512</v>
      </c>
      <c r="D1456" s="17" t="s">
        <v>82</v>
      </c>
      <c r="E1456" s="18">
        <v>44336</v>
      </c>
      <c r="F1456" s="17" t="s">
        <v>3513</v>
      </c>
      <c r="G1456" s="17" t="s">
        <v>82</v>
      </c>
      <c r="H1456" s="17" t="s">
        <v>3509</v>
      </c>
      <c r="I1456">
        <f t="shared" si="154"/>
        <v>0</v>
      </c>
      <c r="J1456">
        <f t="shared" si="155"/>
        <v>0</v>
      </c>
      <c r="K1456" s="14">
        <f t="shared" si="156"/>
        <v>0</v>
      </c>
      <c r="L1456" s="14">
        <f>'Data &amp; Parameter'!$E$16*'Data &amp; Parameter'!$E$17*('Data &amp; Parameter'!$E$18+'Data &amp; Parameter'!$E$19)*'Data &amp; Parameter'!$E$20*'Data &amp; Parameter'!$E$28*K1456</f>
        <v>0</v>
      </c>
      <c r="M1456">
        <f t="shared" si="157"/>
        <v>0</v>
      </c>
      <c r="N1456">
        <f t="shared" si="158"/>
        <v>0</v>
      </c>
      <c r="O1456" s="14">
        <f t="shared" si="159"/>
        <v>0</v>
      </c>
      <c r="P1456" s="14">
        <f>'Data &amp; Parameter'!$E$16*'Data &amp; Parameter'!$E$17*('Data &amp; Parameter'!$E$18+'Data &amp; Parameter'!$E$19)*'Data &amp; Parameter'!$E$20*'Data &amp; Parameter'!$E$28*O1456</f>
        <v>0</v>
      </c>
      <c r="Q1456" s="14">
        <f t="shared" si="160"/>
        <v>0</v>
      </c>
    </row>
    <row r="1457" spans="1:17" ht="15.75" customHeight="1" x14ac:dyDescent="0.3">
      <c r="A1457" s="17">
        <v>1450</v>
      </c>
      <c r="B1457" s="18">
        <v>44336</v>
      </c>
      <c r="C1457" s="17" t="s">
        <v>3514</v>
      </c>
      <c r="D1457" s="17" t="s">
        <v>82</v>
      </c>
      <c r="E1457" s="18">
        <v>44336</v>
      </c>
      <c r="F1457" s="17" t="s">
        <v>3515</v>
      </c>
      <c r="G1457" s="17" t="s">
        <v>82</v>
      </c>
      <c r="H1457" s="17" t="s">
        <v>3426</v>
      </c>
      <c r="I1457">
        <f t="shared" si="154"/>
        <v>0</v>
      </c>
      <c r="J1457">
        <f t="shared" si="155"/>
        <v>0</v>
      </c>
      <c r="K1457" s="14">
        <f t="shared" si="156"/>
        <v>0</v>
      </c>
      <c r="L1457" s="14">
        <f>'Data &amp; Parameter'!$E$16*'Data &amp; Parameter'!$E$17*('Data &amp; Parameter'!$E$18+'Data &amp; Parameter'!$E$19)*'Data &amp; Parameter'!$E$20*'Data &amp; Parameter'!$E$28*K1457</f>
        <v>0</v>
      </c>
      <c r="M1457">
        <f t="shared" si="157"/>
        <v>0</v>
      </c>
      <c r="N1457">
        <f t="shared" si="158"/>
        <v>0</v>
      </c>
      <c r="O1457" s="14">
        <f t="shared" si="159"/>
        <v>0</v>
      </c>
      <c r="P1457" s="14">
        <f>'Data &amp; Parameter'!$E$16*'Data &amp; Parameter'!$E$17*('Data &amp; Parameter'!$E$18+'Data &amp; Parameter'!$E$19)*'Data &amp; Parameter'!$E$20*'Data &amp; Parameter'!$E$28*O1457</f>
        <v>0</v>
      </c>
      <c r="Q1457" s="14">
        <f t="shared" si="160"/>
        <v>0</v>
      </c>
    </row>
    <row r="1458" spans="1:17" ht="15.75" customHeight="1" x14ac:dyDescent="0.3">
      <c r="A1458" s="17">
        <v>1451</v>
      </c>
      <c r="B1458" s="18">
        <v>44336</v>
      </c>
      <c r="C1458" s="17" t="s">
        <v>3516</v>
      </c>
      <c r="D1458" s="17" t="s">
        <v>82</v>
      </c>
      <c r="E1458" s="18">
        <v>44336</v>
      </c>
      <c r="F1458" s="17" t="s">
        <v>3517</v>
      </c>
      <c r="G1458" s="17" t="s">
        <v>82</v>
      </c>
      <c r="H1458" s="17" t="s">
        <v>3426</v>
      </c>
      <c r="I1458">
        <f t="shared" si="154"/>
        <v>0</v>
      </c>
      <c r="J1458">
        <f t="shared" si="155"/>
        <v>0</v>
      </c>
      <c r="K1458" s="14">
        <f t="shared" si="156"/>
        <v>0</v>
      </c>
      <c r="L1458" s="14">
        <f>'Data &amp; Parameter'!$E$16*'Data &amp; Parameter'!$E$17*('Data &amp; Parameter'!$E$18+'Data &amp; Parameter'!$E$19)*'Data &amp; Parameter'!$E$20*'Data &amp; Parameter'!$E$28*K1458</f>
        <v>0</v>
      </c>
      <c r="M1458">
        <f t="shared" si="157"/>
        <v>0</v>
      </c>
      <c r="N1458">
        <f t="shared" si="158"/>
        <v>0</v>
      </c>
      <c r="O1458" s="14">
        <f t="shared" si="159"/>
        <v>0</v>
      </c>
      <c r="P1458" s="14">
        <f>'Data &amp; Parameter'!$E$16*'Data &amp; Parameter'!$E$17*('Data &amp; Parameter'!$E$18+'Data &amp; Parameter'!$E$19)*'Data &amp; Parameter'!$E$20*'Data &amp; Parameter'!$E$28*O1458</f>
        <v>0</v>
      </c>
      <c r="Q1458" s="14">
        <f t="shared" si="160"/>
        <v>0</v>
      </c>
    </row>
    <row r="1459" spans="1:17" ht="15.75" customHeight="1" x14ac:dyDescent="0.3">
      <c r="A1459" s="17">
        <v>1452</v>
      </c>
      <c r="B1459" s="18">
        <v>44336</v>
      </c>
      <c r="C1459" s="17" t="s">
        <v>3518</v>
      </c>
      <c r="D1459" s="17" t="s">
        <v>82</v>
      </c>
      <c r="E1459" s="18">
        <v>44336</v>
      </c>
      <c r="F1459" s="17" t="s">
        <v>3519</v>
      </c>
      <c r="G1459" s="17" t="s">
        <v>82</v>
      </c>
      <c r="H1459" s="17" t="s">
        <v>3509</v>
      </c>
      <c r="I1459">
        <f t="shared" si="154"/>
        <v>0</v>
      </c>
      <c r="J1459">
        <f t="shared" si="155"/>
        <v>0</v>
      </c>
      <c r="K1459" s="14">
        <f t="shared" si="156"/>
        <v>0</v>
      </c>
      <c r="L1459" s="14">
        <f>'Data &amp; Parameter'!$E$16*'Data &amp; Parameter'!$E$17*('Data &amp; Parameter'!$E$18+'Data &amp; Parameter'!$E$19)*'Data &amp; Parameter'!$E$20*'Data &amp; Parameter'!$E$28*K1459</f>
        <v>0</v>
      </c>
      <c r="M1459">
        <f t="shared" si="157"/>
        <v>0</v>
      </c>
      <c r="N1459">
        <f t="shared" si="158"/>
        <v>0</v>
      </c>
      <c r="O1459" s="14">
        <f t="shared" si="159"/>
        <v>0</v>
      </c>
      <c r="P1459" s="14">
        <f>'Data &amp; Parameter'!$E$16*'Data &amp; Parameter'!$E$17*('Data &amp; Parameter'!$E$18+'Data &amp; Parameter'!$E$19)*'Data &amp; Parameter'!$E$20*'Data &amp; Parameter'!$E$28*O1459</f>
        <v>0</v>
      </c>
      <c r="Q1459" s="14">
        <f t="shared" si="160"/>
        <v>0</v>
      </c>
    </row>
    <row r="1460" spans="1:17" ht="15.75" customHeight="1" x14ac:dyDescent="0.3">
      <c r="A1460" s="17">
        <v>1453</v>
      </c>
      <c r="B1460" s="18">
        <v>44336</v>
      </c>
      <c r="C1460" s="17" t="s">
        <v>3520</v>
      </c>
      <c r="D1460" s="17" t="s">
        <v>82</v>
      </c>
      <c r="E1460" s="18">
        <v>44336</v>
      </c>
      <c r="F1460" s="17" t="s">
        <v>3521</v>
      </c>
      <c r="G1460" s="17" t="s">
        <v>82</v>
      </c>
      <c r="H1460" s="17" t="s">
        <v>3509</v>
      </c>
      <c r="I1460">
        <f t="shared" si="154"/>
        <v>0</v>
      </c>
      <c r="J1460">
        <f t="shared" si="155"/>
        <v>0</v>
      </c>
      <c r="K1460" s="14">
        <f t="shared" si="156"/>
        <v>0</v>
      </c>
      <c r="L1460" s="14">
        <f>'Data &amp; Parameter'!$E$16*'Data &amp; Parameter'!$E$17*('Data &amp; Parameter'!$E$18+'Data &amp; Parameter'!$E$19)*'Data &amp; Parameter'!$E$20*'Data &amp; Parameter'!$E$28*K1460</f>
        <v>0</v>
      </c>
      <c r="M1460">
        <f t="shared" si="157"/>
        <v>0</v>
      </c>
      <c r="N1460">
        <f t="shared" si="158"/>
        <v>0</v>
      </c>
      <c r="O1460" s="14">
        <f t="shared" si="159"/>
        <v>0</v>
      </c>
      <c r="P1460" s="14">
        <f>'Data &amp; Parameter'!$E$16*'Data &amp; Parameter'!$E$17*('Data &amp; Parameter'!$E$18+'Data &amp; Parameter'!$E$19)*'Data &amp; Parameter'!$E$20*'Data &amp; Parameter'!$E$28*O1460</f>
        <v>0</v>
      </c>
      <c r="Q1460" s="14">
        <f t="shared" si="160"/>
        <v>0</v>
      </c>
    </row>
    <row r="1461" spans="1:17" ht="15.75" customHeight="1" x14ac:dyDescent="0.3">
      <c r="A1461" s="17">
        <v>1454</v>
      </c>
      <c r="B1461" s="18">
        <v>44336</v>
      </c>
      <c r="C1461" s="17" t="s">
        <v>3522</v>
      </c>
      <c r="D1461" s="17" t="s">
        <v>82</v>
      </c>
      <c r="E1461" s="18">
        <v>44336</v>
      </c>
      <c r="F1461" s="17" t="s">
        <v>3523</v>
      </c>
      <c r="G1461" s="17" t="s">
        <v>82</v>
      </c>
      <c r="H1461" s="17" t="s">
        <v>3509</v>
      </c>
      <c r="I1461">
        <f t="shared" si="154"/>
        <v>0</v>
      </c>
      <c r="J1461">
        <f t="shared" si="155"/>
        <v>0</v>
      </c>
      <c r="K1461" s="14">
        <f t="shared" si="156"/>
        <v>0</v>
      </c>
      <c r="L1461" s="14">
        <f>'Data &amp; Parameter'!$E$16*'Data &amp; Parameter'!$E$17*('Data &amp; Parameter'!$E$18+'Data &amp; Parameter'!$E$19)*'Data &amp; Parameter'!$E$20*'Data &amp; Parameter'!$E$28*K1461</f>
        <v>0</v>
      </c>
      <c r="M1461">
        <f t="shared" si="157"/>
        <v>0</v>
      </c>
      <c r="N1461">
        <f t="shared" si="158"/>
        <v>0</v>
      </c>
      <c r="O1461" s="14">
        <f t="shared" si="159"/>
        <v>0</v>
      </c>
      <c r="P1461" s="14">
        <f>'Data &amp; Parameter'!$E$16*'Data &amp; Parameter'!$E$17*('Data &amp; Parameter'!$E$18+'Data &amp; Parameter'!$E$19)*'Data &amp; Parameter'!$E$20*'Data &amp; Parameter'!$E$28*O1461</f>
        <v>0</v>
      </c>
      <c r="Q1461" s="14">
        <f t="shared" si="160"/>
        <v>0</v>
      </c>
    </row>
    <row r="1462" spans="1:17" ht="15.75" customHeight="1" x14ac:dyDescent="0.3">
      <c r="A1462" s="17">
        <v>1455</v>
      </c>
      <c r="B1462" s="18">
        <v>44337</v>
      </c>
      <c r="C1462" s="17" t="s">
        <v>3524</v>
      </c>
      <c r="D1462" s="17" t="s">
        <v>82</v>
      </c>
      <c r="E1462" s="18">
        <v>44337</v>
      </c>
      <c r="F1462" s="17" t="s">
        <v>3525</v>
      </c>
      <c r="G1462" s="17" t="s">
        <v>82</v>
      </c>
      <c r="H1462" s="17" t="s">
        <v>3526</v>
      </c>
      <c r="I1462">
        <f t="shared" si="154"/>
        <v>0</v>
      </c>
      <c r="J1462">
        <f t="shared" si="155"/>
        <v>0</v>
      </c>
      <c r="K1462" s="14">
        <f t="shared" si="156"/>
        <v>0</v>
      </c>
      <c r="L1462" s="14">
        <f>'Data &amp; Parameter'!$E$16*'Data &amp; Parameter'!$E$17*('Data &amp; Parameter'!$E$18+'Data &amp; Parameter'!$E$19)*'Data &amp; Parameter'!$E$20*'Data &amp; Parameter'!$E$28*K1462</f>
        <v>0</v>
      </c>
      <c r="M1462">
        <f t="shared" si="157"/>
        <v>0</v>
      </c>
      <c r="N1462">
        <f t="shared" si="158"/>
        <v>0</v>
      </c>
      <c r="O1462" s="14">
        <f t="shared" si="159"/>
        <v>0</v>
      </c>
      <c r="P1462" s="14">
        <f>'Data &amp; Parameter'!$E$16*'Data &amp; Parameter'!$E$17*('Data &amp; Parameter'!$E$18+'Data &amp; Parameter'!$E$19)*'Data &amp; Parameter'!$E$20*'Data &amp; Parameter'!$E$28*O1462</f>
        <v>0</v>
      </c>
      <c r="Q1462" s="14">
        <f t="shared" si="160"/>
        <v>0</v>
      </c>
    </row>
    <row r="1463" spans="1:17" ht="15.75" customHeight="1" x14ac:dyDescent="0.3">
      <c r="A1463" s="17">
        <v>1456</v>
      </c>
      <c r="B1463" s="18">
        <v>44337</v>
      </c>
      <c r="C1463" s="17" t="s">
        <v>3527</v>
      </c>
      <c r="D1463" s="17" t="s">
        <v>82</v>
      </c>
      <c r="E1463" s="18">
        <v>44337</v>
      </c>
      <c r="F1463" s="17" t="s">
        <v>3528</v>
      </c>
      <c r="G1463" s="17" t="s">
        <v>82</v>
      </c>
      <c r="H1463" s="17" t="s">
        <v>3529</v>
      </c>
      <c r="I1463">
        <f t="shared" si="154"/>
        <v>0</v>
      </c>
      <c r="J1463">
        <f t="shared" si="155"/>
        <v>0</v>
      </c>
      <c r="K1463" s="14">
        <f t="shared" si="156"/>
        <v>0</v>
      </c>
      <c r="L1463" s="14">
        <f>'Data &amp; Parameter'!$E$16*'Data &amp; Parameter'!$E$17*('Data &amp; Parameter'!$E$18+'Data &amp; Parameter'!$E$19)*'Data &amp; Parameter'!$E$20*'Data &amp; Parameter'!$E$28*K1463</f>
        <v>0</v>
      </c>
      <c r="M1463">
        <f t="shared" si="157"/>
        <v>0</v>
      </c>
      <c r="N1463">
        <f t="shared" si="158"/>
        <v>0</v>
      </c>
      <c r="O1463" s="14">
        <f t="shared" si="159"/>
        <v>0</v>
      </c>
      <c r="P1463" s="14">
        <f>'Data &amp; Parameter'!$E$16*'Data &amp; Parameter'!$E$17*('Data &amp; Parameter'!$E$18+'Data &amp; Parameter'!$E$19)*'Data &amp; Parameter'!$E$20*'Data &amp; Parameter'!$E$28*O1463</f>
        <v>0</v>
      </c>
      <c r="Q1463" s="14">
        <f t="shared" si="160"/>
        <v>0</v>
      </c>
    </row>
    <row r="1464" spans="1:17" ht="15.75" customHeight="1" x14ac:dyDescent="0.3">
      <c r="A1464" s="17">
        <v>1457</v>
      </c>
      <c r="B1464" s="18">
        <v>44337</v>
      </c>
      <c r="C1464" s="17" t="s">
        <v>3530</v>
      </c>
      <c r="D1464" s="17" t="s">
        <v>82</v>
      </c>
      <c r="E1464" s="18">
        <v>44337</v>
      </c>
      <c r="F1464" s="17" t="s">
        <v>3531</v>
      </c>
      <c r="G1464" s="17" t="s">
        <v>82</v>
      </c>
      <c r="H1464" s="17" t="s">
        <v>3210</v>
      </c>
      <c r="I1464">
        <f t="shared" si="154"/>
        <v>0</v>
      </c>
      <c r="J1464">
        <f t="shared" si="155"/>
        <v>0</v>
      </c>
      <c r="K1464" s="14">
        <f t="shared" si="156"/>
        <v>0</v>
      </c>
      <c r="L1464" s="14">
        <f>'Data &amp; Parameter'!$E$16*'Data &amp; Parameter'!$E$17*('Data &amp; Parameter'!$E$18+'Data &amp; Parameter'!$E$19)*'Data &amp; Parameter'!$E$20*'Data &amp; Parameter'!$E$28*K1464</f>
        <v>0</v>
      </c>
      <c r="M1464">
        <f t="shared" si="157"/>
        <v>0</v>
      </c>
      <c r="N1464">
        <f t="shared" si="158"/>
        <v>0</v>
      </c>
      <c r="O1464" s="14">
        <f t="shared" si="159"/>
        <v>0</v>
      </c>
      <c r="P1464" s="14">
        <f>'Data &amp; Parameter'!$E$16*'Data &amp; Parameter'!$E$17*('Data &amp; Parameter'!$E$18+'Data &amp; Parameter'!$E$19)*'Data &amp; Parameter'!$E$20*'Data &amp; Parameter'!$E$28*O1464</f>
        <v>0</v>
      </c>
      <c r="Q1464" s="14">
        <f t="shared" si="160"/>
        <v>0</v>
      </c>
    </row>
    <row r="1465" spans="1:17" ht="15.75" customHeight="1" x14ac:dyDescent="0.3">
      <c r="A1465" s="17">
        <v>1458</v>
      </c>
      <c r="B1465" s="18">
        <v>44338</v>
      </c>
      <c r="C1465" s="17" t="s">
        <v>3532</v>
      </c>
      <c r="D1465" s="17" t="s">
        <v>82</v>
      </c>
      <c r="E1465" s="18">
        <v>44338</v>
      </c>
      <c r="F1465" s="17" t="s">
        <v>3533</v>
      </c>
      <c r="G1465" s="17" t="s">
        <v>82</v>
      </c>
      <c r="H1465" s="17" t="s">
        <v>2940</v>
      </c>
      <c r="I1465">
        <f t="shared" si="154"/>
        <v>0</v>
      </c>
      <c r="J1465">
        <f t="shared" si="155"/>
        <v>0</v>
      </c>
      <c r="K1465" s="14">
        <f t="shared" si="156"/>
        <v>0</v>
      </c>
      <c r="L1465" s="14">
        <f>'Data &amp; Parameter'!$E$16*'Data &amp; Parameter'!$E$17*('Data &amp; Parameter'!$E$18+'Data &amp; Parameter'!$E$19)*'Data &amp; Parameter'!$E$20*'Data &amp; Parameter'!$E$28*K1465</f>
        <v>0</v>
      </c>
      <c r="M1465">
        <f t="shared" si="157"/>
        <v>0</v>
      </c>
      <c r="N1465">
        <f t="shared" si="158"/>
        <v>0</v>
      </c>
      <c r="O1465" s="14">
        <f t="shared" si="159"/>
        <v>0</v>
      </c>
      <c r="P1465" s="14">
        <f>'Data &amp; Parameter'!$E$16*'Data &amp; Parameter'!$E$17*('Data &amp; Parameter'!$E$18+'Data &amp; Parameter'!$E$19)*'Data &amp; Parameter'!$E$20*'Data &amp; Parameter'!$E$28*O1465</f>
        <v>0</v>
      </c>
      <c r="Q1465" s="14">
        <f t="shared" si="160"/>
        <v>0</v>
      </c>
    </row>
    <row r="1466" spans="1:17" ht="15.75" customHeight="1" x14ac:dyDescent="0.3">
      <c r="A1466" s="17">
        <v>1459</v>
      </c>
      <c r="B1466" s="18">
        <v>44338</v>
      </c>
      <c r="C1466" s="17" t="s">
        <v>3534</v>
      </c>
      <c r="D1466" s="17" t="s">
        <v>82</v>
      </c>
      <c r="E1466" s="18">
        <v>44338</v>
      </c>
      <c r="F1466" s="17" t="s">
        <v>3535</v>
      </c>
      <c r="G1466" s="17" t="s">
        <v>82</v>
      </c>
      <c r="H1466" s="17" t="s">
        <v>2940</v>
      </c>
      <c r="I1466">
        <f t="shared" si="154"/>
        <v>0</v>
      </c>
      <c r="J1466">
        <f t="shared" si="155"/>
        <v>0</v>
      </c>
      <c r="K1466" s="14">
        <f t="shared" si="156"/>
        <v>0</v>
      </c>
      <c r="L1466" s="14">
        <f>'Data &amp; Parameter'!$E$16*'Data &amp; Parameter'!$E$17*('Data &amp; Parameter'!$E$18+'Data &amp; Parameter'!$E$19)*'Data &amp; Parameter'!$E$20*'Data &amp; Parameter'!$E$28*K1466</f>
        <v>0</v>
      </c>
      <c r="M1466">
        <f t="shared" si="157"/>
        <v>0</v>
      </c>
      <c r="N1466">
        <f t="shared" si="158"/>
        <v>0</v>
      </c>
      <c r="O1466" s="14">
        <f t="shared" si="159"/>
        <v>0</v>
      </c>
      <c r="P1466" s="14">
        <f>'Data &amp; Parameter'!$E$16*'Data &amp; Parameter'!$E$17*('Data &amp; Parameter'!$E$18+'Data &amp; Parameter'!$E$19)*'Data &amp; Parameter'!$E$20*'Data &amp; Parameter'!$E$28*O1466</f>
        <v>0</v>
      </c>
      <c r="Q1466" s="14">
        <f t="shared" si="160"/>
        <v>0</v>
      </c>
    </row>
    <row r="1467" spans="1:17" ht="15.75" customHeight="1" x14ac:dyDescent="0.3">
      <c r="A1467" s="17">
        <v>1460</v>
      </c>
      <c r="B1467" s="18">
        <v>44338</v>
      </c>
      <c r="C1467" s="17" t="s">
        <v>3536</v>
      </c>
      <c r="D1467" s="17" t="s">
        <v>82</v>
      </c>
      <c r="E1467" s="18">
        <v>44338</v>
      </c>
      <c r="F1467" s="17" t="s">
        <v>3537</v>
      </c>
      <c r="G1467" s="17" t="s">
        <v>82</v>
      </c>
      <c r="H1467" s="17" t="s">
        <v>1538</v>
      </c>
      <c r="I1467">
        <f t="shared" si="154"/>
        <v>0</v>
      </c>
      <c r="J1467">
        <f t="shared" si="155"/>
        <v>0</v>
      </c>
      <c r="K1467" s="14">
        <f t="shared" si="156"/>
        <v>0</v>
      </c>
      <c r="L1467" s="14">
        <f>'Data &amp; Parameter'!$E$16*'Data &amp; Parameter'!$E$17*('Data &amp; Parameter'!$E$18+'Data &amp; Parameter'!$E$19)*'Data &amp; Parameter'!$E$20*'Data &amp; Parameter'!$E$28*K1467</f>
        <v>0</v>
      </c>
      <c r="M1467">
        <f t="shared" si="157"/>
        <v>0</v>
      </c>
      <c r="N1467">
        <f t="shared" si="158"/>
        <v>0</v>
      </c>
      <c r="O1467" s="14">
        <f t="shared" si="159"/>
        <v>0</v>
      </c>
      <c r="P1467" s="14">
        <f>'Data &amp; Parameter'!$E$16*'Data &amp; Parameter'!$E$17*('Data &amp; Parameter'!$E$18+'Data &amp; Parameter'!$E$19)*'Data &amp; Parameter'!$E$20*'Data &amp; Parameter'!$E$28*O1467</f>
        <v>0</v>
      </c>
      <c r="Q1467" s="14">
        <f t="shared" si="160"/>
        <v>0</v>
      </c>
    </row>
    <row r="1468" spans="1:17" ht="15.75" customHeight="1" x14ac:dyDescent="0.3">
      <c r="A1468" s="17">
        <v>1461</v>
      </c>
      <c r="B1468" s="18">
        <v>44340</v>
      </c>
      <c r="C1468" s="17" t="s">
        <v>3538</v>
      </c>
      <c r="D1468" s="17" t="s">
        <v>82</v>
      </c>
      <c r="E1468" s="18">
        <v>44340</v>
      </c>
      <c r="F1468" s="17" t="s">
        <v>3539</v>
      </c>
      <c r="G1468" s="17" t="s">
        <v>82</v>
      </c>
      <c r="H1468" s="17" t="s">
        <v>3540</v>
      </c>
      <c r="I1468">
        <f t="shared" si="154"/>
        <v>0</v>
      </c>
      <c r="J1468">
        <f t="shared" si="155"/>
        <v>0</v>
      </c>
      <c r="K1468" s="14">
        <f t="shared" si="156"/>
        <v>0</v>
      </c>
      <c r="L1468" s="14">
        <f>'Data &amp; Parameter'!$E$16*'Data &amp; Parameter'!$E$17*('Data &amp; Parameter'!$E$18+'Data &amp; Parameter'!$E$19)*'Data &amp; Parameter'!$E$20*'Data &amp; Parameter'!$E$28*K1468</f>
        <v>0</v>
      </c>
      <c r="M1468">
        <f t="shared" si="157"/>
        <v>0</v>
      </c>
      <c r="N1468">
        <f t="shared" si="158"/>
        <v>0</v>
      </c>
      <c r="O1468" s="14">
        <f t="shared" si="159"/>
        <v>0</v>
      </c>
      <c r="P1468" s="14">
        <f>'Data &amp; Parameter'!$E$16*'Data &amp; Parameter'!$E$17*('Data &amp; Parameter'!$E$18+'Data &amp; Parameter'!$E$19)*'Data &amp; Parameter'!$E$20*'Data &amp; Parameter'!$E$28*O1468</f>
        <v>0</v>
      </c>
      <c r="Q1468" s="14">
        <f t="shared" si="160"/>
        <v>0</v>
      </c>
    </row>
    <row r="1469" spans="1:17" ht="15.75" customHeight="1" x14ac:dyDescent="0.3">
      <c r="A1469" s="17">
        <v>1462</v>
      </c>
      <c r="B1469" s="18">
        <v>44340</v>
      </c>
      <c r="C1469" s="17" t="s">
        <v>3541</v>
      </c>
      <c r="D1469" s="17" t="s">
        <v>82</v>
      </c>
      <c r="E1469" s="18">
        <v>44340</v>
      </c>
      <c r="F1469" s="17" t="s">
        <v>3542</v>
      </c>
      <c r="G1469" s="17" t="s">
        <v>82</v>
      </c>
      <c r="H1469" s="17" t="s">
        <v>3540</v>
      </c>
      <c r="I1469">
        <f t="shared" si="154"/>
        <v>0</v>
      </c>
      <c r="J1469">
        <f t="shared" si="155"/>
        <v>0</v>
      </c>
      <c r="K1469" s="14">
        <f t="shared" si="156"/>
        <v>0</v>
      </c>
      <c r="L1469" s="14">
        <f>'Data &amp; Parameter'!$E$16*'Data &amp; Parameter'!$E$17*('Data &amp; Parameter'!$E$18+'Data &amp; Parameter'!$E$19)*'Data &amp; Parameter'!$E$20*'Data &amp; Parameter'!$E$28*K1469</f>
        <v>0</v>
      </c>
      <c r="M1469">
        <f t="shared" si="157"/>
        <v>0</v>
      </c>
      <c r="N1469">
        <f t="shared" si="158"/>
        <v>0</v>
      </c>
      <c r="O1469" s="14">
        <f t="shared" si="159"/>
        <v>0</v>
      </c>
      <c r="P1469" s="14">
        <f>'Data &amp; Parameter'!$E$16*'Data &amp; Parameter'!$E$17*('Data &amp; Parameter'!$E$18+'Data &amp; Parameter'!$E$19)*'Data &amp; Parameter'!$E$20*'Data &amp; Parameter'!$E$28*O1469</f>
        <v>0</v>
      </c>
      <c r="Q1469" s="14">
        <f t="shared" si="160"/>
        <v>0</v>
      </c>
    </row>
    <row r="1470" spans="1:17" ht="15.75" customHeight="1" x14ac:dyDescent="0.3">
      <c r="A1470" s="17">
        <v>1463</v>
      </c>
      <c r="B1470" s="18">
        <v>44340</v>
      </c>
      <c r="C1470" s="17" t="s">
        <v>3543</v>
      </c>
      <c r="D1470" s="17" t="s">
        <v>82</v>
      </c>
      <c r="E1470" s="18">
        <v>44340</v>
      </c>
      <c r="F1470" s="17" t="s">
        <v>3544</v>
      </c>
      <c r="G1470" s="17" t="s">
        <v>82</v>
      </c>
      <c r="H1470" s="17" t="s">
        <v>3540</v>
      </c>
      <c r="I1470">
        <f t="shared" si="154"/>
        <v>0</v>
      </c>
      <c r="J1470">
        <f t="shared" si="155"/>
        <v>0</v>
      </c>
      <c r="K1470" s="14">
        <f t="shared" si="156"/>
        <v>0</v>
      </c>
      <c r="L1470" s="14">
        <f>'Data &amp; Parameter'!$E$16*'Data &amp; Parameter'!$E$17*('Data &amp; Parameter'!$E$18+'Data &amp; Parameter'!$E$19)*'Data &amp; Parameter'!$E$20*'Data &amp; Parameter'!$E$28*K1470</f>
        <v>0</v>
      </c>
      <c r="M1470">
        <f t="shared" si="157"/>
        <v>0</v>
      </c>
      <c r="N1470">
        <f t="shared" si="158"/>
        <v>0</v>
      </c>
      <c r="O1470" s="14">
        <f t="shared" si="159"/>
        <v>0</v>
      </c>
      <c r="P1470" s="14">
        <f>'Data &amp; Parameter'!$E$16*'Data &amp; Parameter'!$E$17*('Data &amp; Parameter'!$E$18+'Data &amp; Parameter'!$E$19)*'Data &amp; Parameter'!$E$20*'Data &amp; Parameter'!$E$28*O1470</f>
        <v>0</v>
      </c>
      <c r="Q1470" s="14">
        <f t="shared" si="160"/>
        <v>0</v>
      </c>
    </row>
    <row r="1471" spans="1:17" ht="15.75" customHeight="1" x14ac:dyDescent="0.3">
      <c r="A1471" s="17">
        <v>1464</v>
      </c>
      <c r="B1471" s="18">
        <v>44340</v>
      </c>
      <c r="C1471" s="17" t="s">
        <v>3545</v>
      </c>
      <c r="D1471" s="17" t="s">
        <v>82</v>
      </c>
      <c r="E1471" s="18">
        <v>44340</v>
      </c>
      <c r="F1471" s="17" t="s">
        <v>3546</v>
      </c>
      <c r="G1471" s="17" t="s">
        <v>82</v>
      </c>
      <c r="H1471" s="17" t="s">
        <v>3540</v>
      </c>
      <c r="I1471">
        <f t="shared" si="154"/>
        <v>0</v>
      </c>
      <c r="J1471">
        <f t="shared" si="155"/>
        <v>0</v>
      </c>
      <c r="K1471" s="14">
        <f t="shared" si="156"/>
        <v>0</v>
      </c>
      <c r="L1471" s="14">
        <f>'Data &amp; Parameter'!$E$16*'Data &amp; Parameter'!$E$17*('Data &amp; Parameter'!$E$18+'Data &amp; Parameter'!$E$19)*'Data &amp; Parameter'!$E$20*'Data &amp; Parameter'!$E$28*K1471</f>
        <v>0</v>
      </c>
      <c r="M1471">
        <f t="shared" si="157"/>
        <v>0</v>
      </c>
      <c r="N1471">
        <f t="shared" si="158"/>
        <v>0</v>
      </c>
      <c r="O1471" s="14">
        <f t="shared" si="159"/>
        <v>0</v>
      </c>
      <c r="P1471" s="14">
        <f>'Data &amp; Parameter'!$E$16*'Data &amp; Parameter'!$E$17*('Data &amp; Parameter'!$E$18+'Data &amp; Parameter'!$E$19)*'Data &amp; Parameter'!$E$20*'Data &amp; Parameter'!$E$28*O1471</f>
        <v>0</v>
      </c>
      <c r="Q1471" s="14">
        <f t="shared" si="160"/>
        <v>0</v>
      </c>
    </row>
    <row r="1472" spans="1:17" ht="15.75" customHeight="1" x14ac:dyDescent="0.3">
      <c r="A1472" s="17">
        <v>1465</v>
      </c>
      <c r="B1472" s="18">
        <v>44340</v>
      </c>
      <c r="C1472" s="17" t="s">
        <v>3547</v>
      </c>
      <c r="D1472" s="17" t="s">
        <v>82</v>
      </c>
      <c r="E1472" s="18">
        <v>44340</v>
      </c>
      <c r="F1472" s="17" t="s">
        <v>3548</v>
      </c>
      <c r="G1472" s="17" t="s">
        <v>82</v>
      </c>
      <c r="H1472" s="17" t="s">
        <v>3540</v>
      </c>
      <c r="I1472">
        <f t="shared" si="154"/>
        <v>0</v>
      </c>
      <c r="J1472">
        <f t="shared" si="155"/>
        <v>0</v>
      </c>
      <c r="K1472" s="14">
        <f t="shared" si="156"/>
        <v>0</v>
      </c>
      <c r="L1472" s="14">
        <f>'Data &amp; Parameter'!$E$16*'Data &amp; Parameter'!$E$17*('Data &amp; Parameter'!$E$18+'Data &amp; Parameter'!$E$19)*'Data &amp; Parameter'!$E$20*'Data &amp; Parameter'!$E$28*K1472</f>
        <v>0</v>
      </c>
      <c r="M1472">
        <f t="shared" si="157"/>
        <v>0</v>
      </c>
      <c r="N1472">
        <f t="shared" si="158"/>
        <v>0</v>
      </c>
      <c r="O1472" s="14">
        <f t="shared" si="159"/>
        <v>0</v>
      </c>
      <c r="P1472" s="14">
        <f>'Data &amp; Parameter'!$E$16*'Data &amp; Parameter'!$E$17*('Data &amp; Parameter'!$E$18+'Data &amp; Parameter'!$E$19)*'Data &amp; Parameter'!$E$20*'Data &amp; Parameter'!$E$28*O1472</f>
        <v>0</v>
      </c>
      <c r="Q1472" s="14">
        <f t="shared" si="160"/>
        <v>0</v>
      </c>
    </row>
    <row r="1473" spans="1:17" ht="15.75" customHeight="1" x14ac:dyDescent="0.3">
      <c r="A1473" s="17">
        <v>1466</v>
      </c>
      <c r="B1473" s="18">
        <v>44342</v>
      </c>
      <c r="C1473" s="17" t="s">
        <v>3549</v>
      </c>
      <c r="D1473" s="17" t="s">
        <v>82</v>
      </c>
      <c r="E1473" s="18">
        <v>44342</v>
      </c>
      <c r="F1473" s="17" t="s">
        <v>3550</v>
      </c>
      <c r="G1473" s="17" t="s">
        <v>82</v>
      </c>
      <c r="H1473" s="17" t="s">
        <v>3551</v>
      </c>
      <c r="I1473">
        <f t="shared" si="154"/>
        <v>0</v>
      </c>
      <c r="J1473">
        <f t="shared" si="155"/>
        <v>0</v>
      </c>
      <c r="K1473" s="14">
        <f t="shared" si="156"/>
        <v>0</v>
      </c>
      <c r="L1473" s="14">
        <f>'Data &amp; Parameter'!$E$16*'Data &amp; Parameter'!$E$17*('Data &amp; Parameter'!$E$18+'Data &amp; Parameter'!$E$19)*'Data &amp; Parameter'!$E$20*'Data &amp; Parameter'!$E$28*K1473</f>
        <v>0</v>
      </c>
      <c r="M1473">
        <f t="shared" si="157"/>
        <v>0</v>
      </c>
      <c r="N1473">
        <f t="shared" si="158"/>
        <v>0</v>
      </c>
      <c r="O1473" s="14">
        <f t="shared" si="159"/>
        <v>0</v>
      </c>
      <c r="P1473" s="14">
        <f>'Data &amp; Parameter'!$E$16*'Data &amp; Parameter'!$E$17*('Data &amp; Parameter'!$E$18+'Data &amp; Parameter'!$E$19)*'Data &amp; Parameter'!$E$20*'Data &amp; Parameter'!$E$28*O1473</f>
        <v>0</v>
      </c>
      <c r="Q1473" s="14">
        <f t="shared" si="160"/>
        <v>0</v>
      </c>
    </row>
    <row r="1474" spans="1:17" ht="15.75" customHeight="1" x14ac:dyDescent="0.3">
      <c r="A1474" s="17">
        <v>1467</v>
      </c>
      <c r="B1474" s="18">
        <v>44342</v>
      </c>
      <c r="C1474" s="17" t="s">
        <v>3552</v>
      </c>
      <c r="D1474" s="17" t="s">
        <v>82</v>
      </c>
      <c r="E1474" s="18">
        <v>44342</v>
      </c>
      <c r="F1474" s="17" t="s">
        <v>3553</v>
      </c>
      <c r="G1474" s="17" t="s">
        <v>82</v>
      </c>
      <c r="H1474" s="17" t="s">
        <v>3551</v>
      </c>
      <c r="I1474">
        <f t="shared" si="154"/>
        <v>0</v>
      </c>
      <c r="J1474">
        <f t="shared" si="155"/>
        <v>0</v>
      </c>
      <c r="K1474" s="14">
        <f t="shared" si="156"/>
        <v>0</v>
      </c>
      <c r="L1474" s="14">
        <f>'Data &amp; Parameter'!$E$16*'Data &amp; Parameter'!$E$17*('Data &amp; Parameter'!$E$18+'Data &amp; Parameter'!$E$19)*'Data &amp; Parameter'!$E$20*'Data &amp; Parameter'!$E$28*K1474</f>
        <v>0</v>
      </c>
      <c r="M1474">
        <f t="shared" si="157"/>
        <v>0</v>
      </c>
      <c r="N1474">
        <f t="shared" si="158"/>
        <v>0</v>
      </c>
      <c r="O1474" s="14">
        <f t="shared" si="159"/>
        <v>0</v>
      </c>
      <c r="P1474" s="14">
        <f>'Data &amp; Parameter'!$E$16*'Data &amp; Parameter'!$E$17*('Data &amp; Parameter'!$E$18+'Data &amp; Parameter'!$E$19)*'Data &amp; Parameter'!$E$20*'Data &amp; Parameter'!$E$28*O1474</f>
        <v>0</v>
      </c>
      <c r="Q1474" s="14">
        <f t="shared" si="160"/>
        <v>0</v>
      </c>
    </row>
    <row r="1475" spans="1:17" ht="15.75" customHeight="1" x14ac:dyDescent="0.3">
      <c r="A1475" s="17">
        <v>1468</v>
      </c>
      <c r="B1475" s="18">
        <v>44342</v>
      </c>
      <c r="C1475" s="17" t="s">
        <v>3554</v>
      </c>
      <c r="D1475" s="17" t="s">
        <v>82</v>
      </c>
      <c r="E1475" s="18">
        <v>44342</v>
      </c>
      <c r="F1475" s="17" t="s">
        <v>3555</v>
      </c>
      <c r="G1475" s="17" t="s">
        <v>82</v>
      </c>
      <c r="H1475" s="17" t="s">
        <v>3556</v>
      </c>
      <c r="I1475">
        <f t="shared" si="154"/>
        <v>0</v>
      </c>
      <c r="J1475">
        <f t="shared" si="155"/>
        <v>0</v>
      </c>
      <c r="K1475" s="14">
        <f t="shared" si="156"/>
        <v>0</v>
      </c>
      <c r="L1475" s="14">
        <f>'Data &amp; Parameter'!$E$16*'Data &amp; Parameter'!$E$17*('Data &amp; Parameter'!$E$18+'Data &amp; Parameter'!$E$19)*'Data &amp; Parameter'!$E$20*'Data &amp; Parameter'!$E$28*K1475</f>
        <v>0</v>
      </c>
      <c r="M1475">
        <f t="shared" si="157"/>
        <v>0</v>
      </c>
      <c r="N1475">
        <f t="shared" si="158"/>
        <v>0</v>
      </c>
      <c r="O1475" s="14">
        <f t="shared" si="159"/>
        <v>0</v>
      </c>
      <c r="P1475" s="14">
        <f>'Data &amp; Parameter'!$E$16*'Data &amp; Parameter'!$E$17*('Data &amp; Parameter'!$E$18+'Data &amp; Parameter'!$E$19)*'Data &amp; Parameter'!$E$20*'Data &amp; Parameter'!$E$28*O1475</f>
        <v>0</v>
      </c>
      <c r="Q1475" s="14">
        <f t="shared" si="160"/>
        <v>0</v>
      </c>
    </row>
    <row r="1476" spans="1:17" ht="15.75" customHeight="1" x14ac:dyDescent="0.3">
      <c r="A1476" s="17">
        <v>1469</v>
      </c>
      <c r="B1476" s="18">
        <v>44342</v>
      </c>
      <c r="C1476" s="17" t="s">
        <v>3557</v>
      </c>
      <c r="D1476" s="17" t="s">
        <v>82</v>
      </c>
      <c r="E1476" s="18">
        <v>44342</v>
      </c>
      <c r="F1476" s="17" t="s">
        <v>3558</v>
      </c>
      <c r="G1476" s="17" t="s">
        <v>82</v>
      </c>
      <c r="H1476" s="17" t="s">
        <v>3559</v>
      </c>
      <c r="I1476">
        <f t="shared" si="154"/>
        <v>0</v>
      </c>
      <c r="J1476">
        <f t="shared" si="155"/>
        <v>0</v>
      </c>
      <c r="K1476" s="14">
        <f t="shared" si="156"/>
        <v>0</v>
      </c>
      <c r="L1476" s="14">
        <f>'Data &amp; Parameter'!$E$16*'Data &amp; Parameter'!$E$17*('Data &amp; Parameter'!$E$18+'Data &amp; Parameter'!$E$19)*'Data &amp; Parameter'!$E$20*'Data &amp; Parameter'!$E$28*K1476</f>
        <v>0</v>
      </c>
      <c r="M1476">
        <f t="shared" si="157"/>
        <v>0</v>
      </c>
      <c r="N1476">
        <f t="shared" si="158"/>
        <v>0</v>
      </c>
      <c r="O1476" s="14">
        <f t="shared" si="159"/>
        <v>0</v>
      </c>
      <c r="P1476" s="14">
        <f>'Data &amp; Parameter'!$E$16*'Data &amp; Parameter'!$E$17*('Data &amp; Parameter'!$E$18+'Data &amp; Parameter'!$E$19)*'Data &amp; Parameter'!$E$20*'Data &amp; Parameter'!$E$28*O1476</f>
        <v>0</v>
      </c>
      <c r="Q1476" s="14">
        <f t="shared" si="160"/>
        <v>0</v>
      </c>
    </row>
    <row r="1477" spans="1:17" ht="15.75" customHeight="1" x14ac:dyDescent="0.3">
      <c r="A1477" s="17">
        <v>1470</v>
      </c>
      <c r="B1477" s="18">
        <v>44343</v>
      </c>
      <c r="C1477" s="17" t="s">
        <v>3560</v>
      </c>
      <c r="D1477" s="17" t="s">
        <v>82</v>
      </c>
      <c r="E1477" s="18">
        <v>44343</v>
      </c>
      <c r="F1477" s="17" t="s">
        <v>3561</v>
      </c>
      <c r="G1477" s="17" t="s">
        <v>82</v>
      </c>
      <c r="H1477" s="17" t="s">
        <v>1259</v>
      </c>
      <c r="I1477">
        <f t="shared" si="154"/>
        <v>0</v>
      </c>
      <c r="J1477">
        <f t="shared" si="155"/>
        <v>0</v>
      </c>
      <c r="K1477" s="14">
        <f t="shared" si="156"/>
        <v>0</v>
      </c>
      <c r="L1477" s="14">
        <f>'Data &amp; Parameter'!$E$16*'Data &amp; Parameter'!$E$17*('Data &amp; Parameter'!$E$18+'Data &amp; Parameter'!$E$19)*'Data &amp; Parameter'!$E$20*'Data &amp; Parameter'!$E$28*K1477</f>
        <v>0</v>
      </c>
      <c r="M1477">
        <f t="shared" si="157"/>
        <v>0</v>
      </c>
      <c r="N1477">
        <f t="shared" si="158"/>
        <v>0</v>
      </c>
      <c r="O1477" s="14">
        <f t="shared" si="159"/>
        <v>0</v>
      </c>
      <c r="P1477" s="14">
        <f>'Data &amp; Parameter'!$E$16*'Data &amp; Parameter'!$E$17*('Data &amp; Parameter'!$E$18+'Data &amp; Parameter'!$E$19)*'Data &amp; Parameter'!$E$20*'Data &amp; Parameter'!$E$28*O1477</f>
        <v>0</v>
      </c>
      <c r="Q1477" s="14">
        <f t="shared" si="160"/>
        <v>0</v>
      </c>
    </row>
    <row r="1478" spans="1:17" ht="15.75" customHeight="1" x14ac:dyDescent="0.3">
      <c r="A1478" s="17">
        <v>1471</v>
      </c>
      <c r="B1478" s="18">
        <v>44343</v>
      </c>
      <c r="C1478" s="17" t="s">
        <v>3562</v>
      </c>
      <c r="D1478" s="17" t="s">
        <v>82</v>
      </c>
      <c r="E1478" s="18">
        <v>44343</v>
      </c>
      <c r="F1478" s="17" t="s">
        <v>3563</v>
      </c>
      <c r="G1478" s="17" t="s">
        <v>82</v>
      </c>
      <c r="H1478" s="17" t="s">
        <v>1259</v>
      </c>
      <c r="I1478">
        <f t="shared" si="154"/>
        <v>0</v>
      </c>
      <c r="J1478">
        <f t="shared" si="155"/>
        <v>0</v>
      </c>
      <c r="K1478" s="14">
        <f t="shared" si="156"/>
        <v>0</v>
      </c>
      <c r="L1478" s="14">
        <f>'Data &amp; Parameter'!$E$16*'Data &amp; Parameter'!$E$17*('Data &amp; Parameter'!$E$18+'Data &amp; Parameter'!$E$19)*'Data &amp; Parameter'!$E$20*'Data &amp; Parameter'!$E$28*K1478</f>
        <v>0</v>
      </c>
      <c r="M1478">
        <f t="shared" si="157"/>
        <v>0</v>
      </c>
      <c r="N1478">
        <f t="shared" si="158"/>
        <v>0</v>
      </c>
      <c r="O1478" s="14">
        <f t="shared" si="159"/>
        <v>0</v>
      </c>
      <c r="P1478" s="14">
        <f>'Data &amp; Parameter'!$E$16*'Data &amp; Parameter'!$E$17*('Data &amp; Parameter'!$E$18+'Data &amp; Parameter'!$E$19)*'Data &amp; Parameter'!$E$20*'Data &amp; Parameter'!$E$28*O1478</f>
        <v>0</v>
      </c>
      <c r="Q1478" s="14">
        <f t="shared" si="160"/>
        <v>0</v>
      </c>
    </row>
    <row r="1479" spans="1:17" ht="15.75" customHeight="1" x14ac:dyDescent="0.3">
      <c r="A1479" s="17">
        <v>1472</v>
      </c>
      <c r="B1479" s="18">
        <v>44343</v>
      </c>
      <c r="C1479" s="17" t="s">
        <v>3564</v>
      </c>
      <c r="D1479" s="17" t="s">
        <v>82</v>
      </c>
      <c r="E1479" s="18">
        <v>44343</v>
      </c>
      <c r="F1479" s="17" t="s">
        <v>3565</v>
      </c>
      <c r="G1479" s="17" t="s">
        <v>82</v>
      </c>
      <c r="H1479" s="17" t="s">
        <v>2476</v>
      </c>
      <c r="I1479">
        <f t="shared" si="154"/>
        <v>0</v>
      </c>
      <c r="J1479">
        <f t="shared" si="155"/>
        <v>0</v>
      </c>
      <c r="K1479" s="14">
        <f t="shared" si="156"/>
        <v>0</v>
      </c>
      <c r="L1479" s="14">
        <f>'Data &amp; Parameter'!$E$16*'Data &amp; Parameter'!$E$17*('Data &amp; Parameter'!$E$18+'Data &amp; Parameter'!$E$19)*'Data &amp; Parameter'!$E$20*'Data &amp; Parameter'!$E$28*K1479</f>
        <v>0</v>
      </c>
      <c r="M1479">
        <f t="shared" si="157"/>
        <v>0</v>
      </c>
      <c r="N1479">
        <f t="shared" si="158"/>
        <v>0</v>
      </c>
      <c r="O1479" s="14">
        <f t="shared" si="159"/>
        <v>0</v>
      </c>
      <c r="P1479" s="14">
        <f>'Data &amp; Parameter'!$E$16*'Data &amp; Parameter'!$E$17*('Data &amp; Parameter'!$E$18+'Data &amp; Parameter'!$E$19)*'Data &amp; Parameter'!$E$20*'Data &amp; Parameter'!$E$28*O1479</f>
        <v>0</v>
      </c>
      <c r="Q1479" s="14">
        <f t="shared" si="160"/>
        <v>0</v>
      </c>
    </row>
    <row r="1480" spans="1:17" ht="15.75" customHeight="1" x14ac:dyDescent="0.3">
      <c r="A1480" s="17">
        <v>1473</v>
      </c>
      <c r="B1480" s="18">
        <v>44343</v>
      </c>
      <c r="C1480" s="17" t="s">
        <v>3566</v>
      </c>
      <c r="D1480" s="17" t="s">
        <v>82</v>
      </c>
      <c r="E1480" s="18">
        <v>44343</v>
      </c>
      <c r="F1480" s="17" t="s">
        <v>3567</v>
      </c>
      <c r="G1480" s="17" t="s">
        <v>82</v>
      </c>
      <c r="H1480" s="17" t="s">
        <v>1889</v>
      </c>
      <c r="I1480">
        <f t="shared" ref="I1480:I1543" si="161">ROUNDUP(IF(B1480&gt;$D$4,0,($D$4-B1480+1)/365),0)</f>
        <v>0</v>
      </c>
      <c r="J1480">
        <f t="shared" ref="J1480:J1543" si="162">ROUNDUP(IF(B1480&gt;$D$5,0,($D$5-B1480+1)/365),0)</f>
        <v>0</v>
      </c>
      <c r="K1480" s="14">
        <f t="shared" ref="K1480:K1543" si="163">IF(OR(I1480=1,J1480=1),IF(B1480+364&lt;=$D$5,(B1480+364-$D$4+1)/365,IF(B1480&gt;$D$4,($D$5-B1480+1)/365,$D$6/365)),0)</f>
        <v>0</v>
      </c>
      <c r="L1480" s="14">
        <f>'Data &amp; Parameter'!$E$16*'Data &amp; Parameter'!$E$17*('Data &amp; Parameter'!$E$18+'Data &amp; Parameter'!$E$19)*'Data &amp; Parameter'!$E$20*'Data &amp; Parameter'!$E$28*K1480</f>
        <v>0</v>
      </c>
      <c r="M1480">
        <f t="shared" ref="M1480:M1543" si="164">ROUNDUP(IF(E1480&gt;$D$4,0,($D$4-E1480+1)/365),0)</f>
        <v>0</v>
      </c>
      <c r="N1480">
        <f t="shared" ref="N1480:N1543" si="165">ROUNDUP(IF(E1480&gt;$D$5,0,($D$5-E1480+1)/365),0)</f>
        <v>0</v>
      </c>
      <c r="O1480" s="14">
        <f t="shared" ref="O1480:O1543" si="166">IF(OR(M1480=1,N1480=1),IF(E1480+364&lt;=$D$5,(E1480+364-$D$4+1)/365,IF(E1480&gt;$D$4,($D$5-E1480+1)/365,$D$6/365)),0)</f>
        <v>0</v>
      </c>
      <c r="P1480" s="14">
        <f>'Data &amp; Parameter'!$E$16*'Data &amp; Parameter'!$E$17*('Data &amp; Parameter'!$E$18+'Data &amp; Parameter'!$E$19)*'Data &amp; Parameter'!$E$20*'Data &amp; Parameter'!$E$28*O1480</f>
        <v>0</v>
      </c>
      <c r="Q1480" s="14">
        <f t="shared" si="160"/>
        <v>0</v>
      </c>
    </row>
    <row r="1481" spans="1:17" ht="15.75" customHeight="1" x14ac:dyDescent="0.3">
      <c r="A1481" s="17">
        <v>1474</v>
      </c>
      <c r="B1481" s="18">
        <v>44343</v>
      </c>
      <c r="C1481" s="17" t="s">
        <v>3568</v>
      </c>
      <c r="D1481" s="17" t="s">
        <v>82</v>
      </c>
      <c r="E1481" s="18">
        <v>44343</v>
      </c>
      <c r="F1481" s="17" t="s">
        <v>3569</v>
      </c>
      <c r="G1481" s="17" t="s">
        <v>82</v>
      </c>
      <c r="H1481" s="17" t="s">
        <v>1889</v>
      </c>
      <c r="I1481">
        <f t="shared" si="161"/>
        <v>0</v>
      </c>
      <c r="J1481">
        <f t="shared" si="162"/>
        <v>0</v>
      </c>
      <c r="K1481" s="14">
        <f t="shared" si="163"/>
        <v>0</v>
      </c>
      <c r="L1481" s="14">
        <f>'Data &amp; Parameter'!$E$16*'Data &amp; Parameter'!$E$17*('Data &amp; Parameter'!$E$18+'Data &amp; Parameter'!$E$19)*'Data &amp; Parameter'!$E$20*'Data &amp; Parameter'!$E$28*K1481</f>
        <v>0</v>
      </c>
      <c r="M1481">
        <f t="shared" si="164"/>
        <v>0</v>
      </c>
      <c r="N1481">
        <f t="shared" si="165"/>
        <v>0</v>
      </c>
      <c r="O1481" s="14">
        <f t="shared" si="166"/>
        <v>0</v>
      </c>
      <c r="P1481" s="14">
        <f>'Data &amp; Parameter'!$E$16*'Data &amp; Parameter'!$E$17*('Data &amp; Parameter'!$E$18+'Data &amp; Parameter'!$E$19)*'Data &amp; Parameter'!$E$20*'Data &amp; Parameter'!$E$28*O1481</f>
        <v>0</v>
      </c>
      <c r="Q1481" s="14">
        <f t="shared" ref="Q1481:Q1544" si="167">L1481+P1481</f>
        <v>0</v>
      </c>
    </row>
    <row r="1482" spans="1:17" ht="15.75" customHeight="1" x14ac:dyDescent="0.3">
      <c r="A1482" s="17">
        <v>1475</v>
      </c>
      <c r="B1482" s="18">
        <v>44343</v>
      </c>
      <c r="C1482" s="17" t="s">
        <v>3570</v>
      </c>
      <c r="D1482" s="17" t="s">
        <v>82</v>
      </c>
      <c r="E1482" s="18">
        <v>44343</v>
      </c>
      <c r="F1482" s="17" t="s">
        <v>3571</v>
      </c>
      <c r="G1482" s="17" t="s">
        <v>82</v>
      </c>
      <c r="H1482" s="17" t="s">
        <v>1889</v>
      </c>
      <c r="I1482">
        <f t="shared" si="161"/>
        <v>0</v>
      </c>
      <c r="J1482">
        <f t="shared" si="162"/>
        <v>0</v>
      </c>
      <c r="K1482" s="14">
        <f t="shared" si="163"/>
        <v>0</v>
      </c>
      <c r="L1482" s="14">
        <f>'Data &amp; Parameter'!$E$16*'Data &amp; Parameter'!$E$17*('Data &amp; Parameter'!$E$18+'Data &amp; Parameter'!$E$19)*'Data &amp; Parameter'!$E$20*'Data &amp; Parameter'!$E$28*K1482</f>
        <v>0</v>
      </c>
      <c r="M1482">
        <f t="shared" si="164"/>
        <v>0</v>
      </c>
      <c r="N1482">
        <f t="shared" si="165"/>
        <v>0</v>
      </c>
      <c r="O1482" s="14">
        <f t="shared" si="166"/>
        <v>0</v>
      </c>
      <c r="P1482" s="14">
        <f>'Data &amp; Parameter'!$E$16*'Data &amp; Parameter'!$E$17*('Data &amp; Parameter'!$E$18+'Data &amp; Parameter'!$E$19)*'Data &amp; Parameter'!$E$20*'Data &amp; Parameter'!$E$28*O1482</f>
        <v>0</v>
      </c>
      <c r="Q1482" s="14">
        <f t="shared" si="167"/>
        <v>0</v>
      </c>
    </row>
    <row r="1483" spans="1:17" ht="15.75" customHeight="1" x14ac:dyDescent="0.3">
      <c r="A1483" s="17">
        <v>1476</v>
      </c>
      <c r="B1483" s="18">
        <v>44343</v>
      </c>
      <c r="C1483" s="17" t="s">
        <v>3572</v>
      </c>
      <c r="D1483" s="17" t="s">
        <v>82</v>
      </c>
      <c r="E1483" s="18">
        <v>44343</v>
      </c>
      <c r="F1483" s="17" t="s">
        <v>3573</v>
      </c>
      <c r="G1483" s="17" t="s">
        <v>82</v>
      </c>
      <c r="H1483" s="17" t="s">
        <v>2476</v>
      </c>
      <c r="I1483">
        <f t="shared" si="161"/>
        <v>0</v>
      </c>
      <c r="J1483">
        <f t="shared" si="162"/>
        <v>0</v>
      </c>
      <c r="K1483" s="14">
        <f t="shared" si="163"/>
        <v>0</v>
      </c>
      <c r="L1483" s="14">
        <f>'Data &amp; Parameter'!$E$16*'Data &amp; Parameter'!$E$17*('Data &amp; Parameter'!$E$18+'Data &amp; Parameter'!$E$19)*'Data &amp; Parameter'!$E$20*'Data &amp; Parameter'!$E$28*K1483</f>
        <v>0</v>
      </c>
      <c r="M1483">
        <f t="shared" si="164"/>
        <v>0</v>
      </c>
      <c r="N1483">
        <f t="shared" si="165"/>
        <v>0</v>
      </c>
      <c r="O1483" s="14">
        <f t="shared" si="166"/>
        <v>0</v>
      </c>
      <c r="P1483" s="14">
        <f>'Data &amp; Parameter'!$E$16*'Data &amp; Parameter'!$E$17*('Data &amp; Parameter'!$E$18+'Data &amp; Parameter'!$E$19)*'Data &amp; Parameter'!$E$20*'Data &amp; Parameter'!$E$28*O1483</f>
        <v>0</v>
      </c>
      <c r="Q1483" s="14">
        <f t="shared" si="167"/>
        <v>0</v>
      </c>
    </row>
    <row r="1484" spans="1:17" ht="15.75" customHeight="1" x14ac:dyDescent="0.3">
      <c r="A1484" s="17">
        <v>1477</v>
      </c>
      <c r="B1484" s="18">
        <v>44343</v>
      </c>
      <c r="C1484" s="17" t="s">
        <v>3574</v>
      </c>
      <c r="D1484" s="17" t="s">
        <v>82</v>
      </c>
      <c r="E1484" s="18">
        <v>44343</v>
      </c>
      <c r="F1484" s="17" t="s">
        <v>3575</v>
      </c>
      <c r="G1484" s="17" t="s">
        <v>82</v>
      </c>
      <c r="H1484" s="17" t="s">
        <v>389</v>
      </c>
      <c r="I1484">
        <f t="shared" si="161"/>
        <v>0</v>
      </c>
      <c r="J1484">
        <f t="shared" si="162"/>
        <v>0</v>
      </c>
      <c r="K1484" s="14">
        <f t="shared" si="163"/>
        <v>0</v>
      </c>
      <c r="L1484" s="14">
        <f>'Data &amp; Parameter'!$E$16*'Data &amp; Parameter'!$E$17*('Data &amp; Parameter'!$E$18+'Data &amp; Parameter'!$E$19)*'Data &amp; Parameter'!$E$20*'Data &amp; Parameter'!$E$28*K1484</f>
        <v>0</v>
      </c>
      <c r="M1484">
        <f t="shared" si="164"/>
        <v>0</v>
      </c>
      <c r="N1484">
        <f t="shared" si="165"/>
        <v>0</v>
      </c>
      <c r="O1484" s="14">
        <f t="shared" si="166"/>
        <v>0</v>
      </c>
      <c r="P1484" s="14">
        <f>'Data &amp; Parameter'!$E$16*'Data &amp; Parameter'!$E$17*('Data &amp; Parameter'!$E$18+'Data &amp; Parameter'!$E$19)*'Data &amp; Parameter'!$E$20*'Data &amp; Parameter'!$E$28*O1484</f>
        <v>0</v>
      </c>
      <c r="Q1484" s="14">
        <f t="shared" si="167"/>
        <v>0</v>
      </c>
    </row>
    <row r="1485" spans="1:17" ht="15.75" customHeight="1" x14ac:dyDescent="0.3">
      <c r="A1485" s="17">
        <v>1478</v>
      </c>
      <c r="B1485" s="18">
        <v>44343</v>
      </c>
      <c r="C1485" s="17" t="s">
        <v>3576</v>
      </c>
      <c r="D1485" s="17" t="s">
        <v>82</v>
      </c>
      <c r="E1485" s="18">
        <v>44343</v>
      </c>
      <c r="F1485" s="17" t="s">
        <v>3577</v>
      </c>
      <c r="G1485" s="17" t="s">
        <v>82</v>
      </c>
      <c r="H1485" s="17" t="s">
        <v>3578</v>
      </c>
      <c r="I1485">
        <f t="shared" si="161"/>
        <v>0</v>
      </c>
      <c r="J1485">
        <f t="shared" si="162"/>
        <v>0</v>
      </c>
      <c r="K1485" s="14">
        <f t="shared" si="163"/>
        <v>0</v>
      </c>
      <c r="L1485" s="14">
        <f>'Data &amp; Parameter'!$E$16*'Data &amp; Parameter'!$E$17*('Data &amp; Parameter'!$E$18+'Data &amp; Parameter'!$E$19)*'Data &amp; Parameter'!$E$20*'Data &amp; Parameter'!$E$28*K1485</f>
        <v>0</v>
      </c>
      <c r="M1485">
        <f t="shared" si="164"/>
        <v>0</v>
      </c>
      <c r="N1485">
        <f t="shared" si="165"/>
        <v>0</v>
      </c>
      <c r="O1485" s="14">
        <f t="shared" si="166"/>
        <v>0</v>
      </c>
      <c r="P1485" s="14">
        <f>'Data &amp; Parameter'!$E$16*'Data &amp; Parameter'!$E$17*('Data &amp; Parameter'!$E$18+'Data &amp; Parameter'!$E$19)*'Data &amp; Parameter'!$E$20*'Data &amp; Parameter'!$E$28*O1485</f>
        <v>0</v>
      </c>
      <c r="Q1485" s="14">
        <f t="shared" si="167"/>
        <v>0</v>
      </c>
    </row>
    <row r="1486" spans="1:17" ht="15.75" customHeight="1" x14ac:dyDescent="0.3">
      <c r="A1486" s="17">
        <v>1479</v>
      </c>
      <c r="B1486" s="18">
        <v>44343</v>
      </c>
      <c r="C1486" s="17" t="s">
        <v>3579</v>
      </c>
      <c r="D1486" s="17" t="s">
        <v>82</v>
      </c>
      <c r="E1486" s="18">
        <v>44343</v>
      </c>
      <c r="F1486" s="17" t="s">
        <v>3580</v>
      </c>
      <c r="G1486" s="17" t="s">
        <v>82</v>
      </c>
      <c r="H1486" s="17" t="s">
        <v>2455</v>
      </c>
      <c r="I1486">
        <f t="shared" si="161"/>
        <v>0</v>
      </c>
      <c r="J1486">
        <f t="shared" si="162"/>
        <v>0</v>
      </c>
      <c r="K1486" s="14">
        <f t="shared" si="163"/>
        <v>0</v>
      </c>
      <c r="L1486" s="14">
        <f>'Data &amp; Parameter'!$E$16*'Data &amp; Parameter'!$E$17*('Data &amp; Parameter'!$E$18+'Data &amp; Parameter'!$E$19)*'Data &amp; Parameter'!$E$20*'Data &amp; Parameter'!$E$28*K1486</f>
        <v>0</v>
      </c>
      <c r="M1486">
        <f t="shared" si="164"/>
        <v>0</v>
      </c>
      <c r="N1486">
        <f t="shared" si="165"/>
        <v>0</v>
      </c>
      <c r="O1486" s="14">
        <f t="shared" si="166"/>
        <v>0</v>
      </c>
      <c r="P1486" s="14">
        <f>'Data &amp; Parameter'!$E$16*'Data &amp; Parameter'!$E$17*('Data &amp; Parameter'!$E$18+'Data &amp; Parameter'!$E$19)*'Data &amp; Parameter'!$E$20*'Data &amp; Parameter'!$E$28*O1486</f>
        <v>0</v>
      </c>
      <c r="Q1486" s="14">
        <f t="shared" si="167"/>
        <v>0</v>
      </c>
    </row>
    <row r="1487" spans="1:17" ht="15.75" customHeight="1" x14ac:dyDescent="0.3">
      <c r="A1487" s="17">
        <v>1480</v>
      </c>
      <c r="B1487" s="18">
        <v>44343</v>
      </c>
      <c r="C1487" s="17" t="s">
        <v>3581</v>
      </c>
      <c r="D1487" s="17" t="s">
        <v>82</v>
      </c>
      <c r="E1487" s="18">
        <v>44343</v>
      </c>
      <c r="F1487" s="17" t="s">
        <v>3582</v>
      </c>
      <c r="G1487" s="17" t="s">
        <v>82</v>
      </c>
      <c r="H1487" s="17" t="s">
        <v>3583</v>
      </c>
      <c r="I1487">
        <f t="shared" si="161"/>
        <v>0</v>
      </c>
      <c r="J1487">
        <f t="shared" si="162"/>
        <v>0</v>
      </c>
      <c r="K1487" s="14">
        <f t="shared" si="163"/>
        <v>0</v>
      </c>
      <c r="L1487" s="14">
        <f>'Data &amp; Parameter'!$E$16*'Data &amp; Parameter'!$E$17*('Data &amp; Parameter'!$E$18+'Data &amp; Parameter'!$E$19)*'Data &amp; Parameter'!$E$20*'Data &amp; Parameter'!$E$28*K1487</f>
        <v>0</v>
      </c>
      <c r="M1487">
        <f t="shared" si="164"/>
        <v>0</v>
      </c>
      <c r="N1487">
        <f t="shared" si="165"/>
        <v>0</v>
      </c>
      <c r="O1487" s="14">
        <f t="shared" si="166"/>
        <v>0</v>
      </c>
      <c r="P1487" s="14">
        <f>'Data &amp; Parameter'!$E$16*'Data &amp; Parameter'!$E$17*('Data &amp; Parameter'!$E$18+'Data &amp; Parameter'!$E$19)*'Data &amp; Parameter'!$E$20*'Data &amp; Parameter'!$E$28*O1487</f>
        <v>0</v>
      </c>
      <c r="Q1487" s="14">
        <f t="shared" si="167"/>
        <v>0</v>
      </c>
    </row>
    <row r="1488" spans="1:17" ht="15.75" customHeight="1" x14ac:dyDescent="0.3">
      <c r="A1488" s="17">
        <v>1481</v>
      </c>
      <c r="B1488" s="18">
        <v>44343</v>
      </c>
      <c r="C1488" s="17" t="s">
        <v>3584</v>
      </c>
      <c r="D1488" s="17" t="s">
        <v>82</v>
      </c>
      <c r="E1488" s="18">
        <v>44343</v>
      </c>
      <c r="F1488" s="17" t="s">
        <v>3585</v>
      </c>
      <c r="G1488" s="17" t="s">
        <v>82</v>
      </c>
      <c r="H1488" s="17" t="s">
        <v>3586</v>
      </c>
      <c r="I1488">
        <f t="shared" si="161"/>
        <v>0</v>
      </c>
      <c r="J1488">
        <f t="shared" si="162"/>
        <v>0</v>
      </c>
      <c r="K1488" s="14">
        <f t="shared" si="163"/>
        <v>0</v>
      </c>
      <c r="L1488" s="14">
        <f>'Data &amp; Parameter'!$E$16*'Data &amp; Parameter'!$E$17*('Data &amp; Parameter'!$E$18+'Data &amp; Parameter'!$E$19)*'Data &amp; Parameter'!$E$20*'Data &amp; Parameter'!$E$28*K1488</f>
        <v>0</v>
      </c>
      <c r="M1488">
        <f t="shared" si="164"/>
        <v>0</v>
      </c>
      <c r="N1488">
        <f t="shared" si="165"/>
        <v>0</v>
      </c>
      <c r="O1488" s="14">
        <f t="shared" si="166"/>
        <v>0</v>
      </c>
      <c r="P1488" s="14">
        <f>'Data &amp; Parameter'!$E$16*'Data &amp; Parameter'!$E$17*('Data &amp; Parameter'!$E$18+'Data &amp; Parameter'!$E$19)*'Data &amp; Parameter'!$E$20*'Data &amp; Parameter'!$E$28*O1488</f>
        <v>0</v>
      </c>
      <c r="Q1488" s="14">
        <f t="shared" si="167"/>
        <v>0</v>
      </c>
    </row>
    <row r="1489" spans="1:17" ht="15.75" customHeight="1" x14ac:dyDescent="0.3">
      <c r="A1489" s="17">
        <v>1482</v>
      </c>
      <c r="B1489" s="18">
        <v>44343</v>
      </c>
      <c r="C1489" s="17" t="s">
        <v>3587</v>
      </c>
      <c r="D1489" s="17" t="s">
        <v>82</v>
      </c>
      <c r="E1489" s="18">
        <v>44343</v>
      </c>
      <c r="F1489" s="17" t="s">
        <v>3588</v>
      </c>
      <c r="G1489" s="17" t="s">
        <v>82</v>
      </c>
      <c r="H1489" s="17" t="s">
        <v>3589</v>
      </c>
      <c r="I1489">
        <f t="shared" si="161"/>
        <v>0</v>
      </c>
      <c r="J1489">
        <f t="shared" si="162"/>
        <v>0</v>
      </c>
      <c r="K1489" s="14">
        <f t="shared" si="163"/>
        <v>0</v>
      </c>
      <c r="L1489" s="14">
        <f>'Data &amp; Parameter'!$E$16*'Data &amp; Parameter'!$E$17*('Data &amp; Parameter'!$E$18+'Data &amp; Parameter'!$E$19)*'Data &amp; Parameter'!$E$20*'Data &amp; Parameter'!$E$28*K1489</f>
        <v>0</v>
      </c>
      <c r="M1489">
        <f t="shared" si="164"/>
        <v>0</v>
      </c>
      <c r="N1489">
        <f t="shared" si="165"/>
        <v>0</v>
      </c>
      <c r="O1489" s="14">
        <f t="shared" si="166"/>
        <v>0</v>
      </c>
      <c r="P1489" s="14">
        <f>'Data &amp; Parameter'!$E$16*'Data &amp; Parameter'!$E$17*('Data &amp; Parameter'!$E$18+'Data &amp; Parameter'!$E$19)*'Data &amp; Parameter'!$E$20*'Data &amp; Parameter'!$E$28*O1489</f>
        <v>0</v>
      </c>
      <c r="Q1489" s="14">
        <f t="shared" si="167"/>
        <v>0</v>
      </c>
    </row>
    <row r="1490" spans="1:17" ht="15.75" customHeight="1" x14ac:dyDescent="0.3">
      <c r="A1490" s="17">
        <v>1483</v>
      </c>
      <c r="B1490" s="18">
        <v>44343</v>
      </c>
      <c r="C1490" s="17" t="s">
        <v>3590</v>
      </c>
      <c r="D1490" s="17" t="s">
        <v>82</v>
      </c>
      <c r="E1490" s="18">
        <v>44343</v>
      </c>
      <c r="F1490" s="17" t="s">
        <v>3591</v>
      </c>
      <c r="G1490" s="17" t="s">
        <v>82</v>
      </c>
      <c r="H1490" s="17" t="s">
        <v>3586</v>
      </c>
      <c r="I1490">
        <f t="shared" si="161"/>
        <v>0</v>
      </c>
      <c r="J1490">
        <f t="shared" si="162"/>
        <v>0</v>
      </c>
      <c r="K1490" s="14">
        <f t="shared" si="163"/>
        <v>0</v>
      </c>
      <c r="L1490" s="14">
        <f>'Data &amp; Parameter'!$E$16*'Data &amp; Parameter'!$E$17*('Data &amp; Parameter'!$E$18+'Data &amp; Parameter'!$E$19)*'Data &amp; Parameter'!$E$20*'Data &amp; Parameter'!$E$28*K1490</f>
        <v>0</v>
      </c>
      <c r="M1490">
        <f t="shared" si="164"/>
        <v>0</v>
      </c>
      <c r="N1490">
        <f t="shared" si="165"/>
        <v>0</v>
      </c>
      <c r="O1490" s="14">
        <f t="shared" si="166"/>
        <v>0</v>
      </c>
      <c r="P1490" s="14">
        <f>'Data &amp; Parameter'!$E$16*'Data &amp; Parameter'!$E$17*('Data &amp; Parameter'!$E$18+'Data &amp; Parameter'!$E$19)*'Data &amp; Parameter'!$E$20*'Data &amp; Parameter'!$E$28*O1490</f>
        <v>0</v>
      </c>
      <c r="Q1490" s="14">
        <f t="shared" si="167"/>
        <v>0</v>
      </c>
    </row>
    <row r="1491" spans="1:17" ht="15.75" customHeight="1" x14ac:dyDescent="0.3">
      <c r="A1491" s="17">
        <v>1484</v>
      </c>
      <c r="B1491" s="18">
        <v>44343</v>
      </c>
      <c r="C1491" s="17" t="s">
        <v>3592</v>
      </c>
      <c r="D1491" s="17" t="s">
        <v>82</v>
      </c>
      <c r="E1491" s="18">
        <v>44343</v>
      </c>
      <c r="F1491" s="17" t="s">
        <v>3593</v>
      </c>
      <c r="G1491" s="17" t="s">
        <v>82</v>
      </c>
      <c r="H1491" s="17" t="s">
        <v>392</v>
      </c>
      <c r="I1491">
        <f t="shared" si="161"/>
        <v>0</v>
      </c>
      <c r="J1491">
        <f t="shared" si="162"/>
        <v>0</v>
      </c>
      <c r="K1491" s="14">
        <f t="shared" si="163"/>
        <v>0</v>
      </c>
      <c r="L1491" s="14">
        <f>'Data &amp; Parameter'!$E$16*'Data &amp; Parameter'!$E$17*('Data &amp; Parameter'!$E$18+'Data &amp; Parameter'!$E$19)*'Data &amp; Parameter'!$E$20*'Data &amp; Parameter'!$E$28*K1491</f>
        <v>0</v>
      </c>
      <c r="M1491">
        <f t="shared" si="164"/>
        <v>0</v>
      </c>
      <c r="N1491">
        <f t="shared" si="165"/>
        <v>0</v>
      </c>
      <c r="O1491" s="14">
        <f t="shared" si="166"/>
        <v>0</v>
      </c>
      <c r="P1491" s="14">
        <f>'Data &amp; Parameter'!$E$16*'Data &amp; Parameter'!$E$17*('Data &amp; Parameter'!$E$18+'Data &amp; Parameter'!$E$19)*'Data &amp; Parameter'!$E$20*'Data &amp; Parameter'!$E$28*O1491</f>
        <v>0</v>
      </c>
      <c r="Q1491" s="14">
        <f t="shared" si="167"/>
        <v>0</v>
      </c>
    </row>
    <row r="1492" spans="1:17" ht="15.75" customHeight="1" x14ac:dyDescent="0.3">
      <c r="A1492" s="17">
        <v>1485</v>
      </c>
      <c r="B1492" s="18">
        <v>44344</v>
      </c>
      <c r="C1492" s="17" t="s">
        <v>3594</v>
      </c>
      <c r="D1492" s="17" t="s">
        <v>82</v>
      </c>
      <c r="E1492" s="18">
        <v>44344</v>
      </c>
      <c r="F1492" s="17" t="s">
        <v>3595</v>
      </c>
      <c r="G1492" s="17" t="s">
        <v>82</v>
      </c>
      <c r="H1492" s="17" t="s">
        <v>3416</v>
      </c>
      <c r="I1492">
        <f t="shared" si="161"/>
        <v>0</v>
      </c>
      <c r="J1492">
        <f t="shared" si="162"/>
        <v>0</v>
      </c>
      <c r="K1492" s="14">
        <f t="shared" si="163"/>
        <v>0</v>
      </c>
      <c r="L1492" s="14">
        <f>'Data &amp; Parameter'!$E$16*'Data &amp; Parameter'!$E$17*('Data &amp; Parameter'!$E$18+'Data &amp; Parameter'!$E$19)*'Data &amp; Parameter'!$E$20*'Data &amp; Parameter'!$E$28*K1492</f>
        <v>0</v>
      </c>
      <c r="M1492">
        <f t="shared" si="164"/>
        <v>0</v>
      </c>
      <c r="N1492">
        <f t="shared" si="165"/>
        <v>0</v>
      </c>
      <c r="O1492" s="14">
        <f t="shared" si="166"/>
        <v>0</v>
      </c>
      <c r="P1492" s="14">
        <f>'Data &amp; Parameter'!$E$16*'Data &amp; Parameter'!$E$17*('Data &amp; Parameter'!$E$18+'Data &amp; Parameter'!$E$19)*'Data &amp; Parameter'!$E$20*'Data &amp; Parameter'!$E$28*O1492</f>
        <v>0</v>
      </c>
      <c r="Q1492" s="14">
        <f t="shared" si="167"/>
        <v>0</v>
      </c>
    </row>
    <row r="1493" spans="1:17" ht="15.75" customHeight="1" x14ac:dyDescent="0.3">
      <c r="A1493" s="17">
        <v>1486</v>
      </c>
      <c r="B1493" s="18">
        <v>44344</v>
      </c>
      <c r="C1493" s="17" t="s">
        <v>3596</v>
      </c>
      <c r="D1493" s="17" t="s">
        <v>82</v>
      </c>
      <c r="E1493" s="18">
        <v>44344</v>
      </c>
      <c r="F1493" s="17" t="s">
        <v>3597</v>
      </c>
      <c r="G1493" s="17" t="s">
        <v>82</v>
      </c>
      <c r="H1493" s="17" t="s">
        <v>2618</v>
      </c>
      <c r="I1493">
        <f t="shared" si="161"/>
        <v>0</v>
      </c>
      <c r="J1493">
        <f t="shared" si="162"/>
        <v>0</v>
      </c>
      <c r="K1493" s="14">
        <f t="shared" si="163"/>
        <v>0</v>
      </c>
      <c r="L1493" s="14">
        <f>'Data &amp; Parameter'!$E$16*'Data &amp; Parameter'!$E$17*('Data &amp; Parameter'!$E$18+'Data &amp; Parameter'!$E$19)*'Data &amp; Parameter'!$E$20*'Data &amp; Parameter'!$E$28*K1493</f>
        <v>0</v>
      </c>
      <c r="M1493">
        <f t="shared" si="164"/>
        <v>0</v>
      </c>
      <c r="N1493">
        <f t="shared" si="165"/>
        <v>0</v>
      </c>
      <c r="O1493" s="14">
        <f t="shared" si="166"/>
        <v>0</v>
      </c>
      <c r="P1493" s="14">
        <f>'Data &amp; Parameter'!$E$16*'Data &amp; Parameter'!$E$17*('Data &amp; Parameter'!$E$18+'Data &amp; Parameter'!$E$19)*'Data &amp; Parameter'!$E$20*'Data &amp; Parameter'!$E$28*O1493</f>
        <v>0</v>
      </c>
      <c r="Q1493" s="14">
        <f t="shared" si="167"/>
        <v>0</v>
      </c>
    </row>
    <row r="1494" spans="1:17" ht="15.75" customHeight="1" x14ac:dyDescent="0.3">
      <c r="A1494" s="17">
        <v>1487</v>
      </c>
      <c r="B1494" s="18">
        <v>44344</v>
      </c>
      <c r="C1494" s="17" t="s">
        <v>3598</v>
      </c>
      <c r="D1494" s="17" t="s">
        <v>82</v>
      </c>
      <c r="E1494" s="18">
        <v>44344</v>
      </c>
      <c r="F1494" s="17" t="s">
        <v>3599</v>
      </c>
      <c r="G1494" s="17" t="s">
        <v>82</v>
      </c>
      <c r="H1494" s="17" t="s">
        <v>3600</v>
      </c>
      <c r="I1494">
        <f t="shared" si="161"/>
        <v>0</v>
      </c>
      <c r="J1494">
        <f t="shared" si="162"/>
        <v>0</v>
      </c>
      <c r="K1494" s="14">
        <f t="shared" si="163"/>
        <v>0</v>
      </c>
      <c r="L1494" s="14">
        <f>'Data &amp; Parameter'!$E$16*'Data &amp; Parameter'!$E$17*('Data &amp; Parameter'!$E$18+'Data &amp; Parameter'!$E$19)*'Data &amp; Parameter'!$E$20*'Data &amp; Parameter'!$E$28*K1494</f>
        <v>0</v>
      </c>
      <c r="M1494">
        <f t="shared" si="164"/>
        <v>0</v>
      </c>
      <c r="N1494">
        <f t="shared" si="165"/>
        <v>0</v>
      </c>
      <c r="O1494" s="14">
        <f t="shared" si="166"/>
        <v>0</v>
      </c>
      <c r="P1494" s="14">
        <f>'Data &amp; Parameter'!$E$16*'Data &amp; Parameter'!$E$17*('Data &amp; Parameter'!$E$18+'Data &amp; Parameter'!$E$19)*'Data &amp; Parameter'!$E$20*'Data &amp; Parameter'!$E$28*O1494</f>
        <v>0</v>
      </c>
      <c r="Q1494" s="14">
        <f t="shared" si="167"/>
        <v>0</v>
      </c>
    </row>
    <row r="1495" spans="1:17" ht="15.75" customHeight="1" x14ac:dyDescent="0.3">
      <c r="A1495" s="17">
        <v>1488</v>
      </c>
      <c r="B1495" s="18">
        <v>44344</v>
      </c>
      <c r="C1495" s="17" t="s">
        <v>3601</v>
      </c>
      <c r="D1495" s="17" t="s">
        <v>82</v>
      </c>
      <c r="E1495" s="18">
        <v>44344</v>
      </c>
      <c r="F1495" s="17" t="s">
        <v>3602</v>
      </c>
      <c r="G1495" s="17" t="s">
        <v>82</v>
      </c>
      <c r="H1495" s="17" t="s">
        <v>3603</v>
      </c>
      <c r="I1495">
        <f t="shared" si="161"/>
        <v>0</v>
      </c>
      <c r="J1495">
        <f t="shared" si="162"/>
        <v>0</v>
      </c>
      <c r="K1495" s="14">
        <f t="shared" si="163"/>
        <v>0</v>
      </c>
      <c r="L1495" s="14">
        <f>'Data &amp; Parameter'!$E$16*'Data &amp; Parameter'!$E$17*('Data &amp; Parameter'!$E$18+'Data &amp; Parameter'!$E$19)*'Data &amp; Parameter'!$E$20*'Data &amp; Parameter'!$E$28*K1495</f>
        <v>0</v>
      </c>
      <c r="M1495">
        <f t="shared" si="164"/>
        <v>0</v>
      </c>
      <c r="N1495">
        <f t="shared" si="165"/>
        <v>0</v>
      </c>
      <c r="O1495" s="14">
        <f t="shared" si="166"/>
        <v>0</v>
      </c>
      <c r="P1495" s="14">
        <f>'Data &amp; Parameter'!$E$16*'Data &amp; Parameter'!$E$17*('Data &amp; Parameter'!$E$18+'Data &amp; Parameter'!$E$19)*'Data &amp; Parameter'!$E$20*'Data &amp; Parameter'!$E$28*O1495</f>
        <v>0</v>
      </c>
      <c r="Q1495" s="14">
        <f t="shared" si="167"/>
        <v>0</v>
      </c>
    </row>
    <row r="1496" spans="1:17" ht="15.75" customHeight="1" x14ac:dyDescent="0.3">
      <c r="A1496" s="17">
        <v>1489</v>
      </c>
      <c r="B1496" s="18">
        <v>44344</v>
      </c>
      <c r="C1496" s="17" t="s">
        <v>3604</v>
      </c>
      <c r="D1496" s="17" t="s">
        <v>82</v>
      </c>
      <c r="E1496" s="18">
        <v>44344</v>
      </c>
      <c r="F1496" s="17" t="s">
        <v>3605</v>
      </c>
      <c r="G1496" s="17" t="s">
        <v>82</v>
      </c>
      <c r="H1496" s="17" t="s">
        <v>3606</v>
      </c>
      <c r="I1496">
        <f t="shared" si="161"/>
        <v>0</v>
      </c>
      <c r="J1496">
        <f t="shared" si="162"/>
        <v>0</v>
      </c>
      <c r="K1496" s="14">
        <f t="shared" si="163"/>
        <v>0</v>
      </c>
      <c r="L1496" s="14">
        <f>'Data &amp; Parameter'!$E$16*'Data &amp; Parameter'!$E$17*('Data &amp; Parameter'!$E$18+'Data &amp; Parameter'!$E$19)*'Data &amp; Parameter'!$E$20*'Data &amp; Parameter'!$E$28*K1496</f>
        <v>0</v>
      </c>
      <c r="M1496">
        <f t="shared" si="164"/>
        <v>0</v>
      </c>
      <c r="N1496">
        <f t="shared" si="165"/>
        <v>0</v>
      </c>
      <c r="O1496" s="14">
        <f t="shared" si="166"/>
        <v>0</v>
      </c>
      <c r="P1496" s="14">
        <f>'Data &amp; Parameter'!$E$16*'Data &amp; Parameter'!$E$17*('Data &amp; Parameter'!$E$18+'Data &amp; Parameter'!$E$19)*'Data &amp; Parameter'!$E$20*'Data &amp; Parameter'!$E$28*O1496</f>
        <v>0</v>
      </c>
      <c r="Q1496" s="14">
        <f t="shared" si="167"/>
        <v>0</v>
      </c>
    </row>
    <row r="1497" spans="1:17" ht="15.75" customHeight="1" x14ac:dyDescent="0.3">
      <c r="A1497" s="17">
        <v>1490</v>
      </c>
      <c r="B1497" s="18">
        <v>44344</v>
      </c>
      <c r="C1497" s="17" t="s">
        <v>3607</v>
      </c>
      <c r="D1497" s="17" t="s">
        <v>82</v>
      </c>
      <c r="E1497" s="18">
        <v>44344</v>
      </c>
      <c r="F1497" s="17" t="s">
        <v>3608</v>
      </c>
      <c r="G1497" s="17" t="s">
        <v>82</v>
      </c>
      <c r="H1497" s="17" t="s">
        <v>3609</v>
      </c>
      <c r="I1497">
        <f t="shared" si="161"/>
        <v>0</v>
      </c>
      <c r="J1497">
        <f t="shared" si="162"/>
        <v>0</v>
      </c>
      <c r="K1497" s="14">
        <f t="shared" si="163"/>
        <v>0</v>
      </c>
      <c r="L1497" s="14">
        <f>'Data &amp; Parameter'!$E$16*'Data &amp; Parameter'!$E$17*('Data &amp; Parameter'!$E$18+'Data &amp; Parameter'!$E$19)*'Data &amp; Parameter'!$E$20*'Data &amp; Parameter'!$E$28*K1497</f>
        <v>0</v>
      </c>
      <c r="M1497">
        <f t="shared" si="164"/>
        <v>0</v>
      </c>
      <c r="N1497">
        <f t="shared" si="165"/>
        <v>0</v>
      </c>
      <c r="O1497" s="14">
        <f t="shared" si="166"/>
        <v>0</v>
      </c>
      <c r="P1497" s="14">
        <f>'Data &amp; Parameter'!$E$16*'Data &amp; Parameter'!$E$17*('Data &amp; Parameter'!$E$18+'Data &amp; Parameter'!$E$19)*'Data &amp; Parameter'!$E$20*'Data &amp; Parameter'!$E$28*O1497</f>
        <v>0</v>
      </c>
      <c r="Q1497" s="14">
        <f t="shared" si="167"/>
        <v>0</v>
      </c>
    </row>
    <row r="1498" spans="1:17" ht="15.75" customHeight="1" x14ac:dyDescent="0.3">
      <c r="A1498" s="17">
        <v>1491</v>
      </c>
      <c r="B1498" s="18">
        <v>44344</v>
      </c>
      <c r="C1498" s="17" t="s">
        <v>3610</v>
      </c>
      <c r="D1498" s="17" t="s">
        <v>82</v>
      </c>
      <c r="E1498" s="18">
        <v>44344</v>
      </c>
      <c r="F1498" s="17" t="s">
        <v>3611</v>
      </c>
      <c r="G1498" s="17" t="s">
        <v>82</v>
      </c>
      <c r="H1498" s="17" t="s">
        <v>3612</v>
      </c>
      <c r="I1498">
        <f t="shared" si="161"/>
        <v>0</v>
      </c>
      <c r="J1498">
        <f t="shared" si="162"/>
        <v>0</v>
      </c>
      <c r="K1498" s="14">
        <f t="shared" si="163"/>
        <v>0</v>
      </c>
      <c r="L1498" s="14">
        <f>'Data &amp; Parameter'!$E$16*'Data &amp; Parameter'!$E$17*('Data &amp; Parameter'!$E$18+'Data &amp; Parameter'!$E$19)*'Data &amp; Parameter'!$E$20*'Data &amp; Parameter'!$E$28*K1498</f>
        <v>0</v>
      </c>
      <c r="M1498">
        <f t="shared" si="164"/>
        <v>0</v>
      </c>
      <c r="N1498">
        <f t="shared" si="165"/>
        <v>0</v>
      </c>
      <c r="O1498" s="14">
        <f t="shared" si="166"/>
        <v>0</v>
      </c>
      <c r="P1498" s="14">
        <f>'Data &amp; Parameter'!$E$16*'Data &amp; Parameter'!$E$17*('Data &amp; Parameter'!$E$18+'Data &amp; Parameter'!$E$19)*'Data &amp; Parameter'!$E$20*'Data &amp; Parameter'!$E$28*O1498</f>
        <v>0</v>
      </c>
      <c r="Q1498" s="14">
        <f t="shared" si="167"/>
        <v>0</v>
      </c>
    </row>
    <row r="1499" spans="1:17" ht="15.75" customHeight="1" x14ac:dyDescent="0.3">
      <c r="A1499" s="17">
        <v>1492</v>
      </c>
      <c r="B1499" s="18">
        <v>44344</v>
      </c>
      <c r="C1499" s="17" t="s">
        <v>3613</v>
      </c>
      <c r="D1499" s="17" t="s">
        <v>82</v>
      </c>
      <c r="E1499" s="18">
        <v>44344</v>
      </c>
      <c r="F1499" s="17" t="s">
        <v>3614</v>
      </c>
      <c r="G1499" s="17" t="s">
        <v>82</v>
      </c>
      <c r="H1499" s="17" t="s">
        <v>2550</v>
      </c>
      <c r="I1499">
        <f t="shared" si="161"/>
        <v>0</v>
      </c>
      <c r="J1499">
        <f t="shared" si="162"/>
        <v>0</v>
      </c>
      <c r="K1499" s="14">
        <f t="shared" si="163"/>
        <v>0</v>
      </c>
      <c r="L1499" s="14">
        <f>'Data &amp; Parameter'!$E$16*'Data &amp; Parameter'!$E$17*('Data &amp; Parameter'!$E$18+'Data &amp; Parameter'!$E$19)*'Data &amp; Parameter'!$E$20*'Data &amp; Parameter'!$E$28*K1499</f>
        <v>0</v>
      </c>
      <c r="M1499">
        <f t="shared" si="164"/>
        <v>0</v>
      </c>
      <c r="N1499">
        <f t="shared" si="165"/>
        <v>0</v>
      </c>
      <c r="O1499" s="14">
        <f t="shared" si="166"/>
        <v>0</v>
      </c>
      <c r="P1499" s="14">
        <f>'Data &amp; Parameter'!$E$16*'Data &amp; Parameter'!$E$17*('Data &amp; Parameter'!$E$18+'Data &amp; Parameter'!$E$19)*'Data &amp; Parameter'!$E$20*'Data &amp; Parameter'!$E$28*O1499</f>
        <v>0</v>
      </c>
      <c r="Q1499" s="14">
        <f t="shared" si="167"/>
        <v>0</v>
      </c>
    </row>
    <row r="1500" spans="1:17" ht="15.75" customHeight="1" x14ac:dyDescent="0.3">
      <c r="A1500" s="17">
        <v>1493</v>
      </c>
      <c r="B1500" s="18">
        <v>44344</v>
      </c>
      <c r="C1500" s="17" t="s">
        <v>3615</v>
      </c>
      <c r="D1500" s="17" t="s">
        <v>82</v>
      </c>
      <c r="E1500" s="18">
        <v>44344</v>
      </c>
      <c r="F1500" s="17" t="s">
        <v>3616</v>
      </c>
      <c r="G1500" s="17" t="s">
        <v>82</v>
      </c>
      <c r="H1500" s="17" t="s">
        <v>3617</v>
      </c>
      <c r="I1500">
        <f t="shared" si="161"/>
        <v>0</v>
      </c>
      <c r="J1500">
        <f t="shared" si="162"/>
        <v>0</v>
      </c>
      <c r="K1500" s="14">
        <f t="shared" si="163"/>
        <v>0</v>
      </c>
      <c r="L1500" s="14">
        <f>'Data &amp; Parameter'!$E$16*'Data &amp; Parameter'!$E$17*('Data &amp; Parameter'!$E$18+'Data &amp; Parameter'!$E$19)*'Data &amp; Parameter'!$E$20*'Data &amp; Parameter'!$E$28*K1500</f>
        <v>0</v>
      </c>
      <c r="M1500">
        <f t="shared" si="164"/>
        <v>0</v>
      </c>
      <c r="N1500">
        <f t="shared" si="165"/>
        <v>0</v>
      </c>
      <c r="O1500" s="14">
        <f t="shared" si="166"/>
        <v>0</v>
      </c>
      <c r="P1500" s="14">
        <f>'Data &amp; Parameter'!$E$16*'Data &amp; Parameter'!$E$17*('Data &amp; Parameter'!$E$18+'Data &amp; Parameter'!$E$19)*'Data &amp; Parameter'!$E$20*'Data &amp; Parameter'!$E$28*O1500</f>
        <v>0</v>
      </c>
      <c r="Q1500" s="14">
        <f t="shared" si="167"/>
        <v>0</v>
      </c>
    </row>
    <row r="1501" spans="1:17" ht="15.75" customHeight="1" x14ac:dyDescent="0.3">
      <c r="A1501" s="17">
        <v>1494</v>
      </c>
      <c r="B1501" s="18">
        <v>44344</v>
      </c>
      <c r="C1501" s="17" t="s">
        <v>3618</v>
      </c>
      <c r="D1501" s="17" t="s">
        <v>82</v>
      </c>
      <c r="E1501" s="18">
        <v>44344</v>
      </c>
      <c r="F1501" s="17" t="s">
        <v>3619</v>
      </c>
      <c r="G1501" s="17" t="s">
        <v>82</v>
      </c>
      <c r="H1501" s="17" t="s">
        <v>3620</v>
      </c>
      <c r="I1501">
        <f t="shared" si="161"/>
        <v>0</v>
      </c>
      <c r="J1501">
        <f t="shared" si="162"/>
        <v>0</v>
      </c>
      <c r="K1501" s="14">
        <f t="shared" si="163"/>
        <v>0</v>
      </c>
      <c r="L1501" s="14">
        <f>'Data &amp; Parameter'!$E$16*'Data &amp; Parameter'!$E$17*('Data &amp; Parameter'!$E$18+'Data &amp; Parameter'!$E$19)*'Data &amp; Parameter'!$E$20*'Data &amp; Parameter'!$E$28*K1501</f>
        <v>0</v>
      </c>
      <c r="M1501">
        <f t="shared" si="164"/>
        <v>0</v>
      </c>
      <c r="N1501">
        <f t="shared" si="165"/>
        <v>0</v>
      </c>
      <c r="O1501" s="14">
        <f t="shared" si="166"/>
        <v>0</v>
      </c>
      <c r="P1501" s="14">
        <f>'Data &amp; Parameter'!$E$16*'Data &amp; Parameter'!$E$17*('Data &amp; Parameter'!$E$18+'Data &amp; Parameter'!$E$19)*'Data &amp; Parameter'!$E$20*'Data &amp; Parameter'!$E$28*O1501</f>
        <v>0</v>
      </c>
      <c r="Q1501" s="14">
        <f t="shared" si="167"/>
        <v>0</v>
      </c>
    </row>
    <row r="1502" spans="1:17" ht="15.75" customHeight="1" x14ac:dyDescent="0.3">
      <c r="A1502" s="17">
        <v>1495</v>
      </c>
      <c r="B1502" s="18">
        <v>44344</v>
      </c>
      <c r="C1502" s="17" t="s">
        <v>3621</v>
      </c>
      <c r="D1502" s="17" t="s">
        <v>82</v>
      </c>
      <c r="E1502" s="18">
        <v>44344</v>
      </c>
      <c r="F1502" s="17" t="s">
        <v>3622</v>
      </c>
      <c r="G1502" s="17" t="s">
        <v>82</v>
      </c>
      <c r="H1502" s="17" t="s">
        <v>3617</v>
      </c>
      <c r="I1502">
        <f t="shared" si="161"/>
        <v>0</v>
      </c>
      <c r="J1502">
        <f t="shared" si="162"/>
        <v>0</v>
      </c>
      <c r="K1502" s="14">
        <f t="shared" si="163"/>
        <v>0</v>
      </c>
      <c r="L1502" s="14">
        <f>'Data &amp; Parameter'!$E$16*'Data &amp; Parameter'!$E$17*('Data &amp; Parameter'!$E$18+'Data &amp; Parameter'!$E$19)*'Data &amp; Parameter'!$E$20*'Data &amp; Parameter'!$E$28*K1502</f>
        <v>0</v>
      </c>
      <c r="M1502">
        <f t="shared" si="164"/>
        <v>0</v>
      </c>
      <c r="N1502">
        <f t="shared" si="165"/>
        <v>0</v>
      </c>
      <c r="O1502" s="14">
        <f t="shared" si="166"/>
        <v>0</v>
      </c>
      <c r="P1502" s="14">
        <f>'Data &amp; Parameter'!$E$16*'Data &amp; Parameter'!$E$17*('Data &amp; Parameter'!$E$18+'Data &amp; Parameter'!$E$19)*'Data &amp; Parameter'!$E$20*'Data &amp; Parameter'!$E$28*O1502</f>
        <v>0</v>
      </c>
      <c r="Q1502" s="14">
        <f t="shared" si="167"/>
        <v>0</v>
      </c>
    </row>
    <row r="1503" spans="1:17" ht="15.75" customHeight="1" x14ac:dyDescent="0.3">
      <c r="A1503" s="17">
        <v>1496</v>
      </c>
      <c r="B1503" s="18">
        <v>44344</v>
      </c>
      <c r="C1503" s="17" t="s">
        <v>3623</v>
      </c>
      <c r="D1503" s="17" t="s">
        <v>82</v>
      </c>
      <c r="E1503" s="18">
        <v>44344</v>
      </c>
      <c r="F1503" s="17" t="s">
        <v>3624</v>
      </c>
      <c r="G1503" s="17" t="s">
        <v>82</v>
      </c>
      <c r="H1503" s="17" t="s">
        <v>3625</v>
      </c>
      <c r="I1503">
        <f t="shared" si="161"/>
        <v>0</v>
      </c>
      <c r="J1503">
        <f t="shared" si="162"/>
        <v>0</v>
      </c>
      <c r="K1503" s="14">
        <f t="shared" si="163"/>
        <v>0</v>
      </c>
      <c r="L1503" s="14">
        <f>'Data &amp; Parameter'!$E$16*'Data &amp; Parameter'!$E$17*('Data &amp; Parameter'!$E$18+'Data &amp; Parameter'!$E$19)*'Data &amp; Parameter'!$E$20*'Data &amp; Parameter'!$E$28*K1503</f>
        <v>0</v>
      </c>
      <c r="M1503">
        <f t="shared" si="164"/>
        <v>0</v>
      </c>
      <c r="N1503">
        <f t="shared" si="165"/>
        <v>0</v>
      </c>
      <c r="O1503" s="14">
        <f t="shared" si="166"/>
        <v>0</v>
      </c>
      <c r="P1503" s="14">
        <f>'Data &amp; Parameter'!$E$16*'Data &amp; Parameter'!$E$17*('Data &amp; Parameter'!$E$18+'Data &amp; Parameter'!$E$19)*'Data &amp; Parameter'!$E$20*'Data &amp; Parameter'!$E$28*O1503</f>
        <v>0</v>
      </c>
      <c r="Q1503" s="14">
        <f t="shared" si="167"/>
        <v>0</v>
      </c>
    </row>
    <row r="1504" spans="1:17" ht="15.75" customHeight="1" x14ac:dyDescent="0.3">
      <c r="A1504" s="17">
        <v>1497</v>
      </c>
      <c r="B1504" s="18">
        <v>44344</v>
      </c>
      <c r="C1504" s="17" t="s">
        <v>3626</v>
      </c>
      <c r="D1504" s="17" t="s">
        <v>82</v>
      </c>
      <c r="E1504" s="18">
        <v>44344</v>
      </c>
      <c r="F1504" s="17" t="s">
        <v>3627</v>
      </c>
      <c r="G1504" s="17" t="s">
        <v>82</v>
      </c>
      <c r="H1504" s="17" t="s">
        <v>3617</v>
      </c>
      <c r="I1504">
        <f t="shared" si="161"/>
        <v>0</v>
      </c>
      <c r="J1504">
        <f t="shared" si="162"/>
        <v>0</v>
      </c>
      <c r="K1504" s="14">
        <f t="shared" si="163"/>
        <v>0</v>
      </c>
      <c r="L1504" s="14">
        <f>'Data &amp; Parameter'!$E$16*'Data &amp; Parameter'!$E$17*('Data &amp; Parameter'!$E$18+'Data &amp; Parameter'!$E$19)*'Data &amp; Parameter'!$E$20*'Data &amp; Parameter'!$E$28*K1504</f>
        <v>0</v>
      </c>
      <c r="M1504">
        <f t="shared" si="164"/>
        <v>0</v>
      </c>
      <c r="N1504">
        <f t="shared" si="165"/>
        <v>0</v>
      </c>
      <c r="O1504" s="14">
        <f t="shared" si="166"/>
        <v>0</v>
      </c>
      <c r="P1504" s="14">
        <f>'Data &amp; Parameter'!$E$16*'Data &amp; Parameter'!$E$17*('Data &amp; Parameter'!$E$18+'Data &amp; Parameter'!$E$19)*'Data &amp; Parameter'!$E$20*'Data &amp; Parameter'!$E$28*O1504</f>
        <v>0</v>
      </c>
      <c r="Q1504" s="14">
        <f t="shared" si="167"/>
        <v>0</v>
      </c>
    </row>
    <row r="1505" spans="1:17" ht="15.75" customHeight="1" x14ac:dyDescent="0.3">
      <c r="A1505" s="17">
        <v>1498</v>
      </c>
      <c r="B1505" s="18">
        <v>44344</v>
      </c>
      <c r="C1505" s="17" t="s">
        <v>3628</v>
      </c>
      <c r="D1505" s="17" t="s">
        <v>82</v>
      </c>
      <c r="E1505" s="18">
        <v>44344</v>
      </c>
      <c r="F1505" s="17" t="s">
        <v>3629</v>
      </c>
      <c r="G1505" s="17" t="s">
        <v>82</v>
      </c>
      <c r="H1505" s="17" t="s">
        <v>989</v>
      </c>
      <c r="I1505">
        <f t="shared" si="161"/>
        <v>0</v>
      </c>
      <c r="J1505">
        <f t="shared" si="162"/>
        <v>0</v>
      </c>
      <c r="K1505" s="14">
        <f t="shared" si="163"/>
        <v>0</v>
      </c>
      <c r="L1505" s="14">
        <f>'Data &amp; Parameter'!$E$16*'Data &amp; Parameter'!$E$17*('Data &amp; Parameter'!$E$18+'Data &amp; Parameter'!$E$19)*'Data &amp; Parameter'!$E$20*'Data &amp; Parameter'!$E$28*K1505</f>
        <v>0</v>
      </c>
      <c r="M1505">
        <f t="shared" si="164"/>
        <v>0</v>
      </c>
      <c r="N1505">
        <f t="shared" si="165"/>
        <v>0</v>
      </c>
      <c r="O1505" s="14">
        <f t="shared" si="166"/>
        <v>0</v>
      </c>
      <c r="P1505" s="14">
        <f>'Data &amp; Parameter'!$E$16*'Data &amp; Parameter'!$E$17*('Data &amp; Parameter'!$E$18+'Data &amp; Parameter'!$E$19)*'Data &amp; Parameter'!$E$20*'Data &amp; Parameter'!$E$28*O1505</f>
        <v>0</v>
      </c>
      <c r="Q1505" s="14">
        <f t="shared" si="167"/>
        <v>0</v>
      </c>
    </row>
    <row r="1506" spans="1:17" ht="15.75" customHeight="1" x14ac:dyDescent="0.3">
      <c r="A1506" s="17">
        <v>1499</v>
      </c>
      <c r="B1506" s="18">
        <v>44344</v>
      </c>
      <c r="C1506" s="17" t="s">
        <v>3630</v>
      </c>
      <c r="D1506" s="17" t="s">
        <v>82</v>
      </c>
      <c r="E1506" s="18">
        <v>44344</v>
      </c>
      <c r="F1506" s="17" t="s">
        <v>3631</v>
      </c>
      <c r="G1506" s="17" t="s">
        <v>82</v>
      </c>
      <c r="H1506" s="17" t="s">
        <v>3385</v>
      </c>
      <c r="I1506">
        <f t="shared" si="161"/>
        <v>0</v>
      </c>
      <c r="J1506">
        <f t="shared" si="162"/>
        <v>0</v>
      </c>
      <c r="K1506" s="14">
        <f t="shared" si="163"/>
        <v>0</v>
      </c>
      <c r="L1506" s="14">
        <f>'Data &amp; Parameter'!$E$16*'Data &amp; Parameter'!$E$17*('Data &amp; Parameter'!$E$18+'Data &amp; Parameter'!$E$19)*'Data &amp; Parameter'!$E$20*'Data &amp; Parameter'!$E$28*K1506</f>
        <v>0</v>
      </c>
      <c r="M1506">
        <f t="shared" si="164"/>
        <v>0</v>
      </c>
      <c r="N1506">
        <f t="shared" si="165"/>
        <v>0</v>
      </c>
      <c r="O1506" s="14">
        <f t="shared" si="166"/>
        <v>0</v>
      </c>
      <c r="P1506" s="14">
        <f>'Data &amp; Parameter'!$E$16*'Data &amp; Parameter'!$E$17*('Data &amp; Parameter'!$E$18+'Data &amp; Parameter'!$E$19)*'Data &amp; Parameter'!$E$20*'Data &amp; Parameter'!$E$28*O1506</f>
        <v>0</v>
      </c>
      <c r="Q1506" s="14">
        <f t="shared" si="167"/>
        <v>0</v>
      </c>
    </row>
    <row r="1507" spans="1:17" ht="15.75" customHeight="1" x14ac:dyDescent="0.3">
      <c r="A1507" s="17">
        <v>1500</v>
      </c>
      <c r="B1507" s="18">
        <v>44344</v>
      </c>
      <c r="C1507" s="17" t="s">
        <v>3632</v>
      </c>
      <c r="D1507" s="17" t="s">
        <v>82</v>
      </c>
      <c r="E1507" s="18">
        <v>44344</v>
      </c>
      <c r="F1507" s="17" t="s">
        <v>3633</v>
      </c>
      <c r="G1507" s="17" t="s">
        <v>82</v>
      </c>
      <c r="H1507" s="17" t="s">
        <v>3385</v>
      </c>
      <c r="I1507">
        <f t="shared" si="161"/>
        <v>0</v>
      </c>
      <c r="J1507">
        <f t="shared" si="162"/>
        <v>0</v>
      </c>
      <c r="K1507" s="14">
        <f t="shared" si="163"/>
        <v>0</v>
      </c>
      <c r="L1507" s="14">
        <f>'Data &amp; Parameter'!$E$16*'Data &amp; Parameter'!$E$17*('Data &amp; Parameter'!$E$18+'Data &amp; Parameter'!$E$19)*'Data &amp; Parameter'!$E$20*'Data &amp; Parameter'!$E$28*K1507</f>
        <v>0</v>
      </c>
      <c r="M1507">
        <f t="shared" si="164"/>
        <v>0</v>
      </c>
      <c r="N1507">
        <f t="shared" si="165"/>
        <v>0</v>
      </c>
      <c r="O1507" s="14">
        <f t="shared" si="166"/>
        <v>0</v>
      </c>
      <c r="P1507" s="14">
        <f>'Data &amp; Parameter'!$E$16*'Data &amp; Parameter'!$E$17*('Data &amp; Parameter'!$E$18+'Data &amp; Parameter'!$E$19)*'Data &amp; Parameter'!$E$20*'Data &amp; Parameter'!$E$28*O1507</f>
        <v>0</v>
      </c>
      <c r="Q1507" s="14">
        <f t="shared" si="167"/>
        <v>0</v>
      </c>
    </row>
    <row r="1508" spans="1:17" ht="15.75" customHeight="1" x14ac:dyDescent="0.3">
      <c r="A1508" s="17">
        <v>1501</v>
      </c>
      <c r="B1508" s="18">
        <v>44344</v>
      </c>
      <c r="C1508" s="17" t="s">
        <v>3634</v>
      </c>
      <c r="D1508" s="17" t="s">
        <v>82</v>
      </c>
      <c r="E1508" s="18">
        <v>44344</v>
      </c>
      <c r="F1508" s="17" t="s">
        <v>3635</v>
      </c>
      <c r="G1508" s="17" t="s">
        <v>82</v>
      </c>
      <c r="H1508" s="17" t="s">
        <v>3636</v>
      </c>
      <c r="I1508">
        <f t="shared" si="161"/>
        <v>0</v>
      </c>
      <c r="J1508">
        <f t="shared" si="162"/>
        <v>0</v>
      </c>
      <c r="K1508" s="14">
        <f t="shared" si="163"/>
        <v>0</v>
      </c>
      <c r="L1508" s="14">
        <f>'Data &amp; Parameter'!$E$16*'Data &amp; Parameter'!$E$17*('Data &amp; Parameter'!$E$18+'Data &amp; Parameter'!$E$19)*'Data &amp; Parameter'!$E$20*'Data &amp; Parameter'!$E$28*K1508</f>
        <v>0</v>
      </c>
      <c r="M1508">
        <f t="shared" si="164"/>
        <v>0</v>
      </c>
      <c r="N1508">
        <f t="shared" si="165"/>
        <v>0</v>
      </c>
      <c r="O1508" s="14">
        <f t="shared" si="166"/>
        <v>0</v>
      </c>
      <c r="P1508" s="14">
        <f>'Data &amp; Parameter'!$E$16*'Data &amp; Parameter'!$E$17*('Data &amp; Parameter'!$E$18+'Data &amp; Parameter'!$E$19)*'Data &amp; Parameter'!$E$20*'Data &amp; Parameter'!$E$28*O1508</f>
        <v>0</v>
      </c>
      <c r="Q1508" s="14">
        <f t="shared" si="167"/>
        <v>0</v>
      </c>
    </row>
    <row r="1509" spans="1:17" ht="15.75" customHeight="1" x14ac:dyDescent="0.3">
      <c r="A1509" s="17">
        <v>1502</v>
      </c>
      <c r="B1509" s="18">
        <v>44344</v>
      </c>
      <c r="C1509" s="17" t="s">
        <v>3637</v>
      </c>
      <c r="D1509" s="17" t="s">
        <v>82</v>
      </c>
      <c r="E1509" s="18">
        <v>44344</v>
      </c>
      <c r="F1509" s="17" t="s">
        <v>3638</v>
      </c>
      <c r="G1509" s="17" t="s">
        <v>82</v>
      </c>
      <c r="H1509" s="17" t="s">
        <v>3639</v>
      </c>
      <c r="I1509">
        <f t="shared" si="161"/>
        <v>0</v>
      </c>
      <c r="J1509">
        <f t="shared" si="162"/>
        <v>0</v>
      </c>
      <c r="K1509" s="14">
        <f t="shared" si="163"/>
        <v>0</v>
      </c>
      <c r="L1509" s="14">
        <f>'Data &amp; Parameter'!$E$16*'Data &amp; Parameter'!$E$17*('Data &amp; Parameter'!$E$18+'Data &amp; Parameter'!$E$19)*'Data &amp; Parameter'!$E$20*'Data &amp; Parameter'!$E$28*K1509</f>
        <v>0</v>
      </c>
      <c r="M1509">
        <f t="shared" si="164"/>
        <v>0</v>
      </c>
      <c r="N1509">
        <f t="shared" si="165"/>
        <v>0</v>
      </c>
      <c r="O1509" s="14">
        <f t="shared" si="166"/>
        <v>0</v>
      </c>
      <c r="P1509" s="14">
        <f>'Data &amp; Parameter'!$E$16*'Data &amp; Parameter'!$E$17*('Data &amp; Parameter'!$E$18+'Data &amp; Parameter'!$E$19)*'Data &amp; Parameter'!$E$20*'Data &amp; Parameter'!$E$28*O1509</f>
        <v>0</v>
      </c>
      <c r="Q1509" s="14">
        <f t="shared" si="167"/>
        <v>0</v>
      </c>
    </row>
    <row r="1510" spans="1:17" ht="15.75" customHeight="1" x14ac:dyDescent="0.3">
      <c r="A1510" s="17">
        <v>1503</v>
      </c>
      <c r="B1510" s="18">
        <v>44344</v>
      </c>
      <c r="C1510" s="17" t="s">
        <v>3640</v>
      </c>
      <c r="D1510" s="17" t="s">
        <v>82</v>
      </c>
      <c r="E1510" s="18">
        <v>44344</v>
      </c>
      <c r="F1510" s="17" t="s">
        <v>3641</v>
      </c>
      <c r="G1510" s="17" t="s">
        <v>82</v>
      </c>
      <c r="H1510" s="17" t="s">
        <v>3642</v>
      </c>
      <c r="I1510">
        <f t="shared" si="161"/>
        <v>0</v>
      </c>
      <c r="J1510">
        <f t="shared" si="162"/>
        <v>0</v>
      </c>
      <c r="K1510" s="14">
        <f t="shared" si="163"/>
        <v>0</v>
      </c>
      <c r="L1510" s="14">
        <f>'Data &amp; Parameter'!$E$16*'Data &amp; Parameter'!$E$17*('Data &amp; Parameter'!$E$18+'Data &amp; Parameter'!$E$19)*'Data &amp; Parameter'!$E$20*'Data &amp; Parameter'!$E$28*K1510</f>
        <v>0</v>
      </c>
      <c r="M1510">
        <f t="shared" si="164"/>
        <v>0</v>
      </c>
      <c r="N1510">
        <f t="shared" si="165"/>
        <v>0</v>
      </c>
      <c r="O1510" s="14">
        <f t="shared" si="166"/>
        <v>0</v>
      </c>
      <c r="P1510" s="14">
        <f>'Data &amp; Parameter'!$E$16*'Data &amp; Parameter'!$E$17*('Data &amp; Parameter'!$E$18+'Data &amp; Parameter'!$E$19)*'Data &amp; Parameter'!$E$20*'Data &amp; Parameter'!$E$28*O1510</f>
        <v>0</v>
      </c>
      <c r="Q1510" s="14">
        <f t="shared" si="167"/>
        <v>0</v>
      </c>
    </row>
    <row r="1511" spans="1:17" ht="15.75" customHeight="1" x14ac:dyDescent="0.3">
      <c r="A1511" s="17">
        <v>1504</v>
      </c>
      <c r="B1511" s="18">
        <v>44344</v>
      </c>
      <c r="C1511" s="17" t="s">
        <v>3643</v>
      </c>
      <c r="D1511" s="17" t="s">
        <v>82</v>
      </c>
      <c r="E1511" s="18">
        <v>44344</v>
      </c>
      <c r="F1511" s="17" t="s">
        <v>3644</v>
      </c>
      <c r="G1511" s="17" t="s">
        <v>82</v>
      </c>
      <c r="H1511" s="17" t="s">
        <v>3645</v>
      </c>
      <c r="I1511">
        <f t="shared" si="161"/>
        <v>0</v>
      </c>
      <c r="J1511">
        <f t="shared" si="162"/>
        <v>0</v>
      </c>
      <c r="K1511" s="14">
        <f t="shared" si="163"/>
        <v>0</v>
      </c>
      <c r="L1511" s="14">
        <f>'Data &amp; Parameter'!$E$16*'Data &amp; Parameter'!$E$17*('Data &amp; Parameter'!$E$18+'Data &amp; Parameter'!$E$19)*'Data &amp; Parameter'!$E$20*'Data &amp; Parameter'!$E$28*K1511</f>
        <v>0</v>
      </c>
      <c r="M1511">
        <f t="shared" si="164"/>
        <v>0</v>
      </c>
      <c r="N1511">
        <f t="shared" si="165"/>
        <v>0</v>
      </c>
      <c r="O1511" s="14">
        <f t="shared" si="166"/>
        <v>0</v>
      </c>
      <c r="P1511" s="14">
        <f>'Data &amp; Parameter'!$E$16*'Data &amp; Parameter'!$E$17*('Data &amp; Parameter'!$E$18+'Data &amp; Parameter'!$E$19)*'Data &amp; Parameter'!$E$20*'Data &amp; Parameter'!$E$28*O1511</f>
        <v>0</v>
      </c>
      <c r="Q1511" s="14">
        <f t="shared" si="167"/>
        <v>0</v>
      </c>
    </row>
    <row r="1512" spans="1:17" ht="15.75" customHeight="1" x14ac:dyDescent="0.3">
      <c r="A1512" s="17">
        <v>1505</v>
      </c>
      <c r="B1512" s="18">
        <v>44345</v>
      </c>
      <c r="C1512" s="17" t="s">
        <v>3646</v>
      </c>
      <c r="D1512" s="17" t="s">
        <v>82</v>
      </c>
      <c r="E1512" s="18">
        <v>44345</v>
      </c>
      <c r="F1512" s="17" t="s">
        <v>3647</v>
      </c>
      <c r="G1512" s="17" t="s">
        <v>82</v>
      </c>
      <c r="H1512" s="17" t="s">
        <v>3648</v>
      </c>
      <c r="I1512">
        <f t="shared" si="161"/>
        <v>0</v>
      </c>
      <c r="J1512">
        <f t="shared" si="162"/>
        <v>0</v>
      </c>
      <c r="K1512" s="14">
        <f t="shared" si="163"/>
        <v>0</v>
      </c>
      <c r="L1512" s="14">
        <f>'Data &amp; Parameter'!$E$16*'Data &amp; Parameter'!$E$17*('Data &amp; Parameter'!$E$18+'Data &amp; Parameter'!$E$19)*'Data &amp; Parameter'!$E$20*'Data &amp; Parameter'!$E$28*K1512</f>
        <v>0</v>
      </c>
      <c r="M1512">
        <f t="shared" si="164"/>
        <v>0</v>
      </c>
      <c r="N1512">
        <f t="shared" si="165"/>
        <v>0</v>
      </c>
      <c r="O1512" s="14">
        <f t="shared" si="166"/>
        <v>0</v>
      </c>
      <c r="P1512" s="14">
        <f>'Data &amp; Parameter'!$E$16*'Data &amp; Parameter'!$E$17*('Data &amp; Parameter'!$E$18+'Data &amp; Parameter'!$E$19)*'Data &amp; Parameter'!$E$20*'Data &amp; Parameter'!$E$28*O1512</f>
        <v>0</v>
      </c>
      <c r="Q1512" s="14">
        <f t="shared" si="167"/>
        <v>0</v>
      </c>
    </row>
    <row r="1513" spans="1:17" ht="15.75" customHeight="1" x14ac:dyDescent="0.3">
      <c r="A1513" s="17">
        <v>1506</v>
      </c>
      <c r="B1513" s="18">
        <v>44345</v>
      </c>
      <c r="C1513" s="17" t="s">
        <v>3649</v>
      </c>
      <c r="D1513" s="17" t="s">
        <v>82</v>
      </c>
      <c r="E1513" s="18">
        <v>44345</v>
      </c>
      <c r="F1513" s="17" t="s">
        <v>3650</v>
      </c>
      <c r="G1513" s="17" t="s">
        <v>82</v>
      </c>
      <c r="H1513" s="17" t="s">
        <v>3651</v>
      </c>
      <c r="I1513">
        <f t="shared" si="161"/>
        <v>0</v>
      </c>
      <c r="J1513">
        <f t="shared" si="162"/>
        <v>0</v>
      </c>
      <c r="K1513" s="14">
        <f t="shared" si="163"/>
        <v>0</v>
      </c>
      <c r="L1513" s="14">
        <f>'Data &amp; Parameter'!$E$16*'Data &amp; Parameter'!$E$17*('Data &amp; Parameter'!$E$18+'Data &amp; Parameter'!$E$19)*'Data &amp; Parameter'!$E$20*'Data &amp; Parameter'!$E$28*K1513</f>
        <v>0</v>
      </c>
      <c r="M1513">
        <f t="shared" si="164"/>
        <v>0</v>
      </c>
      <c r="N1513">
        <f t="shared" si="165"/>
        <v>0</v>
      </c>
      <c r="O1513" s="14">
        <f t="shared" si="166"/>
        <v>0</v>
      </c>
      <c r="P1513" s="14">
        <f>'Data &amp; Parameter'!$E$16*'Data &amp; Parameter'!$E$17*('Data &amp; Parameter'!$E$18+'Data &amp; Parameter'!$E$19)*'Data &amp; Parameter'!$E$20*'Data &amp; Parameter'!$E$28*O1513</f>
        <v>0</v>
      </c>
      <c r="Q1513" s="14">
        <f t="shared" si="167"/>
        <v>0</v>
      </c>
    </row>
    <row r="1514" spans="1:17" ht="15.75" customHeight="1" x14ac:dyDescent="0.3">
      <c r="A1514" s="17">
        <v>1507</v>
      </c>
      <c r="B1514" s="18">
        <v>44345</v>
      </c>
      <c r="C1514" s="17" t="s">
        <v>3652</v>
      </c>
      <c r="D1514" s="17" t="s">
        <v>82</v>
      </c>
      <c r="E1514" s="18">
        <v>44345</v>
      </c>
      <c r="F1514" s="17" t="s">
        <v>3653</v>
      </c>
      <c r="G1514" s="17" t="s">
        <v>82</v>
      </c>
      <c r="H1514" s="17" t="s">
        <v>3636</v>
      </c>
      <c r="I1514">
        <f t="shared" si="161"/>
        <v>0</v>
      </c>
      <c r="J1514">
        <f t="shared" si="162"/>
        <v>0</v>
      </c>
      <c r="K1514" s="14">
        <f t="shared" si="163"/>
        <v>0</v>
      </c>
      <c r="L1514" s="14">
        <f>'Data &amp; Parameter'!$E$16*'Data &amp; Parameter'!$E$17*('Data &amp; Parameter'!$E$18+'Data &amp; Parameter'!$E$19)*'Data &amp; Parameter'!$E$20*'Data &amp; Parameter'!$E$28*K1514</f>
        <v>0</v>
      </c>
      <c r="M1514">
        <f t="shared" si="164"/>
        <v>0</v>
      </c>
      <c r="N1514">
        <f t="shared" si="165"/>
        <v>0</v>
      </c>
      <c r="O1514" s="14">
        <f t="shared" si="166"/>
        <v>0</v>
      </c>
      <c r="P1514" s="14">
        <f>'Data &amp; Parameter'!$E$16*'Data &amp; Parameter'!$E$17*('Data &amp; Parameter'!$E$18+'Data &amp; Parameter'!$E$19)*'Data &amp; Parameter'!$E$20*'Data &amp; Parameter'!$E$28*O1514</f>
        <v>0</v>
      </c>
      <c r="Q1514" s="14">
        <f t="shared" si="167"/>
        <v>0</v>
      </c>
    </row>
    <row r="1515" spans="1:17" ht="15.75" customHeight="1" x14ac:dyDescent="0.3">
      <c r="A1515" s="17">
        <v>1508</v>
      </c>
      <c r="B1515" s="18">
        <v>44345</v>
      </c>
      <c r="C1515" s="17" t="s">
        <v>3654</v>
      </c>
      <c r="D1515" s="17" t="s">
        <v>82</v>
      </c>
      <c r="E1515" s="18">
        <v>44345</v>
      </c>
      <c r="F1515" s="17" t="s">
        <v>3655</v>
      </c>
      <c r="G1515" s="17" t="s">
        <v>82</v>
      </c>
      <c r="H1515" s="17" t="s">
        <v>3636</v>
      </c>
      <c r="I1515">
        <f t="shared" si="161"/>
        <v>0</v>
      </c>
      <c r="J1515">
        <f t="shared" si="162"/>
        <v>0</v>
      </c>
      <c r="K1515" s="14">
        <f t="shared" si="163"/>
        <v>0</v>
      </c>
      <c r="L1515" s="14">
        <f>'Data &amp; Parameter'!$E$16*'Data &amp; Parameter'!$E$17*('Data &amp; Parameter'!$E$18+'Data &amp; Parameter'!$E$19)*'Data &amp; Parameter'!$E$20*'Data &amp; Parameter'!$E$28*K1515</f>
        <v>0</v>
      </c>
      <c r="M1515">
        <f t="shared" si="164"/>
        <v>0</v>
      </c>
      <c r="N1515">
        <f t="shared" si="165"/>
        <v>0</v>
      </c>
      <c r="O1515" s="14">
        <f t="shared" si="166"/>
        <v>0</v>
      </c>
      <c r="P1515" s="14">
        <f>'Data &amp; Parameter'!$E$16*'Data &amp; Parameter'!$E$17*('Data &amp; Parameter'!$E$18+'Data &amp; Parameter'!$E$19)*'Data &amp; Parameter'!$E$20*'Data &amp; Parameter'!$E$28*O1515</f>
        <v>0</v>
      </c>
      <c r="Q1515" s="14">
        <f t="shared" si="167"/>
        <v>0</v>
      </c>
    </row>
    <row r="1516" spans="1:17" ht="15.75" customHeight="1" x14ac:dyDescent="0.3">
      <c r="A1516" s="17">
        <v>1509</v>
      </c>
      <c r="B1516" s="18">
        <v>44346</v>
      </c>
      <c r="C1516" s="17" t="s">
        <v>3656</v>
      </c>
      <c r="D1516" s="17" t="s">
        <v>82</v>
      </c>
      <c r="E1516" s="18">
        <v>44346</v>
      </c>
      <c r="F1516" s="17" t="s">
        <v>3657</v>
      </c>
      <c r="G1516" s="17" t="s">
        <v>82</v>
      </c>
      <c r="H1516" s="17" t="s">
        <v>536</v>
      </c>
      <c r="I1516">
        <f t="shared" si="161"/>
        <v>0</v>
      </c>
      <c r="J1516">
        <f t="shared" si="162"/>
        <v>0</v>
      </c>
      <c r="K1516" s="14">
        <f t="shared" si="163"/>
        <v>0</v>
      </c>
      <c r="L1516" s="14">
        <f>'Data &amp; Parameter'!$E$16*'Data &amp; Parameter'!$E$17*('Data &amp; Parameter'!$E$18+'Data &amp; Parameter'!$E$19)*'Data &amp; Parameter'!$E$20*'Data &amp; Parameter'!$E$28*K1516</f>
        <v>0</v>
      </c>
      <c r="M1516">
        <f t="shared" si="164"/>
        <v>0</v>
      </c>
      <c r="N1516">
        <f t="shared" si="165"/>
        <v>0</v>
      </c>
      <c r="O1516" s="14">
        <f t="shared" si="166"/>
        <v>0</v>
      </c>
      <c r="P1516" s="14">
        <f>'Data &amp; Parameter'!$E$16*'Data &amp; Parameter'!$E$17*('Data &amp; Parameter'!$E$18+'Data &amp; Parameter'!$E$19)*'Data &amp; Parameter'!$E$20*'Data &amp; Parameter'!$E$28*O1516</f>
        <v>0</v>
      </c>
      <c r="Q1516" s="14">
        <f t="shared" si="167"/>
        <v>0</v>
      </c>
    </row>
    <row r="1517" spans="1:17" ht="15.75" customHeight="1" x14ac:dyDescent="0.3">
      <c r="A1517" s="17">
        <v>1510</v>
      </c>
      <c r="B1517" s="18">
        <v>44346</v>
      </c>
      <c r="C1517" s="17" t="s">
        <v>3658</v>
      </c>
      <c r="D1517" s="17" t="s">
        <v>82</v>
      </c>
      <c r="E1517" s="18">
        <v>44346</v>
      </c>
      <c r="F1517" s="17" t="s">
        <v>3659</v>
      </c>
      <c r="G1517" s="17" t="s">
        <v>82</v>
      </c>
      <c r="H1517" s="17" t="s">
        <v>491</v>
      </c>
      <c r="I1517">
        <f t="shared" si="161"/>
        <v>0</v>
      </c>
      <c r="J1517">
        <f t="shared" si="162"/>
        <v>0</v>
      </c>
      <c r="K1517" s="14">
        <f t="shared" si="163"/>
        <v>0</v>
      </c>
      <c r="L1517" s="14">
        <f>'Data &amp; Parameter'!$E$16*'Data &amp; Parameter'!$E$17*('Data &amp; Parameter'!$E$18+'Data &amp; Parameter'!$E$19)*'Data &amp; Parameter'!$E$20*'Data &amp; Parameter'!$E$28*K1517</f>
        <v>0</v>
      </c>
      <c r="M1517">
        <f t="shared" si="164"/>
        <v>0</v>
      </c>
      <c r="N1517">
        <f t="shared" si="165"/>
        <v>0</v>
      </c>
      <c r="O1517" s="14">
        <f t="shared" si="166"/>
        <v>0</v>
      </c>
      <c r="P1517" s="14">
        <f>'Data &amp; Parameter'!$E$16*'Data &amp; Parameter'!$E$17*('Data &amp; Parameter'!$E$18+'Data &amp; Parameter'!$E$19)*'Data &amp; Parameter'!$E$20*'Data &amp; Parameter'!$E$28*O1517</f>
        <v>0</v>
      </c>
      <c r="Q1517" s="14">
        <f t="shared" si="167"/>
        <v>0</v>
      </c>
    </row>
    <row r="1518" spans="1:17" ht="15.75" customHeight="1" x14ac:dyDescent="0.3">
      <c r="A1518" s="17">
        <v>1511</v>
      </c>
      <c r="B1518" s="18">
        <v>44346</v>
      </c>
      <c r="C1518" s="17" t="s">
        <v>3660</v>
      </c>
      <c r="D1518" s="17" t="s">
        <v>82</v>
      </c>
      <c r="E1518" s="18">
        <v>44346</v>
      </c>
      <c r="F1518" s="17" t="s">
        <v>3661</v>
      </c>
      <c r="G1518" s="17" t="s">
        <v>82</v>
      </c>
      <c r="H1518" s="17" t="s">
        <v>491</v>
      </c>
      <c r="I1518">
        <f t="shared" si="161"/>
        <v>0</v>
      </c>
      <c r="J1518">
        <f t="shared" si="162"/>
        <v>0</v>
      </c>
      <c r="K1518" s="14">
        <f t="shared" si="163"/>
        <v>0</v>
      </c>
      <c r="L1518" s="14">
        <f>'Data &amp; Parameter'!$E$16*'Data &amp; Parameter'!$E$17*('Data &amp; Parameter'!$E$18+'Data &amp; Parameter'!$E$19)*'Data &amp; Parameter'!$E$20*'Data &amp; Parameter'!$E$28*K1518</f>
        <v>0</v>
      </c>
      <c r="M1518">
        <f t="shared" si="164"/>
        <v>0</v>
      </c>
      <c r="N1518">
        <f t="shared" si="165"/>
        <v>0</v>
      </c>
      <c r="O1518" s="14">
        <f t="shared" si="166"/>
        <v>0</v>
      </c>
      <c r="P1518" s="14">
        <f>'Data &amp; Parameter'!$E$16*'Data &amp; Parameter'!$E$17*('Data &amp; Parameter'!$E$18+'Data &amp; Parameter'!$E$19)*'Data &amp; Parameter'!$E$20*'Data &amp; Parameter'!$E$28*O1518</f>
        <v>0</v>
      </c>
      <c r="Q1518" s="14">
        <f t="shared" si="167"/>
        <v>0</v>
      </c>
    </row>
    <row r="1519" spans="1:17" ht="15.75" customHeight="1" x14ac:dyDescent="0.3">
      <c r="A1519" s="17">
        <v>1512</v>
      </c>
      <c r="B1519" s="18">
        <v>44346</v>
      </c>
      <c r="C1519" s="17" t="s">
        <v>3662</v>
      </c>
      <c r="D1519" s="17" t="s">
        <v>82</v>
      </c>
      <c r="E1519" s="18">
        <v>44346</v>
      </c>
      <c r="F1519" s="17" t="s">
        <v>3663</v>
      </c>
      <c r="G1519" s="17" t="s">
        <v>82</v>
      </c>
      <c r="H1519" s="17" t="s">
        <v>1509</v>
      </c>
      <c r="I1519">
        <f t="shared" si="161"/>
        <v>0</v>
      </c>
      <c r="J1519">
        <f t="shared" si="162"/>
        <v>0</v>
      </c>
      <c r="K1519" s="14">
        <f t="shared" si="163"/>
        <v>0</v>
      </c>
      <c r="L1519" s="14">
        <f>'Data &amp; Parameter'!$E$16*'Data &amp; Parameter'!$E$17*('Data &amp; Parameter'!$E$18+'Data &amp; Parameter'!$E$19)*'Data &amp; Parameter'!$E$20*'Data &amp; Parameter'!$E$28*K1519</f>
        <v>0</v>
      </c>
      <c r="M1519">
        <f t="shared" si="164"/>
        <v>0</v>
      </c>
      <c r="N1519">
        <f t="shared" si="165"/>
        <v>0</v>
      </c>
      <c r="O1519" s="14">
        <f t="shared" si="166"/>
        <v>0</v>
      </c>
      <c r="P1519" s="14">
        <f>'Data &amp; Parameter'!$E$16*'Data &amp; Parameter'!$E$17*('Data &amp; Parameter'!$E$18+'Data &amp; Parameter'!$E$19)*'Data &amp; Parameter'!$E$20*'Data &amp; Parameter'!$E$28*O1519</f>
        <v>0</v>
      </c>
      <c r="Q1519" s="14">
        <f t="shared" si="167"/>
        <v>0</v>
      </c>
    </row>
    <row r="1520" spans="1:17" ht="15.75" customHeight="1" x14ac:dyDescent="0.3">
      <c r="A1520" s="17">
        <v>1513</v>
      </c>
      <c r="B1520" s="18">
        <v>44346</v>
      </c>
      <c r="C1520" s="17" t="s">
        <v>3664</v>
      </c>
      <c r="D1520" s="17" t="s">
        <v>82</v>
      </c>
      <c r="E1520" s="18">
        <v>44346</v>
      </c>
      <c r="F1520" s="17" t="s">
        <v>3665</v>
      </c>
      <c r="G1520" s="17" t="s">
        <v>82</v>
      </c>
      <c r="H1520" s="17" t="s">
        <v>1509</v>
      </c>
      <c r="I1520">
        <f t="shared" si="161"/>
        <v>0</v>
      </c>
      <c r="J1520">
        <f t="shared" si="162"/>
        <v>0</v>
      </c>
      <c r="K1520" s="14">
        <f t="shared" si="163"/>
        <v>0</v>
      </c>
      <c r="L1520" s="14">
        <f>'Data &amp; Parameter'!$E$16*'Data &amp; Parameter'!$E$17*('Data &amp; Parameter'!$E$18+'Data &amp; Parameter'!$E$19)*'Data &amp; Parameter'!$E$20*'Data &amp; Parameter'!$E$28*K1520</f>
        <v>0</v>
      </c>
      <c r="M1520">
        <f t="shared" si="164"/>
        <v>0</v>
      </c>
      <c r="N1520">
        <f t="shared" si="165"/>
        <v>0</v>
      </c>
      <c r="O1520" s="14">
        <f t="shared" si="166"/>
        <v>0</v>
      </c>
      <c r="P1520" s="14">
        <f>'Data &amp; Parameter'!$E$16*'Data &amp; Parameter'!$E$17*('Data &amp; Parameter'!$E$18+'Data &amp; Parameter'!$E$19)*'Data &amp; Parameter'!$E$20*'Data &amp; Parameter'!$E$28*O1520</f>
        <v>0</v>
      </c>
      <c r="Q1520" s="14">
        <f t="shared" si="167"/>
        <v>0</v>
      </c>
    </row>
    <row r="1521" spans="1:17" ht="15.75" customHeight="1" x14ac:dyDescent="0.3">
      <c r="A1521" s="17">
        <v>1514</v>
      </c>
      <c r="B1521" s="18">
        <v>44346</v>
      </c>
      <c r="C1521" s="17" t="s">
        <v>3666</v>
      </c>
      <c r="D1521" s="17" t="s">
        <v>82</v>
      </c>
      <c r="E1521" s="18">
        <v>44346</v>
      </c>
      <c r="F1521" s="17" t="s">
        <v>3667</v>
      </c>
      <c r="G1521" s="17" t="s">
        <v>82</v>
      </c>
      <c r="H1521" s="17" t="s">
        <v>3431</v>
      </c>
      <c r="I1521">
        <f t="shared" si="161"/>
        <v>0</v>
      </c>
      <c r="J1521">
        <f t="shared" si="162"/>
        <v>0</v>
      </c>
      <c r="K1521" s="14">
        <f t="shared" si="163"/>
        <v>0</v>
      </c>
      <c r="L1521" s="14">
        <f>'Data &amp; Parameter'!$E$16*'Data &amp; Parameter'!$E$17*('Data &amp; Parameter'!$E$18+'Data &amp; Parameter'!$E$19)*'Data &amp; Parameter'!$E$20*'Data &amp; Parameter'!$E$28*K1521</f>
        <v>0</v>
      </c>
      <c r="M1521">
        <f t="shared" si="164"/>
        <v>0</v>
      </c>
      <c r="N1521">
        <f t="shared" si="165"/>
        <v>0</v>
      </c>
      <c r="O1521" s="14">
        <f t="shared" si="166"/>
        <v>0</v>
      </c>
      <c r="P1521" s="14">
        <f>'Data &amp; Parameter'!$E$16*'Data &amp; Parameter'!$E$17*('Data &amp; Parameter'!$E$18+'Data &amp; Parameter'!$E$19)*'Data &amp; Parameter'!$E$20*'Data &amp; Parameter'!$E$28*O1521</f>
        <v>0</v>
      </c>
      <c r="Q1521" s="14">
        <f t="shared" si="167"/>
        <v>0</v>
      </c>
    </row>
    <row r="1522" spans="1:17" ht="15.75" customHeight="1" x14ac:dyDescent="0.3">
      <c r="A1522" s="17">
        <v>1515</v>
      </c>
      <c r="B1522" s="18">
        <v>44347</v>
      </c>
      <c r="C1522" s="17" t="s">
        <v>3668</v>
      </c>
      <c r="D1522" s="17" t="s">
        <v>82</v>
      </c>
      <c r="E1522" s="18">
        <v>44347</v>
      </c>
      <c r="F1522" s="17" t="s">
        <v>3669</v>
      </c>
      <c r="G1522" s="17" t="s">
        <v>82</v>
      </c>
      <c r="H1522" s="17" t="s">
        <v>1428</v>
      </c>
      <c r="I1522">
        <f t="shared" si="161"/>
        <v>0</v>
      </c>
      <c r="J1522">
        <f t="shared" si="162"/>
        <v>0</v>
      </c>
      <c r="K1522" s="14">
        <f t="shared" si="163"/>
        <v>0</v>
      </c>
      <c r="L1522" s="14">
        <f>'Data &amp; Parameter'!$E$16*'Data &amp; Parameter'!$E$17*('Data &amp; Parameter'!$E$18+'Data &amp; Parameter'!$E$19)*'Data &amp; Parameter'!$E$20*'Data &amp; Parameter'!$E$28*K1522</f>
        <v>0</v>
      </c>
      <c r="M1522">
        <f t="shared" si="164"/>
        <v>0</v>
      </c>
      <c r="N1522">
        <f t="shared" si="165"/>
        <v>0</v>
      </c>
      <c r="O1522" s="14">
        <f t="shared" si="166"/>
        <v>0</v>
      </c>
      <c r="P1522" s="14">
        <f>'Data &amp; Parameter'!$E$16*'Data &amp; Parameter'!$E$17*('Data &amp; Parameter'!$E$18+'Data &amp; Parameter'!$E$19)*'Data &amp; Parameter'!$E$20*'Data &amp; Parameter'!$E$28*O1522</f>
        <v>0</v>
      </c>
      <c r="Q1522" s="14">
        <f t="shared" si="167"/>
        <v>0</v>
      </c>
    </row>
    <row r="1523" spans="1:17" ht="15.75" customHeight="1" x14ac:dyDescent="0.3">
      <c r="A1523" s="17">
        <v>1516</v>
      </c>
      <c r="B1523" s="18">
        <v>44347</v>
      </c>
      <c r="C1523" s="17" t="s">
        <v>3670</v>
      </c>
      <c r="D1523" s="17" t="s">
        <v>82</v>
      </c>
      <c r="E1523" s="18">
        <v>44347</v>
      </c>
      <c r="F1523" s="17" t="s">
        <v>3671</v>
      </c>
      <c r="G1523" s="17" t="s">
        <v>82</v>
      </c>
      <c r="H1523" s="17" t="s">
        <v>3672</v>
      </c>
      <c r="I1523">
        <f t="shared" si="161"/>
        <v>0</v>
      </c>
      <c r="J1523">
        <f t="shared" si="162"/>
        <v>0</v>
      </c>
      <c r="K1523" s="14">
        <f t="shared" si="163"/>
        <v>0</v>
      </c>
      <c r="L1523" s="14">
        <f>'Data &amp; Parameter'!$E$16*'Data &amp; Parameter'!$E$17*('Data &amp; Parameter'!$E$18+'Data &amp; Parameter'!$E$19)*'Data &amp; Parameter'!$E$20*'Data &amp; Parameter'!$E$28*K1523</f>
        <v>0</v>
      </c>
      <c r="M1523">
        <f t="shared" si="164"/>
        <v>0</v>
      </c>
      <c r="N1523">
        <f t="shared" si="165"/>
        <v>0</v>
      </c>
      <c r="O1523" s="14">
        <f t="shared" si="166"/>
        <v>0</v>
      </c>
      <c r="P1523" s="14">
        <f>'Data &amp; Parameter'!$E$16*'Data &amp; Parameter'!$E$17*('Data &amp; Parameter'!$E$18+'Data &amp; Parameter'!$E$19)*'Data &amp; Parameter'!$E$20*'Data &amp; Parameter'!$E$28*O1523</f>
        <v>0</v>
      </c>
      <c r="Q1523" s="14">
        <f t="shared" si="167"/>
        <v>0</v>
      </c>
    </row>
    <row r="1524" spans="1:17" ht="15.75" customHeight="1" x14ac:dyDescent="0.3">
      <c r="A1524" s="17">
        <v>1517</v>
      </c>
      <c r="B1524" s="18">
        <v>44347</v>
      </c>
      <c r="C1524" s="17" t="s">
        <v>3673</v>
      </c>
      <c r="D1524" s="17" t="s">
        <v>82</v>
      </c>
      <c r="E1524" s="18">
        <v>44347</v>
      </c>
      <c r="F1524" s="17" t="s">
        <v>3674</v>
      </c>
      <c r="G1524" s="17" t="s">
        <v>82</v>
      </c>
      <c r="H1524" s="17" t="s">
        <v>3675</v>
      </c>
      <c r="I1524">
        <f t="shared" si="161"/>
        <v>0</v>
      </c>
      <c r="J1524">
        <f t="shared" si="162"/>
        <v>0</v>
      </c>
      <c r="K1524" s="14">
        <f t="shared" si="163"/>
        <v>0</v>
      </c>
      <c r="L1524" s="14">
        <f>'Data &amp; Parameter'!$E$16*'Data &amp; Parameter'!$E$17*('Data &amp; Parameter'!$E$18+'Data &amp; Parameter'!$E$19)*'Data &amp; Parameter'!$E$20*'Data &amp; Parameter'!$E$28*K1524</f>
        <v>0</v>
      </c>
      <c r="M1524">
        <f t="shared" si="164"/>
        <v>0</v>
      </c>
      <c r="N1524">
        <f t="shared" si="165"/>
        <v>0</v>
      </c>
      <c r="O1524" s="14">
        <f t="shared" si="166"/>
        <v>0</v>
      </c>
      <c r="P1524" s="14">
        <f>'Data &amp; Parameter'!$E$16*'Data &amp; Parameter'!$E$17*('Data &amp; Parameter'!$E$18+'Data &amp; Parameter'!$E$19)*'Data &amp; Parameter'!$E$20*'Data &amp; Parameter'!$E$28*O1524</f>
        <v>0</v>
      </c>
      <c r="Q1524" s="14">
        <f t="shared" si="167"/>
        <v>0</v>
      </c>
    </row>
    <row r="1525" spans="1:17" ht="15.75" customHeight="1" x14ac:dyDescent="0.3">
      <c r="A1525" s="17">
        <v>1518</v>
      </c>
      <c r="B1525" s="18">
        <v>44347</v>
      </c>
      <c r="C1525" s="17" t="s">
        <v>3676</v>
      </c>
      <c r="D1525" s="17" t="s">
        <v>82</v>
      </c>
      <c r="E1525" s="18">
        <v>44347</v>
      </c>
      <c r="F1525" s="17" t="s">
        <v>3677</v>
      </c>
      <c r="G1525" s="17" t="s">
        <v>82</v>
      </c>
      <c r="H1525" s="17" t="s">
        <v>3678</v>
      </c>
      <c r="I1525">
        <f t="shared" si="161"/>
        <v>0</v>
      </c>
      <c r="J1525">
        <f t="shared" si="162"/>
        <v>0</v>
      </c>
      <c r="K1525" s="14">
        <f t="shared" si="163"/>
        <v>0</v>
      </c>
      <c r="L1525" s="14">
        <f>'Data &amp; Parameter'!$E$16*'Data &amp; Parameter'!$E$17*('Data &amp; Parameter'!$E$18+'Data &amp; Parameter'!$E$19)*'Data &amp; Parameter'!$E$20*'Data &amp; Parameter'!$E$28*K1525</f>
        <v>0</v>
      </c>
      <c r="M1525">
        <f t="shared" si="164"/>
        <v>0</v>
      </c>
      <c r="N1525">
        <f t="shared" si="165"/>
        <v>0</v>
      </c>
      <c r="O1525" s="14">
        <f t="shared" si="166"/>
        <v>0</v>
      </c>
      <c r="P1525" s="14">
        <f>'Data &amp; Parameter'!$E$16*'Data &amp; Parameter'!$E$17*('Data &amp; Parameter'!$E$18+'Data &amp; Parameter'!$E$19)*'Data &amp; Parameter'!$E$20*'Data &amp; Parameter'!$E$28*O1525</f>
        <v>0</v>
      </c>
      <c r="Q1525" s="14">
        <f t="shared" si="167"/>
        <v>0</v>
      </c>
    </row>
    <row r="1526" spans="1:17" ht="15.75" customHeight="1" x14ac:dyDescent="0.3">
      <c r="A1526" s="17">
        <v>1519</v>
      </c>
      <c r="B1526" s="18">
        <v>44347</v>
      </c>
      <c r="C1526" s="17" t="s">
        <v>3679</v>
      </c>
      <c r="D1526" s="17" t="s">
        <v>82</v>
      </c>
      <c r="E1526" s="18">
        <v>44347</v>
      </c>
      <c r="F1526" s="17" t="s">
        <v>3680</v>
      </c>
      <c r="G1526" s="17" t="s">
        <v>82</v>
      </c>
      <c r="H1526" s="17" t="s">
        <v>3431</v>
      </c>
      <c r="I1526">
        <f t="shared" si="161"/>
        <v>0</v>
      </c>
      <c r="J1526">
        <f t="shared" si="162"/>
        <v>0</v>
      </c>
      <c r="K1526" s="14">
        <f t="shared" si="163"/>
        <v>0</v>
      </c>
      <c r="L1526" s="14">
        <f>'Data &amp; Parameter'!$E$16*'Data &amp; Parameter'!$E$17*('Data &amp; Parameter'!$E$18+'Data &amp; Parameter'!$E$19)*'Data &amp; Parameter'!$E$20*'Data &amp; Parameter'!$E$28*K1526</f>
        <v>0</v>
      </c>
      <c r="M1526">
        <f t="shared" si="164"/>
        <v>0</v>
      </c>
      <c r="N1526">
        <f t="shared" si="165"/>
        <v>0</v>
      </c>
      <c r="O1526" s="14">
        <f t="shared" si="166"/>
        <v>0</v>
      </c>
      <c r="P1526" s="14">
        <f>'Data &amp; Parameter'!$E$16*'Data &amp; Parameter'!$E$17*('Data &amp; Parameter'!$E$18+'Data &amp; Parameter'!$E$19)*'Data &amp; Parameter'!$E$20*'Data &amp; Parameter'!$E$28*O1526</f>
        <v>0</v>
      </c>
      <c r="Q1526" s="14">
        <f t="shared" si="167"/>
        <v>0</v>
      </c>
    </row>
    <row r="1527" spans="1:17" ht="15.75" customHeight="1" x14ac:dyDescent="0.3">
      <c r="A1527" s="17">
        <v>1520</v>
      </c>
      <c r="B1527" s="18">
        <v>44347</v>
      </c>
      <c r="C1527" s="17" t="s">
        <v>3681</v>
      </c>
      <c r="D1527" s="17" t="s">
        <v>82</v>
      </c>
      <c r="E1527" s="18">
        <v>44347</v>
      </c>
      <c r="F1527" s="17" t="s">
        <v>3682</v>
      </c>
      <c r="G1527" s="17" t="s">
        <v>82</v>
      </c>
      <c r="H1527" s="17" t="s">
        <v>3678</v>
      </c>
      <c r="I1527">
        <f t="shared" si="161"/>
        <v>0</v>
      </c>
      <c r="J1527">
        <f t="shared" si="162"/>
        <v>0</v>
      </c>
      <c r="K1527" s="14">
        <f t="shared" si="163"/>
        <v>0</v>
      </c>
      <c r="L1527" s="14">
        <f>'Data &amp; Parameter'!$E$16*'Data &amp; Parameter'!$E$17*('Data &amp; Parameter'!$E$18+'Data &amp; Parameter'!$E$19)*'Data &amp; Parameter'!$E$20*'Data &amp; Parameter'!$E$28*K1527</f>
        <v>0</v>
      </c>
      <c r="M1527">
        <f t="shared" si="164"/>
        <v>0</v>
      </c>
      <c r="N1527">
        <f t="shared" si="165"/>
        <v>0</v>
      </c>
      <c r="O1527" s="14">
        <f t="shared" si="166"/>
        <v>0</v>
      </c>
      <c r="P1527" s="14">
        <f>'Data &amp; Parameter'!$E$16*'Data &amp; Parameter'!$E$17*('Data &amp; Parameter'!$E$18+'Data &amp; Parameter'!$E$19)*'Data &amp; Parameter'!$E$20*'Data &amp; Parameter'!$E$28*O1527</f>
        <v>0</v>
      </c>
      <c r="Q1527" s="14">
        <f t="shared" si="167"/>
        <v>0</v>
      </c>
    </row>
    <row r="1528" spans="1:17" ht="15.75" customHeight="1" x14ac:dyDescent="0.3">
      <c r="A1528" s="17">
        <v>1521</v>
      </c>
      <c r="B1528" s="18">
        <v>44347</v>
      </c>
      <c r="C1528" s="17" t="s">
        <v>3683</v>
      </c>
      <c r="D1528" s="17" t="s">
        <v>82</v>
      </c>
      <c r="E1528" s="18">
        <v>44347</v>
      </c>
      <c r="F1528" s="17" t="s">
        <v>3684</v>
      </c>
      <c r="G1528" s="17" t="s">
        <v>82</v>
      </c>
      <c r="H1528" s="17" t="s">
        <v>2442</v>
      </c>
      <c r="I1528">
        <f t="shared" si="161"/>
        <v>0</v>
      </c>
      <c r="J1528">
        <f t="shared" si="162"/>
        <v>0</v>
      </c>
      <c r="K1528" s="14">
        <f t="shared" si="163"/>
        <v>0</v>
      </c>
      <c r="L1528" s="14">
        <f>'Data &amp; Parameter'!$E$16*'Data &amp; Parameter'!$E$17*('Data &amp; Parameter'!$E$18+'Data &amp; Parameter'!$E$19)*'Data &amp; Parameter'!$E$20*'Data &amp; Parameter'!$E$28*K1528</f>
        <v>0</v>
      </c>
      <c r="M1528">
        <f t="shared" si="164"/>
        <v>0</v>
      </c>
      <c r="N1528">
        <f t="shared" si="165"/>
        <v>0</v>
      </c>
      <c r="O1528" s="14">
        <f t="shared" si="166"/>
        <v>0</v>
      </c>
      <c r="P1528" s="14">
        <f>'Data &amp; Parameter'!$E$16*'Data &amp; Parameter'!$E$17*('Data &amp; Parameter'!$E$18+'Data &amp; Parameter'!$E$19)*'Data &amp; Parameter'!$E$20*'Data &amp; Parameter'!$E$28*O1528</f>
        <v>0</v>
      </c>
      <c r="Q1528" s="14">
        <f t="shared" si="167"/>
        <v>0</v>
      </c>
    </row>
    <row r="1529" spans="1:17" ht="15.75" customHeight="1" x14ac:dyDescent="0.3">
      <c r="A1529" s="17">
        <v>1522</v>
      </c>
      <c r="B1529" s="18">
        <v>44347</v>
      </c>
      <c r="C1529" s="17" t="s">
        <v>3685</v>
      </c>
      <c r="D1529" s="17" t="s">
        <v>82</v>
      </c>
      <c r="E1529" s="18">
        <v>44347</v>
      </c>
      <c r="F1529" s="17" t="s">
        <v>3686</v>
      </c>
      <c r="G1529" s="17" t="s">
        <v>82</v>
      </c>
      <c r="H1529" s="17" t="s">
        <v>3678</v>
      </c>
      <c r="I1529">
        <f t="shared" si="161"/>
        <v>0</v>
      </c>
      <c r="J1529">
        <f t="shared" si="162"/>
        <v>0</v>
      </c>
      <c r="K1529" s="14">
        <f t="shared" si="163"/>
        <v>0</v>
      </c>
      <c r="L1529" s="14">
        <f>'Data &amp; Parameter'!$E$16*'Data &amp; Parameter'!$E$17*('Data &amp; Parameter'!$E$18+'Data &amp; Parameter'!$E$19)*'Data &amp; Parameter'!$E$20*'Data &amp; Parameter'!$E$28*K1529</f>
        <v>0</v>
      </c>
      <c r="M1529">
        <f t="shared" si="164"/>
        <v>0</v>
      </c>
      <c r="N1529">
        <f t="shared" si="165"/>
        <v>0</v>
      </c>
      <c r="O1529" s="14">
        <f t="shared" si="166"/>
        <v>0</v>
      </c>
      <c r="P1529" s="14">
        <f>'Data &amp; Parameter'!$E$16*'Data &amp; Parameter'!$E$17*('Data &amp; Parameter'!$E$18+'Data &amp; Parameter'!$E$19)*'Data &amp; Parameter'!$E$20*'Data &amp; Parameter'!$E$28*O1529</f>
        <v>0</v>
      </c>
      <c r="Q1529" s="14">
        <f t="shared" si="167"/>
        <v>0</v>
      </c>
    </row>
    <row r="1530" spans="1:17" ht="15.75" customHeight="1" x14ac:dyDescent="0.3">
      <c r="A1530" s="17">
        <v>1523</v>
      </c>
      <c r="B1530" s="18">
        <v>44347</v>
      </c>
      <c r="C1530" s="17" t="s">
        <v>3687</v>
      </c>
      <c r="D1530" s="17" t="s">
        <v>82</v>
      </c>
      <c r="E1530" s="18">
        <v>44347</v>
      </c>
      <c r="F1530" s="17" t="s">
        <v>3688</v>
      </c>
      <c r="G1530" s="17" t="s">
        <v>82</v>
      </c>
      <c r="H1530" s="17" t="s">
        <v>3689</v>
      </c>
      <c r="I1530">
        <f t="shared" si="161"/>
        <v>0</v>
      </c>
      <c r="J1530">
        <f t="shared" si="162"/>
        <v>0</v>
      </c>
      <c r="K1530" s="14">
        <f t="shared" si="163"/>
        <v>0</v>
      </c>
      <c r="L1530" s="14">
        <f>'Data &amp; Parameter'!$E$16*'Data &amp; Parameter'!$E$17*('Data &amp; Parameter'!$E$18+'Data &amp; Parameter'!$E$19)*'Data &amp; Parameter'!$E$20*'Data &amp; Parameter'!$E$28*K1530</f>
        <v>0</v>
      </c>
      <c r="M1530">
        <f t="shared" si="164"/>
        <v>0</v>
      </c>
      <c r="N1530">
        <f t="shared" si="165"/>
        <v>0</v>
      </c>
      <c r="O1530" s="14">
        <f t="shared" si="166"/>
        <v>0</v>
      </c>
      <c r="P1530" s="14">
        <f>'Data &amp; Parameter'!$E$16*'Data &amp; Parameter'!$E$17*('Data &amp; Parameter'!$E$18+'Data &amp; Parameter'!$E$19)*'Data &amp; Parameter'!$E$20*'Data &amp; Parameter'!$E$28*O1530</f>
        <v>0</v>
      </c>
      <c r="Q1530" s="14">
        <f t="shared" si="167"/>
        <v>0</v>
      </c>
    </row>
    <row r="1531" spans="1:17" ht="15.75" customHeight="1" x14ac:dyDescent="0.3">
      <c r="A1531" s="17">
        <v>1524</v>
      </c>
      <c r="B1531" s="18">
        <v>44347</v>
      </c>
      <c r="C1531" s="17" t="s">
        <v>3690</v>
      </c>
      <c r="D1531" s="17" t="s">
        <v>82</v>
      </c>
      <c r="E1531" s="18">
        <v>44347</v>
      </c>
      <c r="F1531" s="17" t="s">
        <v>3691</v>
      </c>
      <c r="G1531" s="17" t="s">
        <v>82</v>
      </c>
      <c r="H1531" s="17" t="s">
        <v>3692</v>
      </c>
      <c r="I1531">
        <f t="shared" si="161"/>
        <v>0</v>
      </c>
      <c r="J1531">
        <f t="shared" si="162"/>
        <v>0</v>
      </c>
      <c r="K1531" s="14">
        <f t="shared" si="163"/>
        <v>0</v>
      </c>
      <c r="L1531" s="14">
        <f>'Data &amp; Parameter'!$E$16*'Data &amp; Parameter'!$E$17*('Data &amp; Parameter'!$E$18+'Data &amp; Parameter'!$E$19)*'Data &amp; Parameter'!$E$20*'Data &amp; Parameter'!$E$28*K1531</f>
        <v>0</v>
      </c>
      <c r="M1531">
        <f t="shared" si="164"/>
        <v>0</v>
      </c>
      <c r="N1531">
        <f t="shared" si="165"/>
        <v>0</v>
      </c>
      <c r="O1531" s="14">
        <f t="shared" si="166"/>
        <v>0</v>
      </c>
      <c r="P1531" s="14">
        <f>'Data &amp; Parameter'!$E$16*'Data &amp; Parameter'!$E$17*('Data &amp; Parameter'!$E$18+'Data &amp; Parameter'!$E$19)*'Data &amp; Parameter'!$E$20*'Data &amp; Parameter'!$E$28*O1531</f>
        <v>0</v>
      </c>
      <c r="Q1531" s="14">
        <f t="shared" si="167"/>
        <v>0</v>
      </c>
    </row>
    <row r="1532" spans="1:17" ht="15.75" customHeight="1" x14ac:dyDescent="0.3">
      <c r="A1532" s="17">
        <v>1525</v>
      </c>
      <c r="B1532" s="18">
        <v>44347</v>
      </c>
      <c r="C1532" s="17" t="s">
        <v>3693</v>
      </c>
      <c r="D1532" s="17" t="s">
        <v>82</v>
      </c>
      <c r="E1532" s="18">
        <v>44347</v>
      </c>
      <c r="F1532" s="17" t="s">
        <v>3694</v>
      </c>
      <c r="G1532" s="17" t="s">
        <v>82</v>
      </c>
      <c r="H1532" s="17" t="s">
        <v>3692</v>
      </c>
      <c r="I1532">
        <f t="shared" si="161"/>
        <v>0</v>
      </c>
      <c r="J1532">
        <f t="shared" si="162"/>
        <v>0</v>
      </c>
      <c r="K1532" s="14">
        <f t="shared" si="163"/>
        <v>0</v>
      </c>
      <c r="L1532" s="14">
        <f>'Data &amp; Parameter'!$E$16*'Data &amp; Parameter'!$E$17*('Data &amp; Parameter'!$E$18+'Data &amp; Parameter'!$E$19)*'Data &amp; Parameter'!$E$20*'Data &amp; Parameter'!$E$28*K1532</f>
        <v>0</v>
      </c>
      <c r="M1532">
        <f t="shared" si="164"/>
        <v>0</v>
      </c>
      <c r="N1532">
        <f t="shared" si="165"/>
        <v>0</v>
      </c>
      <c r="O1532" s="14">
        <f t="shared" si="166"/>
        <v>0</v>
      </c>
      <c r="P1532" s="14">
        <f>'Data &amp; Parameter'!$E$16*'Data &amp; Parameter'!$E$17*('Data &amp; Parameter'!$E$18+'Data &amp; Parameter'!$E$19)*'Data &amp; Parameter'!$E$20*'Data &amp; Parameter'!$E$28*O1532</f>
        <v>0</v>
      </c>
      <c r="Q1532" s="14">
        <f t="shared" si="167"/>
        <v>0</v>
      </c>
    </row>
    <row r="1533" spans="1:17" ht="15.75" customHeight="1" x14ac:dyDescent="0.3">
      <c r="A1533" s="17">
        <v>1526</v>
      </c>
      <c r="B1533" s="18">
        <v>44347</v>
      </c>
      <c r="C1533" s="17" t="s">
        <v>3695</v>
      </c>
      <c r="D1533" s="17" t="s">
        <v>82</v>
      </c>
      <c r="E1533" s="18">
        <v>44347</v>
      </c>
      <c r="F1533" s="17" t="s">
        <v>3696</v>
      </c>
      <c r="G1533" s="17" t="s">
        <v>82</v>
      </c>
      <c r="H1533" s="17" t="s">
        <v>3692</v>
      </c>
      <c r="I1533">
        <f t="shared" si="161"/>
        <v>0</v>
      </c>
      <c r="J1533">
        <f t="shared" si="162"/>
        <v>0</v>
      </c>
      <c r="K1533" s="14">
        <f t="shared" si="163"/>
        <v>0</v>
      </c>
      <c r="L1533" s="14">
        <f>'Data &amp; Parameter'!$E$16*'Data &amp; Parameter'!$E$17*('Data &amp; Parameter'!$E$18+'Data &amp; Parameter'!$E$19)*'Data &amp; Parameter'!$E$20*'Data &amp; Parameter'!$E$28*K1533</f>
        <v>0</v>
      </c>
      <c r="M1533">
        <f t="shared" si="164"/>
        <v>0</v>
      </c>
      <c r="N1533">
        <f t="shared" si="165"/>
        <v>0</v>
      </c>
      <c r="O1533" s="14">
        <f t="shared" si="166"/>
        <v>0</v>
      </c>
      <c r="P1533" s="14">
        <f>'Data &amp; Parameter'!$E$16*'Data &amp; Parameter'!$E$17*('Data &amp; Parameter'!$E$18+'Data &amp; Parameter'!$E$19)*'Data &amp; Parameter'!$E$20*'Data &amp; Parameter'!$E$28*O1533</f>
        <v>0</v>
      </c>
      <c r="Q1533" s="14">
        <f t="shared" si="167"/>
        <v>0</v>
      </c>
    </row>
    <row r="1534" spans="1:17" ht="15.75" customHeight="1" x14ac:dyDescent="0.3">
      <c r="A1534" s="17">
        <v>1527</v>
      </c>
      <c r="B1534" s="18">
        <v>44347</v>
      </c>
      <c r="C1534" s="17" t="s">
        <v>3697</v>
      </c>
      <c r="D1534" s="17" t="s">
        <v>82</v>
      </c>
      <c r="E1534" s="18">
        <v>44347</v>
      </c>
      <c r="F1534" s="17" t="s">
        <v>3698</v>
      </c>
      <c r="G1534" s="17" t="s">
        <v>82</v>
      </c>
      <c r="H1534" s="17" t="s">
        <v>3699</v>
      </c>
      <c r="I1534">
        <f t="shared" si="161"/>
        <v>0</v>
      </c>
      <c r="J1534">
        <f t="shared" si="162"/>
        <v>0</v>
      </c>
      <c r="K1534" s="14">
        <f t="shared" si="163"/>
        <v>0</v>
      </c>
      <c r="L1534" s="14">
        <f>'Data &amp; Parameter'!$E$16*'Data &amp; Parameter'!$E$17*('Data &amp; Parameter'!$E$18+'Data &amp; Parameter'!$E$19)*'Data &amp; Parameter'!$E$20*'Data &amp; Parameter'!$E$28*K1534</f>
        <v>0</v>
      </c>
      <c r="M1534">
        <f t="shared" si="164"/>
        <v>0</v>
      </c>
      <c r="N1534">
        <f t="shared" si="165"/>
        <v>0</v>
      </c>
      <c r="O1534" s="14">
        <f t="shared" si="166"/>
        <v>0</v>
      </c>
      <c r="P1534" s="14">
        <f>'Data &amp; Parameter'!$E$16*'Data &amp; Parameter'!$E$17*('Data &amp; Parameter'!$E$18+'Data &amp; Parameter'!$E$19)*'Data &amp; Parameter'!$E$20*'Data &amp; Parameter'!$E$28*O1534</f>
        <v>0</v>
      </c>
      <c r="Q1534" s="14">
        <f t="shared" si="167"/>
        <v>0</v>
      </c>
    </row>
    <row r="1535" spans="1:17" ht="15.75" customHeight="1" x14ac:dyDescent="0.3">
      <c r="A1535" s="17">
        <v>1528</v>
      </c>
      <c r="B1535" s="18">
        <v>44347</v>
      </c>
      <c r="C1535" s="17" t="s">
        <v>3700</v>
      </c>
      <c r="D1535" s="17" t="s">
        <v>82</v>
      </c>
      <c r="E1535" s="18">
        <v>44347</v>
      </c>
      <c r="F1535" s="17" t="s">
        <v>3701</v>
      </c>
      <c r="G1535" s="17" t="s">
        <v>82</v>
      </c>
      <c r="H1535" s="17" t="s">
        <v>3702</v>
      </c>
      <c r="I1535">
        <f t="shared" si="161"/>
        <v>0</v>
      </c>
      <c r="J1535">
        <f t="shared" si="162"/>
        <v>0</v>
      </c>
      <c r="K1535" s="14">
        <f t="shared" si="163"/>
        <v>0</v>
      </c>
      <c r="L1535" s="14">
        <f>'Data &amp; Parameter'!$E$16*'Data &amp; Parameter'!$E$17*('Data &amp; Parameter'!$E$18+'Data &amp; Parameter'!$E$19)*'Data &amp; Parameter'!$E$20*'Data &amp; Parameter'!$E$28*K1535</f>
        <v>0</v>
      </c>
      <c r="M1535">
        <f t="shared" si="164"/>
        <v>0</v>
      </c>
      <c r="N1535">
        <f t="shared" si="165"/>
        <v>0</v>
      </c>
      <c r="O1535" s="14">
        <f t="shared" si="166"/>
        <v>0</v>
      </c>
      <c r="P1535" s="14">
        <f>'Data &amp; Parameter'!$E$16*'Data &amp; Parameter'!$E$17*('Data &amp; Parameter'!$E$18+'Data &amp; Parameter'!$E$19)*'Data &amp; Parameter'!$E$20*'Data &amp; Parameter'!$E$28*O1535</f>
        <v>0</v>
      </c>
      <c r="Q1535" s="14">
        <f t="shared" si="167"/>
        <v>0</v>
      </c>
    </row>
    <row r="1536" spans="1:17" ht="15.75" customHeight="1" x14ac:dyDescent="0.3">
      <c r="A1536" s="17">
        <v>1529</v>
      </c>
      <c r="B1536" s="18">
        <v>44348</v>
      </c>
      <c r="C1536" s="17" t="s">
        <v>3703</v>
      </c>
      <c r="D1536" s="17" t="s">
        <v>82</v>
      </c>
      <c r="E1536" s="18">
        <v>44348</v>
      </c>
      <c r="F1536" s="17" t="s">
        <v>3704</v>
      </c>
      <c r="G1536" s="17" t="s">
        <v>82</v>
      </c>
      <c r="H1536" s="17" t="s">
        <v>3705</v>
      </c>
      <c r="I1536">
        <f t="shared" si="161"/>
        <v>0</v>
      </c>
      <c r="J1536">
        <f t="shared" si="162"/>
        <v>0</v>
      </c>
      <c r="K1536" s="14">
        <f t="shared" si="163"/>
        <v>0</v>
      </c>
      <c r="L1536" s="14">
        <f>'Data &amp; Parameter'!$E$16*'Data &amp; Parameter'!$E$17*('Data &amp; Parameter'!$E$18+'Data &amp; Parameter'!$E$19)*'Data &amp; Parameter'!$E$20*'Data &amp; Parameter'!$E$28*K1536</f>
        <v>0</v>
      </c>
      <c r="M1536">
        <f t="shared" si="164"/>
        <v>0</v>
      </c>
      <c r="N1536">
        <f t="shared" si="165"/>
        <v>0</v>
      </c>
      <c r="O1536" s="14">
        <f t="shared" si="166"/>
        <v>0</v>
      </c>
      <c r="P1536" s="14">
        <f>'Data &amp; Parameter'!$E$16*'Data &amp; Parameter'!$E$17*('Data &amp; Parameter'!$E$18+'Data &amp; Parameter'!$E$19)*'Data &amp; Parameter'!$E$20*'Data &amp; Parameter'!$E$28*O1536</f>
        <v>0</v>
      </c>
      <c r="Q1536" s="14">
        <f t="shared" si="167"/>
        <v>0</v>
      </c>
    </row>
    <row r="1537" spans="1:17" ht="15.75" customHeight="1" x14ac:dyDescent="0.3">
      <c r="A1537" s="17">
        <v>1530</v>
      </c>
      <c r="B1537" s="18">
        <v>44348</v>
      </c>
      <c r="C1537" s="17" t="s">
        <v>3706</v>
      </c>
      <c r="D1537" s="17" t="s">
        <v>82</v>
      </c>
      <c r="E1537" s="18">
        <v>44348</v>
      </c>
      <c r="F1537" s="17" t="s">
        <v>3707</v>
      </c>
      <c r="G1537" s="17" t="s">
        <v>82</v>
      </c>
      <c r="H1537" s="17" t="s">
        <v>3708</v>
      </c>
      <c r="I1537">
        <f t="shared" si="161"/>
        <v>0</v>
      </c>
      <c r="J1537">
        <f t="shared" si="162"/>
        <v>0</v>
      </c>
      <c r="K1537" s="14">
        <f t="shared" si="163"/>
        <v>0</v>
      </c>
      <c r="L1537" s="14">
        <f>'Data &amp; Parameter'!$E$16*'Data &amp; Parameter'!$E$17*('Data &amp; Parameter'!$E$18+'Data &amp; Parameter'!$E$19)*'Data &amp; Parameter'!$E$20*'Data &amp; Parameter'!$E$28*K1537</f>
        <v>0</v>
      </c>
      <c r="M1537">
        <f t="shared" si="164"/>
        <v>0</v>
      </c>
      <c r="N1537">
        <f t="shared" si="165"/>
        <v>0</v>
      </c>
      <c r="O1537" s="14">
        <f t="shared" si="166"/>
        <v>0</v>
      </c>
      <c r="P1537" s="14">
        <f>'Data &amp; Parameter'!$E$16*'Data &amp; Parameter'!$E$17*('Data &amp; Parameter'!$E$18+'Data &amp; Parameter'!$E$19)*'Data &amp; Parameter'!$E$20*'Data &amp; Parameter'!$E$28*O1537</f>
        <v>0</v>
      </c>
      <c r="Q1537" s="14">
        <f t="shared" si="167"/>
        <v>0</v>
      </c>
    </row>
    <row r="1538" spans="1:17" ht="15.75" customHeight="1" x14ac:dyDescent="0.3">
      <c r="A1538" s="17">
        <v>1531</v>
      </c>
      <c r="B1538" s="18">
        <v>44348</v>
      </c>
      <c r="C1538" s="17" t="s">
        <v>3709</v>
      </c>
      <c r="D1538" s="17" t="s">
        <v>82</v>
      </c>
      <c r="E1538" s="18">
        <v>44348</v>
      </c>
      <c r="F1538" s="17" t="s">
        <v>3710</v>
      </c>
      <c r="G1538" s="17" t="s">
        <v>82</v>
      </c>
      <c r="H1538" s="17" t="s">
        <v>3711</v>
      </c>
      <c r="I1538">
        <f t="shared" si="161"/>
        <v>0</v>
      </c>
      <c r="J1538">
        <f t="shared" si="162"/>
        <v>0</v>
      </c>
      <c r="K1538" s="14">
        <f t="shared" si="163"/>
        <v>0</v>
      </c>
      <c r="L1538" s="14">
        <f>'Data &amp; Parameter'!$E$16*'Data &amp; Parameter'!$E$17*('Data &amp; Parameter'!$E$18+'Data &amp; Parameter'!$E$19)*'Data &amp; Parameter'!$E$20*'Data &amp; Parameter'!$E$28*K1538</f>
        <v>0</v>
      </c>
      <c r="M1538">
        <f t="shared" si="164"/>
        <v>0</v>
      </c>
      <c r="N1538">
        <f t="shared" si="165"/>
        <v>0</v>
      </c>
      <c r="O1538" s="14">
        <f t="shared" si="166"/>
        <v>0</v>
      </c>
      <c r="P1538" s="14">
        <f>'Data &amp; Parameter'!$E$16*'Data &amp; Parameter'!$E$17*('Data &amp; Parameter'!$E$18+'Data &amp; Parameter'!$E$19)*'Data &amp; Parameter'!$E$20*'Data &amp; Parameter'!$E$28*O1538</f>
        <v>0</v>
      </c>
      <c r="Q1538" s="14">
        <f t="shared" si="167"/>
        <v>0</v>
      </c>
    </row>
    <row r="1539" spans="1:17" ht="15.75" customHeight="1" x14ac:dyDescent="0.3">
      <c r="A1539" s="17">
        <v>1532</v>
      </c>
      <c r="B1539" s="18">
        <v>44348</v>
      </c>
      <c r="C1539" s="17" t="s">
        <v>3712</v>
      </c>
      <c r="D1539" s="17" t="s">
        <v>82</v>
      </c>
      <c r="E1539" s="18">
        <v>44348</v>
      </c>
      <c r="F1539" s="17" t="s">
        <v>3713</v>
      </c>
      <c r="G1539" s="17" t="s">
        <v>82</v>
      </c>
      <c r="H1539" s="17" t="s">
        <v>3714</v>
      </c>
      <c r="I1539">
        <f t="shared" si="161"/>
        <v>0</v>
      </c>
      <c r="J1539">
        <f t="shared" si="162"/>
        <v>0</v>
      </c>
      <c r="K1539" s="14">
        <f t="shared" si="163"/>
        <v>0</v>
      </c>
      <c r="L1539" s="14">
        <f>'Data &amp; Parameter'!$E$16*'Data &amp; Parameter'!$E$17*('Data &amp; Parameter'!$E$18+'Data &amp; Parameter'!$E$19)*'Data &amp; Parameter'!$E$20*'Data &amp; Parameter'!$E$28*K1539</f>
        <v>0</v>
      </c>
      <c r="M1539">
        <f t="shared" si="164"/>
        <v>0</v>
      </c>
      <c r="N1539">
        <f t="shared" si="165"/>
        <v>0</v>
      </c>
      <c r="O1539" s="14">
        <f t="shared" si="166"/>
        <v>0</v>
      </c>
      <c r="P1539" s="14">
        <f>'Data &amp; Parameter'!$E$16*'Data &amp; Parameter'!$E$17*('Data &amp; Parameter'!$E$18+'Data &amp; Parameter'!$E$19)*'Data &amp; Parameter'!$E$20*'Data &amp; Parameter'!$E$28*O1539</f>
        <v>0</v>
      </c>
      <c r="Q1539" s="14">
        <f t="shared" si="167"/>
        <v>0</v>
      </c>
    </row>
    <row r="1540" spans="1:17" ht="15.75" customHeight="1" x14ac:dyDescent="0.3">
      <c r="A1540" s="17">
        <v>1533</v>
      </c>
      <c r="B1540" s="18">
        <v>44348</v>
      </c>
      <c r="C1540" s="17" t="s">
        <v>3715</v>
      </c>
      <c r="D1540" s="17" t="s">
        <v>82</v>
      </c>
      <c r="E1540" s="18">
        <v>44348</v>
      </c>
      <c r="F1540" s="17" t="s">
        <v>3716</v>
      </c>
      <c r="G1540" s="17" t="s">
        <v>82</v>
      </c>
      <c r="H1540" s="17" t="s">
        <v>3462</v>
      </c>
      <c r="I1540">
        <f t="shared" si="161"/>
        <v>0</v>
      </c>
      <c r="J1540">
        <f t="shared" si="162"/>
        <v>0</v>
      </c>
      <c r="K1540" s="14">
        <f t="shared" si="163"/>
        <v>0</v>
      </c>
      <c r="L1540" s="14">
        <f>'Data &amp; Parameter'!$E$16*'Data &amp; Parameter'!$E$17*('Data &amp; Parameter'!$E$18+'Data &amp; Parameter'!$E$19)*'Data &amp; Parameter'!$E$20*'Data &amp; Parameter'!$E$28*K1540</f>
        <v>0</v>
      </c>
      <c r="M1540">
        <f t="shared" si="164"/>
        <v>0</v>
      </c>
      <c r="N1540">
        <f t="shared" si="165"/>
        <v>0</v>
      </c>
      <c r="O1540" s="14">
        <f t="shared" si="166"/>
        <v>0</v>
      </c>
      <c r="P1540" s="14">
        <f>'Data &amp; Parameter'!$E$16*'Data &amp; Parameter'!$E$17*('Data &amp; Parameter'!$E$18+'Data &amp; Parameter'!$E$19)*'Data &amp; Parameter'!$E$20*'Data &amp; Parameter'!$E$28*O1540</f>
        <v>0</v>
      </c>
      <c r="Q1540" s="14">
        <f t="shared" si="167"/>
        <v>0</v>
      </c>
    </row>
    <row r="1541" spans="1:17" ht="15.75" customHeight="1" x14ac:dyDescent="0.3">
      <c r="A1541" s="17">
        <v>1534</v>
      </c>
      <c r="B1541" s="18">
        <v>44348</v>
      </c>
      <c r="C1541" s="17" t="s">
        <v>3717</v>
      </c>
      <c r="D1541" s="17" t="s">
        <v>82</v>
      </c>
      <c r="E1541" s="18">
        <v>44348</v>
      </c>
      <c r="F1541" s="17" t="s">
        <v>3718</v>
      </c>
      <c r="G1541" s="17" t="s">
        <v>82</v>
      </c>
      <c r="H1541" s="17" t="s">
        <v>3719</v>
      </c>
      <c r="I1541">
        <f t="shared" si="161"/>
        <v>0</v>
      </c>
      <c r="J1541">
        <f t="shared" si="162"/>
        <v>0</v>
      </c>
      <c r="K1541" s="14">
        <f t="shared" si="163"/>
        <v>0</v>
      </c>
      <c r="L1541" s="14">
        <f>'Data &amp; Parameter'!$E$16*'Data &amp; Parameter'!$E$17*('Data &amp; Parameter'!$E$18+'Data &amp; Parameter'!$E$19)*'Data &amp; Parameter'!$E$20*'Data &amp; Parameter'!$E$28*K1541</f>
        <v>0</v>
      </c>
      <c r="M1541">
        <f t="shared" si="164"/>
        <v>0</v>
      </c>
      <c r="N1541">
        <f t="shared" si="165"/>
        <v>0</v>
      </c>
      <c r="O1541" s="14">
        <f t="shared" si="166"/>
        <v>0</v>
      </c>
      <c r="P1541" s="14">
        <f>'Data &amp; Parameter'!$E$16*'Data &amp; Parameter'!$E$17*('Data &amp; Parameter'!$E$18+'Data &amp; Parameter'!$E$19)*'Data &amp; Parameter'!$E$20*'Data &amp; Parameter'!$E$28*O1541</f>
        <v>0</v>
      </c>
      <c r="Q1541" s="14">
        <f t="shared" si="167"/>
        <v>0</v>
      </c>
    </row>
    <row r="1542" spans="1:17" ht="15.75" customHeight="1" x14ac:dyDescent="0.3">
      <c r="A1542" s="17">
        <v>1535</v>
      </c>
      <c r="B1542" s="18">
        <v>44348</v>
      </c>
      <c r="C1542" s="17" t="s">
        <v>3720</v>
      </c>
      <c r="D1542" s="17" t="s">
        <v>82</v>
      </c>
      <c r="E1542" s="18">
        <v>44348</v>
      </c>
      <c r="F1542" s="17" t="s">
        <v>3721</v>
      </c>
      <c r="G1542" s="17" t="s">
        <v>82</v>
      </c>
      <c r="H1542" s="17" t="s">
        <v>3636</v>
      </c>
      <c r="I1542">
        <f t="shared" si="161"/>
        <v>0</v>
      </c>
      <c r="J1542">
        <f t="shared" si="162"/>
        <v>0</v>
      </c>
      <c r="K1542" s="14">
        <f t="shared" si="163"/>
        <v>0</v>
      </c>
      <c r="L1542" s="14">
        <f>'Data &amp; Parameter'!$E$16*'Data &amp; Parameter'!$E$17*('Data &amp; Parameter'!$E$18+'Data &amp; Parameter'!$E$19)*'Data &amp; Parameter'!$E$20*'Data &amp; Parameter'!$E$28*K1542</f>
        <v>0</v>
      </c>
      <c r="M1542">
        <f t="shared" si="164"/>
        <v>0</v>
      </c>
      <c r="N1542">
        <f t="shared" si="165"/>
        <v>0</v>
      </c>
      <c r="O1542" s="14">
        <f t="shared" si="166"/>
        <v>0</v>
      </c>
      <c r="P1542" s="14">
        <f>'Data &amp; Parameter'!$E$16*'Data &amp; Parameter'!$E$17*('Data &amp; Parameter'!$E$18+'Data &amp; Parameter'!$E$19)*'Data &amp; Parameter'!$E$20*'Data &amp; Parameter'!$E$28*O1542</f>
        <v>0</v>
      </c>
      <c r="Q1542" s="14">
        <f t="shared" si="167"/>
        <v>0</v>
      </c>
    </row>
    <row r="1543" spans="1:17" ht="15.75" customHeight="1" x14ac:dyDescent="0.3">
      <c r="A1543" s="17">
        <v>1536</v>
      </c>
      <c r="B1543" s="18">
        <v>44348</v>
      </c>
      <c r="C1543" s="17" t="s">
        <v>3722</v>
      </c>
      <c r="D1543" s="17" t="s">
        <v>82</v>
      </c>
      <c r="E1543" s="18">
        <v>44348</v>
      </c>
      <c r="F1543" s="17" t="s">
        <v>3723</v>
      </c>
      <c r="G1543" s="17" t="s">
        <v>82</v>
      </c>
      <c r="H1543" s="17" t="s">
        <v>3724</v>
      </c>
      <c r="I1543">
        <f t="shared" si="161"/>
        <v>0</v>
      </c>
      <c r="J1543">
        <f t="shared" si="162"/>
        <v>0</v>
      </c>
      <c r="K1543" s="14">
        <f t="shared" si="163"/>
        <v>0</v>
      </c>
      <c r="L1543" s="14">
        <f>'Data &amp; Parameter'!$E$16*'Data &amp; Parameter'!$E$17*('Data &amp; Parameter'!$E$18+'Data &amp; Parameter'!$E$19)*'Data &amp; Parameter'!$E$20*'Data &amp; Parameter'!$E$28*K1543</f>
        <v>0</v>
      </c>
      <c r="M1543">
        <f t="shared" si="164"/>
        <v>0</v>
      </c>
      <c r="N1543">
        <f t="shared" si="165"/>
        <v>0</v>
      </c>
      <c r="O1543" s="14">
        <f t="shared" si="166"/>
        <v>0</v>
      </c>
      <c r="P1543" s="14">
        <f>'Data &amp; Parameter'!$E$16*'Data &amp; Parameter'!$E$17*('Data &amp; Parameter'!$E$18+'Data &amp; Parameter'!$E$19)*'Data &amp; Parameter'!$E$20*'Data &amp; Parameter'!$E$28*O1543</f>
        <v>0</v>
      </c>
      <c r="Q1543" s="14">
        <f t="shared" si="167"/>
        <v>0</v>
      </c>
    </row>
    <row r="1544" spans="1:17" ht="15.75" customHeight="1" x14ac:dyDescent="0.3">
      <c r="A1544" s="17">
        <v>1537</v>
      </c>
      <c r="B1544" s="18">
        <v>44348</v>
      </c>
      <c r="C1544" s="17" t="s">
        <v>3725</v>
      </c>
      <c r="D1544" s="17" t="s">
        <v>82</v>
      </c>
      <c r="E1544" s="18">
        <v>44348</v>
      </c>
      <c r="F1544" s="17" t="s">
        <v>3726</v>
      </c>
      <c r="G1544" s="17" t="s">
        <v>82</v>
      </c>
      <c r="H1544" s="17" t="s">
        <v>3012</v>
      </c>
      <c r="I1544">
        <f t="shared" ref="I1544:I1607" si="168">ROUNDUP(IF(B1544&gt;$D$4,0,($D$4-B1544+1)/365),0)</f>
        <v>0</v>
      </c>
      <c r="J1544">
        <f t="shared" ref="J1544:J1607" si="169">ROUNDUP(IF(B1544&gt;$D$5,0,($D$5-B1544+1)/365),0)</f>
        <v>0</v>
      </c>
      <c r="K1544" s="14">
        <f t="shared" ref="K1544:K1607" si="170">IF(OR(I1544=1,J1544=1),IF(B1544+364&lt;=$D$5,(B1544+364-$D$4+1)/365,IF(B1544&gt;$D$4,($D$5-B1544+1)/365,$D$6/365)),0)</f>
        <v>0</v>
      </c>
      <c r="L1544" s="14">
        <f>'Data &amp; Parameter'!$E$16*'Data &amp; Parameter'!$E$17*('Data &amp; Parameter'!$E$18+'Data &amp; Parameter'!$E$19)*'Data &amp; Parameter'!$E$20*'Data &amp; Parameter'!$E$28*K1544</f>
        <v>0</v>
      </c>
      <c r="M1544">
        <f t="shared" ref="M1544:M1607" si="171">ROUNDUP(IF(E1544&gt;$D$4,0,($D$4-E1544+1)/365),0)</f>
        <v>0</v>
      </c>
      <c r="N1544">
        <f t="shared" ref="N1544:N1607" si="172">ROUNDUP(IF(E1544&gt;$D$5,0,($D$5-E1544+1)/365),0)</f>
        <v>0</v>
      </c>
      <c r="O1544" s="14">
        <f t="shared" ref="O1544:O1607" si="173">IF(OR(M1544=1,N1544=1),IF(E1544+364&lt;=$D$5,(E1544+364-$D$4+1)/365,IF(E1544&gt;$D$4,($D$5-E1544+1)/365,$D$6/365)),0)</f>
        <v>0</v>
      </c>
      <c r="P1544" s="14">
        <f>'Data &amp; Parameter'!$E$16*'Data &amp; Parameter'!$E$17*('Data &amp; Parameter'!$E$18+'Data &amp; Parameter'!$E$19)*'Data &amp; Parameter'!$E$20*'Data &amp; Parameter'!$E$28*O1544</f>
        <v>0</v>
      </c>
      <c r="Q1544" s="14">
        <f t="shared" si="167"/>
        <v>0</v>
      </c>
    </row>
    <row r="1545" spans="1:17" ht="15.75" customHeight="1" x14ac:dyDescent="0.3">
      <c r="A1545" s="17">
        <v>1538</v>
      </c>
      <c r="B1545" s="18">
        <v>44348</v>
      </c>
      <c r="C1545" s="17" t="s">
        <v>3727</v>
      </c>
      <c r="D1545" s="17" t="s">
        <v>82</v>
      </c>
      <c r="E1545" s="18">
        <v>44348</v>
      </c>
      <c r="F1545" s="17" t="s">
        <v>3728</v>
      </c>
      <c r="G1545" s="17" t="s">
        <v>82</v>
      </c>
      <c r="H1545" s="17" t="s">
        <v>1289</v>
      </c>
      <c r="I1545">
        <f t="shared" si="168"/>
        <v>0</v>
      </c>
      <c r="J1545">
        <f t="shared" si="169"/>
        <v>0</v>
      </c>
      <c r="K1545" s="14">
        <f t="shared" si="170"/>
        <v>0</v>
      </c>
      <c r="L1545" s="14">
        <f>'Data &amp; Parameter'!$E$16*'Data &amp; Parameter'!$E$17*('Data &amp; Parameter'!$E$18+'Data &amp; Parameter'!$E$19)*'Data &amp; Parameter'!$E$20*'Data &amp; Parameter'!$E$28*K1545</f>
        <v>0</v>
      </c>
      <c r="M1545">
        <f t="shared" si="171"/>
        <v>0</v>
      </c>
      <c r="N1545">
        <f t="shared" si="172"/>
        <v>0</v>
      </c>
      <c r="O1545" s="14">
        <f t="shared" si="173"/>
        <v>0</v>
      </c>
      <c r="P1545" s="14">
        <f>'Data &amp; Parameter'!$E$16*'Data &amp; Parameter'!$E$17*('Data &amp; Parameter'!$E$18+'Data &amp; Parameter'!$E$19)*'Data &amp; Parameter'!$E$20*'Data &amp; Parameter'!$E$28*O1545</f>
        <v>0</v>
      </c>
      <c r="Q1545" s="14">
        <f t="shared" ref="Q1545:Q1608" si="174">L1545+P1545</f>
        <v>0</v>
      </c>
    </row>
    <row r="1546" spans="1:17" ht="15.75" customHeight="1" x14ac:dyDescent="0.3">
      <c r="A1546" s="17">
        <v>1539</v>
      </c>
      <c r="B1546" s="18">
        <v>44348</v>
      </c>
      <c r="C1546" s="17" t="s">
        <v>3729</v>
      </c>
      <c r="D1546" s="17" t="s">
        <v>82</v>
      </c>
      <c r="E1546" s="18">
        <v>44348</v>
      </c>
      <c r="F1546" s="17" t="s">
        <v>3730</v>
      </c>
      <c r="G1546" s="17" t="s">
        <v>82</v>
      </c>
      <c r="H1546" s="17" t="s">
        <v>1289</v>
      </c>
      <c r="I1546">
        <f t="shared" si="168"/>
        <v>0</v>
      </c>
      <c r="J1546">
        <f t="shared" si="169"/>
        <v>0</v>
      </c>
      <c r="K1546" s="14">
        <f t="shared" si="170"/>
        <v>0</v>
      </c>
      <c r="L1546" s="14">
        <f>'Data &amp; Parameter'!$E$16*'Data &amp; Parameter'!$E$17*('Data &amp; Parameter'!$E$18+'Data &amp; Parameter'!$E$19)*'Data &amp; Parameter'!$E$20*'Data &amp; Parameter'!$E$28*K1546</f>
        <v>0</v>
      </c>
      <c r="M1546">
        <f t="shared" si="171"/>
        <v>0</v>
      </c>
      <c r="N1546">
        <f t="shared" si="172"/>
        <v>0</v>
      </c>
      <c r="O1546" s="14">
        <f t="shared" si="173"/>
        <v>0</v>
      </c>
      <c r="P1546" s="14">
        <f>'Data &amp; Parameter'!$E$16*'Data &amp; Parameter'!$E$17*('Data &amp; Parameter'!$E$18+'Data &amp; Parameter'!$E$19)*'Data &amp; Parameter'!$E$20*'Data &amp; Parameter'!$E$28*O1546</f>
        <v>0</v>
      </c>
      <c r="Q1546" s="14">
        <f t="shared" si="174"/>
        <v>0</v>
      </c>
    </row>
    <row r="1547" spans="1:17" ht="15.75" customHeight="1" x14ac:dyDescent="0.3">
      <c r="A1547" s="17">
        <v>1540</v>
      </c>
      <c r="B1547" s="18">
        <v>44349</v>
      </c>
      <c r="C1547" s="17" t="s">
        <v>3731</v>
      </c>
      <c r="D1547" s="17" t="s">
        <v>82</v>
      </c>
      <c r="E1547" s="18">
        <v>44349</v>
      </c>
      <c r="F1547" s="17" t="s">
        <v>3732</v>
      </c>
      <c r="G1547" s="17" t="s">
        <v>82</v>
      </c>
      <c r="H1547" s="17" t="s">
        <v>3733</v>
      </c>
      <c r="I1547">
        <f t="shared" si="168"/>
        <v>0</v>
      </c>
      <c r="J1547">
        <f t="shared" si="169"/>
        <v>0</v>
      </c>
      <c r="K1547" s="14">
        <f t="shared" si="170"/>
        <v>0</v>
      </c>
      <c r="L1547" s="14">
        <f>'Data &amp; Parameter'!$E$16*'Data &amp; Parameter'!$E$17*('Data &amp; Parameter'!$E$18+'Data &amp; Parameter'!$E$19)*'Data &amp; Parameter'!$E$20*'Data &amp; Parameter'!$E$28*K1547</f>
        <v>0</v>
      </c>
      <c r="M1547">
        <f t="shared" si="171"/>
        <v>0</v>
      </c>
      <c r="N1547">
        <f t="shared" si="172"/>
        <v>0</v>
      </c>
      <c r="O1547" s="14">
        <f t="shared" si="173"/>
        <v>0</v>
      </c>
      <c r="P1547" s="14">
        <f>'Data &amp; Parameter'!$E$16*'Data &amp; Parameter'!$E$17*('Data &amp; Parameter'!$E$18+'Data &amp; Parameter'!$E$19)*'Data &amp; Parameter'!$E$20*'Data &amp; Parameter'!$E$28*O1547</f>
        <v>0</v>
      </c>
      <c r="Q1547" s="14">
        <f t="shared" si="174"/>
        <v>0</v>
      </c>
    </row>
    <row r="1548" spans="1:17" ht="15.75" customHeight="1" x14ac:dyDescent="0.3">
      <c r="A1548" s="17">
        <v>1541</v>
      </c>
      <c r="B1548" s="18">
        <v>44349</v>
      </c>
      <c r="C1548" s="17" t="s">
        <v>3734</v>
      </c>
      <c r="D1548" s="17" t="s">
        <v>82</v>
      </c>
      <c r="E1548" s="18">
        <v>44349</v>
      </c>
      <c r="F1548" s="17" t="s">
        <v>3735</v>
      </c>
      <c r="G1548" s="17" t="s">
        <v>82</v>
      </c>
      <c r="H1548" s="17" t="s">
        <v>3583</v>
      </c>
      <c r="I1548">
        <f t="shared" si="168"/>
        <v>0</v>
      </c>
      <c r="J1548">
        <f t="shared" si="169"/>
        <v>0</v>
      </c>
      <c r="K1548" s="14">
        <f t="shared" si="170"/>
        <v>0</v>
      </c>
      <c r="L1548" s="14">
        <f>'Data &amp; Parameter'!$E$16*'Data &amp; Parameter'!$E$17*('Data &amp; Parameter'!$E$18+'Data &amp; Parameter'!$E$19)*'Data &amp; Parameter'!$E$20*'Data &amp; Parameter'!$E$28*K1548</f>
        <v>0</v>
      </c>
      <c r="M1548">
        <f t="shared" si="171"/>
        <v>0</v>
      </c>
      <c r="N1548">
        <f t="shared" si="172"/>
        <v>0</v>
      </c>
      <c r="O1548" s="14">
        <f t="shared" si="173"/>
        <v>0</v>
      </c>
      <c r="P1548" s="14">
        <f>'Data &amp; Parameter'!$E$16*'Data &amp; Parameter'!$E$17*('Data &amp; Parameter'!$E$18+'Data &amp; Parameter'!$E$19)*'Data &amp; Parameter'!$E$20*'Data &amp; Parameter'!$E$28*O1548</f>
        <v>0</v>
      </c>
      <c r="Q1548" s="14">
        <f t="shared" si="174"/>
        <v>0</v>
      </c>
    </row>
    <row r="1549" spans="1:17" ht="15.75" customHeight="1" x14ac:dyDescent="0.3">
      <c r="A1549" s="17">
        <v>1542</v>
      </c>
      <c r="B1549" s="18">
        <v>44349</v>
      </c>
      <c r="C1549" s="17" t="s">
        <v>3736</v>
      </c>
      <c r="D1549" s="17" t="s">
        <v>82</v>
      </c>
      <c r="E1549" s="18">
        <v>44349</v>
      </c>
      <c r="F1549" s="17" t="s">
        <v>3737</v>
      </c>
      <c r="G1549" s="17" t="s">
        <v>82</v>
      </c>
      <c r="H1549" s="17" t="s">
        <v>3583</v>
      </c>
      <c r="I1549">
        <f t="shared" si="168"/>
        <v>0</v>
      </c>
      <c r="J1549">
        <f t="shared" si="169"/>
        <v>0</v>
      </c>
      <c r="K1549" s="14">
        <f t="shared" si="170"/>
        <v>0</v>
      </c>
      <c r="L1549" s="14">
        <f>'Data &amp; Parameter'!$E$16*'Data &amp; Parameter'!$E$17*('Data &amp; Parameter'!$E$18+'Data &amp; Parameter'!$E$19)*'Data &amp; Parameter'!$E$20*'Data &amp; Parameter'!$E$28*K1549</f>
        <v>0</v>
      </c>
      <c r="M1549">
        <f t="shared" si="171"/>
        <v>0</v>
      </c>
      <c r="N1549">
        <f t="shared" si="172"/>
        <v>0</v>
      </c>
      <c r="O1549" s="14">
        <f t="shared" si="173"/>
        <v>0</v>
      </c>
      <c r="P1549" s="14">
        <f>'Data &amp; Parameter'!$E$16*'Data &amp; Parameter'!$E$17*('Data &amp; Parameter'!$E$18+'Data &amp; Parameter'!$E$19)*'Data &amp; Parameter'!$E$20*'Data &amp; Parameter'!$E$28*O1549</f>
        <v>0</v>
      </c>
      <c r="Q1549" s="14">
        <f t="shared" si="174"/>
        <v>0</v>
      </c>
    </row>
    <row r="1550" spans="1:17" ht="15.75" customHeight="1" x14ac:dyDescent="0.3">
      <c r="A1550" s="17">
        <v>1543</v>
      </c>
      <c r="B1550" s="18">
        <v>44349</v>
      </c>
      <c r="C1550" s="17" t="s">
        <v>3738</v>
      </c>
      <c r="D1550" s="17" t="s">
        <v>82</v>
      </c>
      <c r="E1550" s="18">
        <v>44349</v>
      </c>
      <c r="F1550" s="17" t="s">
        <v>3739</v>
      </c>
      <c r="G1550" s="17" t="s">
        <v>82</v>
      </c>
      <c r="H1550" s="17" t="s">
        <v>3583</v>
      </c>
      <c r="I1550">
        <f t="shared" si="168"/>
        <v>0</v>
      </c>
      <c r="J1550">
        <f t="shared" si="169"/>
        <v>0</v>
      </c>
      <c r="K1550" s="14">
        <f t="shared" si="170"/>
        <v>0</v>
      </c>
      <c r="L1550" s="14">
        <f>'Data &amp; Parameter'!$E$16*'Data &amp; Parameter'!$E$17*('Data &amp; Parameter'!$E$18+'Data &amp; Parameter'!$E$19)*'Data &amp; Parameter'!$E$20*'Data &amp; Parameter'!$E$28*K1550</f>
        <v>0</v>
      </c>
      <c r="M1550">
        <f t="shared" si="171"/>
        <v>0</v>
      </c>
      <c r="N1550">
        <f t="shared" si="172"/>
        <v>0</v>
      </c>
      <c r="O1550" s="14">
        <f t="shared" si="173"/>
        <v>0</v>
      </c>
      <c r="P1550" s="14">
        <f>'Data &amp; Parameter'!$E$16*'Data &amp; Parameter'!$E$17*('Data &amp; Parameter'!$E$18+'Data &amp; Parameter'!$E$19)*'Data &amp; Parameter'!$E$20*'Data &amp; Parameter'!$E$28*O1550</f>
        <v>0</v>
      </c>
      <c r="Q1550" s="14">
        <f t="shared" si="174"/>
        <v>0</v>
      </c>
    </row>
    <row r="1551" spans="1:17" ht="15.75" customHeight="1" x14ac:dyDescent="0.3">
      <c r="A1551" s="17">
        <v>1544</v>
      </c>
      <c r="B1551" s="18">
        <v>44349</v>
      </c>
      <c r="C1551" s="17" t="s">
        <v>3740</v>
      </c>
      <c r="D1551" s="17" t="s">
        <v>82</v>
      </c>
      <c r="E1551" s="18">
        <v>44349</v>
      </c>
      <c r="F1551" s="17" t="s">
        <v>3741</v>
      </c>
      <c r="G1551" s="17" t="s">
        <v>82</v>
      </c>
      <c r="H1551" s="17" t="s">
        <v>1397</v>
      </c>
      <c r="I1551">
        <f t="shared" si="168"/>
        <v>0</v>
      </c>
      <c r="J1551">
        <f t="shared" si="169"/>
        <v>0</v>
      </c>
      <c r="K1551" s="14">
        <f t="shared" si="170"/>
        <v>0</v>
      </c>
      <c r="L1551" s="14">
        <f>'Data &amp; Parameter'!$E$16*'Data &amp; Parameter'!$E$17*('Data &amp; Parameter'!$E$18+'Data &amp; Parameter'!$E$19)*'Data &amp; Parameter'!$E$20*'Data &amp; Parameter'!$E$28*K1551</f>
        <v>0</v>
      </c>
      <c r="M1551">
        <f t="shared" si="171"/>
        <v>0</v>
      </c>
      <c r="N1551">
        <f t="shared" si="172"/>
        <v>0</v>
      </c>
      <c r="O1551" s="14">
        <f t="shared" si="173"/>
        <v>0</v>
      </c>
      <c r="P1551" s="14">
        <f>'Data &amp; Parameter'!$E$16*'Data &amp; Parameter'!$E$17*('Data &amp; Parameter'!$E$18+'Data &amp; Parameter'!$E$19)*'Data &amp; Parameter'!$E$20*'Data &amp; Parameter'!$E$28*O1551</f>
        <v>0</v>
      </c>
      <c r="Q1551" s="14">
        <f t="shared" si="174"/>
        <v>0</v>
      </c>
    </row>
    <row r="1552" spans="1:17" ht="15.75" customHeight="1" x14ac:dyDescent="0.3">
      <c r="A1552" s="17">
        <v>1545</v>
      </c>
      <c r="B1552" s="18">
        <v>44349</v>
      </c>
      <c r="C1552" s="17" t="s">
        <v>3742</v>
      </c>
      <c r="D1552" s="17" t="s">
        <v>82</v>
      </c>
      <c r="E1552" s="18">
        <v>44349</v>
      </c>
      <c r="F1552" s="17" t="s">
        <v>3743</v>
      </c>
      <c r="G1552" s="17" t="s">
        <v>82</v>
      </c>
      <c r="H1552" s="17" t="s">
        <v>3744</v>
      </c>
      <c r="I1552">
        <f t="shared" si="168"/>
        <v>0</v>
      </c>
      <c r="J1552">
        <f t="shared" si="169"/>
        <v>0</v>
      </c>
      <c r="K1552" s="14">
        <f t="shared" si="170"/>
        <v>0</v>
      </c>
      <c r="L1552" s="14">
        <f>'Data &amp; Parameter'!$E$16*'Data &amp; Parameter'!$E$17*('Data &amp; Parameter'!$E$18+'Data &amp; Parameter'!$E$19)*'Data &amp; Parameter'!$E$20*'Data &amp; Parameter'!$E$28*K1552</f>
        <v>0</v>
      </c>
      <c r="M1552">
        <f t="shared" si="171"/>
        <v>0</v>
      </c>
      <c r="N1552">
        <f t="shared" si="172"/>
        <v>0</v>
      </c>
      <c r="O1552" s="14">
        <f t="shared" si="173"/>
        <v>0</v>
      </c>
      <c r="P1552" s="14">
        <f>'Data &amp; Parameter'!$E$16*'Data &amp; Parameter'!$E$17*('Data &amp; Parameter'!$E$18+'Data &amp; Parameter'!$E$19)*'Data &amp; Parameter'!$E$20*'Data &amp; Parameter'!$E$28*O1552</f>
        <v>0</v>
      </c>
      <c r="Q1552" s="14">
        <f t="shared" si="174"/>
        <v>0</v>
      </c>
    </row>
    <row r="1553" spans="1:17" ht="15.75" customHeight="1" x14ac:dyDescent="0.3">
      <c r="A1553" s="17">
        <v>1546</v>
      </c>
      <c r="B1553" s="18">
        <v>44349</v>
      </c>
      <c r="C1553" s="17" t="s">
        <v>3745</v>
      </c>
      <c r="D1553" s="17" t="s">
        <v>82</v>
      </c>
      <c r="E1553" s="18">
        <v>44349</v>
      </c>
      <c r="F1553" s="17" t="s">
        <v>3746</v>
      </c>
      <c r="G1553" s="17" t="s">
        <v>82</v>
      </c>
      <c r="H1553" s="17" t="s">
        <v>3747</v>
      </c>
      <c r="I1553">
        <f t="shared" si="168"/>
        <v>0</v>
      </c>
      <c r="J1553">
        <f t="shared" si="169"/>
        <v>0</v>
      </c>
      <c r="K1553" s="14">
        <f t="shared" si="170"/>
        <v>0</v>
      </c>
      <c r="L1553" s="14">
        <f>'Data &amp; Parameter'!$E$16*'Data &amp; Parameter'!$E$17*('Data &amp; Parameter'!$E$18+'Data &amp; Parameter'!$E$19)*'Data &amp; Parameter'!$E$20*'Data &amp; Parameter'!$E$28*K1553</f>
        <v>0</v>
      </c>
      <c r="M1553">
        <f t="shared" si="171"/>
        <v>0</v>
      </c>
      <c r="N1553">
        <f t="shared" si="172"/>
        <v>0</v>
      </c>
      <c r="O1553" s="14">
        <f t="shared" si="173"/>
        <v>0</v>
      </c>
      <c r="P1553" s="14">
        <f>'Data &amp; Parameter'!$E$16*'Data &amp; Parameter'!$E$17*('Data &amp; Parameter'!$E$18+'Data &amp; Parameter'!$E$19)*'Data &amp; Parameter'!$E$20*'Data &amp; Parameter'!$E$28*O1553</f>
        <v>0</v>
      </c>
      <c r="Q1553" s="14">
        <f t="shared" si="174"/>
        <v>0</v>
      </c>
    </row>
    <row r="1554" spans="1:17" ht="15.75" customHeight="1" x14ac:dyDescent="0.3">
      <c r="A1554" s="17">
        <v>1547</v>
      </c>
      <c r="B1554" s="18">
        <v>44349</v>
      </c>
      <c r="C1554" s="17" t="s">
        <v>3748</v>
      </c>
      <c r="D1554" s="17" t="s">
        <v>82</v>
      </c>
      <c r="E1554" s="18">
        <v>44349</v>
      </c>
      <c r="F1554" s="17" t="s">
        <v>3749</v>
      </c>
      <c r="G1554" s="17" t="s">
        <v>82</v>
      </c>
      <c r="H1554" s="17" t="s">
        <v>3744</v>
      </c>
      <c r="I1554">
        <f t="shared" si="168"/>
        <v>0</v>
      </c>
      <c r="J1554">
        <f t="shared" si="169"/>
        <v>0</v>
      </c>
      <c r="K1554" s="14">
        <f t="shared" si="170"/>
        <v>0</v>
      </c>
      <c r="L1554" s="14">
        <f>'Data &amp; Parameter'!$E$16*'Data &amp; Parameter'!$E$17*('Data &amp; Parameter'!$E$18+'Data &amp; Parameter'!$E$19)*'Data &amp; Parameter'!$E$20*'Data &amp; Parameter'!$E$28*K1554</f>
        <v>0</v>
      </c>
      <c r="M1554">
        <f t="shared" si="171"/>
        <v>0</v>
      </c>
      <c r="N1554">
        <f t="shared" si="172"/>
        <v>0</v>
      </c>
      <c r="O1554" s="14">
        <f t="shared" si="173"/>
        <v>0</v>
      </c>
      <c r="P1554" s="14">
        <f>'Data &amp; Parameter'!$E$16*'Data &amp; Parameter'!$E$17*('Data &amp; Parameter'!$E$18+'Data &amp; Parameter'!$E$19)*'Data &amp; Parameter'!$E$20*'Data &amp; Parameter'!$E$28*O1554</f>
        <v>0</v>
      </c>
      <c r="Q1554" s="14">
        <f t="shared" si="174"/>
        <v>0</v>
      </c>
    </row>
    <row r="1555" spans="1:17" ht="15.75" customHeight="1" x14ac:dyDescent="0.3">
      <c r="A1555" s="17">
        <v>1548</v>
      </c>
      <c r="B1555" s="18">
        <v>44349</v>
      </c>
      <c r="C1555" s="17" t="s">
        <v>3750</v>
      </c>
      <c r="D1555" s="17" t="s">
        <v>82</v>
      </c>
      <c r="E1555" s="18">
        <v>44349</v>
      </c>
      <c r="F1555" s="17" t="s">
        <v>3751</v>
      </c>
      <c r="G1555" s="17" t="s">
        <v>82</v>
      </c>
      <c r="H1555" s="17" t="s">
        <v>3752</v>
      </c>
      <c r="I1555">
        <f t="shared" si="168"/>
        <v>0</v>
      </c>
      <c r="J1555">
        <f t="shared" si="169"/>
        <v>0</v>
      </c>
      <c r="K1555" s="14">
        <f t="shared" si="170"/>
        <v>0</v>
      </c>
      <c r="L1555" s="14">
        <f>'Data &amp; Parameter'!$E$16*'Data &amp; Parameter'!$E$17*('Data &amp; Parameter'!$E$18+'Data &amp; Parameter'!$E$19)*'Data &amp; Parameter'!$E$20*'Data &amp; Parameter'!$E$28*K1555</f>
        <v>0</v>
      </c>
      <c r="M1555">
        <f t="shared" si="171"/>
        <v>0</v>
      </c>
      <c r="N1555">
        <f t="shared" si="172"/>
        <v>0</v>
      </c>
      <c r="O1555" s="14">
        <f t="shared" si="173"/>
        <v>0</v>
      </c>
      <c r="P1555" s="14">
        <f>'Data &amp; Parameter'!$E$16*'Data &amp; Parameter'!$E$17*('Data &amp; Parameter'!$E$18+'Data &amp; Parameter'!$E$19)*'Data &amp; Parameter'!$E$20*'Data &amp; Parameter'!$E$28*O1555</f>
        <v>0</v>
      </c>
      <c r="Q1555" s="14">
        <f t="shared" si="174"/>
        <v>0</v>
      </c>
    </row>
    <row r="1556" spans="1:17" ht="15.75" customHeight="1" x14ac:dyDescent="0.3">
      <c r="A1556" s="17">
        <v>1549</v>
      </c>
      <c r="B1556" s="18">
        <v>44349</v>
      </c>
      <c r="C1556" s="17" t="s">
        <v>3753</v>
      </c>
      <c r="D1556" s="17" t="s">
        <v>82</v>
      </c>
      <c r="E1556" s="18">
        <v>44349</v>
      </c>
      <c r="F1556" s="17" t="s">
        <v>3754</v>
      </c>
      <c r="G1556" s="17" t="s">
        <v>82</v>
      </c>
      <c r="H1556" s="17" t="s">
        <v>3755</v>
      </c>
      <c r="I1556">
        <f t="shared" si="168"/>
        <v>0</v>
      </c>
      <c r="J1556">
        <f t="shared" si="169"/>
        <v>0</v>
      </c>
      <c r="K1556" s="14">
        <f t="shared" si="170"/>
        <v>0</v>
      </c>
      <c r="L1556" s="14">
        <f>'Data &amp; Parameter'!$E$16*'Data &amp; Parameter'!$E$17*('Data &amp; Parameter'!$E$18+'Data &amp; Parameter'!$E$19)*'Data &amp; Parameter'!$E$20*'Data &amp; Parameter'!$E$28*K1556</f>
        <v>0</v>
      </c>
      <c r="M1556">
        <f t="shared" si="171"/>
        <v>0</v>
      </c>
      <c r="N1556">
        <f t="shared" si="172"/>
        <v>0</v>
      </c>
      <c r="O1556" s="14">
        <f t="shared" si="173"/>
        <v>0</v>
      </c>
      <c r="P1556" s="14">
        <f>'Data &amp; Parameter'!$E$16*'Data &amp; Parameter'!$E$17*('Data &amp; Parameter'!$E$18+'Data &amp; Parameter'!$E$19)*'Data &amp; Parameter'!$E$20*'Data &amp; Parameter'!$E$28*O1556</f>
        <v>0</v>
      </c>
      <c r="Q1556" s="14">
        <f t="shared" si="174"/>
        <v>0</v>
      </c>
    </row>
    <row r="1557" spans="1:17" ht="15.75" customHeight="1" x14ac:dyDescent="0.3">
      <c r="A1557" s="17">
        <v>1550</v>
      </c>
      <c r="B1557" s="18">
        <v>44350</v>
      </c>
      <c r="C1557" s="17" t="s">
        <v>3756</v>
      </c>
      <c r="D1557" s="17" t="s">
        <v>82</v>
      </c>
      <c r="E1557" s="18">
        <v>44350</v>
      </c>
      <c r="F1557" s="17" t="s">
        <v>3757</v>
      </c>
      <c r="G1557" s="17" t="s">
        <v>82</v>
      </c>
      <c r="H1557" s="17" t="s">
        <v>1502</v>
      </c>
      <c r="I1557">
        <f t="shared" si="168"/>
        <v>0</v>
      </c>
      <c r="J1557">
        <f t="shared" si="169"/>
        <v>0</v>
      </c>
      <c r="K1557" s="14">
        <f t="shared" si="170"/>
        <v>0</v>
      </c>
      <c r="L1557" s="14">
        <f>'Data &amp; Parameter'!$E$16*'Data &amp; Parameter'!$E$17*('Data &amp; Parameter'!$E$18+'Data &amp; Parameter'!$E$19)*'Data &amp; Parameter'!$E$20*'Data &amp; Parameter'!$E$28*K1557</f>
        <v>0</v>
      </c>
      <c r="M1557">
        <f t="shared" si="171"/>
        <v>0</v>
      </c>
      <c r="N1557">
        <f t="shared" si="172"/>
        <v>0</v>
      </c>
      <c r="O1557" s="14">
        <f t="shared" si="173"/>
        <v>0</v>
      </c>
      <c r="P1557" s="14">
        <f>'Data &amp; Parameter'!$E$16*'Data &amp; Parameter'!$E$17*('Data &amp; Parameter'!$E$18+'Data &amp; Parameter'!$E$19)*'Data &amp; Parameter'!$E$20*'Data &amp; Parameter'!$E$28*O1557</f>
        <v>0</v>
      </c>
      <c r="Q1557" s="14">
        <f t="shared" si="174"/>
        <v>0</v>
      </c>
    </row>
    <row r="1558" spans="1:17" ht="15.75" customHeight="1" x14ac:dyDescent="0.3">
      <c r="A1558" s="17">
        <v>1551</v>
      </c>
      <c r="B1558" s="18">
        <v>44350</v>
      </c>
      <c r="C1558" s="17" t="s">
        <v>3758</v>
      </c>
      <c r="D1558" s="17" t="s">
        <v>82</v>
      </c>
      <c r="E1558" s="18">
        <v>44350</v>
      </c>
      <c r="F1558" s="17" t="s">
        <v>3759</v>
      </c>
      <c r="G1558" s="17" t="s">
        <v>82</v>
      </c>
      <c r="H1558" s="17" t="s">
        <v>1502</v>
      </c>
      <c r="I1558">
        <f t="shared" si="168"/>
        <v>0</v>
      </c>
      <c r="J1558">
        <f t="shared" si="169"/>
        <v>0</v>
      </c>
      <c r="K1558" s="14">
        <f t="shared" si="170"/>
        <v>0</v>
      </c>
      <c r="L1558" s="14">
        <f>'Data &amp; Parameter'!$E$16*'Data &amp; Parameter'!$E$17*('Data &amp; Parameter'!$E$18+'Data &amp; Parameter'!$E$19)*'Data &amp; Parameter'!$E$20*'Data &amp; Parameter'!$E$28*K1558</f>
        <v>0</v>
      </c>
      <c r="M1558">
        <f t="shared" si="171"/>
        <v>0</v>
      </c>
      <c r="N1558">
        <f t="shared" si="172"/>
        <v>0</v>
      </c>
      <c r="O1558" s="14">
        <f t="shared" si="173"/>
        <v>0</v>
      </c>
      <c r="P1558" s="14">
        <f>'Data &amp; Parameter'!$E$16*'Data &amp; Parameter'!$E$17*('Data &amp; Parameter'!$E$18+'Data &amp; Parameter'!$E$19)*'Data &amp; Parameter'!$E$20*'Data &amp; Parameter'!$E$28*O1558</f>
        <v>0</v>
      </c>
      <c r="Q1558" s="14">
        <f t="shared" si="174"/>
        <v>0</v>
      </c>
    </row>
    <row r="1559" spans="1:17" ht="15.75" customHeight="1" x14ac:dyDescent="0.3">
      <c r="A1559" s="17">
        <v>1552</v>
      </c>
      <c r="B1559" s="18">
        <v>44350</v>
      </c>
      <c r="C1559" s="17" t="s">
        <v>3760</v>
      </c>
      <c r="D1559" s="17" t="s">
        <v>82</v>
      </c>
      <c r="E1559" s="18">
        <v>44350</v>
      </c>
      <c r="F1559" s="17" t="s">
        <v>3761</v>
      </c>
      <c r="G1559" s="17" t="s">
        <v>82</v>
      </c>
      <c r="H1559" s="17" t="s">
        <v>1502</v>
      </c>
      <c r="I1559">
        <f t="shared" si="168"/>
        <v>0</v>
      </c>
      <c r="J1559">
        <f t="shared" si="169"/>
        <v>0</v>
      </c>
      <c r="K1559" s="14">
        <f t="shared" si="170"/>
        <v>0</v>
      </c>
      <c r="L1559" s="14">
        <f>'Data &amp; Parameter'!$E$16*'Data &amp; Parameter'!$E$17*('Data &amp; Parameter'!$E$18+'Data &amp; Parameter'!$E$19)*'Data &amp; Parameter'!$E$20*'Data &amp; Parameter'!$E$28*K1559</f>
        <v>0</v>
      </c>
      <c r="M1559">
        <f t="shared" si="171"/>
        <v>0</v>
      </c>
      <c r="N1559">
        <f t="shared" si="172"/>
        <v>0</v>
      </c>
      <c r="O1559" s="14">
        <f t="shared" si="173"/>
        <v>0</v>
      </c>
      <c r="P1559" s="14">
        <f>'Data &amp; Parameter'!$E$16*'Data &amp; Parameter'!$E$17*('Data &amp; Parameter'!$E$18+'Data &amp; Parameter'!$E$19)*'Data &amp; Parameter'!$E$20*'Data &amp; Parameter'!$E$28*O1559</f>
        <v>0</v>
      </c>
      <c r="Q1559" s="14">
        <f t="shared" si="174"/>
        <v>0</v>
      </c>
    </row>
    <row r="1560" spans="1:17" ht="15.75" customHeight="1" x14ac:dyDescent="0.3">
      <c r="A1560" s="17">
        <v>1553</v>
      </c>
      <c r="B1560" s="18">
        <v>44350</v>
      </c>
      <c r="C1560" s="17" t="s">
        <v>3762</v>
      </c>
      <c r="D1560" s="17" t="s">
        <v>82</v>
      </c>
      <c r="E1560" s="18">
        <v>44350</v>
      </c>
      <c r="F1560" s="17" t="s">
        <v>3763</v>
      </c>
      <c r="G1560" s="17" t="s">
        <v>82</v>
      </c>
      <c r="H1560" s="17" t="s">
        <v>1502</v>
      </c>
      <c r="I1560">
        <f t="shared" si="168"/>
        <v>0</v>
      </c>
      <c r="J1560">
        <f t="shared" si="169"/>
        <v>0</v>
      </c>
      <c r="K1560" s="14">
        <f t="shared" si="170"/>
        <v>0</v>
      </c>
      <c r="L1560" s="14">
        <f>'Data &amp; Parameter'!$E$16*'Data &amp; Parameter'!$E$17*('Data &amp; Parameter'!$E$18+'Data &amp; Parameter'!$E$19)*'Data &amp; Parameter'!$E$20*'Data &amp; Parameter'!$E$28*K1560</f>
        <v>0</v>
      </c>
      <c r="M1560">
        <f t="shared" si="171"/>
        <v>0</v>
      </c>
      <c r="N1560">
        <f t="shared" si="172"/>
        <v>0</v>
      </c>
      <c r="O1560" s="14">
        <f t="shared" si="173"/>
        <v>0</v>
      </c>
      <c r="P1560" s="14">
        <f>'Data &amp; Parameter'!$E$16*'Data &amp; Parameter'!$E$17*('Data &amp; Parameter'!$E$18+'Data &amp; Parameter'!$E$19)*'Data &amp; Parameter'!$E$20*'Data &amp; Parameter'!$E$28*O1560</f>
        <v>0</v>
      </c>
      <c r="Q1560" s="14">
        <f t="shared" si="174"/>
        <v>0</v>
      </c>
    </row>
    <row r="1561" spans="1:17" ht="15.75" customHeight="1" x14ac:dyDescent="0.3">
      <c r="A1561" s="17">
        <v>1554</v>
      </c>
      <c r="B1561" s="18">
        <v>44350</v>
      </c>
      <c r="C1561" s="17" t="s">
        <v>3764</v>
      </c>
      <c r="D1561" s="17" t="s">
        <v>82</v>
      </c>
      <c r="E1561" s="18">
        <v>44350</v>
      </c>
      <c r="F1561" s="17" t="s">
        <v>3765</v>
      </c>
      <c r="G1561" s="17" t="s">
        <v>82</v>
      </c>
      <c r="H1561" s="17" t="s">
        <v>469</v>
      </c>
      <c r="I1561">
        <f t="shared" si="168"/>
        <v>0</v>
      </c>
      <c r="J1561">
        <f t="shared" si="169"/>
        <v>0</v>
      </c>
      <c r="K1561" s="14">
        <f t="shared" si="170"/>
        <v>0</v>
      </c>
      <c r="L1561" s="14">
        <f>'Data &amp; Parameter'!$E$16*'Data &amp; Parameter'!$E$17*('Data &amp; Parameter'!$E$18+'Data &amp; Parameter'!$E$19)*'Data &amp; Parameter'!$E$20*'Data &amp; Parameter'!$E$28*K1561</f>
        <v>0</v>
      </c>
      <c r="M1561">
        <f t="shared" si="171"/>
        <v>0</v>
      </c>
      <c r="N1561">
        <f t="shared" si="172"/>
        <v>0</v>
      </c>
      <c r="O1561" s="14">
        <f t="shared" si="173"/>
        <v>0</v>
      </c>
      <c r="P1561" s="14">
        <f>'Data &amp; Parameter'!$E$16*'Data &amp; Parameter'!$E$17*('Data &amp; Parameter'!$E$18+'Data &amp; Parameter'!$E$19)*'Data &amp; Parameter'!$E$20*'Data &amp; Parameter'!$E$28*O1561</f>
        <v>0</v>
      </c>
      <c r="Q1561" s="14">
        <f t="shared" si="174"/>
        <v>0</v>
      </c>
    </row>
    <row r="1562" spans="1:17" ht="15.75" customHeight="1" x14ac:dyDescent="0.3">
      <c r="A1562" s="17">
        <v>1555</v>
      </c>
      <c r="B1562" s="18">
        <v>44350</v>
      </c>
      <c r="C1562" s="17" t="s">
        <v>3766</v>
      </c>
      <c r="D1562" s="17" t="s">
        <v>82</v>
      </c>
      <c r="E1562" s="18">
        <v>44350</v>
      </c>
      <c r="F1562" s="17" t="s">
        <v>3767</v>
      </c>
      <c r="G1562" s="17" t="s">
        <v>82</v>
      </c>
      <c r="H1562" s="17" t="s">
        <v>476</v>
      </c>
      <c r="I1562">
        <f t="shared" si="168"/>
        <v>0</v>
      </c>
      <c r="J1562">
        <f t="shared" si="169"/>
        <v>0</v>
      </c>
      <c r="K1562" s="14">
        <f t="shared" si="170"/>
        <v>0</v>
      </c>
      <c r="L1562" s="14">
        <f>'Data &amp; Parameter'!$E$16*'Data &amp; Parameter'!$E$17*('Data &amp; Parameter'!$E$18+'Data &amp; Parameter'!$E$19)*'Data &amp; Parameter'!$E$20*'Data &amp; Parameter'!$E$28*K1562</f>
        <v>0</v>
      </c>
      <c r="M1562">
        <f t="shared" si="171"/>
        <v>0</v>
      </c>
      <c r="N1562">
        <f t="shared" si="172"/>
        <v>0</v>
      </c>
      <c r="O1562" s="14">
        <f t="shared" si="173"/>
        <v>0</v>
      </c>
      <c r="P1562" s="14">
        <f>'Data &amp; Parameter'!$E$16*'Data &amp; Parameter'!$E$17*('Data &amp; Parameter'!$E$18+'Data &amp; Parameter'!$E$19)*'Data &amp; Parameter'!$E$20*'Data &amp; Parameter'!$E$28*O1562</f>
        <v>0</v>
      </c>
      <c r="Q1562" s="14">
        <f t="shared" si="174"/>
        <v>0</v>
      </c>
    </row>
    <row r="1563" spans="1:17" ht="15.75" customHeight="1" x14ac:dyDescent="0.3">
      <c r="A1563" s="17">
        <v>1556</v>
      </c>
      <c r="B1563" s="18">
        <v>44350</v>
      </c>
      <c r="C1563" s="17" t="s">
        <v>3768</v>
      </c>
      <c r="D1563" s="17" t="s">
        <v>82</v>
      </c>
      <c r="E1563" s="18">
        <v>44350</v>
      </c>
      <c r="F1563" s="17" t="s">
        <v>3769</v>
      </c>
      <c r="G1563" s="17" t="s">
        <v>82</v>
      </c>
      <c r="H1563" s="17" t="s">
        <v>3770</v>
      </c>
      <c r="I1563">
        <f t="shared" si="168"/>
        <v>0</v>
      </c>
      <c r="J1563">
        <f t="shared" si="169"/>
        <v>0</v>
      </c>
      <c r="K1563" s="14">
        <f t="shared" si="170"/>
        <v>0</v>
      </c>
      <c r="L1563" s="14">
        <f>'Data &amp; Parameter'!$E$16*'Data &amp; Parameter'!$E$17*('Data &amp; Parameter'!$E$18+'Data &amp; Parameter'!$E$19)*'Data &amp; Parameter'!$E$20*'Data &amp; Parameter'!$E$28*K1563</f>
        <v>0</v>
      </c>
      <c r="M1563">
        <f t="shared" si="171"/>
        <v>0</v>
      </c>
      <c r="N1563">
        <f t="shared" si="172"/>
        <v>0</v>
      </c>
      <c r="O1563" s="14">
        <f t="shared" si="173"/>
        <v>0</v>
      </c>
      <c r="P1563" s="14">
        <f>'Data &amp; Parameter'!$E$16*'Data &amp; Parameter'!$E$17*('Data &amp; Parameter'!$E$18+'Data &amp; Parameter'!$E$19)*'Data &amp; Parameter'!$E$20*'Data &amp; Parameter'!$E$28*O1563</f>
        <v>0</v>
      </c>
      <c r="Q1563" s="14">
        <f t="shared" si="174"/>
        <v>0</v>
      </c>
    </row>
    <row r="1564" spans="1:17" ht="15.75" customHeight="1" x14ac:dyDescent="0.3">
      <c r="A1564" s="17">
        <v>1557</v>
      </c>
      <c r="B1564" s="18">
        <v>44350</v>
      </c>
      <c r="C1564" s="17" t="s">
        <v>3771</v>
      </c>
      <c r="D1564" s="17" t="s">
        <v>82</v>
      </c>
      <c r="E1564" s="18">
        <v>44350</v>
      </c>
      <c r="F1564" s="17" t="s">
        <v>3772</v>
      </c>
      <c r="G1564" s="17" t="s">
        <v>82</v>
      </c>
      <c r="H1564" s="17" t="s">
        <v>476</v>
      </c>
      <c r="I1564">
        <f t="shared" si="168"/>
        <v>0</v>
      </c>
      <c r="J1564">
        <f t="shared" si="169"/>
        <v>0</v>
      </c>
      <c r="K1564" s="14">
        <f t="shared" si="170"/>
        <v>0</v>
      </c>
      <c r="L1564" s="14">
        <f>'Data &amp; Parameter'!$E$16*'Data &amp; Parameter'!$E$17*('Data &amp; Parameter'!$E$18+'Data &amp; Parameter'!$E$19)*'Data &amp; Parameter'!$E$20*'Data &amp; Parameter'!$E$28*K1564</f>
        <v>0</v>
      </c>
      <c r="M1564">
        <f t="shared" si="171"/>
        <v>0</v>
      </c>
      <c r="N1564">
        <f t="shared" si="172"/>
        <v>0</v>
      </c>
      <c r="O1564" s="14">
        <f t="shared" si="173"/>
        <v>0</v>
      </c>
      <c r="P1564" s="14">
        <f>'Data &amp; Parameter'!$E$16*'Data &amp; Parameter'!$E$17*('Data &amp; Parameter'!$E$18+'Data &amp; Parameter'!$E$19)*'Data &amp; Parameter'!$E$20*'Data &amp; Parameter'!$E$28*O1564</f>
        <v>0</v>
      </c>
      <c r="Q1564" s="14">
        <f t="shared" si="174"/>
        <v>0</v>
      </c>
    </row>
    <row r="1565" spans="1:17" ht="15.75" customHeight="1" x14ac:dyDescent="0.3">
      <c r="A1565" s="17">
        <v>1558</v>
      </c>
      <c r="B1565" s="18">
        <v>44350</v>
      </c>
      <c r="C1565" s="17" t="s">
        <v>3773</v>
      </c>
      <c r="D1565" s="17" t="s">
        <v>82</v>
      </c>
      <c r="E1565" s="18">
        <v>44350</v>
      </c>
      <c r="F1565" s="17" t="s">
        <v>3774</v>
      </c>
      <c r="G1565" s="17" t="s">
        <v>82</v>
      </c>
      <c r="H1565" s="17" t="s">
        <v>1298</v>
      </c>
      <c r="I1565">
        <f t="shared" si="168"/>
        <v>0</v>
      </c>
      <c r="J1565">
        <f t="shared" si="169"/>
        <v>0</v>
      </c>
      <c r="K1565" s="14">
        <f t="shared" si="170"/>
        <v>0</v>
      </c>
      <c r="L1565" s="14">
        <f>'Data &amp; Parameter'!$E$16*'Data &amp; Parameter'!$E$17*('Data &amp; Parameter'!$E$18+'Data &amp; Parameter'!$E$19)*'Data &amp; Parameter'!$E$20*'Data &amp; Parameter'!$E$28*K1565</f>
        <v>0</v>
      </c>
      <c r="M1565">
        <f t="shared" si="171"/>
        <v>0</v>
      </c>
      <c r="N1565">
        <f t="shared" si="172"/>
        <v>0</v>
      </c>
      <c r="O1565" s="14">
        <f t="shared" si="173"/>
        <v>0</v>
      </c>
      <c r="P1565" s="14">
        <f>'Data &amp; Parameter'!$E$16*'Data &amp; Parameter'!$E$17*('Data &amp; Parameter'!$E$18+'Data &amp; Parameter'!$E$19)*'Data &amp; Parameter'!$E$20*'Data &amp; Parameter'!$E$28*O1565</f>
        <v>0</v>
      </c>
      <c r="Q1565" s="14">
        <f t="shared" si="174"/>
        <v>0</v>
      </c>
    </row>
    <row r="1566" spans="1:17" ht="15.75" customHeight="1" x14ac:dyDescent="0.3">
      <c r="A1566" s="17">
        <v>1559</v>
      </c>
      <c r="B1566" s="18">
        <v>44350</v>
      </c>
      <c r="C1566" s="17" t="s">
        <v>3775</v>
      </c>
      <c r="D1566" s="17" t="s">
        <v>82</v>
      </c>
      <c r="E1566" s="18">
        <v>44350</v>
      </c>
      <c r="F1566" s="17" t="s">
        <v>3776</v>
      </c>
      <c r="G1566" s="17" t="s">
        <v>82</v>
      </c>
      <c r="H1566" s="17" t="s">
        <v>2591</v>
      </c>
      <c r="I1566">
        <f t="shared" si="168"/>
        <v>0</v>
      </c>
      <c r="J1566">
        <f t="shared" si="169"/>
        <v>0</v>
      </c>
      <c r="K1566" s="14">
        <f t="shared" si="170"/>
        <v>0</v>
      </c>
      <c r="L1566" s="14">
        <f>'Data &amp; Parameter'!$E$16*'Data &amp; Parameter'!$E$17*('Data &amp; Parameter'!$E$18+'Data &amp; Parameter'!$E$19)*'Data &amp; Parameter'!$E$20*'Data &amp; Parameter'!$E$28*K1566</f>
        <v>0</v>
      </c>
      <c r="M1566">
        <f t="shared" si="171"/>
        <v>0</v>
      </c>
      <c r="N1566">
        <f t="shared" si="172"/>
        <v>0</v>
      </c>
      <c r="O1566" s="14">
        <f t="shared" si="173"/>
        <v>0</v>
      </c>
      <c r="P1566" s="14">
        <f>'Data &amp; Parameter'!$E$16*'Data &amp; Parameter'!$E$17*('Data &amp; Parameter'!$E$18+'Data &amp; Parameter'!$E$19)*'Data &amp; Parameter'!$E$20*'Data &amp; Parameter'!$E$28*O1566</f>
        <v>0</v>
      </c>
      <c r="Q1566" s="14">
        <f t="shared" si="174"/>
        <v>0</v>
      </c>
    </row>
    <row r="1567" spans="1:17" ht="15.75" customHeight="1" x14ac:dyDescent="0.3">
      <c r="A1567" s="17">
        <v>1560</v>
      </c>
      <c r="B1567" s="18">
        <v>44350</v>
      </c>
      <c r="C1567" s="17" t="s">
        <v>3777</v>
      </c>
      <c r="D1567" s="17" t="s">
        <v>82</v>
      </c>
      <c r="E1567" s="18">
        <v>44350</v>
      </c>
      <c r="F1567" s="17" t="s">
        <v>3778</v>
      </c>
      <c r="G1567" s="17" t="s">
        <v>82</v>
      </c>
      <c r="H1567" s="17" t="s">
        <v>1509</v>
      </c>
      <c r="I1567">
        <f t="shared" si="168"/>
        <v>0</v>
      </c>
      <c r="J1567">
        <f t="shared" si="169"/>
        <v>0</v>
      </c>
      <c r="K1567" s="14">
        <f t="shared" si="170"/>
        <v>0</v>
      </c>
      <c r="L1567" s="14">
        <f>'Data &amp; Parameter'!$E$16*'Data &amp; Parameter'!$E$17*('Data &amp; Parameter'!$E$18+'Data &amp; Parameter'!$E$19)*'Data &amp; Parameter'!$E$20*'Data &amp; Parameter'!$E$28*K1567</f>
        <v>0</v>
      </c>
      <c r="M1567">
        <f t="shared" si="171"/>
        <v>0</v>
      </c>
      <c r="N1567">
        <f t="shared" si="172"/>
        <v>0</v>
      </c>
      <c r="O1567" s="14">
        <f t="shared" si="173"/>
        <v>0</v>
      </c>
      <c r="P1567" s="14">
        <f>'Data &amp; Parameter'!$E$16*'Data &amp; Parameter'!$E$17*('Data &amp; Parameter'!$E$18+'Data &amp; Parameter'!$E$19)*'Data &amp; Parameter'!$E$20*'Data &amp; Parameter'!$E$28*O1567</f>
        <v>0</v>
      </c>
      <c r="Q1567" s="14">
        <f t="shared" si="174"/>
        <v>0</v>
      </c>
    </row>
    <row r="1568" spans="1:17" ht="15.75" customHeight="1" x14ac:dyDescent="0.3">
      <c r="A1568" s="17">
        <v>1561</v>
      </c>
      <c r="B1568" s="18">
        <v>44350</v>
      </c>
      <c r="C1568" s="17" t="s">
        <v>3779</v>
      </c>
      <c r="D1568" s="17" t="s">
        <v>82</v>
      </c>
      <c r="E1568" s="18">
        <v>44350</v>
      </c>
      <c r="F1568" s="17" t="s">
        <v>3780</v>
      </c>
      <c r="G1568" s="17" t="s">
        <v>82</v>
      </c>
      <c r="H1568" s="17" t="s">
        <v>3781</v>
      </c>
      <c r="I1568">
        <f t="shared" si="168"/>
        <v>0</v>
      </c>
      <c r="J1568">
        <f t="shared" si="169"/>
        <v>0</v>
      </c>
      <c r="K1568" s="14">
        <f t="shared" si="170"/>
        <v>0</v>
      </c>
      <c r="L1568" s="14">
        <f>'Data &amp; Parameter'!$E$16*'Data &amp; Parameter'!$E$17*('Data &amp; Parameter'!$E$18+'Data &amp; Parameter'!$E$19)*'Data &amp; Parameter'!$E$20*'Data &amp; Parameter'!$E$28*K1568</f>
        <v>0</v>
      </c>
      <c r="M1568">
        <f t="shared" si="171"/>
        <v>0</v>
      </c>
      <c r="N1568">
        <f t="shared" si="172"/>
        <v>0</v>
      </c>
      <c r="O1568" s="14">
        <f t="shared" si="173"/>
        <v>0</v>
      </c>
      <c r="P1568" s="14">
        <f>'Data &amp; Parameter'!$E$16*'Data &amp; Parameter'!$E$17*('Data &amp; Parameter'!$E$18+'Data &amp; Parameter'!$E$19)*'Data &amp; Parameter'!$E$20*'Data &amp; Parameter'!$E$28*O1568</f>
        <v>0</v>
      </c>
      <c r="Q1568" s="14">
        <f t="shared" si="174"/>
        <v>0</v>
      </c>
    </row>
    <row r="1569" spans="1:17" ht="15.75" customHeight="1" x14ac:dyDescent="0.3">
      <c r="A1569" s="17">
        <v>1562</v>
      </c>
      <c r="B1569" s="18">
        <v>44350</v>
      </c>
      <c r="C1569" s="17" t="s">
        <v>3782</v>
      </c>
      <c r="D1569" s="17" t="s">
        <v>82</v>
      </c>
      <c r="E1569" s="18">
        <v>44350</v>
      </c>
      <c r="F1569" s="17" t="s">
        <v>3783</v>
      </c>
      <c r="G1569" s="17" t="s">
        <v>82</v>
      </c>
      <c r="H1569" s="17" t="s">
        <v>1509</v>
      </c>
      <c r="I1569">
        <f t="shared" si="168"/>
        <v>0</v>
      </c>
      <c r="J1569">
        <f t="shared" si="169"/>
        <v>0</v>
      </c>
      <c r="K1569" s="14">
        <f t="shared" si="170"/>
        <v>0</v>
      </c>
      <c r="L1569" s="14">
        <f>'Data &amp; Parameter'!$E$16*'Data &amp; Parameter'!$E$17*('Data &amp; Parameter'!$E$18+'Data &amp; Parameter'!$E$19)*'Data &amp; Parameter'!$E$20*'Data &amp; Parameter'!$E$28*K1569</f>
        <v>0</v>
      </c>
      <c r="M1569">
        <f t="shared" si="171"/>
        <v>0</v>
      </c>
      <c r="N1569">
        <f t="shared" si="172"/>
        <v>0</v>
      </c>
      <c r="O1569" s="14">
        <f t="shared" si="173"/>
        <v>0</v>
      </c>
      <c r="P1569" s="14">
        <f>'Data &amp; Parameter'!$E$16*'Data &amp; Parameter'!$E$17*('Data &amp; Parameter'!$E$18+'Data &amp; Parameter'!$E$19)*'Data &amp; Parameter'!$E$20*'Data &amp; Parameter'!$E$28*O1569</f>
        <v>0</v>
      </c>
      <c r="Q1569" s="14">
        <f t="shared" si="174"/>
        <v>0</v>
      </c>
    </row>
    <row r="1570" spans="1:17" ht="15.75" customHeight="1" x14ac:dyDescent="0.3">
      <c r="A1570" s="17">
        <v>1563</v>
      </c>
      <c r="B1570" s="18">
        <v>44350</v>
      </c>
      <c r="C1570" s="17" t="s">
        <v>3784</v>
      </c>
      <c r="D1570" s="17" t="s">
        <v>82</v>
      </c>
      <c r="E1570" s="18">
        <v>44350</v>
      </c>
      <c r="F1570" s="17" t="s">
        <v>3785</v>
      </c>
      <c r="G1570" s="17" t="s">
        <v>82</v>
      </c>
      <c r="H1570" s="17" t="s">
        <v>1052</v>
      </c>
      <c r="I1570">
        <f t="shared" si="168"/>
        <v>0</v>
      </c>
      <c r="J1570">
        <f t="shared" si="169"/>
        <v>0</v>
      </c>
      <c r="K1570" s="14">
        <f t="shared" si="170"/>
        <v>0</v>
      </c>
      <c r="L1570" s="14">
        <f>'Data &amp; Parameter'!$E$16*'Data &amp; Parameter'!$E$17*('Data &amp; Parameter'!$E$18+'Data &amp; Parameter'!$E$19)*'Data &amp; Parameter'!$E$20*'Data &amp; Parameter'!$E$28*K1570</f>
        <v>0</v>
      </c>
      <c r="M1570">
        <f t="shared" si="171"/>
        <v>0</v>
      </c>
      <c r="N1570">
        <f t="shared" si="172"/>
        <v>0</v>
      </c>
      <c r="O1570" s="14">
        <f t="shared" si="173"/>
        <v>0</v>
      </c>
      <c r="P1570" s="14">
        <f>'Data &amp; Parameter'!$E$16*'Data &amp; Parameter'!$E$17*('Data &amp; Parameter'!$E$18+'Data &amp; Parameter'!$E$19)*'Data &amp; Parameter'!$E$20*'Data &amp; Parameter'!$E$28*O1570</f>
        <v>0</v>
      </c>
      <c r="Q1570" s="14">
        <f t="shared" si="174"/>
        <v>0</v>
      </c>
    </row>
    <row r="1571" spans="1:17" ht="15.75" customHeight="1" x14ac:dyDescent="0.3">
      <c r="A1571" s="17">
        <v>1564</v>
      </c>
      <c r="B1571" s="18">
        <v>44351</v>
      </c>
      <c r="C1571" s="17" t="s">
        <v>3786</v>
      </c>
      <c r="D1571" s="17" t="s">
        <v>82</v>
      </c>
      <c r="E1571" s="18">
        <v>44351</v>
      </c>
      <c r="F1571" s="17" t="s">
        <v>3787</v>
      </c>
      <c r="G1571" s="17" t="s">
        <v>82</v>
      </c>
      <c r="H1571" s="17" t="s">
        <v>3338</v>
      </c>
      <c r="I1571">
        <f t="shared" si="168"/>
        <v>0</v>
      </c>
      <c r="J1571">
        <f t="shared" si="169"/>
        <v>0</v>
      </c>
      <c r="K1571" s="14">
        <f t="shared" si="170"/>
        <v>0</v>
      </c>
      <c r="L1571" s="14">
        <f>'Data &amp; Parameter'!$E$16*'Data &amp; Parameter'!$E$17*('Data &amp; Parameter'!$E$18+'Data &amp; Parameter'!$E$19)*'Data &amp; Parameter'!$E$20*'Data &amp; Parameter'!$E$28*K1571</f>
        <v>0</v>
      </c>
      <c r="M1571">
        <f t="shared" si="171"/>
        <v>0</v>
      </c>
      <c r="N1571">
        <f t="shared" si="172"/>
        <v>0</v>
      </c>
      <c r="O1571" s="14">
        <f t="shared" si="173"/>
        <v>0</v>
      </c>
      <c r="P1571" s="14">
        <f>'Data &amp; Parameter'!$E$16*'Data &amp; Parameter'!$E$17*('Data &amp; Parameter'!$E$18+'Data &amp; Parameter'!$E$19)*'Data &amp; Parameter'!$E$20*'Data &amp; Parameter'!$E$28*O1571</f>
        <v>0</v>
      </c>
      <c r="Q1571" s="14">
        <f t="shared" si="174"/>
        <v>0</v>
      </c>
    </row>
    <row r="1572" spans="1:17" ht="15.75" customHeight="1" x14ac:dyDescent="0.3">
      <c r="A1572" s="17">
        <v>1565</v>
      </c>
      <c r="B1572" s="18">
        <v>44351</v>
      </c>
      <c r="C1572" s="17" t="s">
        <v>3788</v>
      </c>
      <c r="D1572" s="17" t="s">
        <v>82</v>
      </c>
      <c r="E1572" s="18">
        <v>44351</v>
      </c>
      <c r="F1572" s="17" t="s">
        <v>3789</v>
      </c>
      <c r="G1572" s="17" t="s">
        <v>82</v>
      </c>
      <c r="H1572" s="17" t="s">
        <v>3338</v>
      </c>
      <c r="I1572">
        <f t="shared" si="168"/>
        <v>0</v>
      </c>
      <c r="J1572">
        <f t="shared" si="169"/>
        <v>0</v>
      </c>
      <c r="K1572" s="14">
        <f t="shared" si="170"/>
        <v>0</v>
      </c>
      <c r="L1572" s="14">
        <f>'Data &amp; Parameter'!$E$16*'Data &amp; Parameter'!$E$17*('Data &amp; Parameter'!$E$18+'Data &amp; Parameter'!$E$19)*'Data &amp; Parameter'!$E$20*'Data &amp; Parameter'!$E$28*K1572</f>
        <v>0</v>
      </c>
      <c r="M1572">
        <f t="shared" si="171"/>
        <v>0</v>
      </c>
      <c r="N1572">
        <f t="shared" si="172"/>
        <v>0</v>
      </c>
      <c r="O1572" s="14">
        <f t="shared" si="173"/>
        <v>0</v>
      </c>
      <c r="P1572" s="14">
        <f>'Data &amp; Parameter'!$E$16*'Data &amp; Parameter'!$E$17*('Data &amp; Parameter'!$E$18+'Data &amp; Parameter'!$E$19)*'Data &amp; Parameter'!$E$20*'Data &amp; Parameter'!$E$28*O1572</f>
        <v>0</v>
      </c>
      <c r="Q1572" s="14">
        <f t="shared" si="174"/>
        <v>0</v>
      </c>
    </row>
    <row r="1573" spans="1:17" ht="15.75" customHeight="1" x14ac:dyDescent="0.3">
      <c r="A1573" s="17">
        <v>1566</v>
      </c>
      <c r="B1573" s="18">
        <v>44351</v>
      </c>
      <c r="C1573" s="17" t="s">
        <v>3790</v>
      </c>
      <c r="D1573" s="17" t="s">
        <v>82</v>
      </c>
      <c r="E1573" s="18">
        <v>44351</v>
      </c>
      <c r="F1573" s="17" t="s">
        <v>3791</v>
      </c>
      <c r="G1573" s="17" t="s">
        <v>82</v>
      </c>
      <c r="H1573" s="17" t="s">
        <v>3338</v>
      </c>
      <c r="I1573">
        <f t="shared" si="168"/>
        <v>0</v>
      </c>
      <c r="J1573">
        <f t="shared" si="169"/>
        <v>0</v>
      </c>
      <c r="K1573" s="14">
        <f t="shared" si="170"/>
        <v>0</v>
      </c>
      <c r="L1573" s="14">
        <f>'Data &amp; Parameter'!$E$16*'Data &amp; Parameter'!$E$17*('Data &amp; Parameter'!$E$18+'Data &amp; Parameter'!$E$19)*'Data &amp; Parameter'!$E$20*'Data &amp; Parameter'!$E$28*K1573</f>
        <v>0</v>
      </c>
      <c r="M1573">
        <f t="shared" si="171"/>
        <v>0</v>
      </c>
      <c r="N1573">
        <f t="shared" si="172"/>
        <v>0</v>
      </c>
      <c r="O1573" s="14">
        <f t="shared" si="173"/>
        <v>0</v>
      </c>
      <c r="P1573" s="14">
        <f>'Data &amp; Parameter'!$E$16*'Data &amp; Parameter'!$E$17*('Data &amp; Parameter'!$E$18+'Data &amp; Parameter'!$E$19)*'Data &amp; Parameter'!$E$20*'Data &amp; Parameter'!$E$28*O1573</f>
        <v>0</v>
      </c>
      <c r="Q1573" s="14">
        <f t="shared" si="174"/>
        <v>0</v>
      </c>
    </row>
    <row r="1574" spans="1:17" ht="15.75" customHeight="1" x14ac:dyDescent="0.3">
      <c r="A1574" s="17">
        <v>1567</v>
      </c>
      <c r="B1574" s="18">
        <v>44351</v>
      </c>
      <c r="C1574" s="17" t="s">
        <v>3792</v>
      </c>
      <c r="D1574" s="17" t="s">
        <v>82</v>
      </c>
      <c r="E1574" s="18">
        <v>44351</v>
      </c>
      <c r="F1574" s="17" t="s">
        <v>3793</v>
      </c>
      <c r="G1574" s="17" t="s">
        <v>82</v>
      </c>
      <c r="H1574" s="17" t="s">
        <v>3012</v>
      </c>
      <c r="I1574">
        <f t="shared" si="168"/>
        <v>0</v>
      </c>
      <c r="J1574">
        <f t="shared" si="169"/>
        <v>0</v>
      </c>
      <c r="K1574" s="14">
        <f t="shared" si="170"/>
        <v>0</v>
      </c>
      <c r="L1574" s="14">
        <f>'Data &amp; Parameter'!$E$16*'Data &amp; Parameter'!$E$17*('Data &amp; Parameter'!$E$18+'Data &amp; Parameter'!$E$19)*'Data &amp; Parameter'!$E$20*'Data &amp; Parameter'!$E$28*K1574</f>
        <v>0</v>
      </c>
      <c r="M1574">
        <f t="shared" si="171"/>
        <v>0</v>
      </c>
      <c r="N1574">
        <f t="shared" si="172"/>
        <v>0</v>
      </c>
      <c r="O1574" s="14">
        <f t="shared" si="173"/>
        <v>0</v>
      </c>
      <c r="P1574" s="14">
        <f>'Data &amp; Parameter'!$E$16*'Data &amp; Parameter'!$E$17*('Data &amp; Parameter'!$E$18+'Data &amp; Parameter'!$E$19)*'Data &amp; Parameter'!$E$20*'Data &amp; Parameter'!$E$28*O1574</f>
        <v>0</v>
      </c>
      <c r="Q1574" s="14">
        <f t="shared" si="174"/>
        <v>0</v>
      </c>
    </row>
    <row r="1575" spans="1:17" ht="15.75" customHeight="1" x14ac:dyDescent="0.3">
      <c r="A1575" s="17">
        <v>1568</v>
      </c>
      <c r="B1575" s="18">
        <v>44351</v>
      </c>
      <c r="C1575" s="17" t="s">
        <v>3794</v>
      </c>
      <c r="D1575" s="17" t="s">
        <v>82</v>
      </c>
      <c r="E1575" s="18">
        <v>44351</v>
      </c>
      <c r="F1575" s="17" t="s">
        <v>3795</v>
      </c>
      <c r="G1575" s="17" t="s">
        <v>82</v>
      </c>
      <c r="H1575" s="17" t="s">
        <v>3338</v>
      </c>
      <c r="I1575">
        <f t="shared" si="168"/>
        <v>0</v>
      </c>
      <c r="J1575">
        <f t="shared" si="169"/>
        <v>0</v>
      </c>
      <c r="K1575" s="14">
        <f t="shared" si="170"/>
        <v>0</v>
      </c>
      <c r="L1575" s="14">
        <f>'Data &amp; Parameter'!$E$16*'Data &amp; Parameter'!$E$17*('Data &amp; Parameter'!$E$18+'Data &amp; Parameter'!$E$19)*'Data &amp; Parameter'!$E$20*'Data &amp; Parameter'!$E$28*K1575</f>
        <v>0</v>
      </c>
      <c r="M1575">
        <f t="shared" si="171"/>
        <v>0</v>
      </c>
      <c r="N1575">
        <f t="shared" si="172"/>
        <v>0</v>
      </c>
      <c r="O1575" s="14">
        <f t="shared" si="173"/>
        <v>0</v>
      </c>
      <c r="P1575" s="14">
        <f>'Data &amp; Parameter'!$E$16*'Data &amp; Parameter'!$E$17*('Data &amp; Parameter'!$E$18+'Data &amp; Parameter'!$E$19)*'Data &amp; Parameter'!$E$20*'Data &amp; Parameter'!$E$28*O1575</f>
        <v>0</v>
      </c>
      <c r="Q1575" s="14">
        <f t="shared" si="174"/>
        <v>0</v>
      </c>
    </row>
    <row r="1576" spans="1:17" ht="15.75" customHeight="1" x14ac:dyDescent="0.3">
      <c r="A1576" s="17">
        <v>1569</v>
      </c>
      <c r="B1576" s="18">
        <v>44351</v>
      </c>
      <c r="C1576" s="17" t="s">
        <v>3796</v>
      </c>
      <c r="D1576" s="17" t="s">
        <v>82</v>
      </c>
      <c r="E1576" s="18">
        <v>44351</v>
      </c>
      <c r="F1576" s="17" t="s">
        <v>3797</v>
      </c>
      <c r="G1576" s="17" t="s">
        <v>82</v>
      </c>
      <c r="H1576" s="17" t="s">
        <v>3798</v>
      </c>
      <c r="I1576">
        <f t="shared" si="168"/>
        <v>0</v>
      </c>
      <c r="J1576">
        <f t="shared" si="169"/>
        <v>0</v>
      </c>
      <c r="K1576" s="14">
        <f t="shared" si="170"/>
        <v>0</v>
      </c>
      <c r="L1576" s="14">
        <f>'Data &amp; Parameter'!$E$16*'Data &amp; Parameter'!$E$17*('Data &amp; Parameter'!$E$18+'Data &amp; Parameter'!$E$19)*'Data &amp; Parameter'!$E$20*'Data &amp; Parameter'!$E$28*K1576</f>
        <v>0</v>
      </c>
      <c r="M1576">
        <f t="shared" si="171"/>
        <v>0</v>
      </c>
      <c r="N1576">
        <f t="shared" si="172"/>
        <v>0</v>
      </c>
      <c r="O1576" s="14">
        <f t="shared" si="173"/>
        <v>0</v>
      </c>
      <c r="P1576" s="14">
        <f>'Data &amp; Parameter'!$E$16*'Data &amp; Parameter'!$E$17*('Data &amp; Parameter'!$E$18+'Data &amp; Parameter'!$E$19)*'Data &amp; Parameter'!$E$20*'Data &amp; Parameter'!$E$28*O1576</f>
        <v>0</v>
      </c>
      <c r="Q1576" s="14">
        <f t="shared" si="174"/>
        <v>0</v>
      </c>
    </row>
    <row r="1577" spans="1:17" ht="15.75" customHeight="1" x14ac:dyDescent="0.3">
      <c r="A1577" s="17">
        <v>1570</v>
      </c>
      <c r="B1577" s="18">
        <v>44351</v>
      </c>
      <c r="C1577" s="17" t="s">
        <v>3799</v>
      </c>
      <c r="D1577" s="17" t="s">
        <v>82</v>
      </c>
      <c r="E1577" s="18">
        <v>44351</v>
      </c>
      <c r="F1577" s="17" t="s">
        <v>3800</v>
      </c>
      <c r="G1577" s="17" t="s">
        <v>82</v>
      </c>
      <c r="H1577" s="17" t="s">
        <v>3338</v>
      </c>
      <c r="I1577">
        <f t="shared" si="168"/>
        <v>0</v>
      </c>
      <c r="J1577">
        <f t="shared" si="169"/>
        <v>0</v>
      </c>
      <c r="K1577" s="14">
        <f t="shared" si="170"/>
        <v>0</v>
      </c>
      <c r="L1577" s="14">
        <f>'Data &amp; Parameter'!$E$16*'Data &amp; Parameter'!$E$17*('Data &amp; Parameter'!$E$18+'Data &amp; Parameter'!$E$19)*'Data &amp; Parameter'!$E$20*'Data &amp; Parameter'!$E$28*K1577</f>
        <v>0</v>
      </c>
      <c r="M1577">
        <f t="shared" si="171"/>
        <v>0</v>
      </c>
      <c r="N1577">
        <f t="shared" si="172"/>
        <v>0</v>
      </c>
      <c r="O1577" s="14">
        <f t="shared" si="173"/>
        <v>0</v>
      </c>
      <c r="P1577" s="14">
        <f>'Data &amp; Parameter'!$E$16*'Data &amp; Parameter'!$E$17*('Data &amp; Parameter'!$E$18+'Data &amp; Parameter'!$E$19)*'Data &amp; Parameter'!$E$20*'Data &amp; Parameter'!$E$28*O1577</f>
        <v>0</v>
      </c>
      <c r="Q1577" s="14">
        <f t="shared" si="174"/>
        <v>0</v>
      </c>
    </row>
    <row r="1578" spans="1:17" ht="15.75" customHeight="1" x14ac:dyDescent="0.3">
      <c r="A1578" s="17">
        <v>1571</v>
      </c>
      <c r="B1578" s="18">
        <v>44351</v>
      </c>
      <c r="C1578" s="17" t="s">
        <v>3801</v>
      </c>
      <c r="D1578" s="17" t="s">
        <v>82</v>
      </c>
      <c r="E1578" s="18">
        <v>44351</v>
      </c>
      <c r="F1578" s="17" t="s">
        <v>3802</v>
      </c>
      <c r="G1578" s="17" t="s">
        <v>82</v>
      </c>
      <c r="H1578" s="17" t="s">
        <v>3798</v>
      </c>
      <c r="I1578">
        <f t="shared" si="168"/>
        <v>0</v>
      </c>
      <c r="J1578">
        <f t="shared" si="169"/>
        <v>0</v>
      </c>
      <c r="K1578" s="14">
        <f t="shared" si="170"/>
        <v>0</v>
      </c>
      <c r="L1578" s="14">
        <f>'Data &amp; Parameter'!$E$16*'Data &amp; Parameter'!$E$17*('Data &amp; Parameter'!$E$18+'Data &amp; Parameter'!$E$19)*'Data &amp; Parameter'!$E$20*'Data &amp; Parameter'!$E$28*K1578</f>
        <v>0</v>
      </c>
      <c r="M1578">
        <f t="shared" si="171"/>
        <v>0</v>
      </c>
      <c r="N1578">
        <f t="shared" si="172"/>
        <v>0</v>
      </c>
      <c r="O1578" s="14">
        <f t="shared" si="173"/>
        <v>0</v>
      </c>
      <c r="P1578" s="14">
        <f>'Data &amp; Parameter'!$E$16*'Data &amp; Parameter'!$E$17*('Data &amp; Parameter'!$E$18+'Data &amp; Parameter'!$E$19)*'Data &amp; Parameter'!$E$20*'Data &amp; Parameter'!$E$28*O1578</f>
        <v>0</v>
      </c>
      <c r="Q1578" s="14">
        <f t="shared" si="174"/>
        <v>0</v>
      </c>
    </row>
    <row r="1579" spans="1:17" ht="15.75" customHeight="1" x14ac:dyDescent="0.3">
      <c r="A1579" s="17">
        <v>1572</v>
      </c>
      <c r="B1579" s="18">
        <v>44351</v>
      </c>
      <c r="C1579" s="17" t="s">
        <v>3803</v>
      </c>
      <c r="D1579" s="17" t="s">
        <v>82</v>
      </c>
      <c r="E1579" s="18">
        <v>44351</v>
      </c>
      <c r="F1579" s="17" t="s">
        <v>3804</v>
      </c>
      <c r="G1579" s="17" t="s">
        <v>82</v>
      </c>
      <c r="H1579" s="17" t="s">
        <v>3805</v>
      </c>
      <c r="I1579">
        <f t="shared" si="168"/>
        <v>0</v>
      </c>
      <c r="J1579">
        <f t="shared" si="169"/>
        <v>0</v>
      </c>
      <c r="K1579" s="14">
        <f t="shared" si="170"/>
        <v>0</v>
      </c>
      <c r="L1579" s="14">
        <f>'Data &amp; Parameter'!$E$16*'Data &amp; Parameter'!$E$17*('Data &amp; Parameter'!$E$18+'Data &amp; Parameter'!$E$19)*'Data &amp; Parameter'!$E$20*'Data &amp; Parameter'!$E$28*K1579</f>
        <v>0</v>
      </c>
      <c r="M1579">
        <f t="shared" si="171"/>
        <v>0</v>
      </c>
      <c r="N1579">
        <f t="shared" si="172"/>
        <v>0</v>
      </c>
      <c r="O1579" s="14">
        <f t="shared" si="173"/>
        <v>0</v>
      </c>
      <c r="P1579" s="14">
        <f>'Data &amp; Parameter'!$E$16*'Data &amp; Parameter'!$E$17*('Data &amp; Parameter'!$E$18+'Data &amp; Parameter'!$E$19)*'Data &amp; Parameter'!$E$20*'Data &amp; Parameter'!$E$28*O1579</f>
        <v>0</v>
      </c>
      <c r="Q1579" s="14">
        <f t="shared" si="174"/>
        <v>0</v>
      </c>
    </row>
    <row r="1580" spans="1:17" ht="15.75" customHeight="1" x14ac:dyDescent="0.3">
      <c r="A1580" s="17">
        <v>1573</v>
      </c>
      <c r="B1580" s="18">
        <v>44351</v>
      </c>
      <c r="C1580" s="17" t="s">
        <v>3806</v>
      </c>
      <c r="D1580" s="17" t="s">
        <v>82</v>
      </c>
      <c r="E1580" s="18">
        <v>44351</v>
      </c>
      <c r="F1580" s="17" t="s">
        <v>3807</v>
      </c>
      <c r="G1580" s="17" t="s">
        <v>82</v>
      </c>
      <c r="H1580" s="17" t="s">
        <v>3798</v>
      </c>
      <c r="I1580">
        <f t="shared" si="168"/>
        <v>0</v>
      </c>
      <c r="J1580">
        <f t="shared" si="169"/>
        <v>0</v>
      </c>
      <c r="K1580" s="14">
        <f t="shared" si="170"/>
        <v>0</v>
      </c>
      <c r="L1580" s="14">
        <f>'Data &amp; Parameter'!$E$16*'Data &amp; Parameter'!$E$17*('Data &amp; Parameter'!$E$18+'Data &amp; Parameter'!$E$19)*'Data &amp; Parameter'!$E$20*'Data &amp; Parameter'!$E$28*K1580</f>
        <v>0</v>
      </c>
      <c r="M1580">
        <f t="shared" si="171"/>
        <v>0</v>
      </c>
      <c r="N1580">
        <f t="shared" si="172"/>
        <v>0</v>
      </c>
      <c r="O1580" s="14">
        <f t="shared" si="173"/>
        <v>0</v>
      </c>
      <c r="P1580" s="14">
        <f>'Data &amp; Parameter'!$E$16*'Data &amp; Parameter'!$E$17*('Data &amp; Parameter'!$E$18+'Data &amp; Parameter'!$E$19)*'Data &amp; Parameter'!$E$20*'Data &amp; Parameter'!$E$28*O1580</f>
        <v>0</v>
      </c>
      <c r="Q1580" s="14">
        <f t="shared" si="174"/>
        <v>0</v>
      </c>
    </row>
    <row r="1581" spans="1:17" ht="15.75" customHeight="1" x14ac:dyDescent="0.3">
      <c r="A1581" s="17">
        <v>1574</v>
      </c>
      <c r="B1581" s="18">
        <v>44351</v>
      </c>
      <c r="C1581" s="17" t="s">
        <v>3808</v>
      </c>
      <c r="D1581" s="17" t="s">
        <v>82</v>
      </c>
      <c r="E1581" s="18">
        <v>44351</v>
      </c>
      <c r="F1581" s="17" t="s">
        <v>3809</v>
      </c>
      <c r="G1581" s="17" t="s">
        <v>82</v>
      </c>
      <c r="H1581" s="17" t="s">
        <v>3338</v>
      </c>
      <c r="I1581">
        <f t="shared" si="168"/>
        <v>0</v>
      </c>
      <c r="J1581">
        <f t="shared" si="169"/>
        <v>0</v>
      </c>
      <c r="K1581" s="14">
        <f t="shared" si="170"/>
        <v>0</v>
      </c>
      <c r="L1581" s="14">
        <f>'Data &amp; Parameter'!$E$16*'Data &amp; Parameter'!$E$17*('Data &amp; Parameter'!$E$18+'Data &amp; Parameter'!$E$19)*'Data &amp; Parameter'!$E$20*'Data &amp; Parameter'!$E$28*K1581</f>
        <v>0</v>
      </c>
      <c r="M1581">
        <f t="shared" si="171"/>
        <v>0</v>
      </c>
      <c r="N1581">
        <f t="shared" si="172"/>
        <v>0</v>
      </c>
      <c r="O1581" s="14">
        <f t="shared" si="173"/>
        <v>0</v>
      </c>
      <c r="P1581" s="14">
        <f>'Data &amp; Parameter'!$E$16*'Data &amp; Parameter'!$E$17*('Data &amp; Parameter'!$E$18+'Data &amp; Parameter'!$E$19)*'Data &amp; Parameter'!$E$20*'Data &amp; Parameter'!$E$28*O1581</f>
        <v>0</v>
      </c>
      <c r="Q1581" s="14">
        <f t="shared" si="174"/>
        <v>0</v>
      </c>
    </row>
    <row r="1582" spans="1:17" ht="15.75" customHeight="1" x14ac:dyDescent="0.3">
      <c r="A1582" s="17">
        <v>1575</v>
      </c>
      <c r="B1582" s="18">
        <v>44351</v>
      </c>
      <c r="C1582" s="17" t="s">
        <v>3810</v>
      </c>
      <c r="D1582" s="17" t="s">
        <v>82</v>
      </c>
      <c r="E1582" s="18">
        <v>44351</v>
      </c>
      <c r="F1582" s="17" t="s">
        <v>3811</v>
      </c>
      <c r="G1582" s="17" t="s">
        <v>82</v>
      </c>
      <c r="H1582" s="17" t="s">
        <v>3798</v>
      </c>
      <c r="I1582">
        <f t="shared" si="168"/>
        <v>0</v>
      </c>
      <c r="J1582">
        <f t="shared" si="169"/>
        <v>0</v>
      </c>
      <c r="K1582" s="14">
        <f t="shared" si="170"/>
        <v>0</v>
      </c>
      <c r="L1582" s="14">
        <f>'Data &amp; Parameter'!$E$16*'Data &amp; Parameter'!$E$17*('Data &amp; Parameter'!$E$18+'Data &amp; Parameter'!$E$19)*'Data &amp; Parameter'!$E$20*'Data &amp; Parameter'!$E$28*K1582</f>
        <v>0</v>
      </c>
      <c r="M1582">
        <f t="shared" si="171"/>
        <v>0</v>
      </c>
      <c r="N1582">
        <f t="shared" si="172"/>
        <v>0</v>
      </c>
      <c r="O1582" s="14">
        <f t="shared" si="173"/>
        <v>0</v>
      </c>
      <c r="P1582" s="14">
        <f>'Data &amp; Parameter'!$E$16*'Data &amp; Parameter'!$E$17*('Data &amp; Parameter'!$E$18+'Data &amp; Parameter'!$E$19)*'Data &amp; Parameter'!$E$20*'Data &amp; Parameter'!$E$28*O1582</f>
        <v>0</v>
      </c>
      <c r="Q1582" s="14">
        <f t="shared" si="174"/>
        <v>0</v>
      </c>
    </row>
    <row r="1583" spans="1:17" ht="15.75" customHeight="1" x14ac:dyDescent="0.3">
      <c r="A1583" s="17">
        <v>1576</v>
      </c>
      <c r="B1583" s="18">
        <v>44351</v>
      </c>
      <c r="C1583" s="17" t="s">
        <v>3812</v>
      </c>
      <c r="D1583" s="17" t="s">
        <v>82</v>
      </c>
      <c r="E1583" s="18">
        <v>44351</v>
      </c>
      <c r="F1583" s="17" t="s">
        <v>3813</v>
      </c>
      <c r="G1583" s="17" t="s">
        <v>82</v>
      </c>
      <c r="H1583" s="17" t="s">
        <v>3338</v>
      </c>
      <c r="I1583">
        <f t="shared" si="168"/>
        <v>0</v>
      </c>
      <c r="J1583">
        <f t="shared" si="169"/>
        <v>0</v>
      </c>
      <c r="K1583" s="14">
        <f t="shared" si="170"/>
        <v>0</v>
      </c>
      <c r="L1583" s="14">
        <f>'Data &amp; Parameter'!$E$16*'Data &amp; Parameter'!$E$17*('Data &amp; Parameter'!$E$18+'Data &amp; Parameter'!$E$19)*'Data &amp; Parameter'!$E$20*'Data &amp; Parameter'!$E$28*K1583</f>
        <v>0</v>
      </c>
      <c r="M1583">
        <f t="shared" si="171"/>
        <v>0</v>
      </c>
      <c r="N1583">
        <f t="shared" si="172"/>
        <v>0</v>
      </c>
      <c r="O1583" s="14">
        <f t="shared" si="173"/>
        <v>0</v>
      </c>
      <c r="P1583" s="14">
        <f>'Data &amp; Parameter'!$E$16*'Data &amp; Parameter'!$E$17*('Data &amp; Parameter'!$E$18+'Data &amp; Parameter'!$E$19)*'Data &amp; Parameter'!$E$20*'Data &amp; Parameter'!$E$28*O1583</f>
        <v>0</v>
      </c>
      <c r="Q1583" s="14">
        <f t="shared" si="174"/>
        <v>0</v>
      </c>
    </row>
    <row r="1584" spans="1:17" ht="15.75" customHeight="1" x14ac:dyDescent="0.3">
      <c r="A1584" s="17">
        <v>1577</v>
      </c>
      <c r="B1584" s="18">
        <v>44351</v>
      </c>
      <c r="C1584" s="17" t="s">
        <v>3814</v>
      </c>
      <c r="D1584" s="17" t="s">
        <v>82</v>
      </c>
      <c r="E1584" s="18">
        <v>44351</v>
      </c>
      <c r="F1584" s="17" t="s">
        <v>3815</v>
      </c>
      <c r="G1584" s="17" t="s">
        <v>82</v>
      </c>
      <c r="H1584" s="17" t="s">
        <v>3338</v>
      </c>
      <c r="I1584">
        <f t="shared" si="168"/>
        <v>0</v>
      </c>
      <c r="J1584">
        <f t="shared" si="169"/>
        <v>0</v>
      </c>
      <c r="K1584" s="14">
        <f t="shared" si="170"/>
        <v>0</v>
      </c>
      <c r="L1584" s="14">
        <f>'Data &amp; Parameter'!$E$16*'Data &amp; Parameter'!$E$17*('Data &amp; Parameter'!$E$18+'Data &amp; Parameter'!$E$19)*'Data &amp; Parameter'!$E$20*'Data &amp; Parameter'!$E$28*K1584</f>
        <v>0</v>
      </c>
      <c r="M1584">
        <f t="shared" si="171"/>
        <v>0</v>
      </c>
      <c r="N1584">
        <f t="shared" si="172"/>
        <v>0</v>
      </c>
      <c r="O1584" s="14">
        <f t="shared" si="173"/>
        <v>0</v>
      </c>
      <c r="P1584" s="14">
        <f>'Data &amp; Parameter'!$E$16*'Data &amp; Parameter'!$E$17*('Data &amp; Parameter'!$E$18+'Data &amp; Parameter'!$E$19)*'Data &amp; Parameter'!$E$20*'Data &amp; Parameter'!$E$28*O1584</f>
        <v>0</v>
      </c>
      <c r="Q1584" s="14">
        <f t="shared" si="174"/>
        <v>0</v>
      </c>
    </row>
    <row r="1585" spans="1:17" ht="15.75" customHeight="1" x14ac:dyDescent="0.3">
      <c r="A1585" s="17">
        <v>1578</v>
      </c>
      <c r="B1585" s="18">
        <v>44351</v>
      </c>
      <c r="C1585" s="17" t="s">
        <v>3816</v>
      </c>
      <c r="D1585" s="17" t="s">
        <v>82</v>
      </c>
      <c r="E1585" s="18">
        <v>44351</v>
      </c>
      <c r="F1585" s="17" t="s">
        <v>3817</v>
      </c>
      <c r="G1585" s="17" t="s">
        <v>82</v>
      </c>
      <c r="H1585" s="17" t="s">
        <v>3818</v>
      </c>
      <c r="I1585">
        <f t="shared" si="168"/>
        <v>0</v>
      </c>
      <c r="J1585">
        <f t="shared" si="169"/>
        <v>0</v>
      </c>
      <c r="K1585" s="14">
        <f t="shared" si="170"/>
        <v>0</v>
      </c>
      <c r="L1585" s="14">
        <f>'Data &amp; Parameter'!$E$16*'Data &amp; Parameter'!$E$17*('Data &amp; Parameter'!$E$18+'Data &amp; Parameter'!$E$19)*'Data &amp; Parameter'!$E$20*'Data &amp; Parameter'!$E$28*K1585</f>
        <v>0</v>
      </c>
      <c r="M1585">
        <f t="shared" si="171"/>
        <v>0</v>
      </c>
      <c r="N1585">
        <f t="shared" si="172"/>
        <v>0</v>
      </c>
      <c r="O1585" s="14">
        <f t="shared" si="173"/>
        <v>0</v>
      </c>
      <c r="P1585" s="14">
        <f>'Data &amp; Parameter'!$E$16*'Data &amp; Parameter'!$E$17*('Data &amp; Parameter'!$E$18+'Data &amp; Parameter'!$E$19)*'Data &amp; Parameter'!$E$20*'Data &amp; Parameter'!$E$28*O1585</f>
        <v>0</v>
      </c>
      <c r="Q1585" s="14">
        <f t="shared" si="174"/>
        <v>0</v>
      </c>
    </row>
    <row r="1586" spans="1:17" ht="15.75" customHeight="1" x14ac:dyDescent="0.3">
      <c r="A1586" s="17">
        <v>1579</v>
      </c>
      <c r="B1586" s="18">
        <v>44351</v>
      </c>
      <c r="C1586" s="17" t="s">
        <v>3819</v>
      </c>
      <c r="D1586" s="17" t="s">
        <v>82</v>
      </c>
      <c r="E1586" s="18">
        <v>44351</v>
      </c>
      <c r="F1586" s="17" t="s">
        <v>3820</v>
      </c>
      <c r="G1586" s="17" t="s">
        <v>82</v>
      </c>
      <c r="H1586" s="17" t="s">
        <v>3821</v>
      </c>
      <c r="I1586">
        <f t="shared" si="168"/>
        <v>0</v>
      </c>
      <c r="J1586">
        <f t="shared" si="169"/>
        <v>0</v>
      </c>
      <c r="K1586" s="14">
        <f t="shared" si="170"/>
        <v>0</v>
      </c>
      <c r="L1586" s="14">
        <f>'Data &amp; Parameter'!$E$16*'Data &amp; Parameter'!$E$17*('Data &amp; Parameter'!$E$18+'Data &amp; Parameter'!$E$19)*'Data &amp; Parameter'!$E$20*'Data &amp; Parameter'!$E$28*K1586</f>
        <v>0</v>
      </c>
      <c r="M1586">
        <f t="shared" si="171"/>
        <v>0</v>
      </c>
      <c r="N1586">
        <f t="shared" si="172"/>
        <v>0</v>
      </c>
      <c r="O1586" s="14">
        <f t="shared" si="173"/>
        <v>0</v>
      </c>
      <c r="P1586" s="14">
        <f>'Data &amp; Parameter'!$E$16*'Data &amp; Parameter'!$E$17*('Data &amp; Parameter'!$E$18+'Data &amp; Parameter'!$E$19)*'Data &amp; Parameter'!$E$20*'Data &amp; Parameter'!$E$28*O1586</f>
        <v>0</v>
      </c>
      <c r="Q1586" s="14">
        <f t="shared" si="174"/>
        <v>0</v>
      </c>
    </row>
    <row r="1587" spans="1:17" ht="15.75" customHeight="1" x14ac:dyDescent="0.3">
      <c r="A1587" s="17">
        <v>1580</v>
      </c>
      <c r="B1587" s="18">
        <v>44351</v>
      </c>
      <c r="C1587" s="17" t="s">
        <v>3822</v>
      </c>
      <c r="D1587" s="17" t="s">
        <v>82</v>
      </c>
      <c r="E1587" s="18">
        <v>44351</v>
      </c>
      <c r="F1587" s="17" t="s">
        <v>3823</v>
      </c>
      <c r="G1587" s="17" t="s">
        <v>82</v>
      </c>
      <c r="H1587" s="17" t="s">
        <v>3824</v>
      </c>
      <c r="I1587">
        <f t="shared" si="168"/>
        <v>0</v>
      </c>
      <c r="J1587">
        <f t="shared" si="169"/>
        <v>0</v>
      </c>
      <c r="K1587" s="14">
        <f t="shared" si="170"/>
        <v>0</v>
      </c>
      <c r="L1587" s="14">
        <f>'Data &amp; Parameter'!$E$16*'Data &amp; Parameter'!$E$17*('Data &amp; Parameter'!$E$18+'Data &amp; Parameter'!$E$19)*'Data &amp; Parameter'!$E$20*'Data &amp; Parameter'!$E$28*K1587</f>
        <v>0</v>
      </c>
      <c r="M1587">
        <f t="shared" si="171"/>
        <v>0</v>
      </c>
      <c r="N1587">
        <f t="shared" si="172"/>
        <v>0</v>
      </c>
      <c r="O1587" s="14">
        <f t="shared" si="173"/>
        <v>0</v>
      </c>
      <c r="P1587" s="14">
        <f>'Data &amp; Parameter'!$E$16*'Data &amp; Parameter'!$E$17*('Data &amp; Parameter'!$E$18+'Data &amp; Parameter'!$E$19)*'Data &amp; Parameter'!$E$20*'Data &amp; Parameter'!$E$28*O1587</f>
        <v>0</v>
      </c>
      <c r="Q1587" s="14">
        <f t="shared" si="174"/>
        <v>0</v>
      </c>
    </row>
    <row r="1588" spans="1:17" ht="15.75" customHeight="1" x14ac:dyDescent="0.3">
      <c r="A1588" s="17">
        <v>1581</v>
      </c>
      <c r="B1588" s="18">
        <v>44352</v>
      </c>
      <c r="C1588" s="17" t="s">
        <v>3825</v>
      </c>
      <c r="D1588" s="17" t="s">
        <v>82</v>
      </c>
      <c r="E1588" s="18">
        <v>44352</v>
      </c>
      <c r="F1588" s="17" t="s">
        <v>3826</v>
      </c>
      <c r="G1588" s="17" t="s">
        <v>82</v>
      </c>
      <c r="H1588" s="17" t="s">
        <v>3827</v>
      </c>
      <c r="I1588">
        <f t="shared" si="168"/>
        <v>0</v>
      </c>
      <c r="J1588">
        <f t="shared" si="169"/>
        <v>0</v>
      </c>
      <c r="K1588" s="14">
        <f t="shared" si="170"/>
        <v>0</v>
      </c>
      <c r="L1588" s="14">
        <f>'Data &amp; Parameter'!$E$16*'Data &amp; Parameter'!$E$17*('Data &amp; Parameter'!$E$18+'Data &amp; Parameter'!$E$19)*'Data &amp; Parameter'!$E$20*'Data &amp; Parameter'!$E$28*K1588</f>
        <v>0</v>
      </c>
      <c r="M1588">
        <f t="shared" si="171"/>
        <v>0</v>
      </c>
      <c r="N1588">
        <f t="shared" si="172"/>
        <v>0</v>
      </c>
      <c r="O1588" s="14">
        <f t="shared" si="173"/>
        <v>0</v>
      </c>
      <c r="P1588" s="14">
        <f>'Data &amp; Parameter'!$E$16*'Data &amp; Parameter'!$E$17*('Data &amp; Parameter'!$E$18+'Data &amp; Parameter'!$E$19)*'Data &amp; Parameter'!$E$20*'Data &amp; Parameter'!$E$28*O1588</f>
        <v>0</v>
      </c>
      <c r="Q1588" s="14">
        <f t="shared" si="174"/>
        <v>0</v>
      </c>
    </row>
    <row r="1589" spans="1:17" ht="15.75" customHeight="1" x14ac:dyDescent="0.3">
      <c r="A1589" s="17">
        <v>1582</v>
      </c>
      <c r="B1589" s="18">
        <v>44352</v>
      </c>
      <c r="C1589" s="17" t="s">
        <v>3828</v>
      </c>
      <c r="D1589" s="17" t="s">
        <v>82</v>
      </c>
      <c r="E1589" s="18">
        <v>44352</v>
      </c>
      <c r="F1589" s="17" t="s">
        <v>3829</v>
      </c>
      <c r="G1589" s="17" t="s">
        <v>82</v>
      </c>
      <c r="H1589" s="17" t="s">
        <v>3830</v>
      </c>
      <c r="I1589">
        <f t="shared" si="168"/>
        <v>0</v>
      </c>
      <c r="J1589">
        <f t="shared" si="169"/>
        <v>0</v>
      </c>
      <c r="K1589" s="14">
        <f t="shared" si="170"/>
        <v>0</v>
      </c>
      <c r="L1589" s="14">
        <f>'Data &amp; Parameter'!$E$16*'Data &amp; Parameter'!$E$17*('Data &amp; Parameter'!$E$18+'Data &amp; Parameter'!$E$19)*'Data &amp; Parameter'!$E$20*'Data &amp; Parameter'!$E$28*K1589</f>
        <v>0</v>
      </c>
      <c r="M1589">
        <f t="shared" si="171"/>
        <v>0</v>
      </c>
      <c r="N1589">
        <f t="shared" si="172"/>
        <v>0</v>
      </c>
      <c r="O1589" s="14">
        <f t="shared" si="173"/>
        <v>0</v>
      </c>
      <c r="P1589" s="14">
        <f>'Data &amp; Parameter'!$E$16*'Data &amp; Parameter'!$E$17*('Data &amp; Parameter'!$E$18+'Data &amp; Parameter'!$E$19)*'Data &amp; Parameter'!$E$20*'Data &amp; Parameter'!$E$28*O1589</f>
        <v>0</v>
      </c>
      <c r="Q1589" s="14">
        <f t="shared" si="174"/>
        <v>0</v>
      </c>
    </row>
    <row r="1590" spans="1:17" ht="15.75" customHeight="1" x14ac:dyDescent="0.3">
      <c r="A1590" s="17">
        <v>1583</v>
      </c>
      <c r="B1590" s="18">
        <v>44352</v>
      </c>
      <c r="C1590" s="17" t="s">
        <v>3831</v>
      </c>
      <c r="D1590" s="17" t="s">
        <v>82</v>
      </c>
      <c r="E1590" s="18">
        <v>44352</v>
      </c>
      <c r="F1590" s="17" t="s">
        <v>3832</v>
      </c>
      <c r="G1590" s="17" t="s">
        <v>82</v>
      </c>
      <c r="H1590" s="17" t="s">
        <v>3830</v>
      </c>
      <c r="I1590">
        <f t="shared" si="168"/>
        <v>0</v>
      </c>
      <c r="J1590">
        <f t="shared" si="169"/>
        <v>0</v>
      </c>
      <c r="K1590" s="14">
        <f t="shared" si="170"/>
        <v>0</v>
      </c>
      <c r="L1590" s="14">
        <f>'Data &amp; Parameter'!$E$16*'Data &amp; Parameter'!$E$17*('Data &amp; Parameter'!$E$18+'Data &amp; Parameter'!$E$19)*'Data &amp; Parameter'!$E$20*'Data &amp; Parameter'!$E$28*K1590</f>
        <v>0</v>
      </c>
      <c r="M1590">
        <f t="shared" si="171"/>
        <v>0</v>
      </c>
      <c r="N1590">
        <f t="shared" si="172"/>
        <v>0</v>
      </c>
      <c r="O1590" s="14">
        <f t="shared" si="173"/>
        <v>0</v>
      </c>
      <c r="P1590" s="14">
        <f>'Data &amp; Parameter'!$E$16*'Data &amp; Parameter'!$E$17*('Data &amp; Parameter'!$E$18+'Data &amp; Parameter'!$E$19)*'Data &amp; Parameter'!$E$20*'Data &amp; Parameter'!$E$28*O1590</f>
        <v>0</v>
      </c>
      <c r="Q1590" s="14">
        <f t="shared" si="174"/>
        <v>0</v>
      </c>
    </row>
    <row r="1591" spans="1:17" ht="15.75" customHeight="1" x14ac:dyDescent="0.3">
      <c r="A1591" s="17">
        <v>1584</v>
      </c>
      <c r="B1591" s="18">
        <v>44352</v>
      </c>
      <c r="C1591" s="17" t="s">
        <v>3833</v>
      </c>
      <c r="D1591" s="17" t="s">
        <v>82</v>
      </c>
      <c r="E1591" s="18">
        <v>44352</v>
      </c>
      <c r="F1591" s="17" t="s">
        <v>3834</v>
      </c>
      <c r="G1591" s="17" t="s">
        <v>82</v>
      </c>
      <c r="H1591" s="17" t="s">
        <v>3830</v>
      </c>
      <c r="I1591">
        <f t="shared" si="168"/>
        <v>0</v>
      </c>
      <c r="J1591">
        <f t="shared" si="169"/>
        <v>0</v>
      </c>
      <c r="K1591" s="14">
        <f t="shared" si="170"/>
        <v>0</v>
      </c>
      <c r="L1591" s="14">
        <f>'Data &amp; Parameter'!$E$16*'Data &amp; Parameter'!$E$17*('Data &amp; Parameter'!$E$18+'Data &amp; Parameter'!$E$19)*'Data &amp; Parameter'!$E$20*'Data &amp; Parameter'!$E$28*K1591</f>
        <v>0</v>
      </c>
      <c r="M1591">
        <f t="shared" si="171"/>
        <v>0</v>
      </c>
      <c r="N1591">
        <f t="shared" si="172"/>
        <v>0</v>
      </c>
      <c r="O1591" s="14">
        <f t="shared" si="173"/>
        <v>0</v>
      </c>
      <c r="P1591" s="14">
        <f>'Data &amp; Parameter'!$E$16*'Data &amp; Parameter'!$E$17*('Data &amp; Parameter'!$E$18+'Data &amp; Parameter'!$E$19)*'Data &amp; Parameter'!$E$20*'Data &amp; Parameter'!$E$28*O1591</f>
        <v>0</v>
      </c>
      <c r="Q1591" s="14">
        <f t="shared" si="174"/>
        <v>0</v>
      </c>
    </row>
    <row r="1592" spans="1:17" ht="15.75" customHeight="1" x14ac:dyDescent="0.3">
      <c r="A1592" s="17">
        <v>1585</v>
      </c>
      <c r="B1592" s="18">
        <v>44352</v>
      </c>
      <c r="C1592" s="17" t="s">
        <v>3835</v>
      </c>
      <c r="D1592" s="17" t="s">
        <v>82</v>
      </c>
      <c r="E1592" s="18">
        <v>44352</v>
      </c>
      <c r="F1592" s="17" t="s">
        <v>3836</v>
      </c>
      <c r="G1592" s="17" t="s">
        <v>82</v>
      </c>
      <c r="H1592" s="17" t="s">
        <v>1022</v>
      </c>
      <c r="I1592">
        <f t="shared" si="168"/>
        <v>0</v>
      </c>
      <c r="J1592">
        <f t="shared" si="169"/>
        <v>0</v>
      </c>
      <c r="K1592" s="14">
        <f t="shared" si="170"/>
        <v>0</v>
      </c>
      <c r="L1592" s="14">
        <f>'Data &amp; Parameter'!$E$16*'Data &amp; Parameter'!$E$17*('Data &amp; Parameter'!$E$18+'Data &amp; Parameter'!$E$19)*'Data &amp; Parameter'!$E$20*'Data &amp; Parameter'!$E$28*K1592</f>
        <v>0</v>
      </c>
      <c r="M1592">
        <f t="shared" si="171"/>
        <v>0</v>
      </c>
      <c r="N1592">
        <f t="shared" si="172"/>
        <v>0</v>
      </c>
      <c r="O1592" s="14">
        <f t="shared" si="173"/>
        <v>0</v>
      </c>
      <c r="P1592" s="14">
        <f>'Data &amp; Parameter'!$E$16*'Data &amp; Parameter'!$E$17*('Data &amp; Parameter'!$E$18+'Data &amp; Parameter'!$E$19)*'Data &amp; Parameter'!$E$20*'Data &amp; Parameter'!$E$28*O1592</f>
        <v>0</v>
      </c>
      <c r="Q1592" s="14">
        <f t="shared" si="174"/>
        <v>0</v>
      </c>
    </row>
    <row r="1593" spans="1:17" ht="15.75" customHeight="1" x14ac:dyDescent="0.3">
      <c r="A1593" s="17">
        <v>1586</v>
      </c>
      <c r="B1593" s="18">
        <v>44352</v>
      </c>
      <c r="C1593" s="17" t="s">
        <v>3837</v>
      </c>
      <c r="D1593" s="17" t="s">
        <v>82</v>
      </c>
      <c r="E1593" s="18">
        <v>44352</v>
      </c>
      <c r="F1593" s="17" t="s">
        <v>3838</v>
      </c>
      <c r="G1593" s="17" t="s">
        <v>82</v>
      </c>
      <c r="H1593" s="17" t="s">
        <v>3839</v>
      </c>
      <c r="I1593">
        <f t="shared" si="168"/>
        <v>0</v>
      </c>
      <c r="J1593">
        <f t="shared" si="169"/>
        <v>0</v>
      </c>
      <c r="K1593" s="14">
        <f t="shared" si="170"/>
        <v>0</v>
      </c>
      <c r="L1593" s="14">
        <f>'Data &amp; Parameter'!$E$16*'Data &amp; Parameter'!$E$17*('Data &amp; Parameter'!$E$18+'Data &amp; Parameter'!$E$19)*'Data &amp; Parameter'!$E$20*'Data &amp; Parameter'!$E$28*K1593</f>
        <v>0</v>
      </c>
      <c r="M1593">
        <f t="shared" si="171"/>
        <v>0</v>
      </c>
      <c r="N1593">
        <f t="shared" si="172"/>
        <v>0</v>
      </c>
      <c r="O1593" s="14">
        <f t="shared" si="173"/>
        <v>0</v>
      </c>
      <c r="P1593" s="14">
        <f>'Data &amp; Parameter'!$E$16*'Data &amp; Parameter'!$E$17*('Data &amp; Parameter'!$E$18+'Data &amp; Parameter'!$E$19)*'Data &amp; Parameter'!$E$20*'Data &amp; Parameter'!$E$28*O1593</f>
        <v>0</v>
      </c>
      <c r="Q1593" s="14">
        <f t="shared" si="174"/>
        <v>0</v>
      </c>
    </row>
    <row r="1594" spans="1:17" ht="15.75" customHeight="1" x14ac:dyDescent="0.3">
      <c r="A1594" s="17">
        <v>1587</v>
      </c>
      <c r="B1594" s="18">
        <v>44352</v>
      </c>
      <c r="C1594" s="17" t="s">
        <v>3840</v>
      </c>
      <c r="D1594" s="17" t="s">
        <v>82</v>
      </c>
      <c r="E1594" s="18">
        <v>44352</v>
      </c>
      <c r="F1594" s="17" t="s">
        <v>3841</v>
      </c>
      <c r="G1594" s="17" t="s">
        <v>82</v>
      </c>
      <c r="H1594" s="17" t="s">
        <v>1022</v>
      </c>
      <c r="I1594">
        <f t="shared" si="168"/>
        <v>0</v>
      </c>
      <c r="J1594">
        <f t="shared" si="169"/>
        <v>0</v>
      </c>
      <c r="K1594" s="14">
        <f t="shared" si="170"/>
        <v>0</v>
      </c>
      <c r="L1594" s="14">
        <f>'Data &amp; Parameter'!$E$16*'Data &amp; Parameter'!$E$17*('Data &amp; Parameter'!$E$18+'Data &amp; Parameter'!$E$19)*'Data &amp; Parameter'!$E$20*'Data &amp; Parameter'!$E$28*K1594</f>
        <v>0</v>
      </c>
      <c r="M1594">
        <f t="shared" si="171"/>
        <v>0</v>
      </c>
      <c r="N1594">
        <f t="shared" si="172"/>
        <v>0</v>
      </c>
      <c r="O1594" s="14">
        <f t="shared" si="173"/>
        <v>0</v>
      </c>
      <c r="P1594" s="14">
        <f>'Data &amp; Parameter'!$E$16*'Data &amp; Parameter'!$E$17*('Data &amp; Parameter'!$E$18+'Data &amp; Parameter'!$E$19)*'Data &amp; Parameter'!$E$20*'Data &amp; Parameter'!$E$28*O1594</f>
        <v>0</v>
      </c>
      <c r="Q1594" s="14">
        <f t="shared" si="174"/>
        <v>0</v>
      </c>
    </row>
    <row r="1595" spans="1:17" ht="15.75" customHeight="1" x14ac:dyDescent="0.3">
      <c r="A1595" s="17">
        <v>1588</v>
      </c>
      <c r="B1595" s="18">
        <v>44352</v>
      </c>
      <c r="C1595" s="17" t="s">
        <v>3842</v>
      </c>
      <c r="D1595" s="17" t="s">
        <v>82</v>
      </c>
      <c r="E1595" s="18">
        <v>44352</v>
      </c>
      <c r="F1595" s="17" t="s">
        <v>3843</v>
      </c>
      <c r="G1595" s="17" t="s">
        <v>82</v>
      </c>
      <c r="H1595" s="17" t="s">
        <v>3844</v>
      </c>
      <c r="I1595">
        <f t="shared" si="168"/>
        <v>0</v>
      </c>
      <c r="J1595">
        <f t="shared" si="169"/>
        <v>0</v>
      </c>
      <c r="K1595" s="14">
        <f t="shared" si="170"/>
        <v>0</v>
      </c>
      <c r="L1595" s="14">
        <f>'Data &amp; Parameter'!$E$16*'Data &amp; Parameter'!$E$17*('Data &amp; Parameter'!$E$18+'Data &amp; Parameter'!$E$19)*'Data &amp; Parameter'!$E$20*'Data &amp; Parameter'!$E$28*K1595</f>
        <v>0</v>
      </c>
      <c r="M1595">
        <f t="shared" si="171"/>
        <v>0</v>
      </c>
      <c r="N1595">
        <f t="shared" si="172"/>
        <v>0</v>
      </c>
      <c r="O1595" s="14">
        <f t="shared" si="173"/>
        <v>0</v>
      </c>
      <c r="P1595" s="14">
        <f>'Data &amp; Parameter'!$E$16*'Data &amp; Parameter'!$E$17*('Data &amp; Parameter'!$E$18+'Data &amp; Parameter'!$E$19)*'Data &amp; Parameter'!$E$20*'Data &amp; Parameter'!$E$28*O1595</f>
        <v>0</v>
      </c>
      <c r="Q1595" s="14">
        <f t="shared" si="174"/>
        <v>0</v>
      </c>
    </row>
    <row r="1596" spans="1:17" ht="15.75" customHeight="1" x14ac:dyDescent="0.3">
      <c r="A1596" s="17">
        <v>1589</v>
      </c>
      <c r="B1596" s="18">
        <v>44354</v>
      </c>
      <c r="C1596" s="17" t="s">
        <v>3845</v>
      </c>
      <c r="D1596" s="17" t="s">
        <v>82</v>
      </c>
      <c r="E1596" s="18">
        <v>44354</v>
      </c>
      <c r="F1596" s="17" t="s">
        <v>3846</v>
      </c>
      <c r="G1596" s="17" t="s">
        <v>82</v>
      </c>
      <c r="H1596" s="17" t="s">
        <v>3847</v>
      </c>
      <c r="I1596">
        <f t="shared" si="168"/>
        <v>0</v>
      </c>
      <c r="J1596">
        <f t="shared" si="169"/>
        <v>0</v>
      </c>
      <c r="K1596" s="14">
        <f t="shared" si="170"/>
        <v>0</v>
      </c>
      <c r="L1596" s="14">
        <f>'Data &amp; Parameter'!$E$16*'Data &amp; Parameter'!$E$17*('Data &amp; Parameter'!$E$18+'Data &amp; Parameter'!$E$19)*'Data &amp; Parameter'!$E$20*'Data &amp; Parameter'!$E$28*K1596</f>
        <v>0</v>
      </c>
      <c r="M1596">
        <f t="shared" si="171"/>
        <v>0</v>
      </c>
      <c r="N1596">
        <f t="shared" si="172"/>
        <v>0</v>
      </c>
      <c r="O1596" s="14">
        <f t="shared" si="173"/>
        <v>0</v>
      </c>
      <c r="P1596" s="14">
        <f>'Data &amp; Parameter'!$E$16*'Data &amp; Parameter'!$E$17*('Data &amp; Parameter'!$E$18+'Data &amp; Parameter'!$E$19)*'Data &amp; Parameter'!$E$20*'Data &amp; Parameter'!$E$28*O1596</f>
        <v>0</v>
      </c>
      <c r="Q1596" s="14">
        <f t="shared" si="174"/>
        <v>0</v>
      </c>
    </row>
    <row r="1597" spans="1:17" ht="15.75" customHeight="1" x14ac:dyDescent="0.3">
      <c r="A1597" s="17">
        <v>1590</v>
      </c>
      <c r="B1597" s="18">
        <v>44354</v>
      </c>
      <c r="C1597" s="17" t="s">
        <v>3848</v>
      </c>
      <c r="D1597" s="17" t="s">
        <v>82</v>
      </c>
      <c r="E1597" s="18">
        <v>44354</v>
      </c>
      <c r="F1597" s="17" t="s">
        <v>3849</v>
      </c>
      <c r="G1597" s="17" t="s">
        <v>82</v>
      </c>
      <c r="H1597" s="17" t="s">
        <v>3847</v>
      </c>
      <c r="I1597">
        <f t="shared" si="168"/>
        <v>0</v>
      </c>
      <c r="J1597">
        <f t="shared" si="169"/>
        <v>0</v>
      </c>
      <c r="K1597" s="14">
        <f t="shared" si="170"/>
        <v>0</v>
      </c>
      <c r="L1597" s="14">
        <f>'Data &amp; Parameter'!$E$16*'Data &amp; Parameter'!$E$17*('Data &amp; Parameter'!$E$18+'Data &amp; Parameter'!$E$19)*'Data &amp; Parameter'!$E$20*'Data &amp; Parameter'!$E$28*K1597</f>
        <v>0</v>
      </c>
      <c r="M1597">
        <f t="shared" si="171"/>
        <v>0</v>
      </c>
      <c r="N1597">
        <f t="shared" si="172"/>
        <v>0</v>
      </c>
      <c r="O1597" s="14">
        <f t="shared" si="173"/>
        <v>0</v>
      </c>
      <c r="P1597" s="14">
        <f>'Data &amp; Parameter'!$E$16*'Data &amp; Parameter'!$E$17*('Data &amp; Parameter'!$E$18+'Data &amp; Parameter'!$E$19)*'Data &amp; Parameter'!$E$20*'Data &amp; Parameter'!$E$28*O1597</f>
        <v>0</v>
      </c>
      <c r="Q1597" s="14">
        <f t="shared" si="174"/>
        <v>0</v>
      </c>
    </row>
    <row r="1598" spans="1:17" ht="15.75" customHeight="1" x14ac:dyDescent="0.3">
      <c r="A1598" s="17">
        <v>1591</v>
      </c>
      <c r="B1598" s="18">
        <v>44354</v>
      </c>
      <c r="C1598" s="17" t="s">
        <v>3850</v>
      </c>
      <c r="D1598" s="17" t="s">
        <v>82</v>
      </c>
      <c r="E1598" s="18">
        <v>44354</v>
      </c>
      <c r="F1598" s="17" t="s">
        <v>3851</v>
      </c>
      <c r="G1598" s="17" t="s">
        <v>82</v>
      </c>
      <c r="H1598" s="17" t="s">
        <v>3798</v>
      </c>
      <c r="I1598">
        <f t="shared" si="168"/>
        <v>0</v>
      </c>
      <c r="J1598">
        <f t="shared" si="169"/>
        <v>0</v>
      </c>
      <c r="K1598" s="14">
        <f t="shared" si="170"/>
        <v>0</v>
      </c>
      <c r="L1598" s="14">
        <f>'Data &amp; Parameter'!$E$16*'Data &amp; Parameter'!$E$17*('Data &amp; Parameter'!$E$18+'Data &amp; Parameter'!$E$19)*'Data &amp; Parameter'!$E$20*'Data &amp; Parameter'!$E$28*K1598</f>
        <v>0</v>
      </c>
      <c r="M1598">
        <f t="shared" si="171"/>
        <v>0</v>
      </c>
      <c r="N1598">
        <f t="shared" si="172"/>
        <v>0</v>
      </c>
      <c r="O1598" s="14">
        <f t="shared" si="173"/>
        <v>0</v>
      </c>
      <c r="P1598" s="14">
        <f>'Data &amp; Parameter'!$E$16*'Data &amp; Parameter'!$E$17*('Data &amp; Parameter'!$E$18+'Data &amp; Parameter'!$E$19)*'Data &amp; Parameter'!$E$20*'Data &amp; Parameter'!$E$28*O1598</f>
        <v>0</v>
      </c>
      <c r="Q1598" s="14">
        <f t="shared" si="174"/>
        <v>0</v>
      </c>
    </row>
    <row r="1599" spans="1:17" ht="15.75" customHeight="1" x14ac:dyDescent="0.3">
      <c r="A1599" s="17">
        <v>1592</v>
      </c>
      <c r="B1599" s="18">
        <v>44354</v>
      </c>
      <c r="C1599" s="17" t="s">
        <v>3852</v>
      </c>
      <c r="D1599" s="17" t="s">
        <v>82</v>
      </c>
      <c r="E1599" s="18">
        <v>44354</v>
      </c>
      <c r="F1599" s="17" t="s">
        <v>3853</v>
      </c>
      <c r="G1599" s="17" t="s">
        <v>82</v>
      </c>
      <c r="H1599" s="17" t="s">
        <v>3798</v>
      </c>
      <c r="I1599">
        <f t="shared" si="168"/>
        <v>0</v>
      </c>
      <c r="J1599">
        <f t="shared" si="169"/>
        <v>0</v>
      </c>
      <c r="K1599" s="14">
        <f t="shared" si="170"/>
        <v>0</v>
      </c>
      <c r="L1599" s="14">
        <f>'Data &amp; Parameter'!$E$16*'Data &amp; Parameter'!$E$17*('Data &amp; Parameter'!$E$18+'Data &amp; Parameter'!$E$19)*'Data &amp; Parameter'!$E$20*'Data &amp; Parameter'!$E$28*K1599</f>
        <v>0</v>
      </c>
      <c r="M1599">
        <f t="shared" si="171"/>
        <v>0</v>
      </c>
      <c r="N1599">
        <f t="shared" si="172"/>
        <v>0</v>
      </c>
      <c r="O1599" s="14">
        <f t="shared" si="173"/>
        <v>0</v>
      </c>
      <c r="P1599" s="14">
        <f>'Data &amp; Parameter'!$E$16*'Data &amp; Parameter'!$E$17*('Data &amp; Parameter'!$E$18+'Data &amp; Parameter'!$E$19)*'Data &amp; Parameter'!$E$20*'Data &amp; Parameter'!$E$28*O1599</f>
        <v>0</v>
      </c>
      <c r="Q1599" s="14">
        <f t="shared" si="174"/>
        <v>0</v>
      </c>
    </row>
    <row r="1600" spans="1:17" ht="15.75" customHeight="1" x14ac:dyDescent="0.3">
      <c r="A1600" s="17">
        <v>1593</v>
      </c>
      <c r="B1600" s="18">
        <v>44354</v>
      </c>
      <c r="C1600" s="17" t="s">
        <v>3854</v>
      </c>
      <c r="D1600" s="17" t="s">
        <v>82</v>
      </c>
      <c r="E1600" s="18">
        <v>44354</v>
      </c>
      <c r="F1600" s="17" t="s">
        <v>3855</v>
      </c>
      <c r="G1600" s="17" t="s">
        <v>82</v>
      </c>
      <c r="H1600" s="17" t="s">
        <v>3798</v>
      </c>
      <c r="I1600">
        <f t="shared" si="168"/>
        <v>0</v>
      </c>
      <c r="J1600">
        <f t="shared" si="169"/>
        <v>0</v>
      </c>
      <c r="K1600" s="14">
        <f t="shared" si="170"/>
        <v>0</v>
      </c>
      <c r="L1600" s="14">
        <f>'Data &amp; Parameter'!$E$16*'Data &amp; Parameter'!$E$17*('Data &amp; Parameter'!$E$18+'Data &amp; Parameter'!$E$19)*'Data &amp; Parameter'!$E$20*'Data &amp; Parameter'!$E$28*K1600</f>
        <v>0</v>
      </c>
      <c r="M1600">
        <f t="shared" si="171"/>
        <v>0</v>
      </c>
      <c r="N1600">
        <f t="shared" si="172"/>
        <v>0</v>
      </c>
      <c r="O1600" s="14">
        <f t="shared" si="173"/>
        <v>0</v>
      </c>
      <c r="P1600" s="14">
        <f>'Data &amp; Parameter'!$E$16*'Data &amp; Parameter'!$E$17*('Data &amp; Parameter'!$E$18+'Data &amp; Parameter'!$E$19)*'Data &amp; Parameter'!$E$20*'Data &amp; Parameter'!$E$28*O1600</f>
        <v>0</v>
      </c>
      <c r="Q1600" s="14">
        <f t="shared" si="174"/>
        <v>0</v>
      </c>
    </row>
    <row r="1601" spans="1:17" ht="15.75" customHeight="1" x14ac:dyDescent="0.3">
      <c r="A1601" s="17">
        <v>1594</v>
      </c>
      <c r="B1601" s="18">
        <v>44354</v>
      </c>
      <c r="C1601" s="17" t="s">
        <v>3856</v>
      </c>
      <c r="D1601" s="17" t="s">
        <v>82</v>
      </c>
      <c r="E1601" s="18">
        <v>44354</v>
      </c>
      <c r="F1601" s="17" t="s">
        <v>3857</v>
      </c>
      <c r="G1601" s="17" t="s">
        <v>82</v>
      </c>
      <c r="H1601" s="17" t="s">
        <v>3858</v>
      </c>
      <c r="I1601">
        <f t="shared" si="168"/>
        <v>0</v>
      </c>
      <c r="J1601">
        <f t="shared" si="169"/>
        <v>0</v>
      </c>
      <c r="K1601" s="14">
        <f t="shared" si="170"/>
        <v>0</v>
      </c>
      <c r="L1601" s="14">
        <f>'Data &amp; Parameter'!$E$16*'Data &amp; Parameter'!$E$17*('Data &amp; Parameter'!$E$18+'Data &amp; Parameter'!$E$19)*'Data &amp; Parameter'!$E$20*'Data &amp; Parameter'!$E$28*K1601</f>
        <v>0</v>
      </c>
      <c r="M1601">
        <f t="shared" si="171"/>
        <v>0</v>
      </c>
      <c r="N1601">
        <f t="shared" si="172"/>
        <v>0</v>
      </c>
      <c r="O1601" s="14">
        <f t="shared" si="173"/>
        <v>0</v>
      </c>
      <c r="P1601" s="14">
        <f>'Data &amp; Parameter'!$E$16*'Data &amp; Parameter'!$E$17*('Data &amp; Parameter'!$E$18+'Data &amp; Parameter'!$E$19)*'Data &amp; Parameter'!$E$20*'Data &amp; Parameter'!$E$28*O1601</f>
        <v>0</v>
      </c>
      <c r="Q1601" s="14">
        <f t="shared" si="174"/>
        <v>0</v>
      </c>
    </row>
    <row r="1602" spans="1:17" ht="15.75" customHeight="1" x14ac:dyDescent="0.3">
      <c r="A1602" s="17">
        <v>1595</v>
      </c>
      <c r="B1602" s="18">
        <v>44355</v>
      </c>
      <c r="C1602" s="17" t="s">
        <v>3859</v>
      </c>
      <c r="D1602" s="17" t="s">
        <v>82</v>
      </c>
      <c r="E1602" s="18">
        <v>44355</v>
      </c>
      <c r="F1602" s="17" t="s">
        <v>3860</v>
      </c>
      <c r="G1602" s="17" t="s">
        <v>82</v>
      </c>
      <c r="H1602" s="17" t="s">
        <v>1213</v>
      </c>
      <c r="I1602">
        <f t="shared" si="168"/>
        <v>0</v>
      </c>
      <c r="J1602">
        <f t="shared" si="169"/>
        <v>0</v>
      </c>
      <c r="K1602" s="14">
        <f t="shared" si="170"/>
        <v>0</v>
      </c>
      <c r="L1602" s="14">
        <f>'Data &amp; Parameter'!$E$16*'Data &amp; Parameter'!$E$17*('Data &amp; Parameter'!$E$18+'Data &amp; Parameter'!$E$19)*'Data &amp; Parameter'!$E$20*'Data &amp; Parameter'!$E$28*K1602</f>
        <v>0</v>
      </c>
      <c r="M1602">
        <f t="shared" si="171"/>
        <v>0</v>
      </c>
      <c r="N1602">
        <f t="shared" si="172"/>
        <v>0</v>
      </c>
      <c r="O1602" s="14">
        <f t="shared" si="173"/>
        <v>0</v>
      </c>
      <c r="P1602" s="14">
        <f>'Data &amp; Parameter'!$E$16*'Data &amp; Parameter'!$E$17*('Data &amp; Parameter'!$E$18+'Data &amp; Parameter'!$E$19)*'Data &amp; Parameter'!$E$20*'Data &amp; Parameter'!$E$28*O1602</f>
        <v>0</v>
      </c>
      <c r="Q1602" s="14">
        <f t="shared" si="174"/>
        <v>0</v>
      </c>
    </row>
    <row r="1603" spans="1:17" ht="15.75" customHeight="1" x14ac:dyDescent="0.3">
      <c r="A1603" s="17">
        <v>1596</v>
      </c>
      <c r="B1603" s="18">
        <v>44355</v>
      </c>
      <c r="C1603" s="17" t="s">
        <v>3861</v>
      </c>
      <c r="D1603" s="17" t="s">
        <v>82</v>
      </c>
      <c r="E1603" s="18">
        <v>44355</v>
      </c>
      <c r="F1603" s="17" t="s">
        <v>3862</v>
      </c>
      <c r="G1603" s="17" t="s">
        <v>82</v>
      </c>
      <c r="H1603" s="17" t="s">
        <v>272</v>
      </c>
      <c r="I1603">
        <f t="shared" si="168"/>
        <v>0</v>
      </c>
      <c r="J1603">
        <f t="shared" si="169"/>
        <v>0</v>
      </c>
      <c r="K1603" s="14">
        <f t="shared" si="170"/>
        <v>0</v>
      </c>
      <c r="L1603" s="14">
        <f>'Data &amp; Parameter'!$E$16*'Data &amp; Parameter'!$E$17*('Data &amp; Parameter'!$E$18+'Data &amp; Parameter'!$E$19)*'Data &amp; Parameter'!$E$20*'Data &amp; Parameter'!$E$28*K1603</f>
        <v>0</v>
      </c>
      <c r="M1603">
        <f t="shared" si="171"/>
        <v>0</v>
      </c>
      <c r="N1603">
        <f t="shared" si="172"/>
        <v>0</v>
      </c>
      <c r="O1603" s="14">
        <f t="shared" si="173"/>
        <v>0</v>
      </c>
      <c r="P1603" s="14">
        <f>'Data &amp; Parameter'!$E$16*'Data &amp; Parameter'!$E$17*('Data &amp; Parameter'!$E$18+'Data &amp; Parameter'!$E$19)*'Data &amp; Parameter'!$E$20*'Data &amp; Parameter'!$E$28*O1603</f>
        <v>0</v>
      </c>
      <c r="Q1603" s="14">
        <f t="shared" si="174"/>
        <v>0</v>
      </c>
    </row>
    <row r="1604" spans="1:17" ht="15.75" customHeight="1" x14ac:dyDescent="0.3">
      <c r="A1604" s="17">
        <v>1597</v>
      </c>
      <c r="B1604" s="18">
        <v>44355</v>
      </c>
      <c r="C1604" s="17" t="s">
        <v>3863</v>
      </c>
      <c r="D1604" s="17" t="s">
        <v>82</v>
      </c>
      <c r="E1604" s="18">
        <v>44355</v>
      </c>
      <c r="F1604" s="17" t="s">
        <v>3864</v>
      </c>
      <c r="G1604" s="17" t="s">
        <v>82</v>
      </c>
      <c r="H1604" s="17" t="s">
        <v>895</v>
      </c>
      <c r="I1604">
        <f t="shared" si="168"/>
        <v>0</v>
      </c>
      <c r="J1604">
        <f t="shared" si="169"/>
        <v>0</v>
      </c>
      <c r="K1604" s="14">
        <f t="shared" si="170"/>
        <v>0</v>
      </c>
      <c r="L1604" s="14">
        <f>'Data &amp; Parameter'!$E$16*'Data &amp; Parameter'!$E$17*('Data &amp; Parameter'!$E$18+'Data &amp; Parameter'!$E$19)*'Data &amp; Parameter'!$E$20*'Data &amp; Parameter'!$E$28*K1604</f>
        <v>0</v>
      </c>
      <c r="M1604">
        <f t="shared" si="171"/>
        <v>0</v>
      </c>
      <c r="N1604">
        <f t="shared" si="172"/>
        <v>0</v>
      </c>
      <c r="O1604" s="14">
        <f t="shared" si="173"/>
        <v>0</v>
      </c>
      <c r="P1604" s="14">
        <f>'Data &amp; Parameter'!$E$16*'Data &amp; Parameter'!$E$17*('Data &amp; Parameter'!$E$18+'Data &amp; Parameter'!$E$19)*'Data &amp; Parameter'!$E$20*'Data &amp; Parameter'!$E$28*O1604</f>
        <v>0</v>
      </c>
      <c r="Q1604" s="14">
        <f t="shared" si="174"/>
        <v>0</v>
      </c>
    </row>
    <row r="1605" spans="1:17" ht="15.75" customHeight="1" x14ac:dyDescent="0.3">
      <c r="A1605" s="17">
        <v>1598</v>
      </c>
      <c r="B1605" s="18">
        <v>44355</v>
      </c>
      <c r="C1605" s="17" t="s">
        <v>3865</v>
      </c>
      <c r="D1605" s="17" t="s">
        <v>82</v>
      </c>
      <c r="E1605" s="18">
        <v>44355</v>
      </c>
      <c r="F1605" s="17" t="s">
        <v>3866</v>
      </c>
      <c r="G1605" s="17" t="s">
        <v>82</v>
      </c>
      <c r="H1605" s="17" t="s">
        <v>3867</v>
      </c>
      <c r="I1605">
        <f t="shared" si="168"/>
        <v>0</v>
      </c>
      <c r="J1605">
        <f t="shared" si="169"/>
        <v>0</v>
      </c>
      <c r="K1605" s="14">
        <f t="shared" si="170"/>
        <v>0</v>
      </c>
      <c r="L1605" s="14">
        <f>'Data &amp; Parameter'!$E$16*'Data &amp; Parameter'!$E$17*('Data &amp; Parameter'!$E$18+'Data &amp; Parameter'!$E$19)*'Data &amp; Parameter'!$E$20*'Data &amp; Parameter'!$E$28*K1605</f>
        <v>0</v>
      </c>
      <c r="M1605">
        <f t="shared" si="171"/>
        <v>0</v>
      </c>
      <c r="N1605">
        <f t="shared" si="172"/>
        <v>0</v>
      </c>
      <c r="O1605" s="14">
        <f t="shared" si="173"/>
        <v>0</v>
      </c>
      <c r="P1605" s="14">
        <f>'Data &amp; Parameter'!$E$16*'Data &amp; Parameter'!$E$17*('Data &amp; Parameter'!$E$18+'Data &amp; Parameter'!$E$19)*'Data &amp; Parameter'!$E$20*'Data &amp; Parameter'!$E$28*O1605</f>
        <v>0</v>
      </c>
      <c r="Q1605" s="14">
        <f t="shared" si="174"/>
        <v>0</v>
      </c>
    </row>
    <row r="1606" spans="1:17" ht="15.75" customHeight="1" x14ac:dyDescent="0.3">
      <c r="A1606" s="17">
        <v>1599</v>
      </c>
      <c r="B1606" s="18">
        <v>44355</v>
      </c>
      <c r="C1606" s="17" t="s">
        <v>3868</v>
      </c>
      <c r="D1606" s="17" t="s">
        <v>82</v>
      </c>
      <c r="E1606" s="18">
        <v>44355</v>
      </c>
      <c r="F1606" s="17" t="s">
        <v>3869</v>
      </c>
      <c r="G1606" s="17" t="s">
        <v>82</v>
      </c>
      <c r="H1606" s="17" t="s">
        <v>3870</v>
      </c>
      <c r="I1606">
        <f t="shared" si="168"/>
        <v>0</v>
      </c>
      <c r="J1606">
        <f t="shared" si="169"/>
        <v>0</v>
      </c>
      <c r="K1606" s="14">
        <f t="shared" si="170"/>
        <v>0</v>
      </c>
      <c r="L1606" s="14">
        <f>'Data &amp; Parameter'!$E$16*'Data &amp; Parameter'!$E$17*('Data &amp; Parameter'!$E$18+'Data &amp; Parameter'!$E$19)*'Data &amp; Parameter'!$E$20*'Data &amp; Parameter'!$E$28*K1606</f>
        <v>0</v>
      </c>
      <c r="M1606">
        <f t="shared" si="171"/>
        <v>0</v>
      </c>
      <c r="N1606">
        <f t="shared" si="172"/>
        <v>0</v>
      </c>
      <c r="O1606" s="14">
        <f t="shared" si="173"/>
        <v>0</v>
      </c>
      <c r="P1606" s="14">
        <f>'Data &amp; Parameter'!$E$16*'Data &amp; Parameter'!$E$17*('Data &amp; Parameter'!$E$18+'Data &amp; Parameter'!$E$19)*'Data &amp; Parameter'!$E$20*'Data &amp; Parameter'!$E$28*O1606</f>
        <v>0</v>
      </c>
      <c r="Q1606" s="14">
        <f t="shared" si="174"/>
        <v>0</v>
      </c>
    </row>
    <row r="1607" spans="1:17" ht="15.75" customHeight="1" x14ac:dyDescent="0.3">
      <c r="A1607" s="17">
        <v>1600</v>
      </c>
      <c r="B1607" s="18">
        <v>44355</v>
      </c>
      <c r="C1607" s="17" t="s">
        <v>3871</v>
      </c>
      <c r="D1607" s="17" t="s">
        <v>82</v>
      </c>
      <c r="E1607" s="18">
        <v>44355</v>
      </c>
      <c r="F1607" s="17" t="s">
        <v>3872</v>
      </c>
      <c r="G1607" s="17" t="s">
        <v>82</v>
      </c>
      <c r="H1607" s="17" t="s">
        <v>3870</v>
      </c>
      <c r="I1607">
        <f t="shared" si="168"/>
        <v>0</v>
      </c>
      <c r="J1607">
        <f t="shared" si="169"/>
        <v>0</v>
      </c>
      <c r="K1607" s="14">
        <f t="shared" si="170"/>
        <v>0</v>
      </c>
      <c r="L1607" s="14">
        <f>'Data &amp; Parameter'!$E$16*'Data &amp; Parameter'!$E$17*('Data &amp; Parameter'!$E$18+'Data &amp; Parameter'!$E$19)*'Data &amp; Parameter'!$E$20*'Data &amp; Parameter'!$E$28*K1607</f>
        <v>0</v>
      </c>
      <c r="M1607">
        <f t="shared" si="171"/>
        <v>0</v>
      </c>
      <c r="N1607">
        <f t="shared" si="172"/>
        <v>0</v>
      </c>
      <c r="O1607" s="14">
        <f t="shared" si="173"/>
        <v>0</v>
      </c>
      <c r="P1607" s="14">
        <f>'Data &amp; Parameter'!$E$16*'Data &amp; Parameter'!$E$17*('Data &amp; Parameter'!$E$18+'Data &amp; Parameter'!$E$19)*'Data &amp; Parameter'!$E$20*'Data &amp; Parameter'!$E$28*O1607</f>
        <v>0</v>
      </c>
      <c r="Q1607" s="14">
        <f t="shared" si="174"/>
        <v>0</v>
      </c>
    </row>
    <row r="1608" spans="1:17" ht="15.75" customHeight="1" x14ac:dyDescent="0.3">
      <c r="A1608" s="17">
        <v>1601</v>
      </c>
      <c r="B1608" s="18">
        <v>44355</v>
      </c>
      <c r="C1608" s="17" t="s">
        <v>3873</v>
      </c>
      <c r="D1608" s="17" t="s">
        <v>82</v>
      </c>
      <c r="E1608" s="18">
        <v>44355</v>
      </c>
      <c r="F1608" s="17" t="s">
        <v>3874</v>
      </c>
      <c r="G1608" s="17" t="s">
        <v>82</v>
      </c>
      <c r="H1608" s="17" t="s">
        <v>463</v>
      </c>
      <c r="I1608">
        <f t="shared" ref="I1608:I1671" si="175">ROUNDUP(IF(B1608&gt;$D$4,0,($D$4-B1608+1)/365),0)</f>
        <v>0</v>
      </c>
      <c r="J1608">
        <f t="shared" ref="J1608:J1671" si="176">ROUNDUP(IF(B1608&gt;$D$5,0,($D$5-B1608+1)/365),0)</f>
        <v>0</v>
      </c>
      <c r="K1608" s="14">
        <f t="shared" ref="K1608:K1671" si="177">IF(OR(I1608=1,J1608=1),IF(B1608+364&lt;=$D$5,(B1608+364-$D$4+1)/365,IF(B1608&gt;$D$4,($D$5-B1608+1)/365,$D$6/365)),0)</f>
        <v>0</v>
      </c>
      <c r="L1608" s="14">
        <f>'Data &amp; Parameter'!$E$16*'Data &amp; Parameter'!$E$17*('Data &amp; Parameter'!$E$18+'Data &amp; Parameter'!$E$19)*'Data &amp; Parameter'!$E$20*'Data &amp; Parameter'!$E$28*K1608</f>
        <v>0</v>
      </c>
      <c r="M1608">
        <f t="shared" ref="M1608:M1671" si="178">ROUNDUP(IF(E1608&gt;$D$4,0,($D$4-E1608+1)/365),0)</f>
        <v>0</v>
      </c>
      <c r="N1608">
        <f t="shared" ref="N1608:N1671" si="179">ROUNDUP(IF(E1608&gt;$D$5,0,($D$5-E1608+1)/365),0)</f>
        <v>0</v>
      </c>
      <c r="O1608" s="14">
        <f t="shared" ref="O1608:O1671" si="180">IF(OR(M1608=1,N1608=1),IF(E1608+364&lt;=$D$5,(E1608+364-$D$4+1)/365,IF(E1608&gt;$D$4,($D$5-E1608+1)/365,$D$6/365)),0)</f>
        <v>0</v>
      </c>
      <c r="P1608" s="14">
        <f>'Data &amp; Parameter'!$E$16*'Data &amp; Parameter'!$E$17*('Data &amp; Parameter'!$E$18+'Data &amp; Parameter'!$E$19)*'Data &amp; Parameter'!$E$20*'Data &amp; Parameter'!$E$28*O1608</f>
        <v>0</v>
      </c>
      <c r="Q1608" s="14">
        <f t="shared" si="174"/>
        <v>0</v>
      </c>
    </row>
    <row r="1609" spans="1:17" ht="15.75" customHeight="1" x14ac:dyDescent="0.3">
      <c r="A1609" s="17">
        <v>1602</v>
      </c>
      <c r="B1609" s="18">
        <v>44355</v>
      </c>
      <c r="C1609" s="17" t="s">
        <v>3875</v>
      </c>
      <c r="D1609" s="17" t="s">
        <v>82</v>
      </c>
      <c r="E1609" s="18">
        <v>44355</v>
      </c>
      <c r="F1609" s="17" t="s">
        <v>3876</v>
      </c>
      <c r="G1609" s="17" t="s">
        <v>82</v>
      </c>
      <c r="H1609" s="17" t="s">
        <v>3877</v>
      </c>
      <c r="I1609">
        <f t="shared" si="175"/>
        <v>0</v>
      </c>
      <c r="J1609">
        <f t="shared" si="176"/>
        <v>0</v>
      </c>
      <c r="K1609" s="14">
        <f t="shared" si="177"/>
        <v>0</v>
      </c>
      <c r="L1609" s="14">
        <f>'Data &amp; Parameter'!$E$16*'Data &amp; Parameter'!$E$17*('Data &amp; Parameter'!$E$18+'Data &amp; Parameter'!$E$19)*'Data &amp; Parameter'!$E$20*'Data &amp; Parameter'!$E$28*K1609</f>
        <v>0</v>
      </c>
      <c r="M1609">
        <f t="shared" si="178"/>
        <v>0</v>
      </c>
      <c r="N1609">
        <f t="shared" si="179"/>
        <v>0</v>
      </c>
      <c r="O1609" s="14">
        <f t="shared" si="180"/>
        <v>0</v>
      </c>
      <c r="P1609" s="14">
        <f>'Data &amp; Parameter'!$E$16*'Data &amp; Parameter'!$E$17*('Data &amp; Parameter'!$E$18+'Data &amp; Parameter'!$E$19)*'Data &amp; Parameter'!$E$20*'Data &amp; Parameter'!$E$28*O1609</f>
        <v>0</v>
      </c>
      <c r="Q1609" s="14">
        <f t="shared" ref="Q1609:Q1672" si="181">L1609+P1609</f>
        <v>0</v>
      </c>
    </row>
    <row r="1610" spans="1:17" ht="15.75" customHeight="1" x14ac:dyDescent="0.3">
      <c r="A1610" s="17">
        <v>1603</v>
      </c>
      <c r="B1610" s="18">
        <v>44356</v>
      </c>
      <c r="C1610" s="17" t="s">
        <v>3878</v>
      </c>
      <c r="D1610" s="17" t="s">
        <v>82</v>
      </c>
      <c r="E1610" s="18">
        <v>44356</v>
      </c>
      <c r="F1610" s="17" t="s">
        <v>3879</v>
      </c>
      <c r="G1610" s="17" t="s">
        <v>82</v>
      </c>
      <c r="H1610" s="17" t="s">
        <v>3880</v>
      </c>
      <c r="I1610">
        <f t="shared" si="175"/>
        <v>0</v>
      </c>
      <c r="J1610">
        <f t="shared" si="176"/>
        <v>0</v>
      </c>
      <c r="K1610" s="14">
        <f t="shared" si="177"/>
        <v>0</v>
      </c>
      <c r="L1610" s="14">
        <f>'Data &amp; Parameter'!$E$16*'Data &amp; Parameter'!$E$17*('Data &amp; Parameter'!$E$18+'Data &amp; Parameter'!$E$19)*'Data &amp; Parameter'!$E$20*'Data &amp; Parameter'!$E$28*K1610</f>
        <v>0</v>
      </c>
      <c r="M1610">
        <f t="shared" si="178"/>
        <v>0</v>
      </c>
      <c r="N1610">
        <f t="shared" si="179"/>
        <v>0</v>
      </c>
      <c r="O1610" s="14">
        <f t="shared" si="180"/>
        <v>0</v>
      </c>
      <c r="P1610" s="14">
        <f>'Data &amp; Parameter'!$E$16*'Data &amp; Parameter'!$E$17*('Data &amp; Parameter'!$E$18+'Data &amp; Parameter'!$E$19)*'Data &amp; Parameter'!$E$20*'Data &amp; Parameter'!$E$28*O1610</f>
        <v>0</v>
      </c>
      <c r="Q1610" s="14">
        <f t="shared" si="181"/>
        <v>0</v>
      </c>
    </row>
    <row r="1611" spans="1:17" ht="15.75" customHeight="1" x14ac:dyDescent="0.3">
      <c r="A1611" s="17">
        <v>1604</v>
      </c>
      <c r="B1611" s="18">
        <v>44356</v>
      </c>
      <c r="C1611" s="17" t="s">
        <v>3881</v>
      </c>
      <c r="D1611" s="17" t="s">
        <v>82</v>
      </c>
      <c r="E1611" s="18">
        <v>44356</v>
      </c>
      <c r="F1611" s="17" t="s">
        <v>3882</v>
      </c>
      <c r="G1611" s="17" t="s">
        <v>82</v>
      </c>
      <c r="H1611" s="17" t="s">
        <v>3540</v>
      </c>
      <c r="I1611">
        <f t="shared" si="175"/>
        <v>0</v>
      </c>
      <c r="J1611">
        <f t="shared" si="176"/>
        <v>0</v>
      </c>
      <c r="K1611" s="14">
        <f t="shared" si="177"/>
        <v>0</v>
      </c>
      <c r="L1611" s="14">
        <f>'Data &amp; Parameter'!$E$16*'Data &amp; Parameter'!$E$17*('Data &amp; Parameter'!$E$18+'Data &amp; Parameter'!$E$19)*'Data &amp; Parameter'!$E$20*'Data &amp; Parameter'!$E$28*K1611</f>
        <v>0</v>
      </c>
      <c r="M1611">
        <f t="shared" si="178"/>
        <v>0</v>
      </c>
      <c r="N1611">
        <f t="shared" si="179"/>
        <v>0</v>
      </c>
      <c r="O1611" s="14">
        <f t="shared" si="180"/>
        <v>0</v>
      </c>
      <c r="P1611" s="14">
        <f>'Data &amp; Parameter'!$E$16*'Data &amp; Parameter'!$E$17*('Data &amp; Parameter'!$E$18+'Data &amp; Parameter'!$E$19)*'Data &amp; Parameter'!$E$20*'Data &amp; Parameter'!$E$28*O1611</f>
        <v>0</v>
      </c>
      <c r="Q1611" s="14">
        <f t="shared" si="181"/>
        <v>0</v>
      </c>
    </row>
    <row r="1612" spans="1:17" ht="15.75" customHeight="1" x14ac:dyDescent="0.3">
      <c r="A1612" s="17">
        <v>1605</v>
      </c>
      <c r="B1612" s="18">
        <v>44356</v>
      </c>
      <c r="C1612" s="17" t="s">
        <v>3883</v>
      </c>
      <c r="D1612" s="17" t="s">
        <v>82</v>
      </c>
      <c r="E1612" s="18">
        <v>44356</v>
      </c>
      <c r="F1612" s="17" t="s">
        <v>3884</v>
      </c>
      <c r="G1612" s="17" t="s">
        <v>82</v>
      </c>
      <c r="H1612" s="17" t="s">
        <v>3885</v>
      </c>
      <c r="I1612">
        <f t="shared" si="175"/>
        <v>0</v>
      </c>
      <c r="J1612">
        <f t="shared" si="176"/>
        <v>0</v>
      </c>
      <c r="K1612" s="14">
        <f t="shared" si="177"/>
        <v>0</v>
      </c>
      <c r="L1612" s="14">
        <f>'Data &amp; Parameter'!$E$16*'Data &amp; Parameter'!$E$17*('Data &amp; Parameter'!$E$18+'Data &amp; Parameter'!$E$19)*'Data &amp; Parameter'!$E$20*'Data &amp; Parameter'!$E$28*K1612</f>
        <v>0</v>
      </c>
      <c r="M1612">
        <f t="shared" si="178"/>
        <v>0</v>
      </c>
      <c r="N1612">
        <f t="shared" si="179"/>
        <v>0</v>
      </c>
      <c r="O1612" s="14">
        <f t="shared" si="180"/>
        <v>0</v>
      </c>
      <c r="P1612" s="14">
        <f>'Data &amp; Parameter'!$E$16*'Data &amp; Parameter'!$E$17*('Data &amp; Parameter'!$E$18+'Data &amp; Parameter'!$E$19)*'Data &amp; Parameter'!$E$20*'Data &amp; Parameter'!$E$28*O1612</f>
        <v>0</v>
      </c>
      <c r="Q1612" s="14">
        <f t="shared" si="181"/>
        <v>0</v>
      </c>
    </row>
    <row r="1613" spans="1:17" ht="15.75" customHeight="1" x14ac:dyDescent="0.3">
      <c r="A1613" s="17">
        <v>1606</v>
      </c>
      <c r="B1613" s="18">
        <v>44356</v>
      </c>
      <c r="C1613" s="17" t="s">
        <v>3886</v>
      </c>
      <c r="D1613" s="17" t="s">
        <v>82</v>
      </c>
      <c r="E1613" s="18">
        <v>44356</v>
      </c>
      <c r="F1613" s="17" t="s">
        <v>3887</v>
      </c>
      <c r="G1613" s="17" t="s">
        <v>82</v>
      </c>
      <c r="H1613" s="17" t="s">
        <v>3888</v>
      </c>
      <c r="I1613">
        <f t="shared" si="175"/>
        <v>0</v>
      </c>
      <c r="J1613">
        <f t="shared" si="176"/>
        <v>0</v>
      </c>
      <c r="K1613" s="14">
        <f t="shared" si="177"/>
        <v>0</v>
      </c>
      <c r="L1613" s="14">
        <f>'Data &amp; Parameter'!$E$16*'Data &amp; Parameter'!$E$17*('Data &amp; Parameter'!$E$18+'Data &amp; Parameter'!$E$19)*'Data &amp; Parameter'!$E$20*'Data &amp; Parameter'!$E$28*K1613</f>
        <v>0</v>
      </c>
      <c r="M1613">
        <f t="shared" si="178"/>
        <v>0</v>
      </c>
      <c r="N1613">
        <f t="shared" si="179"/>
        <v>0</v>
      </c>
      <c r="O1613" s="14">
        <f t="shared" si="180"/>
        <v>0</v>
      </c>
      <c r="P1613" s="14">
        <f>'Data &amp; Parameter'!$E$16*'Data &amp; Parameter'!$E$17*('Data &amp; Parameter'!$E$18+'Data &amp; Parameter'!$E$19)*'Data &amp; Parameter'!$E$20*'Data &amp; Parameter'!$E$28*O1613</f>
        <v>0</v>
      </c>
      <c r="Q1613" s="14">
        <f t="shared" si="181"/>
        <v>0</v>
      </c>
    </row>
    <row r="1614" spans="1:17" ht="15.75" customHeight="1" x14ac:dyDescent="0.3">
      <c r="A1614" s="17">
        <v>1607</v>
      </c>
      <c r="B1614" s="18">
        <v>44356</v>
      </c>
      <c r="C1614" s="17" t="s">
        <v>3889</v>
      </c>
      <c r="D1614" s="17" t="s">
        <v>82</v>
      </c>
      <c r="E1614" s="18">
        <v>44356</v>
      </c>
      <c r="F1614" s="17" t="s">
        <v>3890</v>
      </c>
      <c r="G1614" s="17" t="s">
        <v>82</v>
      </c>
      <c r="H1614" s="17" t="s">
        <v>3210</v>
      </c>
      <c r="I1614">
        <f t="shared" si="175"/>
        <v>0</v>
      </c>
      <c r="J1614">
        <f t="shared" si="176"/>
        <v>0</v>
      </c>
      <c r="K1614" s="14">
        <f t="shared" si="177"/>
        <v>0</v>
      </c>
      <c r="L1614" s="14">
        <f>'Data &amp; Parameter'!$E$16*'Data &amp; Parameter'!$E$17*('Data &amp; Parameter'!$E$18+'Data &amp; Parameter'!$E$19)*'Data &amp; Parameter'!$E$20*'Data &amp; Parameter'!$E$28*K1614</f>
        <v>0</v>
      </c>
      <c r="M1614">
        <f t="shared" si="178"/>
        <v>0</v>
      </c>
      <c r="N1614">
        <f t="shared" si="179"/>
        <v>0</v>
      </c>
      <c r="O1614" s="14">
        <f t="shared" si="180"/>
        <v>0</v>
      </c>
      <c r="P1614" s="14">
        <f>'Data &amp; Parameter'!$E$16*'Data &amp; Parameter'!$E$17*('Data &amp; Parameter'!$E$18+'Data &amp; Parameter'!$E$19)*'Data &amp; Parameter'!$E$20*'Data &amp; Parameter'!$E$28*O1614</f>
        <v>0</v>
      </c>
      <c r="Q1614" s="14">
        <f t="shared" si="181"/>
        <v>0</v>
      </c>
    </row>
    <row r="1615" spans="1:17" ht="15.75" customHeight="1" x14ac:dyDescent="0.3">
      <c r="A1615" s="17">
        <v>1608</v>
      </c>
      <c r="B1615" s="18">
        <v>44356</v>
      </c>
      <c r="C1615" s="17" t="s">
        <v>3891</v>
      </c>
      <c r="D1615" s="17" t="s">
        <v>82</v>
      </c>
      <c r="E1615" s="18">
        <v>44356</v>
      </c>
      <c r="F1615" s="17" t="s">
        <v>3892</v>
      </c>
      <c r="G1615" s="17" t="s">
        <v>82</v>
      </c>
      <c r="H1615" s="17" t="s">
        <v>895</v>
      </c>
      <c r="I1615">
        <f t="shared" si="175"/>
        <v>0</v>
      </c>
      <c r="J1615">
        <f t="shared" si="176"/>
        <v>0</v>
      </c>
      <c r="K1615" s="14">
        <f t="shared" si="177"/>
        <v>0</v>
      </c>
      <c r="L1615" s="14">
        <f>'Data &amp; Parameter'!$E$16*'Data &amp; Parameter'!$E$17*('Data &amp; Parameter'!$E$18+'Data &amp; Parameter'!$E$19)*'Data &amp; Parameter'!$E$20*'Data &amp; Parameter'!$E$28*K1615</f>
        <v>0</v>
      </c>
      <c r="M1615">
        <f t="shared" si="178"/>
        <v>0</v>
      </c>
      <c r="N1615">
        <f t="shared" si="179"/>
        <v>0</v>
      </c>
      <c r="O1615" s="14">
        <f t="shared" si="180"/>
        <v>0</v>
      </c>
      <c r="P1615" s="14">
        <f>'Data &amp; Parameter'!$E$16*'Data &amp; Parameter'!$E$17*('Data &amp; Parameter'!$E$18+'Data &amp; Parameter'!$E$19)*'Data &amp; Parameter'!$E$20*'Data &amp; Parameter'!$E$28*O1615</f>
        <v>0</v>
      </c>
      <c r="Q1615" s="14">
        <f t="shared" si="181"/>
        <v>0</v>
      </c>
    </row>
    <row r="1616" spans="1:17" ht="15.75" customHeight="1" x14ac:dyDescent="0.3">
      <c r="A1616" s="17">
        <v>1609</v>
      </c>
      <c r="B1616" s="18">
        <v>44356</v>
      </c>
      <c r="C1616" s="17" t="s">
        <v>3893</v>
      </c>
      <c r="D1616" s="17" t="s">
        <v>82</v>
      </c>
      <c r="E1616" s="18">
        <v>44356</v>
      </c>
      <c r="F1616" s="17" t="s">
        <v>3894</v>
      </c>
      <c r="G1616" s="17" t="s">
        <v>82</v>
      </c>
      <c r="H1616" s="17" t="s">
        <v>895</v>
      </c>
      <c r="I1616">
        <f t="shared" si="175"/>
        <v>0</v>
      </c>
      <c r="J1616">
        <f t="shared" si="176"/>
        <v>0</v>
      </c>
      <c r="K1616" s="14">
        <f t="shared" si="177"/>
        <v>0</v>
      </c>
      <c r="L1616" s="14">
        <f>'Data &amp; Parameter'!$E$16*'Data &amp; Parameter'!$E$17*('Data &amp; Parameter'!$E$18+'Data &amp; Parameter'!$E$19)*'Data &amp; Parameter'!$E$20*'Data &amp; Parameter'!$E$28*K1616</f>
        <v>0</v>
      </c>
      <c r="M1616">
        <f t="shared" si="178"/>
        <v>0</v>
      </c>
      <c r="N1616">
        <f t="shared" si="179"/>
        <v>0</v>
      </c>
      <c r="O1616" s="14">
        <f t="shared" si="180"/>
        <v>0</v>
      </c>
      <c r="P1616" s="14">
        <f>'Data &amp; Parameter'!$E$16*'Data &amp; Parameter'!$E$17*('Data &amp; Parameter'!$E$18+'Data &amp; Parameter'!$E$19)*'Data &amp; Parameter'!$E$20*'Data &amp; Parameter'!$E$28*O1616</f>
        <v>0</v>
      </c>
      <c r="Q1616" s="14">
        <f t="shared" si="181"/>
        <v>0</v>
      </c>
    </row>
    <row r="1617" spans="1:17" ht="15.75" customHeight="1" x14ac:dyDescent="0.3">
      <c r="A1617" s="17">
        <v>1610</v>
      </c>
      <c r="B1617" s="18">
        <v>44356</v>
      </c>
      <c r="C1617" s="17" t="s">
        <v>3895</v>
      </c>
      <c r="D1617" s="17" t="s">
        <v>82</v>
      </c>
      <c r="E1617" s="18">
        <v>44356</v>
      </c>
      <c r="F1617" s="17" t="s">
        <v>3896</v>
      </c>
      <c r="G1617" s="17" t="s">
        <v>82</v>
      </c>
      <c r="H1617" s="17" t="s">
        <v>895</v>
      </c>
      <c r="I1617">
        <f t="shared" si="175"/>
        <v>0</v>
      </c>
      <c r="J1617">
        <f t="shared" si="176"/>
        <v>0</v>
      </c>
      <c r="K1617" s="14">
        <f t="shared" si="177"/>
        <v>0</v>
      </c>
      <c r="L1617" s="14">
        <f>'Data &amp; Parameter'!$E$16*'Data &amp; Parameter'!$E$17*('Data &amp; Parameter'!$E$18+'Data &amp; Parameter'!$E$19)*'Data &amp; Parameter'!$E$20*'Data &amp; Parameter'!$E$28*K1617</f>
        <v>0</v>
      </c>
      <c r="M1617">
        <f t="shared" si="178"/>
        <v>0</v>
      </c>
      <c r="N1617">
        <f t="shared" si="179"/>
        <v>0</v>
      </c>
      <c r="O1617" s="14">
        <f t="shared" si="180"/>
        <v>0</v>
      </c>
      <c r="P1617" s="14">
        <f>'Data &amp; Parameter'!$E$16*'Data &amp; Parameter'!$E$17*('Data &amp; Parameter'!$E$18+'Data &amp; Parameter'!$E$19)*'Data &amp; Parameter'!$E$20*'Data &amp; Parameter'!$E$28*O1617</f>
        <v>0</v>
      </c>
      <c r="Q1617" s="14">
        <f t="shared" si="181"/>
        <v>0</v>
      </c>
    </row>
    <row r="1618" spans="1:17" ht="15.75" customHeight="1" x14ac:dyDescent="0.3">
      <c r="A1618" s="17">
        <v>1611</v>
      </c>
      <c r="B1618" s="18">
        <v>44356</v>
      </c>
      <c r="C1618" s="17" t="s">
        <v>3897</v>
      </c>
      <c r="D1618" s="17" t="s">
        <v>82</v>
      </c>
      <c r="E1618" s="18">
        <v>44356</v>
      </c>
      <c r="F1618" s="17" t="s">
        <v>3898</v>
      </c>
      <c r="G1618" s="17" t="s">
        <v>82</v>
      </c>
      <c r="H1618" s="17" t="s">
        <v>2171</v>
      </c>
      <c r="I1618">
        <f t="shared" si="175"/>
        <v>0</v>
      </c>
      <c r="J1618">
        <f t="shared" si="176"/>
        <v>0</v>
      </c>
      <c r="K1618" s="14">
        <f t="shared" si="177"/>
        <v>0</v>
      </c>
      <c r="L1618" s="14">
        <f>'Data &amp; Parameter'!$E$16*'Data &amp; Parameter'!$E$17*('Data &amp; Parameter'!$E$18+'Data &amp; Parameter'!$E$19)*'Data &amp; Parameter'!$E$20*'Data &amp; Parameter'!$E$28*K1618</f>
        <v>0</v>
      </c>
      <c r="M1618">
        <f t="shared" si="178"/>
        <v>0</v>
      </c>
      <c r="N1618">
        <f t="shared" si="179"/>
        <v>0</v>
      </c>
      <c r="O1618" s="14">
        <f t="shared" si="180"/>
        <v>0</v>
      </c>
      <c r="P1618" s="14">
        <f>'Data &amp; Parameter'!$E$16*'Data &amp; Parameter'!$E$17*('Data &amp; Parameter'!$E$18+'Data &amp; Parameter'!$E$19)*'Data &amp; Parameter'!$E$20*'Data &amp; Parameter'!$E$28*O1618</f>
        <v>0</v>
      </c>
      <c r="Q1618" s="14">
        <f t="shared" si="181"/>
        <v>0</v>
      </c>
    </row>
    <row r="1619" spans="1:17" ht="15.75" customHeight="1" x14ac:dyDescent="0.3">
      <c r="A1619" s="17">
        <v>1612</v>
      </c>
      <c r="B1619" s="18">
        <v>44356</v>
      </c>
      <c r="C1619" s="17" t="s">
        <v>3899</v>
      </c>
      <c r="D1619" s="17" t="s">
        <v>82</v>
      </c>
      <c r="E1619" s="18">
        <v>44356</v>
      </c>
      <c r="F1619" s="17" t="s">
        <v>3900</v>
      </c>
      <c r="G1619" s="17" t="s">
        <v>82</v>
      </c>
      <c r="H1619" s="17" t="s">
        <v>2824</v>
      </c>
      <c r="I1619">
        <f t="shared" si="175"/>
        <v>0</v>
      </c>
      <c r="J1619">
        <f t="shared" si="176"/>
        <v>0</v>
      </c>
      <c r="K1619" s="14">
        <f t="shared" si="177"/>
        <v>0</v>
      </c>
      <c r="L1619" s="14">
        <f>'Data &amp; Parameter'!$E$16*'Data &amp; Parameter'!$E$17*('Data &amp; Parameter'!$E$18+'Data &amp; Parameter'!$E$19)*'Data &amp; Parameter'!$E$20*'Data &amp; Parameter'!$E$28*K1619</f>
        <v>0</v>
      </c>
      <c r="M1619">
        <f t="shared" si="178"/>
        <v>0</v>
      </c>
      <c r="N1619">
        <f t="shared" si="179"/>
        <v>0</v>
      </c>
      <c r="O1619" s="14">
        <f t="shared" si="180"/>
        <v>0</v>
      </c>
      <c r="P1619" s="14">
        <f>'Data &amp; Parameter'!$E$16*'Data &amp; Parameter'!$E$17*('Data &amp; Parameter'!$E$18+'Data &amp; Parameter'!$E$19)*'Data &amp; Parameter'!$E$20*'Data &amp; Parameter'!$E$28*O1619</f>
        <v>0</v>
      </c>
      <c r="Q1619" s="14">
        <f t="shared" si="181"/>
        <v>0</v>
      </c>
    </row>
    <row r="1620" spans="1:17" ht="15.75" customHeight="1" x14ac:dyDescent="0.3">
      <c r="A1620" s="17">
        <v>1613</v>
      </c>
      <c r="B1620" s="18">
        <v>44356</v>
      </c>
      <c r="C1620" s="17" t="s">
        <v>3901</v>
      </c>
      <c r="D1620" s="17" t="s">
        <v>82</v>
      </c>
      <c r="E1620" s="18">
        <v>44356</v>
      </c>
      <c r="F1620" s="17" t="s">
        <v>3902</v>
      </c>
      <c r="G1620" s="17" t="s">
        <v>82</v>
      </c>
      <c r="H1620" s="17" t="s">
        <v>3903</v>
      </c>
      <c r="I1620">
        <f t="shared" si="175"/>
        <v>0</v>
      </c>
      <c r="J1620">
        <f t="shared" si="176"/>
        <v>0</v>
      </c>
      <c r="K1620" s="14">
        <f t="shared" si="177"/>
        <v>0</v>
      </c>
      <c r="L1620" s="14">
        <f>'Data &amp; Parameter'!$E$16*'Data &amp; Parameter'!$E$17*('Data &amp; Parameter'!$E$18+'Data &amp; Parameter'!$E$19)*'Data &amp; Parameter'!$E$20*'Data &amp; Parameter'!$E$28*K1620</f>
        <v>0</v>
      </c>
      <c r="M1620">
        <f t="shared" si="178"/>
        <v>0</v>
      </c>
      <c r="N1620">
        <f t="shared" si="179"/>
        <v>0</v>
      </c>
      <c r="O1620" s="14">
        <f t="shared" si="180"/>
        <v>0</v>
      </c>
      <c r="P1620" s="14">
        <f>'Data &amp; Parameter'!$E$16*'Data &amp; Parameter'!$E$17*('Data &amp; Parameter'!$E$18+'Data &amp; Parameter'!$E$19)*'Data &amp; Parameter'!$E$20*'Data &amp; Parameter'!$E$28*O1620</f>
        <v>0</v>
      </c>
      <c r="Q1620" s="14">
        <f t="shared" si="181"/>
        <v>0</v>
      </c>
    </row>
    <row r="1621" spans="1:17" ht="15.75" customHeight="1" x14ac:dyDescent="0.3">
      <c r="A1621" s="17">
        <v>1614</v>
      </c>
      <c r="B1621" s="18">
        <v>44356</v>
      </c>
      <c r="C1621" s="17" t="s">
        <v>3904</v>
      </c>
      <c r="D1621" s="17" t="s">
        <v>82</v>
      </c>
      <c r="E1621" s="18">
        <v>44356</v>
      </c>
      <c r="F1621" s="17" t="s">
        <v>3905</v>
      </c>
      <c r="G1621" s="17" t="s">
        <v>82</v>
      </c>
      <c r="H1621" s="17" t="s">
        <v>2824</v>
      </c>
      <c r="I1621">
        <f t="shared" si="175"/>
        <v>0</v>
      </c>
      <c r="J1621">
        <f t="shared" si="176"/>
        <v>0</v>
      </c>
      <c r="K1621" s="14">
        <f t="shared" si="177"/>
        <v>0</v>
      </c>
      <c r="L1621" s="14">
        <f>'Data &amp; Parameter'!$E$16*'Data &amp; Parameter'!$E$17*('Data &amp; Parameter'!$E$18+'Data &amp; Parameter'!$E$19)*'Data &amp; Parameter'!$E$20*'Data &amp; Parameter'!$E$28*K1621</f>
        <v>0</v>
      </c>
      <c r="M1621">
        <f t="shared" si="178"/>
        <v>0</v>
      </c>
      <c r="N1621">
        <f t="shared" si="179"/>
        <v>0</v>
      </c>
      <c r="O1621" s="14">
        <f t="shared" si="180"/>
        <v>0</v>
      </c>
      <c r="P1621" s="14">
        <f>'Data &amp; Parameter'!$E$16*'Data &amp; Parameter'!$E$17*('Data &amp; Parameter'!$E$18+'Data &amp; Parameter'!$E$19)*'Data &amp; Parameter'!$E$20*'Data &amp; Parameter'!$E$28*O1621</f>
        <v>0</v>
      </c>
      <c r="Q1621" s="14">
        <f t="shared" si="181"/>
        <v>0</v>
      </c>
    </row>
    <row r="1622" spans="1:17" ht="15.75" customHeight="1" x14ac:dyDescent="0.3">
      <c r="A1622" s="17">
        <v>1615</v>
      </c>
      <c r="B1622" s="18">
        <v>44356</v>
      </c>
      <c r="C1622" s="17" t="s">
        <v>3906</v>
      </c>
      <c r="D1622" s="17" t="s">
        <v>82</v>
      </c>
      <c r="E1622" s="18">
        <v>44356</v>
      </c>
      <c r="F1622" s="17" t="s">
        <v>3907</v>
      </c>
      <c r="G1622" s="17" t="s">
        <v>82</v>
      </c>
      <c r="H1622" s="17" t="s">
        <v>3426</v>
      </c>
      <c r="I1622">
        <f t="shared" si="175"/>
        <v>0</v>
      </c>
      <c r="J1622">
        <f t="shared" si="176"/>
        <v>0</v>
      </c>
      <c r="K1622" s="14">
        <f t="shared" si="177"/>
        <v>0</v>
      </c>
      <c r="L1622" s="14">
        <f>'Data &amp; Parameter'!$E$16*'Data &amp; Parameter'!$E$17*('Data &amp; Parameter'!$E$18+'Data &amp; Parameter'!$E$19)*'Data &amp; Parameter'!$E$20*'Data &amp; Parameter'!$E$28*K1622</f>
        <v>0</v>
      </c>
      <c r="M1622">
        <f t="shared" si="178"/>
        <v>0</v>
      </c>
      <c r="N1622">
        <f t="shared" si="179"/>
        <v>0</v>
      </c>
      <c r="O1622" s="14">
        <f t="shared" si="180"/>
        <v>0</v>
      </c>
      <c r="P1622" s="14">
        <f>'Data &amp; Parameter'!$E$16*'Data &amp; Parameter'!$E$17*('Data &amp; Parameter'!$E$18+'Data &amp; Parameter'!$E$19)*'Data &amp; Parameter'!$E$20*'Data &amp; Parameter'!$E$28*O1622</f>
        <v>0</v>
      </c>
      <c r="Q1622" s="14">
        <f t="shared" si="181"/>
        <v>0</v>
      </c>
    </row>
    <row r="1623" spans="1:17" ht="15.75" customHeight="1" x14ac:dyDescent="0.3">
      <c r="A1623" s="17">
        <v>1616</v>
      </c>
      <c r="B1623" s="18">
        <v>44356</v>
      </c>
      <c r="C1623" s="17" t="s">
        <v>3908</v>
      </c>
      <c r="D1623" s="17" t="s">
        <v>82</v>
      </c>
      <c r="E1623" s="18">
        <v>44356</v>
      </c>
      <c r="F1623" s="17" t="s">
        <v>3909</v>
      </c>
      <c r="G1623" s="17" t="s">
        <v>82</v>
      </c>
      <c r="H1623" s="17" t="s">
        <v>3509</v>
      </c>
      <c r="I1623">
        <f t="shared" si="175"/>
        <v>0</v>
      </c>
      <c r="J1623">
        <f t="shared" si="176"/>
        <v>0</v>
      </c>
      <c r="K1623" s="14">
        <f t="shared" si="177"/>
        <v>0</v>
      </c>
      <c r="L1623" s="14">
        <f>'Data &amp; Parameter'!$E$16*'Data &amp; Parameter'!$E$17*('Data &amp; Parameter'!$E$18+'Data &amp; Parameter'!$E$19)*'Data &amp; Parameter'!$E$20*'Data &amp; Parameter'!$E$28*K1623</f>
        <v>0</v>
      </c>
      <c r="M1623">
        <f t="shared" si="178"/>
        <v>0</v>
      </c>
      <c r="N1623">
        <f t="shared" si="179"/>
        <v>0</v>
      </c>
      <c r="O1623" s="14">
        <f t="shared" si="180"/>
        <v>0</v>
      </c>
      <c r="P1623" s="14">
        <f>'Data &amp; Parameter'!$E$16*'Data &amp; Parameter'!$E$17*('Data &amp; Parameter'!$E$18+'Data &amp; Parameter'!$E$19)*'Data &amp; Parameter'!$E$20*'Data &amp; Parameter'!$E$28*O1623</f>
        <v>0</v>
      </c>
      <c r="Q1623" s="14">
        <f t="shared" si="181"/>
        <v>0</v>
      </c>
    </row>
    <row r="1624" spans="1:17" ht="15.75" customHeight="1" x14ac:dyDescent="0.3">
      <c r="A1624" s="17">
        <v>1617</v>
      </c>
      <c r="B1624" s="18">
        <v>44356</v>
      </c>
      <c r="C1624" s="17" t="s">
        <v>3910</v>
      </c>
      <c r="D1624" s="17" t="s">
        <v>82</v>
      </c>
      <c r="E1624" s="18">
        <v>44356</v>
      </c>
      <c r="F1624" s="17" t="s">
        <v>3911</v>
      </c>
      <c r="G1624" s="17" t="s">
        <v>82</v>
      </c>
      <c r="H1624" s="17" t="s">
        <v>3426</v>
      </c>
      <c r="I1624">
        <f t="shared" si="175"/>
        <v>0</v>
      </c>
      <c r="J1624">
        <f t="shared" si="176"/>
        <v>0</v>
      </c>
      <c r="K1624" s="14">
        <f t="shared" si="177"/>
        <v>0</v>
      </c>
      <c r="L1624" s="14">
        <f>'Data &amp; Parameter'!$E$16*'Data &amp; Parameter'!$E$17*('Data &amp; Parameter'!$E$18+'Data &amp; Parameter'!$E$19)*'Data &amp; Parameter'!$E$20*'Data &amp; Parameter'!$E$28*K1624</f>
        <v>0</v>
      </c>
      <c r="M1624">
        <f t="shared" si="178"/>
        <v>0</v>
      </c>
      <c r="N1624">
        <f t="shared" si="179"/>
        <v>0</v>
      </c>
      <c r="O1624" s="14">
        <f t="shared" si="180"/>
        <v>0</v>
      </c>
      <c r="P1624" s="14">
        <f>'Data &amp; Parameter'!$E$16*'Data &amp; Parameter'!$E$17*('Data &amp; Parameter'!$E$18+'Data &amp; Parameter'!$E$19)*'Data &amp; Parameter'!$E$20*'Data &amp; Parameter'!$E$28*O1624</f>
        <v>0</v>
      </c>
      <c r="Q1624" s="14">
        <f t="shared" si="181"/>
        <v>0</v>
      </c>
    </row>
    <row r="1625" spans="1:17" ht="15.75" customHeight="1" x14ac:dyDescent="0.3">
      <c r="A1625" s="17">
        <v>1618</v>
      </c>
      <c r="B1625" s="18">
        <v>44356</v>
      </c>
      <c r="C1625" s="17" t="s">
        <v>3912</v>
      </c>
      <c r="D1625" s="17" t="s">
        <v>82</v>
      </c>
      <c r="E1625" s="18">
        <v>44356</v>
      </c>
      <c r="F1625" s="17" t="s">
        <v>3913</v>
      </c>
      <c r="G1625" s="17" t="s">
        <v>82</v>
      </c>
      <c r="H1625" s="17" t="s">
        <v>3914</v>
      </c>
      <c r="I1625">
        <f t="shared" si="175"/>
        <v>0</v>
      </c>
      <c r="J1625">
        <f t="shared" si="176"/>
        <v>0</v>
      </c>
      <c r="K1625" s="14">
        <f t="shared" si="177"/>
        <v>0</v>
      </c>
      <c r="L1625" s="14">
        <f>'Data &amp; Parameter'!$E$16*'Data &amp; Parameter'!$E$17*('Data &amp; Parameter'!$E$18+'Data &amp; Parameter'!$E$19)*'Data &amp; Parameter'!$E$20*'Data &amp; Parameter'!$E$28*K1625</f>
        <v>0</v>
      </c>
      <c r="M1625">
        <f t="shared" si="178"/>
        <v>0</v>
      </c>
      <c r="N1625">
        <f t="shared" si="179"/>
        <v>0</v>
      </c>
      <c r="O1625" s="14">
        <f t="shared" si="180"/>
        <v>0</v>
      </c>
      <c r="P1625" s="14">
        <f>'Data &amp; Parameter'!$E$16*'Data &amp; Parameter'!$E$17*('Data &amp; Parameter'!$E$18+'Data &amp; Parameter'!$E$19)*'Data &amp; Parameter'!$E$20*'Data &amp; Parameter'!$E$28*O1625</f>
        <v>0</v>
      </c>
      <c r="Q1625" s="14">
        <f t="shared" si="181"/>
        <v>0</v>
      </c>
    </row>
    <row r="1626" spans="1:17" ht="15.75" customHeight="1" x14ac:dyDescent="0.3">
      <c r="A1626" s="17">
        <v>1619</v>
      </c>
      <c r="B1626" s="18">
        <v>44356</v>
      </c>
      <c r="C1626" s="17" t="s">
        <v>3915</v>
      </c>
      <c r="D1626" s="17" t="s">
        <v>82</v>
      </c>
      <c r="E1626" s="18">
        <v>44356</v>
      </c>
      <c r="F1626" s="17" t="s">
        <v>3916</v>
      </c>
      <c r="G1626" s="17" t="s">
        <v>82</v>
      </c>
      <c r="H1626" s="17" t="s">
        <v>3426</v>
      </c>
      <c r="I1626">
        <f t="shared" si="175"/>
        <v>0</v>
      </c>
      <c r="J1626">
        <f t="shared" si="176"/>
        <v>0</v>
      </c>
      <c r="K1626" s="14">
        <f t="shared" si="177"/>
        <v>0</v>
      </c>
      <c r="L1626" s="14">
        <f>'Data &amp; Parameter'!$E$16*'Data &amp; Parameter'!$E$17*('Data &amp; Parameter'!$E$18+'Data &amp; Parameter'!$E$19)*'Data &amp; Parameter'!$E$20*'Data &amp; Parameter'!$E$28*K1626</f>
        <v>0</v>
      </c>
      <c r="M1626">
        <f t="shared" si="178"/>
        <v>0</v>
      </c>
      <c r="N1626">
        <f t="shared" si="179"/>
        <v>0</v>
      </c>
      <c r="O1626" s="14">
        <f t="shared" si="180"/>
        <v>0</v>
      </c>
      <c r="P1626" s="14">
        <f>'Data &amp; Parameter'!$E$16*'Data &amp; Parameter'!$E$17*('Data &amp; Parameter'!$E$18+'Data &amp; Parameter'!$E$19)*'Data &amp; Parameter'!$E$20*'Data &amp; Parameter'!$E$28*O1626</f>
        <v>0</v>
      </c>
      <c r="Q1626" s="14">
        <f t="shared" si="181"/>
        <v>0</v>
      </c>
    </row>
    <row r="1627" spans="1:17" ht="15.75" customHeight="1" x14ac:dyDescent="0.3">
      <c r="A1627" s="17">
        <v>1620</v>
      </c>
      <c r="B1627" s="18">
        <v>44356</v>
      </c>
      <c r="C1627" s="17" t="s">
        <v>3917</v>
      </c>
      <c r="D1627" s="17" t="s">
        <v>82</v>
      </c>
      <c r="E1627" s="18">
        <v>44356</v>
      </c>
      <c r="F1627" s="17" t="s">
        <v>3918</v>
      </c>
      <c r="G1627" s="17" t="s">
        <v>82</v>
      </c>
      <c r="H1627" s="17" t="s">
        <v>3919</v>
      </c>
      <c r="I1627">
        <f t="shared" si="175"/>
        <v>0</v>
      </c>
      <c r="J1627">
        <f t="shared" si="176"/>
        <v>0</v>
      </c>
      <c r="K1627" s="14">
        <f t="shared" si="177"/>
        <v>0</v>
      </c>
      <c r="L1627" s="14">
        <f>'Data &amp; Parameter'!$E$16*'Data &amp; Parameter'!$E$17*('Data &amp; Parameter'!$E$18+'Data &amp; Parameter'!$E$19)*'Data &amp; Parameter'!$E$20*'Data &amp; Parameter'!$E$28*K1627</f>
        <v>0</v>
      </c>
      <c r="M1627">
        <f t="shared" si="178"/>
        <v>0</v>
      </c>
      <c r="N1627">
        <f t="shared" si="179"/>
        <v>0</v>
      </c>
      <c r="O1627" s="14">
        <f t="shared" si="180"/>
        <v>0</v>
      </c>
      <c r="P1627" s="14">
        <f>'Data &amp; Parameter'!$E$16*'Data &amp; Parameter'!$E$17*('Data &amp; Parameter'!$E$18+'Data &amp; Parameter'!$E$19)*'Data &amp; Parameter'!$E$20*'Data &amp; Parameter'!$E$28*O1627</f>
        <v>0</v>
      </c>
      <c r="Q1627" s="14">
        <f t="shared" si="181"/>
        <v>0</v>
      </c>
    </row>
    <row r="1628" spans="1:17" ht="15.75" customHeight="1" x14ac:dyDescent="0.3">
      <c r="A1628" s="17">
        <v>1621</v>
      </c>
      <c r="B1628" s="18">
        <v>44356</v>
      </c>
      <c r="C1628" s="17" t="s">
        <v>3920</v>
      </c>
      <c r="D1628" s="17" t="s">
        <v>82</v>
      </c>
      <c r="E1628" s="18">
        <v>44356</v>
      </c>
      <c r="F1628" s="17" t="s">
        <v>3921</v>
      </c>
      <c r="G1628" s="17" t="s">
        <v>82</v>
      </c>
      <c r="H1628" s="17" t="s">
        <v>824</v>
      </c>
      <c r="I1628">
        <f t="shared" si="175"/>
        <v>0</v>
      </c>
      <c r="J1628">
        <f t="shared" si="176"/>
        <v>0</v>
      </c>
      <c r="K1628" s="14">
        <f t="shared" si="177"/>
        <v>0</v>
      </c>
      <c r="L1628" s="14">
        <f>'Data &amp; Parameter'!$E$16*'Data &amp; Parameter'!$E$17*('Data &amp; Parameter'!$E$18+'Data &amp; Parameter'!$E$19)*'Data &amp; Parameter'!$E$20*'Data &amp; Parameter'!$E$28*K1628</f>
        <v>0</v>
      </c>
      <c r="M1628">
        <f t="shared" si="178"/>
        <v>0</v>
      </c>
      <c r="N1628">
        <f t="shared" si="179"/>
        <v>0</v>
      </c>
      <c r="O1628" s="14">
        <f t="shared" si="180"/>
        <v>0</v>
      </c>
      <c r="P1628" s="14">
        <f>'Data &amp; Parameter'!$E$16*'Data &amp; Parameter'!$E$17*('Data &amp; Parameter'!$E$18+'Data &amp; Parameter'!$E$19)*'Data &amp; Parameter'!$E$20*'Data &amp; Parameter'!$E$28*O1628</f>
        <v>0</v>
      </c>
      <c r="Q1628" s="14">
        <f t="shared" si="181"/>
        <v>0</v>
      </c>
    </row>
    <row r="1629" spans="1:17" ht="15.75" customHeight="1" x14ac:dyDescent="0.3">
      <c r="A1629" s="17">
        <v>1622</v>
      </c>
      <c r="B1629" s="18">
        <v>44356</v>
      </c>
      <c r="C1629" s="17" t="s">
        <v>3922</v>
      </c>
      <c r="D1629" s="17" t="s">
        <v>82</v>
      </c>
      <c r="E1629" s="18">
        <v>44356</v>
      </c>
      <c r="F1629" s="17" t="s">
        <v>3923</v>
      </c>
      <c r="G1629" s="17" t="s">
        <v>82</v>
      </c>
      <c r="H1629" s="17" t="s">
        <v>3426</v>
      </c>
      <c r="I1629">
        <f t="shared" si="175"/>
        <v>0</v>
      </c>
      <c r="J1629">
        <f t="shared" si="176"/>
        <v>0</v>
      </c>
      <c r="K1629" s="14">
        <f t="shared" si="177"/>
        <v>0</v>
      </c>
      <c r="L1629" s="14">
        <f>'Data &amp; Parameter'!$E$16*'Data &amp; Parameter'!$E$17*('Data &amp; Parameter'!$E$18+'Data &amp; Parameter'!$E$19)*'Data &amp; Parameter'!$E$20*'Data &amp; Parameter'!$E$28*K1629</f>
        <v>0</v>
      </c>
      <c r="M1629">
        <f t="shared" si="178"/>
        <v>0</v>
      </c>
      <c r="N1629">
        <f t="shared" si="179"/>
        <v>0</v>
      </c>
      <c r="O1629" s="14">
        <f t="shared" si="180"/>
        <v>0</v>
      </c>
      <c r="P1629" s="14">
        <f>'Data &amp; Parameter'!$E$16*'Data &amp; Parameter'!$E$17*('Data &amp; Parameter'!$E$18+'Data &amp; Parameter'!$E$19)*'Data &amp; Parameter'!$E$20*'Data &amp; Parameter'!$E$28*O1629</f>
        <v>0</v>
      </c>
      <c r="Q1629" s="14">
        <f t="shared" si="181"/>
        <v>0</v>
      </c>
    </row>
    <row r="1630" spans="1:17" ht="15.75" customHeight="1" x14ac:dyDescent="0.3">
      <c r="A1630" s="17">
        <v>1623</v>
      </c>
      <c r="B1630" s="18">
        <v>44356</v>
      </c>
      <c r="C1630" s="17" t="s">
        <v>3924</v>
      </c>
      <c r="D1630" s="17" t="s">
        <v>82</v>
      </c>
      <c r="E1630" s="18">
        <v>44356</v>
      </c>
      <c r="F1630" s="17" t="s">
        <v>3925</v>
      </c>
      <c r="G1630" s="17" t="s">
        <v>82</v>
      </c>
      <c r="H1630" s="17" t="s">
        <v>3509</v>
      </c>
      <c r="I1630">
        <f t="shared" si="175"/>
        <v>0</v>
      </c>
      <c r="J1630">
        <f t="shared" si="176"/>
        <v>0</v>
      </c>
      <c r="K1630" s="14">
        <f t="shared" si="177"/>
        <v>0</v>
      </c>
      <c r="L1630" s="14">
        <f>'Data &amp; Parameter'!$E$16*'Data &amp; Parameter'!$E$17*('Data &amp; Parameter'!$E$18+'Data &amp; Parameter'!$E$19)*'Data &amp; Parameter'!$E$20*'Data &amp; Parameter'!$E$28*K1630</f>
        <v>0</v>
      </c>
      <c r="M1630">
        <f t="shared" si="178"/>
        <v>0</v>
      </c>
      <c r="N1630">
        <f t="shared" si="179"/>
        <v>0</v>
      </c>
      <c r="O1630" s="14">
        <f t="shared" si="180"/>
        <v>0</v>
      </c>
      <c r="P1630" s="14">
        <f>'Data &amp; Parameter'!$E$16*'Data &amp; Parameter'!$E$17*('Data &amp; Parameter'!$E$18+'Data &amp; Parameter'!$E$19)*'Data &amp; Parameter'!$E$20*'Data &amp; Parameter'!$E$28*O1630</f>
        <v>0</v>
      </c>
      <c r="Q1630" s="14">
        <f t="shared" si="181"/>
        <v>0</v>
      </c>
    </row>
    <row r="1631" spans="1:17" ht="15.75" customHeight="1" x14ac:dyDescent="0.3">
      <c r="A1631" s="17">
        <v>1624</v>
      </c>
      <c r="B1631" s="18">
        <v>44356</v>
      </c>
      <c r="C1631" s="17" t="s">
        <v>3926</v>
      </c>
      <c r="D1631" s="17" t="s">
        <v>82</v>
      </c>
      <c r="E1631" s="18">
        <v>44356</v>
      </c>
      <c r="F1631" s="17" t="s">
        <v>3927</v>
      </c>
      <c r="G1631" s="17" t="s">
        <v>82</v>
      </c>
      <c r="H1631" s="17" t="s">
        <v>3426</v>
      </c>
      <c r="I1631">
        <f t="shared" si="175"/>
        <v>0</v>
      </c>
      <c r="J1631">
        <f t="shared" si="176"/>
        <v>0</v>
      </c>
      <c r="K1631" s="14">
        <f t="shared" si="177"/>
        <v>0</v>
      </c>
      <c r="L1631" s="14">
        <f>'Data &amp; Parameter'!$E$16*'Data &amp; Parameter'!$E$17*('Data &amp; Parameter'!$E$18+'Data &amp; Parameter'!$E$19)*'Data &amp; Parameter'!$E$20*'Data &amp; Parameter'!$E$28*K1631</f>
        <v>0</v>
      </c>
      <c r="M1631">
        <f t="shared" si="178"/>
        <v>0</v>
      </c>
      <c r="N1631">
        <f t="shared" si="179"/>
        <v>0</v>
      </c>
      <c r="O1631" s="14">
        <f t="shared" si="180"/>
        <v>0</v>
      </c>
      <c r="P1631" s="14">
        <f>'Data &amp; Parameter'!$E$16*'Data &amp; Parameter'!$E$17*('Data &amp; Parameter'!$E$18+'Data &amp; Parameter'!$E$19)*'Data &amp; Parameter'!$E$20*'Data &amp; Parameter'!$E$28*O1631</f>
        <v>0</v>
      </c>
      <c r="Q1631" s="14">
        <f t="shared" si="181"/>
        <v>0</v>
      </c>
    </row>
    <row r="1632" spans="1:17" ht="15.75" customHeight="1" x14ac:dyDescent="0.3">
      <c r="A1632" s="17">
        <v>1625</v>
      </c>
      <c r="B1632" s="18">
        <v>44356</v>
      </c>
      <c r="C1632" s="17" t="s">
        <v>3928</v>
      </c>
      <c r="D1632" s="17" t="s">
        <v>82</v>
      </c>
      <c r="E1632" s="18">
        <v>44356</v>
      </c>
      <c r="F1632" s="17" t="s">
        <v>3929</v>
      </c>
      <c r="G1632" s="17" t="s">
        <v>82</v>
      </c>
      <c r="H1632" s="17" t="s">
        <v>3426</v>
      </c>
      <c r="I1632">
        <f t="shared" si="175"/>
        <v>0</v>
      </c>
      <c r="J1632">
        <f t="shared" si="176"/>
        <v>0</v>
      </c>
      <c r="K1632" s="14">
        <f t="shared" si="177"/>
        <v>0</v>
      </c>
      <c r="L1632" s="14">
        <f>'Data &amp; Parameter'!$E$16*'Data &amp; Parameter'!$E$17*('Data &amp; Parameter'!$E$18+'Data &amp; Parameter'!$E$19)*'Data &amp; Parameter'!$E$20*'Data &amp; Parameter'!$E$28*K1632</f>
        <v>0</v>
      </c>
      <c r="M1632">
        <f t="shared" si="178"/>
        <v>0</v>
      </c>
      <c r="N1632">
        <f t="shared" si="179"/>
        <v>0</v>
      </c>
      <c r="O1632" s="14">
        <f t="shared" si="180"/>
        <v>0</v>
      </c>
      <c r="P1632" s="14">
        <f>'Data &amp; Parameter'!$E$16*'Data &amp; Parameter'!$E$17*('Data &amp; Parameter'!$E$18+'Data &amp; Parameter'!$E$19)*'Data &amp; Parameter'!$E$20*'Data &amp; Parameter'!$E$28*O1632</f>
        <v>0</v>
      </c>
      <c r="Q1632" s="14">
        <f t="shared" si="181"/>
        <v>0</v>
      </c>
    </row>
    <row r="1633" spans="1:17" ht="15.75" customHeight="1" x14ac:dyDescent="0.3">
      <c r="A1633" s="17">
        <v>1626</v>
      </c>
      <c r="B1633" s="18">
        <v>44357</v>
      </c>
      <c r="C1633" s="17" t="s">
        <v>3930</v>
      </c>
      <c r="D1633" s="17" t="s">
        <v>82</v>
      </c>
      <c r="E1633" s="18">
        <v>44357</v>
      </c>
      <c r="F1633" s="17" t="s">
        <v>3931</v>
      </c>
      <c r="G1633" s="17" t="s">
        <v>82</v>
      </c>
      <c r="H1633" s="17" t="s">
        <v>3017</v>
      </c>
      <c r="I1633">
        <f t="shared" si="175"/>
        <v>0</v>
      </c>
      <c r="J1633">
        <f t="shared" si="176"/>
        <v>0</v>
      </c>
      <c r="K1633" s="14">
        <f t="shared" si="177"/>
        <v>0</v>
      </c>
      <c r="L1633" s="14">
        <f>'Data &amp; Parameter'!$E$16*'Data &amp; Parameter'!$E$17*('Data &amp; Parameter'!$E$18+'Data &amp; Parameter'!$E$19)*'Data &amp; Parameter'!$E$20*'Data &amp; Parameter'!$E$28*K1633</f>
        <v>0</v>
      </c>
      <c r="M1633">
        <f t="shared" si="178"/>
        <v>0</v>
      </c>
      <c r="N1633">
        <f t="shared" si="179"/>
        <v>0</v>
      </c>
      <c r="O1633" s="14">
        <f t="shared" si="180"/>
        <v>0</v>
      </c>
      <c r="P1633" s="14">
        <f>'Data &amp; Parameter'!$E$16*'Data &amp; Parameter'!$E$17*('Data &amp; Parameter'!$E$18+'Data &amp; Parameter'!$E$19)*'Data &amp; Parameter'!$E$20*'Data &amp; Parameter'!$E$28*O1633</f>
        <v>0</v>
      </c>
      <c r="Q1633" s="14">
        <f t="shared" si="181"/>
        <v>0</v>
      </c>
    </row>
    <row r="1634" spans="1:17" ht="15.75" customHeight="1" x14ac:dyDescent="0.3">
      <c r="A1634" s="17">
        <v>1627</v>
      </c>
      <c r="B1634" s="18">
        <v>44357</v>
      </c>
      <c r="C1634" s="17" t="s">
        <v>3932</v>
      </c>
      <c r="D1634" s="17" t="s">
        <v>82</v>
      </c>
      <c r="E1634" s="18">
        <v>44357</v>
      </c>
      <c r="F1634" s="17" t="s">
        <v>3933</v>
      </c>
      <c r="G1634" s="17" t="s">
        <v>82</v>
      </c>
      <c r="H1634" s="17" t="s">
        <v>3934</v>
      </c>
      <c r="I1634">
        <f t="shared" si="175"/>
        <v>0</v>
      </c>
      <c r="J1634">
        <f t="shared" si="176"/>
        <v>0</v>
      </c>
      <c r="K1634" s="14">
        <f t="shared" si="177"/>
        <v>0</v>
      </c>
      <c r="L1634" s="14">
        <f>'Data &amp; Parameter'!$E$16*'Data &amp; Parameter'!$E$17*('Data &amp; Parameter'!$E$18+'Data &amp; Parameter'!$E$19)*'Data &amp; Parameter'!$E$20*'Data &amp; Parameter'!$E$28*K1634</f>
        <v>0</v>
      </c>
      <c r="M1634">
        <f t="shared" si="178"/>
        <v>0</v>
      </c>
      <c r="N1634">
        <f t="shared" si="179"/>
        <v>0</v>
      </c>
      <c r="O1634" s="14">
        <f t="shared" si="180"/>
        <v>0</v>
      </c>
      <c r="P1634" s="14">
        <f>'Data &amp; Parameter'!$E$16*'Data &amp; Parameter'!$E$17*('Data &amp; Parameter'!$E$18+'Data &amp; Parameter'!$E$19)*'Data &amp; Parameter'!$E$20*'Data &amp; Parameter'!$E$28*O1634</f>
        <v>0</v>
      </c>
      <c r="Q1634" s="14">
        <f t="shared" si="181"/>
        <v>0</v>
      </c>
    </row>
    <row r="1635" spans="1:17" ht="15.75" customHeight="1" x14ac:dyDescent="0.3">
      <c r="A1635" s="17">
        <v>1628</v>
      </c>
      <c r="B1635" s="18">
        <v>44357</v>
      </c>
      <c r="C1635" s="17" t="s">
        <v>3935</v>
      </c>
      <c r="D1635" s="17" t="s">
        <v>82</v>
      </c>
      <c r="E1635" s="18">
        <v>44357</v>
      </c>
      <c r="F1635" s="17" t="s">
        <v>3936</v>
      </c>
      <c r="G1635" s="17" t="s">
        <v>82</v>
      </c>
      <c r="H1635" s="17" t="s">
        <v>3934</v>
      </c>
      <c r="I1635">
        <f t="shared" si="175"/>
        <v>0</v>
      </c>
      <c r="J1635">
        <f t="shared" si="176"/>
        <v>0</v>
      </c>
      <c r="K1635" s="14">
        <f t="shared" si="177"/>
        <v>0</v>
      </c>
      <c r="L1635" s="14">
        <f>'Data &amp; Parameter'!$E$16*'Data &amp; Parameter'!$E$17*('Data &amp; Parameter'!$E$18+'Data &amp; Parameter'!$E$19)*'Data &amp; Parameter'!$E$20*'Data &amp; Parameter'!$E$28*K1635</f>
        <v>0</v>
      </c>
      <c r="M1635">
        <f t="shared" si="178"/>
        <v>0</v>
      </c>
      <c r="N1635">
        <f t="shared" si="179"/>
        <v>0</v>
      </c>
      <c r="O1635" s="14">
        <f t="shared" si="180"/>
        <v>0</v>
      </c>
      <c r="P1635" s="14">
        <f>'Data &amp; Parameter'!$E$16*'Data &amp; Parameter'!$E$17*('Data &amp; Parameter'!$E$18+'Data &amp; Parameter'!$E$19)*'Data &amp; Parameter'!$E$20*'Data &amp; Parameter'!$E$28*O1635</f>
        <v>0</v>
      </c>
      <c r="Q1635" s="14">
        <f t="shared" si="181"/>
        <v>0</v>
      </c>
    </row>
    <row r="1636" spans="1:17" ht="15.75" customHeight="1" x14ac:dyDescent="0.3">
      <c r="A1636" s="17">
        <v>1629</v>
      </c>
      <c r="B1636" s="18">
        <v>44357</v>
      </c>
      <c r="C1636" s="17" t="s">
        <v>3937</v>
      </c>
      <c r="D1636" s="17" t="s">
        <v>82</v>
      </c>
      <c r="E1636" s="18">
        <v>44357</v>
      </c>
      <c r="F1636" s="17" t="s">
        <v>3938</v>
      </c>
      <c r="G1636" s="17" t="s">
        <v>82</v>
      </c>
      <c r="H1636" s="17" t="s">
        <v>1397</v>
      </c>
      <c r="I1636">
        <f t="shared" si="175"/>
        <v>0</v>
      </c>
      <c r="J1636">
        <f t="shared" si="176"/>
        <v>0</v>
      </c>
      <c r="K1636" s="14">
        <f t="shared" si="177"/>
        <v>0</v>
      </c>
      <c r="L1636" s="14">
        <f>'Data &amp; Parameter'!$E$16*'Data &amp; Parameter'!$E$17*('Data &amp; Parameter'!$E$18+'Data &amp; Parameter'!$E$19)*'Data &amp; Parameter'!$E$20*'Data &amp; Parameter'!$E$28*K1636</f>
        <v>0</v>
      </c>
      <c r="M1636">
        <f t="shared" si="178"/>
        <v>0</v>
      </c>
      <c r="N1636">
        <f t="shared" si="179"/>
        <v>0</v>
      </c>
      <c r="O1636" s="14">
        <f t="shared" si="180"/>
        <v>0</v>
      </c>
      <c r="P1636" s="14">
        <f>'Data &amp; Parameter'!$E$16*'Data &amp; Parameter'!$E$17*('Data &amp; Parameter'!$E$18+'Data &amp; Parameter'!$E$19)*'Data &amp; Parameter'!$E$20*'Data &amp; Parameter'!$E$28*O1636</f>
        <v>0</v>
      </c>
      <c r="Q1636" s="14">
        <f t="shared" si="181"/>
        <v>0</v>
      </c>
    </row>
    <row r="1637" spans="1:17" ht="15.75" customHeight="1" x14ac:dyDescent="0.3">
      <c r="A1637" s="17">
        <v>1630</v>
      </c>
      <c r="B1637" s="18">
        <v>44358</v>
      </c>
      <c r="C1637" s="17" t="s">
        <v>3939</v>
      </c>
      <c r="D1637" s="17" t="s">
        <v>82</v>
      </c>
      <c r="E1637" s="18">
        <v>44358</v>
      </c>
      <c r="F1637" s="17" t="s">
        <v>3940</v>
      </c>
      <c r="G1637" s="17" t="s">
        <v>82</v>
      </c>
      <c r="H1637" s="17" t="s">
        <v>3941</v>
      </c>
      <c r="I1637">
        <f t="shared" si="175"/>
        <v>0</v>
      </c>
      <c r="J1637">
        <f t="shared" si="176"/>
        <v>0</v>
      </c>
      <c r="K1637" s="14">
        <f t="shared" si="177"/>
        <v>0</v>
      </c>
      <c r="L1637" s="14">
        <f>'Data &amp; Parameter'!$E$16*'Data &amp; Parameter'!$E$17*('Data &amp; Parameter'!$E$18+'Data &amp; Parameter'!$E$19)*'Data &amp; Parameter'!$E$20*'Data &amp; Parameter'!$E$28*K1637</f>
        <v>0</v>
      </c>
      <c r="M1637">
        <f t="shared" si="178"/>
        <v>0</v>
      </c>
      <c r="N1637">
        <f t="shared" si="179"/>
        <v>0</v>
      </c>
      <c r="O1637" s="14">
        <f t="shared" si="180"/>
        <v>0</v>
      </c>
      <c r="P1637" s="14">
        <f>'Data &amp; Parameter'!$E$16*'Data &amp; Parameter'!$E$17*('Data &amp; Parameter'!$E$18+'Data &amp; Parameter'!$E$19)*'Data &amp; Parameter'!$E$20*'Data &amp; Parameter'!$E$28*O1637</f>
        <v>0</v>
      </c>
      <c r="Q1637" s="14">
        <f t="shared" si="181"/>
        <v>0</v>
      </c>
    </row>
    <row r="1638" spans="1:17" ht="15.75" customHeight="1" x14ac:dyDescent="0.3">
      <c r="A1638" s="17">
        <v>1631</v>
      </c>
      <c r="B1638" s="18">
        <v>44358</v>
      </c>
      <c r="C1638" s="17" t="s">
        <v>3942</v>
      </c>
      <c r="D1638" s="17" t="s">
        <v>82</v>
      </c>
      <c r="E1638" s="18">
        <v>44358</v>
      </c>
      <c r="F1638" s="17" t="s">
        <v>3943</v>
      </c>
      <c r="G1638" s="17" t="s">
        <v>82</v>
      </c>
      <c r="H1638" s="17" t="s">
        <v>3944</v>
      </c>
      <c r="I1638">
        <f t="shared" si="175"/>
        <v>0</v>
      </c>
      <c r="J1638">
        <f t="shared" si="176"/>
        <v>0</v>
      </c>
      <c r="K1638" s="14">
        <f t="shared" si="177"/>
        <v>0</v>
      </c>
      <c r="L1638" s="14">
        <f>'Data &amp; Parameter'!$E$16*'Data &amp; Parameter'!$E$17*('Data &amp; Parameter'!$E$18+'Data &amp; Parameter'!$E$19)*'Data &amp; Parameter'!$E$20*'Data &amp; Parameter'!$E$28*K1638</f>
        <v>0</v>
      </c>
      <c r="M1638">
        <f t="shared" si="178"/>
        <v>0</v>
      </c>
      <c r="N1638">
        <f t="shared" si="179"/>
        <v>0</v>
      </c>
      <c r="O1638" s="14">
        <f t="shared" si="180"/>
        <v>0</v>
      </c>
      <c r="P1638" s="14">
        <f>'Data &amp; Parameter'!$E$16*'Data &amp; Parameter'!$E$17*('Data &amp; Parameter'!$E$18+'Data &amp; Parameter'!$E$19)*'Data &amp; Parameter'!$E$20*'Data &amp; Parameter'!$E$28*O1638</f>
        <v>0</v>
      </c>
      <c r="Q1638" s="14">
        <f t="shared" si="181"/>
        <v>0</v>
      </c>
    </row>
    <row r="1639" spans="1:17" ht="15.75" customHeight="1" x14ac:dyDescent="0.3">
      <c r="A1639" s="17">
        <v>1632</v>
      </c>
      <c r="B1639" s="18">
        <v>44358</v>
      </c>
      <c r="C1639" s="17" t="s">
        <v>3945</v>
      </c>
      <c r="D1639" s="17" t="s">
        <v>82</v>
      </c>
      <c r="E1639" s="18">
        <v>44358</v>
      </c>
      <c r="F1639" s="17" t="s">
        <v>3946</v>
      </c>
      <c r="G1639" s="17" t="s">
        <v>82</v>
      </c>
      <c r="H1639" s="17" t="s">
        <v>3947</v>
      </c>
      <c r="I1639">
        <f t="shared" si="175"/>
        <v>0</v>
      </c>
      <c r="J1639">
        <f t="shared" si="176"/>
        <v>0</v>
      </c>
      <c r="K1639" s="14">
        <f t="shared" si="177"/>
        <v>0</v>
      </c>
      <c r="L1639" s="14">
        <f>'Data &amp; Parameter'!$E$16*'Data &amp; Parameter'!$E$17*('Data &amp; Parameter'!$E$18+'Data &amp; Parameter'!$E$19)*'Data &amp; Parameter'!$E$20*'Data &amp; Parameter'!$E$28*K1639</f>
        <v>0</v>
      </c>
      <c r="M1639">
        <f t="shared" si="178"/>
        <v>0</v>
      </c>
      <c r="N1639">
        <f t="shared" si="179"/>
        <v>0</v>
      </c>
      <c r="O1639" s="14">
        <f t="shared" si="180"/>
        <v>0</v>
      </c>
      <c r="P1639" s="14">
        <f>'Data &amp; Parameter'!$E$16*'Data &amp; Parameter'!$E$17*('Data &amp; Parameter'!$E$18+'Data &amp; Parameter'!$E$19)*'Data &amp; Parameter'!$E$20*'Data &amp; Parameter'!$E$28*O1639</f>
        <v>0</v>
      </c>
      <c r="Q1639" s="14">
        <f t="shared" si="181"/>
        <v>0</v>
      </c>
    </row>
    <row r="1640" spans="1:17" ht="15.75" customHeight="1" x14ac:dyDescent="0.3">
      <c r="A1640" s="17">
        <v>1633</v>
      </c>
      <c r="B1640" s="18">
        <v>44358</v>
      </c>
      <c r="C1640" s="17" t="s">
        <v>3948</v>
      </c>
      <c r="D1640" s="17" t="s">
        <v>82</v>
      </c>
      <c r="E1640" s="18">
        <v>44358</v>
      </c>
      <c r="F1640" s="17" t="s">
        <v>3949</v>
      </c>
      <c r="G1640" s="17" t="s">
        <v>82</v>
      </c>
      <c r="H1640" s="17" t="s">
        <v>3944</v>
      </c>
      <c r="I1640">
        <f t="shared" si="175"/>
        <v>0</v>
      </c>
      <c r="J1640">
        <f t="shared" si="176"/>
        <v>0</v>
      </c>
      <c r="K1640" s="14">
        <f t="shared" si="177"/>
        <v>0</v>
      </c>
      <c r="L1640" s="14">
        <f>'Data &amp; Parameter'!$E$16*'Data &amp; Parameter'!$E$17*('Data &amp; Parameter'!$E$18+'Data &amp; Parameter'!$E$19)*'Data &amp; Parameter'!$E$20*'Data &amp; Parameter'!$E$28*K1640</f>
        <v>0</v>
      </c>
      <c r="M1640">
        <f t="shared" si="178"/>
        <v>0</v>
      </c>
      <c r="N1640">
        <f t="shared" si="179"/>
        <v>0</v>
      </c>
      <c r="O1640" s="14">
        <f t="shared" si="180"/>
        <v>0</v>
      </c>
      <c r="P1640" s="14">
        <f>'Data &amp; Parameter'!$E$16*'Data &amp; Parameter'!$E$17*('Data &amp; Parameter'!$E$18+'Data &amp; Parameter'!$E$19)*'Data &amp; Parameter'!$E$20*'Data &amp; Parameter'!$E$28*O1640</f>
        <v>0</v>
      </c>
      <c r="Q1640" s="14">
        <f t="shared" si="181"/>
        <v>0</v>
      </c>
    </row>
    <row r="1641" spans="1:17" ht="15.75" customHeight="1" x14ac:dyDescent="0.3">
      <c r="A1641" s="17">
        <v>1634</v>
      </c>
      <c r="B1641" s="18">
        <v>44358</v>
      </c>
      <c r="C1641" s="17" t="s">
        <v>3950</v>
      </c>
      <c r="D1641" s="17" t="s">
        <v>82</v>
      </c>
      <c r="E1641" s="18">
        <v>44358</v>
      </c>
      <c r="F1641" s="17" t="s">
        <v>3951</v>
      </c>
      <c r="G1641" s="17" t="s">
        <v>82</v>
      </c>
      <c r="H1641" s="17" t="s">
        <v>139</v>
      </c>
      <c r="I1641">
        <f t="shared" si="175"/>
        <v>0</v>
      </c>
      <c r="J1641">
        <f t="shared" si="176"/>
        <v>0</v>
      </c>
      <c r="K1641" s="14">
        <f t="shared" si="177"/>
        <v>0</v>
      </c>
      <c r="L1641" s="14">
        <f>'Data &amp; Parameter'!$E$16*'Data &amp; Parameter'!$E$17*('Data &amp; Parameter'!$E$18+'Data &amp; Parameter'!$E$19)*'Data &amp; Parameter'!$E$20*'Data &amp; Parameter'!$E$28*K1641</f>
        <v>0</v>
      </c>
      <c r="M1641">
        <f t="shared" si="178"/>
        <v>0</v>
      </c>
      <c r="N1641">
        <f t="shared" si="179"/>
        <v>0</v>
      </c>
      <c r="O1641" s="14">
        <f t="shared" si="180"/>
        <v>0</v>
      </c>
      <c r="P1641" s="14">
        <f>'Data &amp; Parameter'!$E$16*'Data &amp; Parameter'!$E$17*('Data &amp; Parameter'!$E$18+'Data &amp; Parameter'!$E$19)*'Data &amp; Parameter'!$E$20*'Data &amp; Parameter'!$E$28*O1641</f>
        <v>0</v>
      </c>
      <c r="Q1641" s="14">
        <f t="shared" si="181"/>
        <v>0</v>
      </c>
    </row>
    <row r="1642" spans="1:17" ht="15.75" customHeight="1" x14ac:dyDescent="0.3">
      <c r="A1642" s="17">
        <v>1635</v>
      </c>
      <c r="B1642" s="18">
        <v>44358</v>
      </c>
      <c r="C1642" s="17" t="s">
        <v>3952</v>
      </c>
      <c r="D1642" s="17" t="s">
        <v>82</v>
      </c>
      <c r="E1642" s="18">
        <v>44358</v>
      </c>
      <c r="F1642" s="17" t="s">
        <v>3953</v>
      </c>
      <c r="G1642" s="17" t="s">
        <v>82</v>
      </c>
      <c r="H1642" s="17" t="s">
        <v>98</v>
      </c>
      <c r="I1642">
        <f t="shared" si="175"/>
        <v>0</v>
      </c>
      <c r="J1642">
        <f t="shared" si="176"/>
        <v>0</v>
      </c>
      <c r="K1642" s="14">
        <f t="shared" si="177"/>
        <v>0</v>
      </c>
      <c r="L1642" s="14">
        <f>'Data &amp; Parameter'!$E$16*'Data &amp; Parameter'!$E$17*('Data &amp; Parameter'!$E$18+'Data &amp; Parameter'!$E$19)*'Data &amp; Parameter'!$E$20*'Data &amp; Parameter'!$E$28*K1642</f>
        <v>0</v>
      </c>
      <c r="M1642">
        <f t="shared" si="178"/>
        <v>0</v>
      </c>
      <c r="N1642">
        <f t="shared" si="179"/>
        <v>0</v>
      </c>
      <c r="O1642" s="14">
        <f t="shared" si="180"/>
        <v>0</v>
      </c>
      <c r="P1642" s="14">
        <f>'Data &amp; Parameter'!$E$16*'Data &amp; Parameter'!$E$17*('Data &amp; Parameter'!$E$18+'Data &amp; Parameter'!$E$19)*'Data &amp; Parameter'!$E$20*'Data &amp; Parameter'!$E$28*O1642</f>
        <v>0</v>
      </c>
      <c r="Q1642" s="14">
        <f t="shared" si="181"/>
        <v>0</v>
      </c>
    </row>
    <row r="1643" spans="1:17" ht="15.75" customHeight="1" x14ac:dyDescent="0.3">
      <c r="A1643" s="17">
        <v>1636</v>
      </c>
      <c r="B1643" s="18">
        <v>44358</v>
      </c>
      <c r="C1643" s="17" t="s">
        <v>3954</v>
      </c>
      <c r="D1643" s="17" t="s">
        <v>82</v>
      </c>
      <c r="E1643" s="18">
        <v>44358</v>
      </c>
      <c r="F1643" s="17" t="s">
        <v>3955</v>
      </c>
      <c r="G1643" s="17" t="s">
        <v>82</v>
      </c>
      <c r="H1643" s="17" t="s">
        <v>3139</v>
      </c>
      <c r="I1643">
        <f t="shared" si="175"/>
        <v>0</v>
      </c>
      <c r="J1643">
        <f t="shared" si="176"/>
        <v>0</v>
      </c>
      <c r="K1643" s="14">
        <f t="shared" si="177"/>
        <v>0</v>
      </c>
      <c r="L1643" s="14">
        <f>'Data &amp; Parameter'!$E$16*'Data &amp; Parameter'!$E$17*('Data &amp; Parameter'!$E$18+'Data &amp; Parameter'!$E$19)*'Data &amp; Parameter'!$E$20*'Data &amp; Parameter'!$E$28*K1643</f>
        <v>0</v>
      </c>
      <c r="M1643">
        <f t="shared" si="178"/>
        <v>0</v>
      </c>
      <c r="N1643">
        <f t="shared" si="179"/>
        <v>0</v>
      </c>
      <c r="O1643" s="14">
        <f t="shared" si="180"/>
        <v>0</v>
      </c>
      <c r="P1643" s="14">
        <f>'Data &amp; Parameter'!$E$16*'Data &amp; Parameter'!$E$17*('Data &amp; Parameter'!$E$18+'Data &amp; Parameter'!$E$19)*'Data &amp; Parameter'!$E$20*'Data &amp; Parameter'!$E$28*O1643</f>
        <v>0</v>
      </c>
      <c r="Q1643" s="14">
        <f t="shared" si="181"/>
        <v>0</v>
      </c>
    </row>
    <row r="1644" spans="1:17" ht="15.75" customHeight="1" x14ac:dyDescent="0.3">
      <c r="A1644" s="17">
        <v>1637</v>
      </c>
      <c r="B1644" s="18">
        <v>44358</v>
      </c>
      <c r="C1644" s="17" t="s">
        <v>3956</v>
      </c>
      <c r="D1644" s="17" t="s">
        <v>82</v>
      </c>
      <c r="E1644" s="18">
        <v>44358</v>
      </c>
      <c r="F1644" s="17" t="s">
        <v>3957</v>
      </c>
      <c r="G1644" s="17" t="s">
        <v>82</v>
      </c>
      <c r="H1644" s="17" t="s">
        <v>512</v>
      </c>
      <c r="I1644">
        <f t="shared" si="175"/>
        <v>0</v>
      </c>
      <c r="J1644">
        <f t="shared" si="176"/>
        <v>0</v>
      </c>
      <c r="K1644" s="14">
        <f t="shared" si="177"/>
        <v>0</v>
      </c>
      <c r="L1644" s="14">
        <f>'Data &amp; Parameter'!$E$16*'Data &amp; Parameter'!$E$17*('Data &amp; Parameter'!$E$18+'Data &amp; Parameter'!$E$19)*'Data &amp; Parameter'!$E$20*'Data &amp; Parameter'!$E$28*K1644</f>
        <v>0</v>
      </c>
      <c r="M1644">
        <f t="shared" si="178"/>
        <v>0</v>
      </c>
      <c r="N1644">
        <f t="shared" si="179"/>
        <v>0</v>
      </c>
      <c r="O1644" s="14">
        <f t="shared" si="180"/>
        <v>0</v>
      </c>
      <c r="P1644" s="14">
        <f>'Data &amp; Parameter'!$E$16*'Data &amp; Parameter'!$E$17*('Data &amp; Parameter'!$E$18+'Data &amp; Parameter'!$E$19)*'Data &amp; Parameter'!$E$20*'Data &amp; Parameter'!$E$28*O1644</f>
        <v>0</v>
      </c>
      <c r="Q1644" s="14">
        <f t="shared" si="181"/>
        <v>0</v>
      </c>
    </row>
    <row r="1645" spans="1:17" ht="15.75" customHeight="1" x14ac:dyDescent="0.3">
      <c r="A1645" s="17">
        <v>1638</v>
      </c>
      <c r="B1645" s="18">
        <v>44358</v>
      </c>
      <c r="C1645" s="17" t="s">
        <v>3958</v>
      </c>
      <c r="D1645" s="17" t="s">
        <v>82</v>
      </c>
      <c r="E1645" s="18">
        <v>44358</v>
      </c>
      <c r="F1645" s="17" t="s">
        <v>3959</v>
      </c>
      <c r="G1645" s="17" t="s">
        <v>82</v>
      </c>
      <c r="H1645" s="17" t="s">
        <v>139</v>
      </c>
      <c r="I1645">
        <f t="shared" si="175"/>
        <v>0</v>
      </c>
      <c r="J1645">
        <f t="shared" si="176"/>
        <v>0</v>
      </c>
      <c r="K1645" s="14">
        <f t="shared" si="177"/>
        <v>0</v>
      </c>
      <c r="L1645" s="14">
        <f>'Data &amp; Parameter'!$E$16*'Data &amp; Parameter'!$E$17*('Data &amp; Parameter'!$E$18+'Data &amp; Parameter'!$E$19)*'Data &amp; Parameter'!$E$20*'Data &amp; Parameter'!$E$28*K1645</f>
        <v>0</v>
      </c>
      <c r="M1645">
        <f t="shared" si="178"/>
        <v>0</v>
      </c>
      <c r="N1645">
        <f t="shared" si="179"/>
        <v>0</v>
      </c>
      <c r="O1645" s="14">
        <f t="shared" si="180"/>
        <v>0</v>
      </c>
      <c r="P1645" s="14">
        <f>'Data &amp; Parameter'!$E$16*'Data &amp; Parameter'!$E$17*('Data &amp; Parameter'!$E$18+'Data &amp; Parameter'!$E$19)*'Data &amp; Parameter'!$E$20*'Data &amp; Parameter'!$E$28*O1645</f>
        <v>0</v>
      </c>
      <c r="Q1645" s="14">
        <f t="shared" si="181"/>
        <v>0</v>
      </c>
    </row>
    <row r="1646" spans="1:17" ht="15.75" customHeight="1" x14ac:dyDescent="0.3">
      <c r="A1646" s="17">
        <v>1639</v>
      </c>
      <c r="B1646" s="18">
        <v>44358</v>
      </c>
      <c r="C1646" s="17" t="s">
        <v>3960</v>
      </c>
      <c r="D1646" s="17" t="s">
        <v>82</v>
      </c>
      <c r="E1646" s="18">
        <v>44358</v>
      </c>
      <c r="F1646" s="17" t="s">
        <v>3961</v>
      </c>
      <c r="G1646" s="17" t="s">
        <v>82</v>
      </c>
      <c r="H1646" s="17" t="s">
        <v>3962</v>
      </c>
      <c r="I1646">
        <f t="shared" si="175"/>
        <v>0</v>
      </c>
      <c r="J1646">
        <f t="shared" si="176"/>
        <v>0</v>
      </c>
      <c r="K1646" s="14">
        <f t="shared" si="177"/>
        <v>0</v>
      </c>
      <c r="L1646" s="14">
        <f>'Data &amp; Parameter'!$E$16*'Data &amp; Parameter'!$E$17*('Data &amp; Parameter'!$E$18+'Data &amp; Parameter'!$E$19)*'Data &amp; Parameter'!$E$20*'Data &amp; Parameter'!$E$28*K1646</f>
        <v>0</v>
      </c>
      <c r="M1646">
        <f t="shared" si="178"/>
        <v>0</v>
      </c>
      <c r="N1646">
        <f t="shared" si="179"/>
        <v>0</v>
      </c>
      <c r="O1646" s="14">
        <f t="shared" si="180"/>
        <v>0</v>
      </c>
      <c r="P1646" s="14">
        <f>'Data &amp; Parameter'!$E$16*'Data &amp; Parameter'!$E$17*('Data &amp; Parameter'!$E$18+'Data &amp; Parameter'!$E$19)*'Data &amp; Parameter'!$E$20*'Data &amp; Parameter'!$E$28*O1646</f>
        <v>0</v>
      </c>
      <c r="Q1646" s="14">
        <f t="shared" si="181"/>
        <v>0</v>
      </c>
    </row>
    <row r="1647" spans="1:17" ht="15.75" customHeight="1" x14ac:dyDescent="0.3">
      <c r="A1647" s="17">
        <v>1640</v>
      </c>
      <c r="B1647" s="18">
        <v>44358</v>
      </c>
      <c r="C1647" s="17" t="s">
        <v>3963</v>
      </c>
      <c r="D1647" s="17" t="s">
        <v>82</v>
      </c>
      <c r="E1647" s="18">
        <v>44358</v>
      </c>
      <c r="F1647" s="17" t="s">
        <v>3964</v>
      </c>
      <c r="G1647" s="17" t="s">
        <v>82</v>
      </c>
      <c r="H1647" s="17" t="s">
        <v>139</v>
      </c>
      <c r="I1647">
        <f t="shared" si="175"/>
        <v>0</v>
      </c>
      <c r="J1647">
        <f t="shared" si="176"/>
        <v>0</v>
      </c>
      <c r="K1647" s="14">
        <f t="shared" si="177"/>
        <v>0</v>
      </c>
      <c r="L1647" s="14">
        <f>'Data &amp; Parameter'!$E$16*'Data &amp; Parameter'!$E$17*('Data &amp; Parameter'!$E$18+'Data &amp; Parameter'!$E$19)*'Data &amp; Parameter'!$E$20*'Data &amp; Parameter'!$E$28*K1647</f>
        <v>0</v>
      </c>
      <c r="M1647">
        <f t="shared" si="178"/>
        <v>0</v>
      </c>
      <c r="N1647">
        <f t="shared" si="179"/>
        <v>0</v>
      </c>
      <c r="O1647" s="14">
        <f t="shared" si="180"/>
        <v>0</v>
      </c>
      <c r="P1647" s="14">
        <f>'Data &amp; Parameter'!$E$16*'Data &amp; Parameter'!$E$17*('Data &amp; Parameter'!$E$18+'Data &amp; Parameter'!$E$19)*'Data &amp; Parameter'!$E$20*'Data &amp; Parameter'!$E$28*O1647</f>
        <v>0</v>
      </c>
      <c r="Q1647" s="14">
        <f t="shared" si="181"/>
        <v>0</v>
      </c>
    </row>
    <row r="1648" spans="1:17" ht="15.75" customHeight="1" x14ac:dyDescent="0.3">
      <c r="A1648" s="17">
        <v>1641</v>
      </c>
      <c r="B1648" s="18">
        <v>44358</v>
      </c>
      <c r="C1648" s="17" t="s">
        <v>3965</v>
      </c>
      <c r="D1648" s="17" t="s">
        <v>82</v>
      </c>
      <c r="E1648" s="18">
        <v>44358</v>
      </c>
      <c r="F1648" s="17" t="s">
        <v>3966</v>
      </c>
      <c r="G1648" s="17" t="s">
        <v>82</v>
      </c>
      <c r="H1648" s="17" t="s">
        <v>3967</v>
      </c>
      <c r="I1648">
        <f t="shared" si="175"/>
        <v>0</v>
      </c>
      <c r="J1648">
        <f t="shared" si="176"/>
        <v>0</v>
      </c>
      <c r="K1648" s="14">
        <f t="shared" si="177"/>
        <v>0</v>
      </c>
      <c r="L1648" s="14">
        <f>'Data &amp; Parameter'!$E$16*'Data &amp; Parameter'!$E$17*('Data &amp; Parameter'!$E$18+'Data &amp; Parameter'!$E$19)*'Data &amp; Parameter'!$E$20*'Data &amp; Parameter'!$E$28*K1648</f>
        <v>0</v>
      </c>
      <c r="M1648">
        <f t="shared" si="178"/>
        <v>0</v>
      </c>
      <c r="N1648">
        <f t="shared" si="179"/>
        <v>0</v>
      </c>
      <c r="O1648" s="14">
        <f t="shared" si="180"/>
        <v>0</v>
      </c>
      <c r="P1648" s="14">
        <f>'Data &amp; Parameter'!$E$16*'Data &amp; Parameter'!$E$17*('Data &amp; Parameter'!$E$18+'Data &amp; Parameter'!$E$19)*'Data &amp; Parameter'!$E$20*'Data &amp; Parameter'!$E$28*O1648</f>
        <v>0</v>
      </c>
      <c r="Q1648" s="14">
        <f t="shared" si="181"/>
        <v>0</v>
      </c>
    </row>
    <row r="1649" spans="1:17" ht="15.75" customHeight="1" x14ac:dyDescent="0.3">
      <c r="A1649" s="17">
        <v>1642</v>
      </c>
      <c r="B1649" s="18">
        <v>44358</v>
      </c>
      <c r="C1649" s="17" t="s">
        <v>3968</v>
      </c>
      <c r="D1649" s="17" t="s">
        <v>82</v>
      </c>
      <c r="E1649" s="18">
        <v>44358</v>
      </c>
      <c r="F1649" s="17" t="s">
        <v>3969</v>
      </c>
      <c r="G1649" s="17" t="s">
        <v>82</v>
      </c>
      <c r="H1649" s="17" t="s">
        <v>139</v>
      </c>
      <c r="I1649">
        <f t="shared" si="175"/>
        <v>0</v>
      </c>
      <c r="J1649">
        <f t="shared" si="176"/>
        <v>0</v>
      </c>
      <c r="K1649" s="14">
        <f t="shared" si="177"/>
        <v>0</v>
      </c>
      <c r="L1649" s="14">
        <f>'Data &amp; Parameter'!$E$16*'Data &amp; Parameter'!$E$17*('Data &amp; Parameter'!$E$18+'Data &amp; Parameter'!$E$19)*'Data &amp; Parameter'!$E$20*'Data &amp; Parameter'!$E$28*K1649</f>
        <v>0</v>
      </c>
      <c r="M1649">
        <f t="shared" si="178"/>
        <v>0</v>
      </c>
      <c r="N1649">
        <f t="shared" si="179"/>
        <v>0</v>
      </c>
      <c r="O1649" s="14">
        <f t="shared" si="180"/>
        <v>0</v>
      </c>
      <c r="P1649" s="14">
        <f>'Data &amp; Parameter'!$E$16*'Data &amp; Parameter'!$E$17*('Data &amp; Parameter'!$E$18+'Data &amp; Parameter'!$E$19)*'Data &amp; Parameter'!$E$20*'Data &amp; Parameter'!$E$28*O1649</f>
        <v>0</v>
      </c>
      <c r="Q1649" s="14">
        <f t="shared" si="181"/>
        <v>0</v>
      </c>
    </row>
    <row r="1650" spans="1:17" ht="15.75" customHeight="1" x14ac:dyDescent="0.3">
      <c r="A1650" s="17">
        <v>1643</v>
      </c>
      <c r="B1650" s="18">
        <v>44358</v>
      </c>
      <c r="C1650" s="17" t="s">
        <v>3970</v>
      </c>
      <c r="D1650" s="17" t="s">
        <v>82</v>
      </c>
      <c r="E1650" s="18">
        <v>44358</v>
      </c>
      <c r="F1650" s="17" t="s">
        <v>3971</v>
      </c>
      <c r="G1650" s="17" t="s">
        <v>82</v>
      </c>
      <c r="H1650" s="17" t="s">
        <v>3972</v>
      </c>
      <c r="I1650">
        <f t="shared" si="175"/>
        <v>0</v>
      </c>
      <c r="J1650">
        <f t="shared" si="176"/>
        <v>0</v>
      </c>
      <c r="K1650" s="14">
        <f t="shared" si="177"/>
        <v>0</v>
      </c>
      <c r="L1650" s="14">
        <f>'Data &amp; Parameter'!$E$16*'Data &amp; Parameter'!$E$17*('Data &amp; Parameter'!$E$18+'Data &amp; Parameter'!$E$19)*'Data &amp; Parameter'!$E$20*'Data &amp; Parameter'!$E$28*K1650</f>
        <v>0</v>
      </c>
      <c r="M1650">
        <f t="shared" si="178"/>
        <v>0</v>
      </c>
      <c r="N1650">
        <f t="shared" si="179"/>
        <v>0</v>
      </c>
      <c r="O1650" s="14">
        <f t="shared" si="180"/>
        <v>0</v>
      </c>
      <c r="P1650" s="14">
        <f>'Data &amp; Parameter'!$E$16*'Data &amp; Parameter'!$E$17*('Data &amp; Parameter'!$E$18+'Data &amp; Parameter'!$E$19)*'Data &amp; Parameter'!$E$20*'Data &amp; Parameter'!$E$28*O1650</f>
        <v>0</v>
      </c>
      <c r="Q1650" s="14">
        <f t="shared" si="181"/>
        <v>0</v>
      </c>
    </row>
    <row r="1651" spans="1:17" ht="15.75" customHeight="1" x14ac:dyDescent="0.3">
      <c r="A1651" s="17">
        <v>1644</v>
      </c>
      <c r="B1651" s="18">
        <v>44358</v>
      </c>
      <c r="C1651" s="17" t="s">
        <v>3973</v>
      </c>
      <c r="D1651" s="17" t="s">
        <v>82</v>
      </c>
      <c r="E1651" s="18">
        <v>44358</v>
      </c>
      <c r="F1651" s="17" t="s">
        <v>3974</v>
      </c>
      <c r="G1651" s="17" t="s">
        <v>82</v>
      </c>
      <c r="H1651" s="17" t="s">
        <v>3975</v>
      </c>
      <c r="I1651">
        <f t="shared" si="175"/>
        <v>0</v>
      </c>
      <c r="J1651">
        <f t="shared" si="176"/>
        <v>0</v>
      </c>
      <c r="K1651" s="14">
        <f t="shared" si="177"/>
        <v>0</v>
      </c>
      <c r="L1651" s="14">
        <f>'Data &amp; Parameter'!$E$16*'Data &amp; Parameter'!$E$17*('Data &amp; Parameter'!$E$18+'Data &amp; Parameter'!$E$19)*'Data &amp; Parameter'!$E$20*'Data &amp; Parameter'!$E$28*K1651</f>
        <v>0</v>
      </c>
      <c r="M1651">
        <f t="shared" si="178"/>
        <v>0</v>
      </c>
      <c r="N1651">
        <f t="shared" si="179"/>
        <v>0</v>
      </c>
      <c r="O1651" s="14">
        <f t="shared" si="180"/>
        <v>0</v>
      </c>
      <c r="P1651" s="14">
        <f>'Data &amp; Parameter'!$E$16*'Data &amp; Parameter'!$E$17*('Data &amp; Parameter'!$E$18+'Data &amp; Parameter'!$E$19)*'Data &amp; Parameter'!$E$20*'Data &amp; Parameter'!$E$28*O1651</f>
        <v>0</v>
      </c>
      <c r="Q1651" s="14">
        <f t="shared" si="181"/>
        <v>0</v>
      </c>
    </row>
    <row r="1652" spans="1:17" ht="15.75" customHeight="1" x14ac:dyDescent="0.3">
      <c r="A1652" s="17">
        <v>1645</v>
      </c>
      <c r="B1652" s="18">
        <v>44358</v>
      </c>
      <c r="C1652" s="17" t="s">
        <v>3976</v>
      </c>
      <c r="D1652" s="17" t="s">
        <v>82</v>
      </c>
      <c r="E1652" s="18">
        <v>44358</v>
      </c>
      <c r="F1652" s="17" t="s">
        <v>3977</v>
      </c>
      <c r="G1652" s="17" t="s">
        <v>82</v>
      </c>
      <c r="H1652" s="17" t="s">
        <v>3978</v>
      </c>
      <c r="I1652">
        <f t="shared" si="175"/>
        <v>0</v>
      </c>
      <c r="J1652">
        <f t="shared" si="176"/>
        <v>0</v>
      </c>
      <c r="K1652" s="14">
        <f t="shared" si="177"/>
        <v>0</v>
      </c>
      <c r="L1652" s="14">
        <f>'Data &amp; Parameter'!$E$16*'Data &amp; Parameter'!$E$17*('Data &amp; Parameter'!$E$18+'Data &amp; Parameter'!$E$19)*'Data &amp; Parameter'!$E$20*'Data &amp; Parameter'!$E$28*K1652</f>
        <v>0</v>
      </c>
      <c r="M1652">
        <f t="shared" si="178"/>
        <v>0</v>
      </c>
      <c r="N1652">
        <f t="shared" si="179"/>
        <v>0</v>
      </c>
      <c r="O1652" s="14">
        <f t="shared" si="180"/>
        <v>0</v>
      </c>
      <c r="P1652" s="14">
        <f>'Data &amp; Parameter'!$E$16*'Data &amp; Parameter'!$E$17*('Data &amp; Parameter'!$E$18+'Data &amp; Parameter'!$E$19)*'Data &amp; Parameter'!$E$20*'Data &amp; Parameter'!$E$28*O1652</f>
        <v>0</v>
      </c>
      <c r="Q1652" s="14">
        <f t="shared" si="181"/>
        <v>0</v>
      </c>
    </row>
    <row r="1653" spans="1:17" ht="15.75" customHeight="1" x14ac:dyDescent="0.3">
      <c r="A1653" s="17">
        <v>1646</v>
      </c>
      <c r="B1653" s="18">
        <v>44358</v>
      </c>
      <c r="C1653" s="17" t="s">
        <v>3979</v>
      </c>
      <c r="D1653" s="17" t="s">
        <v>82</v>
      </c>
      <c r="E1653" s="18">
        <v>44358</v>
      </c>
      <c r="F1653" s="17" t="s">
        <v>3980</v>
      </c>
      <c r="G1653" s="17" t="s">
        <v>82</v>
      </c>
      <c r="H1653" s="17" t="s">
        <v>139</v>
      </c>
      <c r="I1653">
        <f t="shared" si="175"/>
        <v>0</v>
      </c>
      <c r="J1653">
        <f t="shared" si="176"/>
        <v>0</v>
      </c>
      <c r="K1653" s="14">
        <f t="shared" si="177"/>
        <v>0</v>
      </c>
      <c r="L1653" s="14">
        <f>'Data &amp; Parameter'!$E$16*'Data &amp; Parameter'!$E$17*('Data &amp; Parameter'!$E$18+'Data &amp; Parameter'!$E$19)*'Data &amp; Parameter'!$E$20*'Data &amp; Parameter'!$E$28*K1653</f>
        <v>0</v>
      </c>
      <c r="M1653">
        <f t="shared" si="178"/>
        <v>0</v>
      </c>
      <c r="N1653">
        <f t="shared" si="179"/>
        <v>0</v>
      </c>
      <c r="O1653" s="14">
        <f t="shared" si="180"/>
        <v>0</v>
      </c>
      <c r="P1653" s="14">
        <f>'Data &amp; Parameter'!$E$16*'Data &amp; Parameter'!$E$17*('Data &amp; Parameter'!$E$18+'Data &amp; Parameter'!$E$19)*'Data &amp; Parameter'!$E$20*'Data &amp; Parameter'!$E$28*O1653</f>
        <v>0</v>
      </c>
      <c r="Q1653" s="14">
        <f t="shared" si="181"/>
        <v>0</v>
      </c>
    </row>
    <row r="1654" spans="1:17" ht="15.75" customHeight="1" x14ac:dyDescent="0.3">
      <c r="A1654" s="17">
        <v>1647</v>
      </c>
      <c r="B1654" s="18">
        <v>44358</v>
      </c>
      <c r="C1654" s="17" t="s">
        <v>3981</v>
      </c>
      <c r="D1654" s="17" t="s">
        <v>82</v>
      </c>
      <c r="E1654" s="18">
        <v>44358</v>
      </c>
      <c r="F1654" s="17" t="s">
        <v>3982</v>
      </c>
      <c r="G1654" s="17" t="s">
        <v>82</v>
      </c>
      <c r="H1654" s="17" t="s">
        <v>3983</v>
      </c>
      <c r="I1654">
        <f t="shared" si="175"/>
        <v>0</v>
      </c>
      <c r="J1654">
        <f t="shared" si="176"/>
        <v>0</v>
      </c>
      <c r="K1654" s="14">
        <f t="shared" si="177"/>
        <v>0</v>
      </c>
      <c r="L1654" s="14">
        <f>'Data &amp; Parameter'!$E$16*'Data &amp; Parameter'!$E$17*('Data &amp; Parameter'!$E$18+'Data &amp; Parameter'!$E$19)*'Data &amp; Parameter'!$E$20*'Data &amp; Parameter'!$E$28*K1654</f>
        <v>0</v>
      </c>
      <c r="M1654">
        <f t="shared" si="178"/>
        <v>0</v>
      </c>
      <c r="N1654">
        <f t="shared" si="179"/>
        <v>0</v>
      </c>
      <c r="O1654" s="14">
        <f t="shared" si="180"/>
        <v>0</v>
      </c>
      <c r="P1654" s="14">
        <f>'Data &amp; Parameter'!$E$16*'Data &amp; Parameter'!$E$17*('Data &amp; Parameter'!$E$18+'Data &amp; Parameter'!$E$19)*'Data &amp; Parameter'!$E$20*'Data &amp; Parameter'!$E$28*O1654</f>
        <v>0</v>
      </c>
      <c r="Q1654" s="14">
        <f t="shared" si="181"/>
        <v>0</v>
      </c>
    </row>
    <row r="1655" spans="1:17" ht="15.75" customHeight="1" x14ac:dyDescent="0.3">
      <c r="A1655" s="17">
        <v>1648</v>
      </c>
      <c r="B1655" s="18">
        <v>44359</v>
      </c>
      <c r="C1655" s="17" t="s">
        <v>3984</v>
      </c>
      <c r="D1655" s="17" t="s">
        <v>82</v>
      </c>
      <c r="E1655" s="18">
        <v>44359</v>
      </c>
      <c r="F1655" s="17" t="s">
        <v>3985</v>
      </c>
      <c r="G1655" s="17" t="s">
        <v>82</v>
      </c>
      <c r="H1655" s="17" t="s">
        <v>895</v>
      </c>
      <c r="I1655">
        <f t="shared" si="175"/>
        <v>0</v>
      </c>
      <c r="J1655">
        <f t="shared" si="176"/>
        <v>0</v>
      </c>
      <c r="K1655" s="14">
        <f t="shared" si="177"/>
        <v>0</v>
      </c>
      <c r="L1655" s="14">
        <f>'Data &amp; Parameter'!$E$16*'Data &amp; Parameter'!$E$17*('Data &amp; Parameter'!$E$18+'Data &amp; Parameter'!$E$19)*'Data &amp; Parameter'!$E$20*'Data &amp; Parameter'!$E$28*K1655</f>
        <v>0</v>
      </c>
      <c r="M1655">
        <f t="shared" si="178"/>
        <v>0</v>
      </c>
      <c r="N1655">
        <f t="shared" si="179"/>
        <v>0</v>
      </c>
      <c r="O1655" s="14">
        <f t="shared" si="180"/>
        <v>0</v>
      </c>
      <c r="P1655" s="14">
        <f>'Data &amp; Parameter'!$E$16*'Data &amp; Parameter'!$E$17*('Data &amp; Parameter'!$E$18+'Data &amp; Parameter'!$E$19)*'Data &amp; Parameter'!$E$20*'Data &amp; Parameter'!$E$28*O1655</f>
        <v>0</v>
      </c>
      <c r="Q1655" s="14">
        <f t="shared" si="181"/>
        <v>0</v>
      </c>
    </row>
    <row r="1656" spans="1:17" ht="15.75" customHeight="1" x14ac:dyDescent="0.3">
      <c r="A1656" s="17">
        <v>1649</v>
      </c>
      <c r="B1656" s="18">
        <v>44359</v>
      </c>
      <c r="C1656" s="17" t="s">
        <v>3986</v>
      </c>
      <c r="D1656" s="17" t="s">
        <v>82</v>
      </c>
      <c r="E1656" s="18">
        <v>44359</v>
      </c>
      <c r="F1656" s="17" t="s">
        <v>3987</v>
      </c>
      <c r="G1656" s="17" t="s">
        <v>82</v>
      </c>
      <c r="H1656" s="17" t="s">
        <v>895</v>
      </c>
      <c r="I1656">
        <f t="shared" si="175"/>
        <v>0</v>
      </c>
      <c r="J1656">
        <f t="shared" si="176"/>
        <v>0</v>
      </c>
      <c r="K1656" s="14">
        <f t="shared" si="177"/>
        <v>0</v>
      </c>
      <c r="L1656" s="14">
        <f>'Data &amp; Parameter'!$E$16*'Data &amp; Parameter'!$E$17*('Data &amp; Parameter'!$E$18+'Data &amp; Parameter'!$E$19)*'Data &amp; Parameter'!$E$20*'Data &amp; Parameter'!$E$28*K1656</f>
        <v>0</v>
      </c>
      <c r="M1656">
        <f t="shared" si="178"/>
        <v>0</v>
      </c>
      <c r="N1656">
        <f t="shared" si="179"/>
        <v>0</v>
      </c>
      <c r="O1656" s="14">
        <f t="shared" si="180"/>
        <v>0</v>
      </c>
      <c r="P1656" s="14">
        <f>'Data &amp; Parameter'!$E$16*'Data &amp; Parameter'!$E$17*('Data &amp; Parameter'!$E$18+'Data &amp; Parameter'!$E$19)*'Data &amp; Parameter'!$E$20*'Data &amp; Parameter'!$E$28*O1656</f>
        <v>0</v>
      </c>
      <c r="Q1656" s="14">
        <f t="shared" si="181"/>
        <v>0</v>
      </c>
    </row>
    <row r="1657" spans="1:17" ht="15.75" customHeight="1" x14ac:dyDescent="0.3">
      <c r="A1657" s="17">
        <v>1650</v>
      </c>
      <c r="B1657" s="18">
        <v>44359</v>
      </c>
      <c r="C1657" s="17" t="s">
        <v>3988</v>
      </c>
      <c r="D1657" s="17" t="s">
        <v>82</v>
      </c>
      <c r="E1657" s="18">
        <v>44359</v>
      </c>
      <c r="F1657" s="17" t="s">
        <v>3989</v>
      </c>
      <c r="G1657" s="17" t="s">
        <v>82</v>
      </c>
      <c r="H1657" s="17" t="s">
        <v>895</v>
      </c>
      <c r="I1657">
        <f t="shared" si="175"/>
        <v>0</v>
      </c>
      <c r="J1657">
        <f t="shared" si="176"/>
        <v>0</v>
      </c>
      <c r="K1657" s="14">
        <f t="shared" si="177"/>
        <v>0</v>
      </c>
      <c r="L1657" s="14">
        <f>'Data &amp; Parameter'!$E$16*'Data &amp; Parameter'!$E$17*('Data &amp; Parameter'!$E$18+'Data &amp; Parameter'!$E$19)*'Data &amp; Parameter'!$E$20*'Data &amp; Parameter'!$E$28*K1657</f>
        <v>0</v>
      </c>
      <c r="M1657">
        <f t="shared" si="178"/>
        <v>0</v>
      </c>
      <c r="N1657">
        <f t="shared" si="179"/>
        <v>0</v>
      </c>
      <c r="O1657" s="14">
        <f t="shared" si="180"/>
        <v>0</v>
      </c>
      <c r="P1657" s="14">
        <f>'Data &amp; Parameter'!$E$16*'Data &amp; Parameter'!$E$17*('Data &amp; Parameter'!$E$18+'Data &amp; Parameter'!$E$19)*'Data &amp; Parameter'!$E$20*'Data &amp; Parameter'!$E$28*O1657</f>
        <v>0</v>
      </c>
      <c r="Q1657" s="14">
        <f t="shared" si="181"/>
        <v>0</v>
      </c>
    </row>
    <row r="1658" spans="1:17" ht="15.75" customHeight="1" x14ac:dyDescent="0.3">
      <c r="A1658" s="17">
        <v>1651</v>
      </c>
      <c r="B1658" s="18">
        <v>44359</v>
      </c>
      <c r="C1658" s="17" t="s">
        <v>3990</v>
      </c>
      <c r="D1658" s="17" t="s">
        <v>82</v>
      </c>
      <c r="E1658" s="18">
        <v>44359</v>
      </c>
      <c r="F1658" s="17" t="s">
        <v>3991</v>
      </c>
      <c r="G1658" s="17" t="s">
        <v>82</v>
      </c>
      <c r="H1658" s="17" t="s">
        <v>895</v>
      </c>
      <c r="I1658">
        <f t="shared" si="175"/>
        <v>0</v>
      </c>
      <c r="J1658">
        <f t="shared" si="176"/>
        <v>0</v>
      </c>
      <c r="K1658" s="14">
        <f t="shared" si="177"/>
        <v>0</v>
      </c>
      <c r="L1658" s="14">
        <f>'Data &amp; Parameter'!$E$16*'Data &amp; Parameter'!$E$17*('Data &amp; Parameter'!$E$18+'Data &amp; Parameter'!$E$19)*'Data &amp; Parameter'!$E$20*'Data &amp; Parameter'!$E$28*K1658</f>
        <v>0</v>
      </c>
      <c r="M1658">
        <f t="shared" si="178"/>
        <v>0</v>
      </c>
      <c r="N1658">
        <f t="shared" si="179"/>
        <v>0</v>
      </c>
      <c r="O1658" s="14">
        <f t="shared" si="180"/>
        <v>0</v>
      </c>
      <c r="P1658" s="14">
        <f>'Data &amp; Parameter'!$E$16*'Data &amp; Parameter'!$E$17*('Data &amp; Parameter'!$E$18+'Data &amp; Parameter'!$E$19)*'Data &amp; Parameter'!$E$20*'Data &amp; Parameter'!$E$28*O1658</f>
        <v>0</v>
      </c>
      <c r="Q1658" s="14">
        <f t="shared" si="181"/>
        <v>0</v>
      </c>
    </row>
    <row r="1659" spans="1:17" ht="15.75" customHeight="1" x14ac:dyDescent="0.3">
      <c r="A1659" s="17">
        <v>1652</v>
      </c>
      <c r="B1659" s="18">
        <v>44359</v>
      </c>
      <c r="C1659" s="17" t="s">
        <v>3992</v>
      </c>
      <c r="D1659" s="17" t="s">
        <v>82</v>
      </c>
      <c r="E1659" s="18">
        <v>44359</v>
      </c>
      <c r="F1659" s="17" t="s">
        <v>3993</v>
      </c>
      <c r="G1659" s="17" t="s">
        <v>82</v>
      </c>
      <c r="H1659" s="17" t="s">
        <v>895</v>
      </c>
      <c r="I1659">
        <f t="shared" si="175"/>
        <v>0</v>
      </c>
      <c r="J1659">
        <f t="shared" si="176"/>
        <v>0</v>
      </c>
      <c r="K1659" s="14">
        <f t="shared" si="177"/>
        <v>0</v>
      </c>
      <c r="L1659" s="14">
        <f>'Data &amp; Parameter'!$E$16*'Data &amp; Parameter'!$E$17*('Data &amp; Parameter'!$E$18+'Data &amp; Parameter'!$E$19)*'Data &amp; Parameter'!$E$20*'Data &amp; Parameter'!$E$28*K1659</f>
        <v>0</v>
      </c>
      <c r="M1659">
        <f t="shared" si="178"/>
        <v>0</v>
      </c>
      <c r="N1659">
        <f t="shared" si="179"/>
        <v>0</v>
      </c>
      <c r="O1659" s="14">
        <f t="shared" si="180"/>
        <v>0</v>
      </c>
      <c r="P1659" s="14">
        <f>'Data &amp; Parameter'!$E$16*'Data &amp; Parameter'!$E$17*('Data &amp; Parameter'!$E$18+'Data &amp; Parameter'!$E$19)*'Data &amp; Parameter'!$E$20*'Data &amp; Parameter'!$E$28*O1659</f>
        <v>0</v>
      </c>
      <c r="Q1659" s="14">
        <f t="shared" si="181"/>
        <v>0</v>
      </c>
    </row>
    <row r="1660" spans="1:17" ht="15.75" customHeight="1" x14ac:dyDescent="0.3">
      <c r="A1660" s="17">
        <v>1653</v>
      </c>
      <c r="B1660" s="18">
        <v>44359</v>
      </c>
      <c r="C1660" s="17" t="s">
        <v>3994</v>
      </c>
      <c r="D1660" s="17" t="s">
        <v>82</v>
      </c>
      <c r="E1660" s="18">
        <v>44359</v>
      </c>
      <c r="F1660" s="17" t="s">
        <v>3995</v>
      </c>
      <c r="G1660" s="17" t="s">
        <v>82</v>
      </c>
      <c r="H1660" s="17" t="s">
        <v>895</v>
      </c>
      <c r="I1660">
        <f t="shared" si="175"/>
        <v>0</v>
      </c>
      <c r="J1660">
        <f t="shared" si="176"/>
        <v>0</v>
      </c>
      <c r="K1660" s="14">
        <f t="shared" si="177"/>
        <v>0</v>
      </c>
      <c r="L1660" s="14">
        <f>'Data &amp; Parameter'!$E$16*'Data &amp; Parameter'!$E$17*('Data &amp; Parameter'!$E$18+'Data &amp; Parameter'!$E$19)*'Data &amp; Parameter'!$E$20*'Data &amp; Parameter'!$E$28*K1660</f>
        <v>0</v>
      </c>
      <c r="M1660">
        <f t="shared" si="178"/>
        <v>0</v>
      </c>
      <c r="N1660">
        <f t="shared" si="179"/>
        <v>0</v>
      </c>
      <c r="O1660" s="14">
        <f t="shared" si="180"/>
        <v>0</v>
      </c>
      <c r="P1660" s="14">
        <f>'Data &amp; Parameter'!$E$16*'Data &amp; Parameter'!$E$17*('Data &amp; Parameter'!$E$18+'Data &amp; Parameter'!$E$19)*'Data &amp; Parameter'!$E$20*'Data &amp; Parameter'!$E$28*O1660</f>
        <v>0</v>
      </c>
      <c r="Q1660" s="14">
        <f t="shared" si="181"/>
        <v>0</v>
      </c>
    </row>
    <row r="1661" spans="1:17" ht="15.75" customHeight="1" x14ac:dyDescent="0.3">
      <c r="A1661" s="17">
        <v>1654</v>
      </c>
      <c r="B1661" s="18">
        <v>44359</v>
      </c>
      <c r="C1661" s="17" t="s">
        <v>3996</v>
      </c>
      <c r="D1661" s="17" t="s">
        <v>82</v>
      </c>
      <c r="E1661" s="18">
        <v>44359</v>
      </c>
      <c r="F1661" s="17" t="s">
        <v>3997</v>
      </c>
      <c r="G1661" s="17" t="s">
        <v>82</v>
      </c>
      <c r="H1661" s="17" t="s">
        <v>895</v>
      </c>
      <c r="I1661">
        <f t="shared" si="175"/>
        <v>0</v>
      </c>
      <c r="J1661">
        <f t="shared" si="176"/>
        <v>0</v>
      </c>
      <c r="K1661" s="14">
        <f t="shared" si="177"/>
        <v>0</v>
      </c>
      <c r="L1661" s="14">
        <f>'Data &amp; Parameter'!$E$16*'Data &amp; Parameter'!$E$17*('Data &amp; Parameter'!$E$18+'Data &amp; Parameter'!$E$19)*'Data &amp; Parameter'!$E$20*'Data &amp; Parameter'!$E$28*K1661</f>
        <v>0</v>
      </c>
      <c r="M1661">
        <f t="shared" si="178"/>
        <v>0</v>
      </c>
      <c r="N1661">
        <f t="shared" si="179"/>
        <v>0</v>
      </c>
      <c r="O1661" s="14">
        <f t="shared" si="180"/>
        <v>0</v>
      </c>
      <c r="P1661" s="14">
        <f>'Data &amp; Parameter'!$E$16*'Data &amp; Parameter'!$E$17*('Data &amp; Parameter'!$E$18+'Data &amp; Parameter'!$E$19)*'Data &amp; Parameter'!$E$20*'Data &amp; Parameter'!$E$28*O1661</f>
        <v>0</v>
      </c>
      <c r="Q1661" s="14">
        <f t="shared" si="181"/>
        <v>0</v>
      </c>
    </row>
    <row r="1662" spans="1:17" ht="15.75" customHeight="1" x14ac:dyDescent="0.3">
      <c r="A1662" s="17">
        <v>1655</v>
      </c>
      <c r="B1662" s="18">
        <v>44359</v>
      </c>
      <c r="C1662" s="17" t="s">
        <v>3998</v>
      </c>
      <c r="D1662" s="17" t="s">
        <v>82</v>
      </c>
      <c r="E1662" s="18">
        <v>44359</v>
      </c>
      <c r="F1662" s="17" t="s">
        <v>3999</v>
      </c>
      <c r="G1662" s="17" t="s">
        <v>82</v>
      </c>
      <c r="H1662" s="17" t="s">
        <v>4000</v>
      </c>
      <c r="I1662">
        <f t="shared" si="175"/>
        <v>0</v>
      </c>
      <c r="J1662">
        <f t="shared" si="176"/>
        <v>0</v>
      </c>
      <c r="K1662" s="14">
        <f t="shared" si="177"/>
        <v>0</v>
      </c>
      <c r="L1662" s="14">
        <f>'Data &amp; Parameter'!$E$16*'Data &amp; Parameter'!$E$17*('Data &amp; Parameter'!$E$18+'Data &amp; Parameter'!$E$19)*'Data &amp; Parameter'!$E$20*'Data &amp; Parameter'!$E$28*K1662</f>
        <v>0</v>
      </c>
      <c r="M1662">
        <f t="shared" si="178"/>
        <v>0</v>
      </c>
      <c r="N1662">
        <f t="shared" si="179"/>
        <v>0</v>
      </c>
      <c r="O1662" s="14">
        <f t="shared" si="180"/>
        <v>0</v>
      </c>
      <c r="P1662" s="14">
        <f>'Data &amp; Parameter'!$E$16*'Data &amp; Parameter'!$E$17*('Data &amp; Parameter'!$E$18+'Data &amp; Parameter'!$E$19)*'Data &amp; Parameter'!$E$20*'Data &amp; Parameter'!$E$28*O1662</f>
        <v>0</v>
      </c>
      <c r="Q1662" s="14">
        <f t="shared" si="181"/>
        <v>0</v>
      </c>
    </row>
    <row r="1663" spans="1:17" ht="15.75" customHeight="1" x14ac:dyDescent="0.3">
      <c r="A1663" s="17">
        <v>1656</v>
      </c>
      <c r="B1663" s="18">
        <v>44360</v>
      </c>
      <c r="C1663" s="17" t="s">
        <v>4001</v>
      </c>
      <c r="D1663" s="17" t="s">
        <v>82</v>
      </c>
      <c r="E1663" s="18">
        <v>44360</v>
      </c>
      <c r="F1663" s="17" t="s">
        <v>4002</v>
      </c>
      <c r="G1663" s="17" t="s">
        <v>82</v>
      </c>
      <c r="H1663" s="17" t="s">
        <v>4003</v>
      </c>
      <c r="I1663">
        <f t="shared" si="175"/>
        <v>0</v>
      </c>
      <c r="J1663">
        <f t="shared" si="176"/>
        <v>0</v>
      </c>
      <c r="K1663" s="14">
        <f t="shared" si="177"/>
        <v>0</v>
      </c>
      <c r="L1663" s="14">
        <f>'Data &amp; Parameter'!$E$16*'Data &amp; Parameter'!$E$17*('Data &amp; Parameter'!$E$18+'Data &amp; Parameter'!$E$19)*'Data &amp; Parameter'!$E$20*'Data &amp; Parameter'!$E$28*K1663</f>
        <v>0</v>
      </c>
      <c r="M1663">
        <f t="shared" si="178"/>
        <v>0</v>
      </c>
      <c r="N1663">
        <f t="shared" si="179"/>
        <v>0</v>
      </c>
      <c r="O1663" s="14">
        <f t="shared" si="180"/>
        <v>0</v>
      </c>
      <c r="P1663" s="14">
        <f>'Data &amp; Parameter'!$E$16*'Data &amp; Parameter'!$E$17*('Data &amp; Parameter'!$E$18+'Data &amp; Parameter'!$E$19)*'Data &amp; Parameter'!$E$20*'Data &amp; Parameter'!$E$28*O1663</f>
        <v>0</v>
      </c>
      <c r="Q1663" s="14">
        <f t="shared" si="181"/>
        <v>0</v>
      </c>
    </row>
    <row r="1664" spans="1:17" ht="15.75" customHeight="1" x14ac:dyDescent="0.3">
      <c r="A1664" s="17">
        <v>1657</v>
      </c>
      <c r="B1664" s="18">
        <v>44360</v>
      </c>
      <c r="C1664" s="17" t="s">
        <v>4004</v>
      </c>
      <c r="D1664" s="17" t="s">
        <v>82</v>
      </c>
      <c r="E1664" s="18">
        <v>44360</v>
      </c>
      <c r="F1664" s="17" t="s">
        <v>4005</v>
      </c>
      <c r="G1664" s="17" t="s">
        <v>82</v>
      </c>
      <c r="H1664" s="17" t="s">
        <v>3228</v>
      </c>
      <c r="I1664">
        <f t="shared" si="175"/>
        <v>0</v>
      </c>
      <c r="J1664">
        <f t="shared" si="176"/>
        <v>0</v>
      </c>
      <c r="K1664" s="14">
        <f t="shared" si="177"/>
        <v>0</v>
      </c>
      <c r="L1664" s="14">
        <f>'Data &amp; Parameter'!$E$16*'Data &amp; Parameter'!$E$17*('Data &amp; Parameter'!$E$18+'Data &amp; Parameter'!$E$19)*'Data &amp; Parameter'!$E$20*'Data &amp; Parameter'!$E$28*K1664</f>
        <v>0</v>
      </c>
      <c r="M1664">
        <f t="shared" si="178"/>
        <v>0</v>
      </c>
      <c r="N1664">
        <f t="shared" si="179"/>
        <v>0</v>
      </c>
      <c r="O1664" s="14">
        <f t="shared" si="180"/>
        <v>0</v>
      </c>
      <c r="P1664" s="14">
        <f>'Data &amp; Parameter'!$E$16*'Data &amp; Parameter'!$E$17*('Data &amp; Parameter'!$E$18+'Data &amp; Parameter'!$E$19)*'Data &amp; Parameter'!$E$20*'Data &amp; Parameter'!$E$28*O1664</f>
        <v>0</v>
      </c>
      <c r="Q1664" s="14">
        <f t="shared" si="181"/>
        <v>0</v>
      </c>
    </row>
    <row r="1665" spans="1:17" ht="15.75" customHeight="1" x14ac:dyDescent="0.3">
      <c r="A1665" s="17">
        <v>1658</v>
      </c>
      <c r="B1665" s="18">
        <v>44360</v>
      </c>
      <c r="C1665" s="17" t="s">
        <v>4006</v>
      </c>
      <c r="D1665" s="17" t="s">
        <v>82</v>
      </c>
      <c r="E1665" s="18">
        <v>44360</v>
      </c>
      <c r="F1665" s="17" t="s">
        <v>4007</v>
      </c>
      <c r="G1665" s="17" t="s">
        <v>82</v>
      </c>
      <c r="H1665" s="17" t="s">
        <v>4008</v>
      </c>
      <c r="I1665">
        <f t="shared" si="175"/>
        <v>0</v>
      </c>
      <c r="J1665">
        <f t="shared" si="176"/>
        <v>0</v>
      </c>
      <c r="K1665" s="14">
        <f t="shared" si="177"/>
        <v>0</v>
      </c>
      <c r="L1665" s="14">
        <f>'Data &amp; Parameter'!$E$16*'Data &amp; Parameter'!$E$17*('Data &amp; Parameter'!$E$18+'Data &amp; Parameter'!$E$19)*'Data &amp; Parameter'!$E$20*'Data &amp; Parameter'!$E$28*K1665</f>
        <v>0</v>
      </c>
      <c r="M1665">
        <f t="shared" si="178"/>
        <v>0</v>
      </c>
      <c r="N1665">
        <f t="shared" si="179"/>
        <v>0</v>
      </c>
      <c r="O1665" s="14">
        <f t="shared" si="180"/>
        <v>0</v>
      </c>
      <c r="P1665" s="14">
        <f>'Data &amp; Parameter'!$E$16*'Data &amp; Parameter'!$E$17*('Data &amp; Parameter'!$E$18+'Data &amp; Parameter'!$E$19)*'Data &amp; Parameter'!$E$20*'Data &amp; Parameter'!$E$28*O1665</f>
        <v>0</v>
      </c>
      <c r="Q1665" s="14">
        <f t="shared" si="181"/>
        <v>0</v>
      </c>
    </row>
    <row r="1666" spans="1:17" ht="15.75" customHeight="1" x14ac:dyDescent="0.3">
      <c r="A1666" s="17">
        <v>1659</v>
      </c>
      <c r="B1666" s="18">
        <v>44360</v>
      </c>
      <c r="C1666" s="17" t="s">
        <v>4009</v>
      </c>
      <c r="D1666" s="17" t="s">
        <v>82</v>
      </c>
      <c r="E1666" s="18">
        <v>44360</v>
      </c>
      <c r="F1666" s="17" t="s">
        <v>4010</v>
      </c>
      <c r="G1666" s="17" t="s">
        <v>82</v>
      </c>
      <c r="H1666" s="17" t="s">
        <v>3978</v>
      </c>
      <c r="I1666">
        <f t="shared" si="175"/>
        <v>0</v>
      </c>
      <c r="J1666">
        <f t="shared" si="176"/>
        <v>0</v>
      </c>
      <c r="K1666" s="14">
        <f t="shared" si="177"/>
        <v>0</v>
      </c>
      <c r="L1666" s="14">
        <f>'Data &amp; Parameter'!$E$16*'Data &amp; Parameter'!$E$17*('Data &amp; Parameter'!$E$18+'Data &amp; Parameter'!$E$19)*'Data &amp; Parameter'!$E$20*'Data &amp; Parameter'!$E$28*K1666</f>
        <v>0</v>
      </c>
      <c r="M1666">
        <f t="shared" si="178"/>
        <v>0</v>
      </c>
      <c r="N1666">
        <f t="shared" si="179"/>
        <v>0</v>
      </c>
      <c r="O1666" s="14">
        <f t="shared" si="180"/>
        <v>0</v>
      </c>
      <c r="P1666" s="14">
        <f>'Data &amp; Parameter'!$E$16*'Data &amp; Parameter'!$E$17*('Data &amp; Parameter'!$E$18+'Data &amp; Parameter'!$E$19)*'Data &amp; Parameter'!$E$20*'Data &amp; Parameter'!$E$28*O1666</f>
        <v>0</v>
      </c>
      <c r="Q1666" s="14">
        <f t="shared" si="181"/>
        <v>0</v>
      </c>
    </row>
    <row r="1667" spans="1:17" ht="15.75" customHeight="1" x14ac:dyDescent="0.3">
      <c r="A1667" s="17">
        <v>1660</v>
      </c>
      <c r="B1667" s="18">
        <v>44360</v>
      </c>
      <c r="C1667" s="17" t="s">
        <v>4011</v>
      </c>
      <c r="D1667" s="17" t="s">
        <v>82</v>
      </c>
      <c r="E1667" s="18">
        <v>44360</v>
      </c>
      <c r="F1667" s="17" t="s">
        <v>4012</v>
      </c>
      <c r="G1667" s="17" t="s">
        <v>82</v>
      </c>
      <c r="H1667" s="17" t="s">
        <v>4013</v>
      </c>
      <c r="I1667">
        <f t="shared" si="175"/>
        <v>0</v>
      </c>
      <c r="J1667">
        <f t="shared" si="176"/>
        <v>0</v>
      </c>
      <c r="K1667" s="14">
        <f t="shared" si="177"/>
        <v>0</v>
      </c>
      <c r="L1667" s="14">
        <f>'Data &amp; Parameter'!$E$16*'Data &amp; Parameter'!$E$17*('Data &amp; Parameter'!$E$18+'Data &amp; Parameter'!$E$19)*'Data &amp; Parameter'!$E$20*'Data &amp; Parameter'!$E$28*K1667</f>
        <v>0</v>
      </c>
      <c r="M1667">
        <f t="shared" si="178"/>
        <v>0</v>
      </c>
      <c r="N1667">
        <f t="shared" si="179"/>
        <v>0</v>
      </c>
      <c r="O1667" s="14">
        <f t="shared" si="180"/>
        <v>0</v>
      </c>
      <c r="P1667" s="14">
        <f>'Data &amp; Parameter'!$E$16*'Data &amp; Parameter'!$E$17*('Data &amp; Parameter'!$E$18+'Data &amp; Parameter'!$E$19)*'Data &amp; Parameter'!$E$20*'Data &amp; Parameter'!$E$28*O1667</f>
        <v>0</v>
      </c>
      <c r="Q1667" s="14">
        <f t="shared" si="181"/>
        <v>0</v>
      </c>
    </row>
    <row r="1668" spans="1:17" ht="15.75" customHeight="1" x14ac:dyDescent="0.3">
      <c r="A1668" s="17">
        <v>1661</v>
      </c>
      <c r="B1668" s="18">
        <v>44360</v>
      </c>
      <c r="C1668" s="17" t="s">
        <v>4014</v>
      </c>
      <c r="D1668" s="17" t="s">
        <v>82</v>
      </c>
      <c r="E1668" s="18">
        <v>44360</v>
      </c>
      <c r="F1668" s="17" t="s">
        <v>4015</v>
      </c>
      <c r="G1668" s="17" t="s">
        <v>82</v>
      </c>
      <c r="H1668" s="17" t="s">
        <v>3983</v>
      </c>
      <c r="I1668">
        <f t="shared" si="175"/>
        <v>0</v>
      </c>
      <c r="J1668">
        <f t="shared" si="176"/>
        <v>0</v>
      </c>
      <c r="K1668" s="14">
        <f t="shared" si="177"/>
        <v>0</v>
      </c>
      <c r="L1668" s="14">
        <f>'Data &amp; Parameter'!$E$16*'Data &amp; Parameter'!$E$17*('Data &amp; Parameter'!$E$18+'Data &amp; Parameter'!$E$19)*'Data &amp; Parameter'!$E$20*'Data &amp; Parameter'!$E$28*K1668</f>
        <v>0</v>
      </c>
      <c r="M1668">
        <f t="shared" si="178"/>
        <v>0</v>
      </c>
      <c r="N1668">
        <f t="shared" si="179"/>
        <v>0</v>
      </c>
      <c r="O1668" s="14">
        <f t="shared" si="180"/>
        <v>0</v>
      </c>
      <c r="P1668" s="14">
        <f>'Data &amp; Parameter'!$E$16*'Data &amp; Parameter'!$E$17*('Data &amp; Parameter'!$E$18+'Data &amp; Parameter'!$E$19)*'Data &amp; Parameter'!$E$20*'Data &amp; Parameter'!$E$28*O1668</f>
        <v>0</v>
      </c>
      <c r="Q1668" s="14">
        <f t="shared" si="181"/>
        <v>0</v>
      </c>
    </row>
    <row r="1669" spans="1:17" ht="15.75" customHeight="1" x14ac:dyDescent="0.3">
      <c r="A1669" s="17">
        <v>1662</v>
      </c>
      <c r="B1669" s="18">
        <v>44360</v>
      </c>
      <c r="C1669" s="17" t="s">
        <v>4016</v>
      </c>
      <c r="D1669" s="17" t="s">
        <v>82</v>
      </c>
      <c r="E1669" s="18">
        <v>44360</v>
      </c>
      <c r="F1669" s="17" t="s">
        <v>4017</v>
      </c>
      <c r="G1669" s="17" t="s">
        <v>82</v>
      </c>
      <c r="H1669" s="17" t="s">
        <v>4018</v>
      </c>
      <c r="I1669">
        <f t="shared" si="175"/>
        <v>0</v>
      </c>
      <c r="J1669">
        <f t="shared" si="176"/>
        <v>0</v>
      </c>
      <c r="K1669" s="14">
        <f t="shared" si="177"/>
        <v>0</v>
      </c>
      <c r="L1669" s="14">
        <f>'Data &amp; Parameter'!$E$16*'Data &amp; Parameter'!$E$17*('Data &amp; Parameter'!$E$18+'Data &amp; Parameter'!$E$19)*'Data &amp; Parameter'!$E$20*'Data &amp; Parameter'!$E$28*K1669</f>
        <v>0</v>
      </c>
      <c r="M1669">
        <f t="shared" si="178"/>
        <v>0</v>
      </c>
      <c r="N1669">
        <f t="shared" si="179"/>
        <v>0</v>
      </c>
      <c r="O1669" s="14">
        <f t="shared" si="180"/>
        <v>0</v>
      </c>
      <c r="P1669" s="14">
        <f>'Data &amp; Parameter'!$E$16*'Data &amp; Parameter'!$E$17*('Data &amp; Parameter'!$E$18+'Data &amp; Parameter'!$E$19)*'Data &amp; Parameter'!$E$20*'Data &amp; Parameter'!$E$28*O1669</f>
        <v>0</v>
      </c>
      <c r="Q1669" s="14">
        <f t="shared" si="181"/>
        <v>0</v>
      </c>
    </row>
    <row r="1670" spans="1:17" ht="15.75" customHeight="1" x14ac:dyDescent="0.3">
      <c r="A1670" s="17">
        <v>1663</v>
      </c>
      <c r="B1670" s="18">
        <v>44361</v>
      </c>
      <c r="C1670" s="17" t="s">
        <v>4019</v>
      </c>
      <c r="D1670" s="17" t="s">
        <v>82</v>
      </c>
      <c r="E1670" s="18">
        <v>44361</v>
      </c>
      <c r="F1670" s="17" t="s">
        <v>4020</v>
      </c>
      <c r="G1670" s="17" t="s">
        <v>82</v>
      </c>
      <c r="H1670" s="17" t="s">
        <v>1862</v>
      </c>
      <c r="I1670">
        <f t="shared" si="175"/>
        <v>0</v>
      </c>
      <c r="J1670">
        <f t="shared" si="176"/>
        <v>0</v>
      </c>
      <c r="K1670" s="14">
        <f t="shared" si="177"/>
        <v>0</v>
      </c>
      <c r="L1670" s="14">
        <f>'Data &amp; Parameter'!$E$16*'Data &amp; Parameter'!$E$17*('Data &amp; Parameter'!$E$18+'Data &amp; Parameter'!$E$19)*'Data &amp; Parameter'!$E$20*'Data &amp; Parameter'!$E$28*K1670</f>
        <v>0</v>
      </c>
      <c r="M1670">
        <f t="shared" si="178"/>
        <v>0</v>
      </c>
      <c r="N1670">
        <f t="shared" si="179"/>
        <v>0</v>
      </c>
      <c r="O1670" s="14">
        <f t="shared" si="180"/>
        <v>0</v>
      </c>
      <c r="P1670" s="14">
        <f>'Data &amp; Parameter'!$E$16*'Data &amp; Parameter'!$E$17*('Data &amp; Parameter'!$E$18+'Data &amp; Parameter'!$E$19)*'Data &amp; Parameter'!$E$20*'Data &amp; Parameter'!$E$28*O1670</f>
        <v>0</v>
      </c>
      <c r="Q1670" s="14">
        <f t="shared" si="181"/>
        <v>0</v>
      </c>
    </row>
    <row r="1671" spans="1:17" ht="15.75" customHeight="1" x14ac:dyDescent="0.3">
      <c r="A1671" s="17">
        <v>1664</v>
      </c>
      <c r="B1671" s="18">
        <v>44361</v>
      </c>
      <c r="C1671" s="17" t="s">
        <v>4021</v>
      </c>
      <c r="D1671" s="17" t="s">
        <v>82</v>
      </c>
      <c r="E1671" s="18">
        <v>44361</v>
      </c>
      <c r="F1671" s="17" t="s">
        <v>4022</v>
      </c>
      <c r="G1671" s="17" t="s">
        <v>82</v>
      </c>
      <c r="H1671" s="17" t="s">
        <v>4023</v>
      </c>
      <c r="I1671">
        <f t="shared" si="175"/>
        <v>0</v>
      </c>
      <c r="J1671">
        <f t="shared" si="176"/>
        <v>0</v>
      </c>
      <c r="K1671" s="14">
        <f t="shared" si="177"/>
        <v>0</v>
      </c>
      <c r="L1671" s="14">
        <f>'Data &amp; Parameter'!$E$16*'Data &amp; Parameter'!$E$17*('Data &amp; Parameter'!$E$18+'Data &amp; Parameter'!$E$19)*'Data &amp; Parameter'!$E$20*'Data &amp; Parameter'!$E$28*K1671</f>
        <v>0</v>
      </c>
      <c r="M1671">
        <f t="shared" si="178"/>
        <v>0</v>
      </c>
      <c r="N1671">
        <f t="shared" si="179"/>
        <v>0</v>
      </c>
      <c r="O1671" s="14">
        <f t="shared" si="180"/>
        <v>0</v>
      </c>
      <c r="P1671" s="14">
        <f>'Data &amp; Parameter'!$E$16*'Data &amp; Parameter'!$E$17*('Data &amp; Parameter'!$E$18+'Data &amp; Parameter'!$E$19)*'Data &amp; Parameter'!$E$20*'Data &amp; Parameter'!$E$28*O1671</f>
        <v>0</v>
      </c>
      <c r="Q1671" s="14">
        <f t="shared" si="181"/>
        <v>0</v>
      </c>
    </row>
    <row r="1672" spans="1:17" ht="15.75" customHeight="1" x14ac:dyDescent="0.3">
      <c r="A1672" s="17">
        <v>1665</v>
      </c>
      <c r="B1672" s="18">
        <v>44361</v>
      </c>
      <c r="C1672" s="17" t="s">
        <v>4024</v>
      </c>
      <c r="D1672" s="17" t="s">
        <v>82</v>
      </c>
      <c r="E1672" s="18">
        <v>44361</v>
      </c>
      <c r="F1672" s="17" t="s">
        <v>4025</v>
      </c>
      <c r="G1672" s="17" t="s">
        <v>82</v>
      </c>
      <c r="H1672" s="17" t="s">
        <v>1792</v>
      </c>
      <c r="I1672">
        <f t="shared" ref="I1672:I1735" si="182">ROUNDUP(IF(B1672&gt;$D$4,0,($D$4-B1672+1)/365),0)</f>
        <v>0</v>
      </c>
      <c r="J1672">
        <f t="shared" ref="J1672:J1735" si="183">ROUNDUP(IF(B1672&gt;$D$5,0,($D$5-B1672+1)/365),0)</f>
        <v>0</v>
      </c>
      <c r="K1672" s="14">
        <f t="shared" ref="K1672:K1735" si="184">IF(OR(I1672=1,J1672=1),IF(B1672+364&lt;=$D$5,(B1672+364-$D$4+1)/365,IF(B1672&gt;$D$4,($D$5-B1672+1)/365,$D$6/365)),0)</f>
        <v>0</v>
      </c>
      <c r="L1672" s="14">
        <f>'Data &amp; Parameter'!$E$16*'Data &amp; Parameter'!$E$17*('Data &amp; Parameter'!$E$18+'Data &amp; Parameter'!$E$19)*'Data &amp; Parameter'!$E$20*'Data &amp; Parameter'!$E$28*K1672</f>
        <v>0</v>
      </c>
      <c r="M1672">
        <f t="shared" ref="M1672:M1735" si="185">ROUNDUP(IF(E1672&gt;$D$4,0,($D$4-E1672+1)/365),0)</f>
        <v>0</v>
      </c>
      <c r="N1672">
        <f t="shared" ref="N1672:N1735" si="186">ROUNDUP(IF(E1672&gt;$D$5,0,($D$5-E1672+1)/365),0)</f>
        <v>0</v>
      </c>
      <c r="O1672" s="14">
        <f t="shared" ref="O1672:O1735" si="187">IF(OR(M1672=1,N1672=1),IF(E1672+364&lt;=$D$5,(E1672+364-$D$4+1)/365,IF(E1672&gt;$D$4,($D$5-E1672+1)/365,$D$6/365)),0)</f>
        <v>0</v>
      </c>
      <c r="P1672" s="14">
        <f>'Data &amp; Parameter'!$E$16*'Data &amp; Parameter'!$E$17*('Data &amp; Parameter'!$E$18+'Data &amp; Parameter'!$E$19)*'Data &amp; Parameter'!$E$20*'Data &amp; Parameter'!$E$28*O1672</f>
        <v>0</v>
      </c>
      <c r="Q1672" s="14">
        <f t="shared" si="181"/>
        <v>0</v>
      </c>
    </row>
    <row r="1673" spans="1:17" ht="15.75" customHeight="1" x14ac:dyDescent="0.3">
      <c r="A1673" s="17">
        <v>1666</v>
      </c>
      <c r="B1673" s="18">
        <v>44361</v>
      </c>
      <c r="C1673" s="17" t="s">
        <v>4026</v>
      </c>
      <c r="D1673" s="17" t="s">
        <v>82</v>
      </c>
      <c r="E1673" s="18">
        <v>44361</v>
      </c>
      <c r="F1673" s="17" t="s">
        <v>4027</v>
      </c>
      <c r="G1673" s="17" t="s">
        <v>82</v>
      </c>
      <c r="H1673" s="17" t="s">
        <v>1792</v>
      </c>
      <c r="I1673">
        <f t="shared" si="182"/>
        <v>0</v>
      </c>
      <c r="J1673">
        <f t="shared" si="183"/>
        <v>0</v>
      </c>
      <c r="K1673" s="14">
        <f t="shared" si="184"/>
        <v>0</v>
      </c>
      <c r="L1673" s="14">
        <f>'Data &amp; Parameter'!$E$16*'Data &amp; Parameter'!$E$17*('Data &amp; Parameter'!$E$18+'Data &amp; Parameter'!$E$19)*'Data &amp; Parameter'!$E$20*'Data &amp; Parameter'!$E$28*K1673</f>
        <v>0</v>
      </c>
      <c r="M1673">
        <f t="shared" si="185"/>
        <v>0</v>
      </c>
      <c r="N1673">
        <f t="shared" si="186"/>
        <v>0</v>
      </c>
      <c r="O1673" s="14">
        <f t="shared" si="187"/>
        <v>0</v>
      </c>
      <c r="P1673" s="14">
        <f>'Data &amp; Parameter'!$E$16*'Data &amp; Parameter'!$E$17*('Data &amp; Parameter'!$E$18+'Data &amp; Parameter'!$E$19)*'Data &amp; Parameter'!$E$20*'Data &amp; Parameter'!$E$28*O1673</f>
        <v>0</v>
      </c>
      <c r="Q1673" s="14">
        <f t="shared" ref="Q1673:Q1736" si="188">L1673+P1673</f>
        <v>0</v>
      </c>
    </row>
    <row r="1674" spans="1:17" ht="15.75" customHeight="1" x14ac:dyDescent="0.3">
      <c r="A1674" s="17">
        <v>1667</v>
      </c>
      <c r="B1674" s="18">
        <v>44361</v>
      </c>
      <c r="C1674" s="17" t="s">
        <v>4028</v>
      </c>
      <c r="D1674" s="17" t="s">
        <v>82</v>
      </c>
      <c r="E1674" s="18">
        <v>44361</v>
      </c>
      <c r="F1674" s="17" t="s">
        <v>4029</v>
      </c>
      <c r="G1674" s="17" t="s">
        <v>82</v>
      </c>
      <c r="H1674" s="17" t="s">
        <v>4030</v>
      </c>
      <c r="I1674">
        <f t="shared" si="182"/>
        <v>0</v>
      </c>
      <c r="J1674">
        <f t="shared" si="183"/>
        <v>0</v>
      </c>
      <c r="K1674" s="14">
        <f t="shared" si="184"/>
        <v>0</v>
      </c>
      <c r="L1674" s="14">
        <f>'Data &amp; Parameter'!$E$16*'Data &amp; Parameter'!$E$17*('Data &amp; Parameter'!$E$18+'Data &amp; Parameter'!$E$19)*'Data &amp; Parameter'!$E$20*'Data &amp; Parameter'!$E$28*K1674</f>
        <v>0</v>
      </c>
      <c r="M1674">
        <f t="shared" si="185"/>
        <v>0</v>
      </c>
      <c r="N1674">
        <f t="shared" si="186"/>
        <v>0</v>
      </c>
      <c r="O1674" s="14">
        <f t="shared" si="187"/>
        <v>0</v>
      </c>
      <c r="P1674" s="14">
        <f>'Data &amp; Parameter'!$E$16*'Data &amp; Parameter'!$E$17*('Data &amp; Parameter'!$E$18+'Data &amp; Parameter'!$E$19)*'Data &amp; Parameter'!$E$20*'Data &amp; Parameter'!$E$28*O1674</f>
        <v>0</v>
      </c>
      <c r="Q1674" s="14">
        <f t="shared" si="188"/>
        <v>0</v>
      </c>
    </row>
    <row r="1675" spans="1:17" ht="15.75" customHeight="1" x14ac:dyDescent="0.3">
      <c r="A1675" s="17">
        <v>1668</v>
      </c>
      <c r="B1675" s="18">
        <v>44361</v>
      </c>
      <c r="C1675" s="17" t="s">
        <v>4031</v>
      </c>
      <c r="D1675" s="17" t="s">
        <v>82</v>
      </c>
      <c r="E1675" s="18">
        <v>44361</v>
      </c>
      <c r="F1675" s="17" t="s">
        <v>4032</v>
      </c>
      <c r="G1675" s="17" t="s">
        <v>82</v>
      </c>
      <c r="H1675" s="17" t="s">
        <v>3983</v>
      </c>
      <c r="I1675">
        <f t="shared" si="182"/>
        <v>0</v>
      </c>
      <c r="J1675">
        <f t="shared" si="183"/>
        <v>0</v>
      </c>
      <c r="K1675" s="14">
        <f t="shared" si="184"/>
        <v>0</v>
      </c>
      <c r="L1675" s="14">
        <f>'Data &amp; Parameter'!$E$16*'Data &amp; Parameter'!$E$17*('Data &amp; Parameter'!$E$18+'Data &amp; Parameter'!$E$19)*'Data &amp; Parameter'!$E$20*'Data &amp; Parameter'!$E$28*K1675</f>
        <v>0</v>
      </c>
      <c r="M1675">
        <f t="shared" si="185"/>
        <v>0</v>
      </c>
      <c r="N1675">
        <f t="shared" si="186"/>
        <v>0</v>
      </c>
      <c r="O1675" s="14">
        <f t="shared" si="187"/>
        <v>0</v>
      </c>
      <c r="P1675" s="14">
        <f>'Data &amp; Parameter'!$E$16*'Data &amp; Parameter'!$E$17*('Data &amp; Parameter'!$E$18+'Data &amp; Parameter'!$E$19)*'Data &amp; Parameter'!$E$20*'Data &amp; Parameter'!$E$28*O1675</f>
        <v>0</v>
      </c>
      <c r="Q1675" s="14">
        <f t="shared" si="188"/>
        <v>0</v>
      </c>
    </row>
    <row r="1676" spans="1:17" ht="15.75" customHeight="1" x14ac:dyDescent="0.3">
      <c r="A1676" s="17">
        <v>1669</v>
      </c>
      <c r="B1676" s="18">
        <v>44361</v>
      </c>
      <c r="C1676" s="17" t="s">
        <v>4033</v>
      </c>
      <c r="D1676" s="17" t="s">
        <v>82</v>
      </c>
      <c r="E1676" s="18">
        <v>44361</v>
      </c>
      <c r="F1676" s="17" t="s">
        <v>4034</v>
      </c>
      <c r="G1676" s="17" t="s">
        <v>82</v>
      </c>
      <c r="H1676" s="17" t="s">
        <v>4030</v>
      </c>
      <c r="I1676">
        <f t="shared" si="182"/>
        <v>0</v>
      </c>
      <c r="J1676">
        <f t="shared" si="183"/>
        <v>0</v>
      </c>
      <c r="K1676" s="14">
        <f t="shared" si="184"/>
        <v>0</v>
      </c>
      <c r="L1676" s="14">
        <f>'Data &amp; Parameter'!$E$16*'Data &amp; Parameter'!$E$17*('Data &amp; Parameter'!$E$18+'Data &amp; Parameter'!$E$19)*'Data &amp; Parameter'!$E$20*'Data &amp; Parameter'!$E$28*K1676</f>
        <v>0</v>
      </c>
      <c r="M1676">
        <f t="shared" si="185"/>
        <v>0</v>
      </c>
      <c r="N1676">
        <f t="shared" si="186"/>
        <v>0</v>
      </c>
      <c r="O1676" s="14">
        <f t="shared" si="187"/>
        <v>0</v>
      </c>
      <c r="P1676" s="14">
        <f>'Data &amp; Parameter'!$E$16*'Data &amp; Parameter'!$E$17*('Data &amp; Parameter'!$E$18+'Data &amp; Parameter'!$E$19)*'Data &amp; Parameter'!$E$20*'Data &amp; Parameter'!$E$28*O1676</f>
        <v>0</v>
      </c>
      <c r="Q1676" s="14">
        <f t="shared" si="188"/>
        <v>0</v>
      </c>
    </row>
    <row r="1677" spans="1:17" ht="15.75" customHeight="1" x14ac:dyDescent="0.3">
      <c r="A1677" s="17">
        <v>1670</v>
      </c>
      <c r="B1677" s="18">
        <v>44361</v>
      </c>
      <c r="C1677" s="17" t="s">
        <v>4035</v>
      </c>
      <c r="D1677" s="17" t="s">
        <v>82</v>
      </c>
      <c r="E1677" s="18">
        <v>44361</v>
      </c>
      <c r="F1677" s="17" t="s">
        <v>4036</v>
      </c>
      <c r="G1677" s="17" t="s">
        <v>82</v>
      </c>
      <c r="H1677" s="17" t="s">
        <v>3983</v>
      </c>
      <c r="I1677">
        <f t="shared" si="182"/>
        <v>0</v>
      </c>
      <c r="J1677">
        <f t="shared" si="183"/>
        <v>0</v>
      </c>
      <c r="K1677" s="14">
        <f t="shared" si="184"/>
        <v>0</v>
      </c>
      <c r="L1677" s="14">
        <f>'Data &amp; Parameter'!$E$16*'Data &amp; Parameter'!$E$17*('Data &amp; Parameter'!$E$18+'Data &amp; Parameter'!$E$19)*'Data &amp; Parameter'!$E$20*'Data &amp; Parameter'!$E$28*K1677</f>
        <v>0</v>
      </c>
      <c r="M1677">
        <f t="shared" si="185"/>
        <v>0</v>
      </c>
      <c r="N1677">
        <f t="shared" si="186"/>
        <v>0</v>
      </c>
      <c r="O1677" s="14">
        <f t="shared" si="187"/>
        <v>0</v>
      </c>
      <c r="P1677" s="14">
        <f>'Data &amp; Parameter'!$E$16*'Data &amp; Parameter'!$E$17*('Data &amp; Parameter'!$E$18+'Data &amp; Parameter'!$E$19)*'Data &amp; Parameter'!$E$20*'Data &amp; Parameter'!$E$28*O1677</f>
        <v>0</v>
      </c>
      <c r="Q1677" s="14">
        <f t="shared" si="188"/>
        <v>0</v>
      </c>
    </row>
    <row r="1678" spans="1:17" ht="15.75" customHeight="1" x14ac:dyDescent="0.3">
      <c r="A1678" s="17">
        <v>1671</v>
      </c>
      <c r="B1678" s="18">
        <v>44361</v>
      </c>
      <c r="C1678" s="17" t="s">
        <v>4037</v>
      </c>
      <c r="D1678" s="17" t="s">
        <v>82</v>
      </c>
      <c r="E1678" s="18">
        <v>44361</v>
      </c>
      <c r="F1678" s="17" t="s">
        <v>4038</v>
      </c>
      <c r="G1678" s="17" t="s">
        <v>82</v>
      </c>
      <c r="H1678" s="17" t="s">
        <v>4039</v>
      </c>
      <c r="I1678">
        <f t="shared" si="182"/>
        <v>0</v>
      </c>
      <c r="J1678">
        <f t="shared" si="183"/>
        <v>0</v>
      </c>
      <c r="K1678" s="14">
        <f t="shared" si="184"/>
        <v>0</v>
      </c>
      <c r="L1678" s="14">
        <f>'Data &amp; Parameter'!$E$16*'Data &amp; Parameter'!$E$17*('Data &amp; Parameter'!$E$18+'Data &amp; Parameter'!$E$19)*'Data &amp; Parameter'!$E$20*'Data &amp; Parameter'!$E$28*K1678</f>
        <v>0</v>
      </c>
      <c r="M1678">
        <f t="shared" si="185"/>
        <v>0</v>
      </c>
      <c r="N1678">
        <f t="shared" si="186"/>
        <v>0</v>
      </c>
      <c r="O1678" s="14">
        <f t="shared" si="187"/>
        <v>0</v>
      </c>
      <c r="P1678" s="14">
        <f>'Data &amp; Parameter'!$E$16*'Data &amp; Parameter'!$E$17*('Data &amp; Parameter'!$E$18+'Data &amp; Parameter'!$E$19)*'Data &amp; Parameter'!$E$20*'Data &amp; Parameter'!$E$28*O1678</f>
        <v>0</v>
      </c>
      <c r="Q1678" s="14">
        <f t="shared" si="188"/>
        <v>0</v>
      </c>
    </row>
    <row r="1679" spans="1:17" ht="15.75" customHeight="1" x14ac:dyDescent="0.3">
      <c r="A1679" s="17">
        <v>1672</v>
      </c>
      <c r="B1679" s="18">
        <v>44361</v>
      </c>
      <c r="C1679" s="17" t="s">
        <v>4040</v>
      </c>
      <c r="D1679" s="17" t="s">
        <v>82</v>
      </c>
      <c r="E1679" s="18">
        <v>44361</v>
      </c>
      <c r="F1679" s="17" t="s">
        <v>4041</v>
      </c>
      <c r="G1679" s="17" t="s">
        <v>82</v>
      </c>
      <c r="H1679" s="17" t="s">
        <v>3978</v>
      </c>
      <c r="I1679">
        <f t="shared" si="182"/>
        <v>0</v>
      </c>
      <c r="J1679">
        <f t="shared" si="183"/>
        <v>0</v>
      </c>
      <c r="K1679" s="14">
        <f t="shared" si="184"/>
        <v>0</v>
      </c>
      <c r="L1679" s="14">
        <f>'Data &amp; Parameter'!$E$16*'Data &amp; Parameter'!$E$17*('Data &amp; Parameter'!$E$18+'Data &amp; Parameter'!$E$19)*'Data &amp; Parameter'!$E$20*'Data &amp; Parameter'!$E$28*K1679</f>
        <v>0</v>
      </c>
      <c r="M1679">
        <f t="shared" si="185"/>
        <v>0</v>
      </c>
      <c r="N1679">
        <f t="shared" si="186"/>
        <v>0</v>
      </c>
      <c r="O1679" s="14">
        <f t="shared" si="187"/>
        <v>0</v>
      </c>
      <c r="P1679" s="14">
        <f>'Data &amp; Parameter'!$E$16*'Data &amp; Parameter'!$E$17*('Data &amp; Parameter'!$E$18+'Data &amp; Parameter'!$E$19)*'Data &amp; Parameter'!$E$20*'Data &amp; Parameter'!$E$28*O1679</f>
        <v>0</v>
      </c>
      <c r="Q1679" s="14">
        <f t="shared" si="188"/>
        <v>0</v>
      </c>
    </row>
    <row r="1680" spans="1:17" ht="15.75" customHeight="1" x14ac:dyDescent="0.3">
      <c r="A1680" s="17">
        <v>1673</v>
      </c>
      <c r="B1680" s="18">
        <v>44361</v>
      </c>
      <c r="C1680" s="17" t="s">
        <v>4042</v>
      </c>
      <c r="D1680" s="17" t="s">
        <v>82</v>
      </c>
      <c r="E1680" s="18">
        <v>44361</v>
      </c>
      <c r="F1680" s="17" t="s">
        <v>4043</v>
      </c>
      <c r="G1680" s="17" t="s">
        <v>82</v>
      </c>
      <c r="H1680" s="17" t="s">
        <v>3983</v>
      </c>
      <c r="I1680">
        <f t="shared" si="182"/>
        <v>0</v>
      </c>
      <c r="J1680">
        <f t="shared" si="183"/>
        <v>0</v>
      </c>
      <c r="K1680" s="14">
        <f t="shared" si="184"/>
        <v>0</v>
      </c>
      <c r="L1680" s="14">
        <f>'Data &amp; Parameter'!$E$16*'Data &amp; Parameter'!$E$17*('Data &amp; Parameter'!$E$18+'Data &amp; Parameter'!$E$19)*'Data &amp; Parameter'!$E$20*'Data &amp; Parameter'!$E$28*K1680</f>
        <v>0</v>
      </c>
      <c r="M1680">
        <f t="shared" si="185"/>
        <v>0</v>
      </c>
      <c r="N1680">
        <f t="shared" si="186"/>
        <v>0</v>
      </c>
      <c r="O1680" s="14">
        <f t="shared" si="187"/>
        <v>0</v>
      </c>
      <c r="P1680" s="14">
        <f>'Data &amp; Parameter'!$E$16*'Data &amp; Parameter'!$E$17*('Data &amp; Parameter'!$E$18+'Data &amp; Parameter'!$E$19)*'Data &amp; Parameter'!$E$20*'Data &amp; Parameter'!$E$28*O1680</f>
        <v>0</v>
      </c>
      <c r="Q1680" s="14">
        <f t="shared" si="188"/>
        <v>0</v>
      </c>
    </row>
    <row r="1681" spans="1:17" ht="15.75" customHeight="1" x14ac:dyDescent="0.3">
      <c r="A1681" s="17">
        <v>1674</v>
      </c>
      <c r="B1681" s="18">
        <v>44363</v>
      </c>
      <c r="C1681" s="17" t="s">
        <v>4044</v>
      </c>
      <c r="D1681" s="17" t="s">
        <v>82</v>
      </c>
      <c r="E1681" s="18">
        <v>44363</v>
      </c>
      <c r="F1681" s="17" t="s">
        <v>4045</v>
      </c>
      <c r="G1681" s="17" t="s">
        <v>82</v>
      </c>
      <c r="H1681" s="17" t="s">
        <v>4046</v>
      </c>
      <c r="I1681">
        <f t="shared" si="182"/>
        <v>0</v>
      </c>
      <c r="J1681">
        <f t="shared" si="183"/>
        <v>0</v>
      </c>
      <c r="K1681" s="14">
        <f t="shared" si="184"/>
        <v>0</v>
      </c>
      <c r="L1681" s="14">
        <f>'Data &amp; Parameter'!$E$16*'Data &amp; Parameter'!$E$17*('Data &amp; Parameter'!$E$18+'Data &amp; Parameter'!$E$19)*'Data &amp; Parameter'!$E$20*'Data &amp; Parameter'!$E$28*K1681</f>
        <v>0</v>
      </c>
      <c r="M1681">
        <f t="shared" si="185"/>
        <v>0</v>
      </c>
      <c r="N1681">
        <f t="shared" si="186"/>
        <v>0</v>
      </c>
      <c r="O1681" s="14">
        <f t="shared" si="187"/>
        <v>0</v>
      </c>
      <c r="P1681" s="14">
        <f>'Data &amp; Parameter'!$E$16*'Data &amp; Parameter'!$E$17*('Data &amp; Parameter'!$E$18+'Data &amp; Parameter'!$E$19)*'Data &amp; Parameter'!$E$20*'Data &amp; Parameter'!$E$28*O1681</f>
        <v>0</v>
      </c>
      <c r="Q1681" s="14">
        <f t="shared" si="188"/>
        <v>0</v>
      </c>
    </row>
    <row r="1682" spans="1:17" ht="15.75" customHeight="1" x14ac:dyDescent="0.3">
      <c r="A1682" s="17">
        <v>1675</v>
      </c>
      <c r="B1682" s="18">
        <v>44363</v>
      </c>
      <c r="C1682" s="17" t="s">
        <v>4047</v>
      </c>
      <c r="D1682" s="17" t="s">
        <v>82</v>
      </c>
      <c r="E1682" s="18">
        <v>44363</v>
      </c>
      <c r="F1682" s="17" t="s">
        <v>4048</v>
      </c>
      <c r="G1682" s="17" t="s">
        <v>82</v>
      </c>
      <c r="H1682" s="17" t="s">
        <v>3636</v>
      </c>
      <c r="I1682">
        <f t="shared" si="182"/>
        <v>0</v>
      </c>
      <c r="J1682">
        <f t="shared" si="183"/>
        <v>0</v>
      </c>
      <c r="K1682" s="14">
        <f t="shared" si="184"/>
        <v>0</v>
      </c>
      <c r="L1682" s="14">
        <f>'Data &amp; Parameter'!$E$16*'Data &amp; Parameter'!$E$17*('Data &amp; Parameter'!$E$18+'Data &amp; Parameter'!$E$19)*'Data &amp; Parameter'!$E$20*'Data &amp; Parameter'!$E$28*K1682</f>
        <v>0</v>
      </c>
      <c r="M1682">
        <f t="shared" si="185"/>
        <v>0</v>
      </c>
      <c r="N1682">
        <f t="shared" si="186"/>
        <v>0</v>
      </c>
      <c r="O1682" s="14">
        <f t="shared" si="187"/>
        <v>0</v>
      </c>
      <c r="P1682" s="14">
        <f>'Data &amp; Parameter'!$E$16*'Data &amp; Parameter'!$E$17*('Data &amp; Parameter'!$E$18+'Data &amp; Parameter'!$E$19)*'Data &amp; Parameter'!$E$20*'Data &amp; Parameter'!$E$28*O1682</f>
        <v>0</v>
      </c>
      <c r="Q1682" s="14">
        <f t="shared" si="188"/>
        <v>0</v>
      </c>
    </row>
    <row r="1683" spans="1:17" ht="15.75" customHeight="1" x14ac:dyDescent="0.3">
      <c r="A1683" s="17">
        <v>1676</v>
      </c>
      <c r="B1683" s="18">
        <v>44363</v>
      </c>
      <c r="C1683" s="17" t="s">
        <v>4049</v>
      </c>
      <c r="D1683" s="17" t="s">
        <v>82</v>
      </c>
      <c r="E1683" s="18">
        <v>44363</v>
      </c>
      <c r="F1683" s="17" t="s">
        <v>4050</v>
      </c>
      <c r="G1683" s="17" t="s">
        <v>82</v>
      </c>
      <c r="H1683" s="17" t="s">
        <v>4051</v>
      </c>
      <c r="I1683">
        <f t="shared" si="182"/>
        <v>0</v>
      </c>
      <c r="J1683">
        <f t="shared" si="183"/>
        <v>0</v>
      </c>
      <c r="K1683" s="14">
        <f t="shared" si="184"/>
        <v>0</v>
      </c>
      <c r="L1683" s="14">
        <f>'Data &amp; Parameter'!$E$16*'Data &amp; Parameter'!$E$17*('Data &amp; Parameter'!$E$18+'Data &amp; Parameter'!$E$19)*'Data &amp; Parameter'!$E$20*'Data &amp; Parameter'!$E$28*K1683</f>
        <v>0</v>
      </c>
      <c r="M1683">
        <f t="shared" si="185"/>
        <v>0</v>
      </c>
      <c r="N1683">
        <f t="shared" si="186"/>
        <v>0</v>
      </c>
      <c r="O1683" s="14">
        <f t="shared" si="187"/>
        <v>0</v>
      </c>
      <c r="P1683" s="14">
        <f>'Data &amp; Parameter'!$E$16*'Data &amp; Parameter'!$E$17*('Data &amp; Parameter'!$E$18+'Data &amp; Parameter'!$E$19)*'Data &amp; Parameter'!$E$20*'Data &amp; Parameter'!$E$28*O1683</f>
        <v>0</v>
      </c>
      <c r="Q1683" s="14">
        <f t="shared" si="188"/>
        <v>0</v>
      </c>
    </row>
    <row r="1684" spans="1:17" ht="15.75" customHeight="1" x14ac:dyDescent="0.3">
      <c r="A1684" s="17">
        <v>1677</v>
      </c>
      <c r="B1684" s="18">
        <v>44364</v>
      </c>
      <c r="C1684" s="17" t="s">
        <v>4052</v>
      </c>
      <c r="D1684" s="17" t="s">
        <v>82</v>
      </c>
      <c r="E1684" s="18">
        <v>44364</v>
      </c>
      <c r="F1684" s="17" t="s">
        <v>4053</v>
      </c>
      <c r="G1684" s="17" t="s">
        <v>82</v>
      </c>
      <c r="H1684" s="17" t="s">
        <v>120</v>
      </c>
      <c r="I1684">
        <f t="shared" si="182"/>
        <v>0</v>
      </c>
      <c r="J1684">
        <f t="shared" si="183"/>
        <v>0</v>
      </c>
      <c r="K1684" s="14">
        <f t="shared" si="184"/>
        <v>0</v>
      </c>
      <c r="L1684" s="14">
        <f>'Data &amp; Parameter'!$E$16*'Data &amp; Parameter'!$E$17*('Data &amp; Parameter'!$E$18+'Data &amp; Parameter'!$E$19)*'Data &amp; Parameter'!$E$20*'Data &amp; Parameter'!$E$28*K1684</f>
        <v>0</v>
      </c>
      <c r="M1684">
        <f t="shared" si="185"/>
        <v>0</v>
      </c>
      <c r="N1684">
        <f t="shared" si="186"/>
        <v>0</v>
      </c>
      <c r="O1684" s="14">
        <f t="shared" si="187"/>
        <v>0</v>
      </c>
      <c r="P1684" s="14">
        <f>'Data &amp; Parameter'!$E$16*'Data &amp; Parameter'!$E$17*('Data &amp; Parameter'!$E$18+'Data &amp; Parameter'!$E$19)*'Data &amp; Parameter'!$E$20*'Data &amp; Parameter'!$E$28*O1684</f>
        <v>0</v>
      </c>
      <c r="Q1684" s="14">
        <f t="shared" si="188"/>
        <v>0</v>
      </c>
    </row>
    <row r="1685" spans="1:17" ht="15.75" customHeight="1" x14ac:dyDescent="0.3">
      <c r="A1685" s="17">
        <v>1678</v>
      </c>
      <c r="B1685" s="18">
        <v>44364</v>
      </c>
      <c r="C1685" s="17" t="s">
        <v>4054</v>
      </c>
      <c r="D1685" s="17" t="s">
        <v>82</v>
      </c>
      <c r="E1685" s="18">
        <v>44364</v>
      </c>
      <c r="F1685" s="17" t="s">
        <v>4055</v>
      </c>
      <c r="G1685" s="17" t="s">
        <v>82</v>
      </c>
      <c r="H1685" s="17" t="s">
        <v>3426</v>
      </c>
      <c r="I1685">
        <f t="shared" si="182"/>
        <v>0</v>
      </c>
      <c r="J1685">
        <f t="shared" si="183"/>
        <v>0</v>
      </c>
      <c r="K1685" s="14">
        <f t="shared" si="184"/>
        <v>0</v>
      </c>
      <c r="L1685" s="14">
        <f>'Data &amp; Parameter'!$E$16*'Data &amp; Parameter'!$E$17*('Data &amp; Parameter'!$E$18+'Data &amp; Parameter'!$E$19)*'Data &amp; Parameter'!$E$20*'Data &amp; Parameter'!$E$28*K1685</f>
        <v>0</v>
      </c>
      <c r="M1685">
        <f t="shared" si="185"/>
        <v>0</v>
      </c>
      <c r="N1685">
        <f t="shared" si="186"/>
        <v>0</v>
      </c>
      <c r="O1685" s="14">
        <f t="shared" si="187"/>
        <v>0</v>
      </c>
      <c r="P1685" s="14">
        <f>'Data &amp; Parameter'!$E$16*'Data &amp; Parameter'!$E$17*('Data &amp; Parameter'!$E$18+'Data &amp; Parameter'!$E$19)*'Data &amp; Parameter'!$E$20*'Data &amp; Parameter'!$E$28*O1685</f>
        <v>0</v>
      </c>
      <c r="Q1685" s="14">
        <f t="shared" si="188"/>
        <v>0</v>
      </c>
    </row>
    <row r="1686" spans="1:17" ht="15.75" customHeight="1" x14ac:dyDescent="0.3">
      <c r="A1686" s="17">
        <v>1679</v>
      </c>
      <c r="B1686" s="18">
        <v>44364</v>
      </c>
      <c r="C1686" s="17" t="s">
        <v>4056</v>
      </c>
      <c r="D1686" s="17" t="s">
        <v>82</v>
      </c>
      <c r="E1686" s="18">
        <v>44364</v>
      </c>
      <c r="F1686" s="17" t="s">
        <v>4057</v>
      </c>
      <c r="G1686" s="17" t="s">
        <v>82</v>
      </c>
      <c r="H1686" s="17" t="s">
        <v>667</v>
      </c>
      <c r="I1686">
        <f t="shared" si="182"/>
        <v>0</v>
      </c>
      <c r="J1686">
        <f t="shared" si="183"/>
        <v>0</v>
      </c>
      <c r="K1686" s="14">
        <f t="shared" si="184"/>
        <v>0</v>
      </c>
      <c r="L1686" s="14">
        <f>'Data &amp; Parameter'!$E$16*'Data &amp; Parameter'!$E$17*('Data &amp; Parameter'!$E$18+'Data &amp; Parameter'!$E$19)*'Data &amp; Parameter'!$E$20*'Data &amp; Parameter'!$E$28*K1686</f>
        <v>0</v>
      </c>
      <c r="M1686">
        <f t="shared" si="185"/>
        <v>0</v>
      </c>
      <c r="N1686">
        <f t="shared" si="186"/>
        <v>0</v>
      </c>
      <c r="O1686" s="14">
        <f t="shared" si="187"/>
        <v>0</v>
      </c>
      <c r="P1686" s="14">
        <f>'Data &amp; Parameter'!$E$16*'Data &amp; Parameter'!$E$17*('Data &amp; Parameter'!$E$18+'Data &amp; Parameter'!$E$19)*'Data &amp; Parameter'!$E$20*'Data &amp; Parameter'!$E$28*O1686</f>
        <v>0</v>
      </c>
      <c r="Q1686" s="14">
        <f t="shared" si="188"/>
        <v>0</v>
      </c>
    </row>
    <row r="1687" spans="1:17" ht="15.75" customHeight="1" x14ac:dyDescent="0.3">
      <c r="A1687" s="17">
        <v>1680</v>
      </c>
      <c r="B1687" s="18">
        <v>44364</v>
      </c>
      <c r="C1687" s="17" t="s">
        <v>4058</v>
      </c>
      <c r="D1687" s="17" t="s">
        <v>82</v>
      </c>
      <c r="E1687" s="18">
        <v>44364</v>
      </c>
      <c r="F1687" s="17" t="s">
        <v>4059</v>
      </c>
      <c r="G1687" s="17" t="s">
        <v>82</v>
      </c>
      <c r="H1687" s="17" t="s">
        <v>3426</v>
      </c>
      <c r="I1687">
        <f t="shared" si="182"/>
        <v>0</v>
      </c>
      <c r="J1687">
        <f t="shared" si="183"/>
        <v>0</v>
      </c>
      <c r="K1687" s="14">
        <f t="shared" si="184"/>
        <v>0</v>
      </c>
      <c r="L1687" s="14">
        <f>'Data &amp; Parameter'!$E$16*'Data &amp; Parameter'!$E$17*('Data &amp; Parameter'!$E$18+'Data &amp; Parameter'!$E$19)*'Data &amp; Parameter'!$E$20*'Data &amp; Parameter'!$E$28*K1687</f>
        <v>0</v>
      </c>
      <c r="M1687">
        <f t="shared" si="185"/>
        <v>0</v>
      </c>
      <c r="N1687">
        <f t="shared" si="186"/>
        <v>0</v>
      </c>
      <c r="O1687" s="14">
        <f t="shared" si="187"/>
        <v>0</v>
      </c>
      <c r="P1687" s="14">
        <f>'Data &amp; Parameter'!$E$16*'Data &amp; Parameter'!$E$17*('Data &amp; Parameter'!$E$18+'Data &amp; Parameter'!$E$19)*'Data &amp; Parameter'!$E$20*'Data &amp; Parameter'!$E$28*O1687</f>
        <v>0</v>
      </c>
      <c r="Q1687" s="14">
        <f t="shared" si="188"/>
        <v>0</v>
      </c>
    </row>
    <row r="1688" spans="1:17" ht="15.75" customHeight="1" x14ac:dyDescent="0.3">
      <c r="A1688" s="17">
        <v>1681</v>
      </c>
      <c r="B1688" s="18">
        <v>44364</v>
      </c>
      <c r="C1688" s="17" t="s">
        <v>4060</v>
      </c>
      <c r="D1688" s="17" t="s">
        <v>82</v>
      </c>
      <c r="E1688" s="18">
        <v>44364</v>
      </c>
      <c r="F1688" s="17" t="s">
        <v>4061</v>
      </c>
      <c r="G1688" s="17" t="s">
        <v>82</v>
      </c>
      <c r="H1688" s="17" t="s">
        <v>2383</v>
      </c>
      <c r="I1688">
        <f t="shared" si="182"/>
        <v>0</v>
      </c>
      <c r="J1688">
        <f t="shared" si="183"/>
        <v>0</v>
      </c>
      <c r="K1688" s="14">
        <f t="shared" si="184"/>
        <v>0</v>
      </c>
      <c r="L1688" s="14">
        <f>'Data &amp; Parameter'!$E$16*'Data &amp; Parameter'!$E$17*('Data &amp; Parameter'!$E$18+'Data &amp; Parameter'!$E$19)*'Data &amp; Parameter'!$E$20*'Data &amp; Parameter'!$E$28*K1688</f>
        <v>0</v>
      </c>
      <c r="M1688">
        <f t="shared" si="185"/>
        <v>0</v>
      </c>
      <c r="N1688">
        <f t="shared" si="186"/>
        <v>0</v>
      </c>
      <c r="O1688" s="14">
        <f t="shared" si="187"/>
        <v>0</v>
      </c>
      <c r="P1688" s="14">
        <f>'Data &amp; Parameter'!$E$16*'Data &amp; Parameter'!$E$17*('Data &amp; Parameter'!$E$18+'Data &amp; Parameter'!$E$19)*'Data &amp; Parameter'!$E$20*'Data &amp; Parameter'!$E$28*O1688</f>
        <v>0</v>
      </c>
      <c r="Q1688" s="14">
        <f t="shared" si="188"/>
        <v>0</v>
      </c>
    </row>
    <row r="1689" spans="1:17" ht="15.75" customHeight="1" x14ac:dyDescent="0.3">
      <c r="A1689" s="17">
        <v>1682</v>
      </c>
      <c r="B1689" s="18">
        <v>44364</v>
      </c>
      <c r="C1689" s="17" t="s">
        <v>4062</v>
      </c>
      <c r="D1689" s="17" t="s">
        <v>82</v>
      </c>
      <c r="E1689" s="18">
        <v>44364</v>
      </c>
      <c r="F1689" s="17" t="s">
        <v>4063</v>
      </c>
      <c r="G1689" s="17" t="s">
        <v>82</v>
      </c>
      <c r="H1689" s="17" t="s">
        <v>358</v>
      </c>
      <c r="I1689">
        <f t="shared" si="182"/>
        <v>0</v>
      </c>
      <c r="J1689">
        <f t="shared" si="183"/>
        <v>0</v>
      </c>
      <c r="K1689" s="14">
        <f t="shared" si="184"/>
        <v>0</v>
      </c>
      <c r="L1689" s="14">
        <f>'Data &amp; Parameter'!$E$16*'Data &amp; Parameter'!$E$17*('Data &amp; Parameter'!$E$18+'Data &amp; Parameter'!$E$19)*'Data &amp; Parameter'!$E$20*'Data &amp; Parameter'!$E$28*K1689</f>
        <v>0</v>
      </c>
      <c r="M1689">
        <f t="shared" si="185"/>
        <v>0</v>
      </c>
      <c r="N1689">
        <f t="shared" si="186"/>
        <v>0</v>
      </c>
      <c r="O1689" s="14">
        <f t="shared" si="187"/>
        <v>0</v>
      </c>
      <c r="P1689" s="14">
        <f>'Data &amp; Parameter'!$E$16*'Data &amp; Parameter'!$E$17*('Data &amp; Parameter'!$E$18+'Data &amp; Parameter'!$E$19)*'Data &amp; Parameter'!$E$20*'Data &amp; Parameter'!$E$28*O1689</f>
        <v>0</v>
      </c>
      <c r="Q1689" s="14">
        <f t="shared" si="188"/>
        <v>0</v>
      </c>
    </row>
    <row r="1690" spans="1:17" ht="15.75" customHeight="1" x14ac:dyDescent="0.3">
      <c r="A1690" s="17">
        <v>1683</v>
      </c>
      <c r="B1690" s="18">
        <v>44364</v>
      </c>
      <c r="C1690" s="17" t="s">
        <v>4064</v>
      </c>
      <c r="D1690" s="17" t="s">
        <v>82</v>
      </c>
      <c r="E1690" s="18">
        <v>44364</v>
      </c>
      <c r="F1690" s="17" t="s">
        <v>4065</v>
      </c>
      <c r="G1690" s="17" t="s">
        <v>82</v>
      </c>
      <c r="H1690" s="17" t="s">
        <v>4066</v>
      </c>
      <c r="I1690">
        <f t="shared" si="182"/>
        <v>0</v>
      </c>
      <c r="J1690">
        <f t="shared" si="183"/>
        <v>0</v>
      </c>
      <c r="K1690" s="14">
        <f t="shared" si="184"/>
        <v>0</v>
      </c>
      <c r="L1690" s="14">
        <f>'Data &amp; Parameter'!$E$16*'Data &amp; Parameter'!$E$17*('Data &amp; Parameter'!$E$18+'Data &amp; Parameter'!$E$19)*'Data &amp; Parameter'!$E$20*'Data &amp; Parameter'!$E$28*K1690</f>
        <v>0</v>
      </c>
      <c r="M1690">
        <f t="shared" si="185"/>
        <v>0</v>
      </c>
      <c r="N1690">
        <f t="shared" si="186"/>
        <v>0</v>
      </c>
      <c r="O1690" s="14">
        <f t="shared" si="187"/>
        <v>0</v>
      </c>
      <c r="P1690" s="14">
        <f>'Data &amp; Parameter'!$E$16*'Data &amp; Parameter'!$E$17*('Data &amp; Parameter'!$E$18+'Data &amp; Parameter'!$E$19)*'Data &amp; Parameter'!$E$20*'Data &amp; Parameter'!$E$28*O1690</f>
        <v>0</v>
      </c>
      <c r="Q1690" s="14">
        <f t="shared" si="188"/>
        <v>0</v>
      </c>
    </row>
    <row r="1691" spans="1:17" ht="15.75" customHeight="1" x14ac:dyDescent="0.3">
      <c r="A1691" s="17">
        <v>1684</v>
      </c>
      <c r="B1691" s="18">
        <v>44365</v>
      </c>
      <c r="C1691" s="17" t="s">
        <v>4067</v>
      </c>
      <c r="D1691" s="17" t="s">
        <v>82</v>
      </c>
      <c r="E1691" s="18">
        <v>44365</v>
      </c>
      <c r="F1691" s="17" t="s">
        <v>4068</v>
      </c>
      <c r="G1691" s="17" t="s">
        <v>82</v>
      </c>
      <c r="H1691" s="17" t="s">
        <v>3944</v>
      </c>
      <c r="I1691">
        <f t="shared" si="182"/>
        <v>0</v>
      </c>
      <c r="J1691">
        <f t="shared" si="183"/>
        <v>0</v>
      </c>
      <c r="K1691" s="14">
        <f t="shared" si="184"/>
        <v>0</v>
      </c>
      <c r="L1691" s="14">
        <f>'Data &amp; Parameter'!$E$16*'Data &amp; Parameter'!$E$17*('Data &amp; Parameter'!$E$18+'Data &amp; Parameter'!$E$19)*'Data &amp; Parameter'!$E$20*'Data &amp; Parameter'!$E$28*K1691</f>
        <v>0</v>
      </c>
      <c r="M1691">
        <f t="shared" si="185"/>
        <v>0</v>
      </c>
      <c r="N1691">
        <f t="shared" si="186"/>
        <v>0</v>
      </c>
      <c r="O1691" s="14">
        <f t="shared" si="187"/>
        <v>0</v>
      </c>
      <c r="P1691" s="14">
        <f>'Data &amp; Parameter'!$E$16*'Data &amp; Parameter'!$E$17*('Data &amp; Parameter'!$E$18+'Data &amp; Parameter'!$E$19)*'Data &amp; Parameter'!$E$20*'Data &amp; Parameter'!$E$28*O1691</f>
        <v>0</v>
      </c>
      <c r="Q1691" s="14">
        <f t="shared" si="188"/>
        <v>0</v>
      </c>
    </row>
    <row r="1692" spans="1:17" ht="15.75" customHeight="1" x14ac:dyDescent="0.3">
      <c r="A1692" s="17">
        <v>1685</v>
      </c>
      <c r="B1692" s="18">
        <v>44365</v>
      </c>
      <c r="C1692" s="17" t="s">
        <v>4069</v>
      </c>
      <c r="D1692" s="17" t="s">
        <v>82</v>
      </c>
      <c r="E1692" s="18">
        <v>44365</v>
      </c>
      <c r="F1692" s="17" t="s">
        <v>4070</v>
      </c>
      <c r="G1692" s="17" t="s">
        <v>82</v>
      </c>
      <c r="H1692" s="17" t="s">
        <v>3944</v>
      </c>
      <c r="I1692">
        <f t="shared" si="182"/>
        <v>0</v>
      </c>
      <c r="J1692">
        <f t="shared" si="183"/>
        <v>0</v>
      </c>
      <c r="K1692" s="14">
        <f t="shared" si="184"/>
        <v>0</v>
      </c>
      <c r="L1692" s="14">
        <f>'Data &amp; Parameter'!$E$16*'Data &amp; Parameter'!$E$17*('Data &amp; Parameter'!$E$18+'Data &amp; Parameter'!$E$19)*'Data &amp; Parameter'!$E$20*'Data &amp; Parameter'!$E$28*K1692</f>
        <v>0</v>
      </c>
      <c r="M1692">
        <f t="shared" si="185"/>
        <v>0</v>
      </c>
      <c r="N1692">
        <f t="shared" si="186"/>
        <v>0</v>
      </c>
      <c r="O1692" s="14">
        <f t="shared" si="187"/>
        <v>0</v>
      </c>
      <c r="P1692" s="14">
        <f>'Data &amp; Parameter'!$E$16*'Data &amp; Parameter'!$E$17*('Data &amp; Parameter'!$E$18+'Data &amp; Parameter'!$E$19)*'Data &amp; Parameter'!$E$20*'Data &amp; Parameter'!$E$28*O1692</f>
        <v>0</v>
      </c>
      <c r="Q1692" s="14">
        <f t="shared" si="188"/>
        <v>0</v>
      </c>
    </row>
    <row r="1693" spans="1:17" ht="15.75" customHeight="1" x14ac:dyDescent="0.3">
      <c r="A1693" s="17">
        <v>1686</v>
      </c>
      <c r="B1693" s="18">
        <v>44366</v>
      </c>
      <c r="C1693" s="17" t="s">
        <v>4071</v>
      </c>
      <c r="D1693" s="17" t="s">
        <v>82</v>
      </c>
      <c r="E1693" s="18">
        <v>44366</v>
      </c>
      <c r="F1693" s="17" t="s">
        <v>4072</v>
      </c>
      <c r="G1693" s="17" t="s">
        <v>82</v>
      </c>
      <c r="H1693" s="17" t="s">
        <v>3944</v>
      </c>
      <c r="I1693">
        <f t="shared" si="182"/>
        <v>0</v>
      </c>
      <c r="J1693">
        <f t="shared" si="183"/>
        <v>0</v>
      </c>
      <c r="K1693" s="14">
        <f t="shared" si="184"/>
        <v>0</v>
      </c>
      <c r="L1693" s="14">
        <f>'Data &amp; Parameter'!$E$16*'Data &amp; Parameter'!$E$17*('Data &amp; Parameter'!$E$18+'Data &amp; Parameter'!$E$19)*'Data &amp; Parameter'!$E$20*'Data &amp; Parameter'!$E$28*K1693</f>
        <v>0</v>
      </c>
      <c r="M1693">
        <f t="shared" si="185"/>
        <v>0</v>
      </c>
      <c r="N1693">
        <f t="shared" si="186"/>
        <v>0</v>
      </c>
      <c r="O1693" s="14">
        <f t="shared" si="187"/>
        <v>0</v>
      </c>
      <c r="P1693" s="14">
        <f>'Data &amp; Parameter'!$E$16*'Data &amp; Parameter'!$E$17*('Data &amp; Parameter'!$E$18+'Data &amp; Parameter'!$E$19)*'Data &amp; Parameter'!$E$20*'Data &amp; Parameter'!$E$28*O1693</f>
        <v>0</v>
      </c>
      <c r="Q1693" s="14">
        <f t="shared" si="188"/>
        <v>0</v>
      </c>
    </row>
    <row r="1694" spans="1:17" ht="15.75" customHeight="1" x14ac:dyDescent="0.3">
      <c r="A1694" s="17">
        <v>1687</v>
      </c>
      <c r="B1694" s="18">
        <v>44366</v>
      </c>
      <c r="C1694" s="17" t="s">
        <v>4073</v>
      </c>
      <c r="D1694" s="17" t="s">
        <v>82</v>
      </c>
      <c r="E1694" s="18">
        <v>44366</v>
      </c>
      <c r="F1694" s="17" t="s">
        <v>4074</v>
      </c>
      <c r="G1694" s="17" t="s">
        <v>82</v>
      </c>
      <c r="H1694" s="17" t="s">
        <v>895</v>
      </c>
      <c r="I1694">
        <f t="shared" si="182"/>
        <v>0</v>
      </c>
      <c r="J1694">
        <f t="shared" si="183"/>
        <v>0</v>
      </c>
      <c r="K1694" s="14">
        <f t="shared" si="184"/>
        <v>0</v>
      </c>
      <c r="L1694" s="14">
        <f>'Data &amp; Parameter'!$E$16*'Data &amp; Parameter'!$E$17*('Data &amp; Parameter'!$E$18+'Data &amp; Parameter'!$E$19)*'Data &amp; Parameter'!$E$20*'Data &amp; Parameter'!$E$28*K1694</f>
        <v>0</v>
      </c>
      <c r="M1694">
        <f t="shared" si="185"/>
        <v>0</v>
      </c>
      <c r="N1694">
        <f t="shared" si="186"/>
        <v>0</v>
      </c>
      <c r="O1694" s="14">
        <f t="shared" si="187"/>
        <v>0</v>
      </c>
      <c r="P1694" s="14">
        <f>'Data &amp; Parameter'!$E$16*'Data &amp; Parameter'!$E$17*('Data &amp; Parameter'!$E$18+'Data &amp; Parameter'!$E$19)*'Data &amp; Parameter'!$E$20*'Data &amp; Parameter'!$E$28*O1694</f>
        <v>0</v>
      </c>
      <c r="Q1694" s="14">
        <f t="shared" si="188"/>
        <v>0</v>
      </c>
    </row>
    <row r="1695" spans="1:17" ht="15.75" customHeight="1" x14ac:dyDescent="0.3">
      <c r="A1695" s="17">
        <v>1688</v>
      </c>
      <c r="B1695" s="18">
        <v>44366</v>
      </c>
      <c r="C1695" s="17" t="s">
        <v>4075</v>
      </c>
      <c r="D1695" s="17" t="s">
        <v>82</v>
      </c>
      <c r="E1695" s="18">
        <v>44366</v>
      </c>
      <c r="F1695" s="17" t="s">
        <v>4076</v>
      </c>
      <c r="G1695" s="17" t="s">
        <v>82</v>
      </c>
      <c r="H1695" s="17" t="s">
        <v>3338</v>
      </c>
      <c r="I1695">
        <f t="shared" si="182"/>
        <v>0</v>
      </c>
      <c r="J1695">
        <f t="shared" si="183"/>
        <v>0</v>
      </c>
      <c r="K1695" s="14">
        <f t="shared" si="184"/>
        <v>0</v>
      </c>
      <c r="L1695" s="14">
        <f>'Data &amp; Parameter'!$E$16*'Data &amp; Parameter'!$E$17*('Data &amp; Parameter'!$E$18+'Data &amp; Parameter'!$E$19)*'Data &amp; Parameter'!$E$20*'Data &amp; Parameter'!$E$28*K1695</f>
        <v>0</v>
      </c>
      <c r="M1695">
        <f t="shared" si="185"/>
        <v>0</v>
      </c>
      <c r="N1695">
        <f t="shared" si="186"/>
        <v>0</v>
      </c>
      <c r="O1695" s="14">
        <f t="shared" si="187"/>
        <v>0</v>
      </c>
      <c r="P1695" s="14">
        <f>'Data &amp; Parameter'!$E$16*'Data &amp; Parameter'!$E$17*('Data &amp; Parameter'!$E$18+'Data &amp; Parameter'!$E$19)*'Data &amp; Parameter'!$E$20*'Data &amp; Parameter'!$E$28*O1695</f>
        <v>0</v>
      </c>
      <c r="Q1695" s="14">
        <f t="shared" si="188"/>
        <v>0</v>
      </c>
    </row>
    <row r="1696" spans="1:17" ht="15.75" customHeight="1" x14ac:dyDescent="0.3">
      <c r="A1696" s="17">
        <v>1689</v>
      </c>
      <c r="B1696" s="18">
        <v>44366</v>
      </c>
      <c r="C1696" s="17" t="s">
        <v>4077</v>
      </c>
      <c r="D1696" s="17" t="s">
        <v>82</v>
      </c>
      <c r="E1696" s="18">
        <v>44366</v>
      </c>
      <c r="F1696" s="17" t="s">
        <v>4078</v>
      </c>
      <c r="G1696" s="17" t="s">
        <v>82</v>
      </c>
      <c r="H1696" s="17" t="s">
        <v>3338</v>
      </c>
      <c r="I1696">
        <f t="shared" si="182"/>
        <v>0</v>
      </c>
      <c r="J1696">
        <f t="shared" si="183"/>
        <v>0</v>
      </c>
      <c r="K1696" s="14">
        <f t="shared" si="184"/>
        <v>0</v>
      </c>
      <c r="L1696" s="14">
        <f>'Data &amp; Parameter'!$E$16*'Data &amp; Parameter'!$E$17*('Data &amp; Parameter'!$E$18+'Data &amp; Parameter'!$E$19)*'Data &amp; Parameter'!$E$20*'Data &amp; Parameter'!$E$28*K1696</f>
        <v>0</v>
      </c>
      <c r="M1696">
        <f t="shared" si="185"/>
        <v>0</v>
      </c>
      <c r="N1696">
        <f t="shared" si="186"/>
        <v>0</v>
      </c>
      <c r="O1696" s="14">
        <f t="shared" si="187"/>
        <v>0</v>
      </c>
      <c r="P1696" s="14">
        <f>'Data &amp; Parameter'!$E$16*'Data &amp; Parameter'!$E$17*('Data &amp; Parameter'!$E$18+'Data &amp; Parameter'!$E$19)*'Data &amp; Parameter'!$E$20*'Data &amp; Parameter'!$E$28*O1696</f>
        <v>0</v>
      </c>
      <c r="Q1696" s="14">
        <f t="shared" si="188"/>
        <v>0</v>
      </c>
    </row>
    <row r="1697" spans="1:17" ht="15.75" customHeight="1" x14ac:dyDescent="0.3">
      <c r="A1697" s="17">
        <v>1690</v>
      </c>
      <c r="B1697" s="18">
        <v>44366</v>
      </c>
      <c r="C1697" s="17" t="s">
        <v>4079</v>
      </c>
      <c r="D1697" s="17" t="s">
        <v>82</v>
      </c>
      <c r="E1697" s="18">
        <v>44366</v>
      </c>
      <c r="F1697" s="17" t="s">
        <v>4080</v>
      </c>
      <c r="G1697" s="17" t="s">
        <v>82</v>
      </c>
      <c r="H1697" s="17" t="s">
        <v>3338</v>
      </c>
      <c r="I1697">
        <f t="shared" si="182"/>
        <v>0</v>
      </c>
      <c r="J1697">
        <f t="shared" si="183"/>
        <v>0</v>
      </c>
      <c r="K1697" s="14">
        <f t="shared" si="184"/>
        <v>0</v>
      </c>
      <c r="L1697" s="14">
        <f>'Data &amp; Parameter'!$E$16*'Data &amp; Parameter'!$E$17*('Data &amp; Parameter'!$E$18+'Data &amp; Parameter'!$E$19)*'Data &amp; Parameter'!$E$20*'Data &amp; Parameter'!$E$28*K1697</f>
        <v>0</v>
      </c>
      <c r="M1697">
        <f t="shared" si="185"/>
        <v>0</v>
      </c>
      <c r="N1697">
        <f t="shared" si="186"/>
        <v>0</v>
      </c>
      <c r="O1697" s="14">
        <f t="shared" si="187"/>
        <v>0</v>
      </c>
      <c r="P1697" s="14">
        <f>'Data &amp; Parameter'!$E$16*'Data &amp; Parameter'!$E$17*('Data &amp; Parameter'!$E$18+'Data &amp; Parameter'!$E$19)*'Data &amp; Parameter'!$E$20*'Data &amp; Parameter'!$E$28*O1697</f>
        <v>0</v>
      </c>
      <c r="Q1697" s="14">
        <f t="shared" si="188"/>
        <v>0</v>
      </c>
    </row>
    <row r="1698" spans="1:17" ht="15.75" customHeight="1" x14ac:dyDescent="0.3">
      <c r="A1698" s="17">
        <v>1691</v>
      </c>
      <c r="B1698" s="18">
        <v>44366</v>
      </c>
      <c r="C1698" s="17" t="s">
        <v>4081</v>
      </c>
      <c r="D1698" s="17" t="s">
        <v>82</v>
      </c>
      <c r="E1698" s="18">
        <v>44366</v>
      </c>
      <c r="F1698" s="17" t="s">
        <v>4082</v>
      </c>
      <c r="G1698" s="17" t="s">
        <v>82</v>
      </c>
      <c r="H1698" s="17" t="s">
        <v>3338</v>
      </c>
      <c r="I1698">
        <f t="shared" si="182"/>
        <v>0</v>
      </c>
      <c r="J1698">
        <f t="shared" si="183"/>
        <v>0</v>
      </c>
      <c r="K1698" s="14">
        <f t="shared" si="184"/>
        <v>0</v>
      </c>
      <c r="L1698" s="14">
        <f>'Data &amp; Parameter'!$E$16*'Data &amp; Parameter'!$E$17*('Data &amp; Parameter'!$E$18+'Data &amp; Parameter'!$E$19)*'Data &amp; Parameter'!$E$20*'Data &amp; Parameter'!$E$28*K1698</f>
        <v>0</v>
      </c>
      <c r="M1698">
        <f t="shared" si="185"/>
        <v>0</v>
      </c>
      <c r="N1698">
        <f t="shared" si="186"/>
        <v>0</v>
      </c>
      <c r="O1698" s="14">
        <f t="shared" si="187"/>
        <v>0</v>
      </c>
      <c r="P1698" s="14">
        <f>'Data &amp; Parameter'!$E$16*'Data &amp; Parameter'!$E$17*('Data &amp; Parameter'!$E$18+'Data &amp; Parameter'!$E$19)*'Data &amp; Parameter'!$E$20*'Data &amp; Parameter'!$E$28*O1698</f>
        <v>0</v>
      </c>
      <c r="Q1698" s="14">
        <f t="shared" si="188"/>
        <v>0</v>
      </c>
    </row>
    <row r="1699" spans="1:17" ht="15.75" customHeight="1" x14ac:dyDescent="0.3">
      <c r="A1699" s="17">
        <v>1692</v>
      </c>
      <c r="B1699" s="18">
        <v>44366</v>
      </c>
      <c r="C1699" s="17" t="s">
        <v>4083</v>
      </c>
      <c r="D1699" s="17" t="s">
        <v>82</v>
      </c>
      <c r="E1699" s="18">
        <v>44366</v>
      </c>
      <c r="F1699" s="17" t="s">
        <v>4084</v>
      </c>
      <c r="G1699" s="17" t="s">
        <v>82</v>
      </c>
      <c r="H1699" s="17" t="s">
        <v>3338</v>
      </c>
      <c r="I1699">
        <f t="shared" si="182"/>
        <v>0</v>
      </c>
      <c r="J1699">
        <f t="shared" si="183"/>
        <v>0</v>
      </c>
      <c r="K1699" s="14">
        <f t="shared" si="184"/>
        <v>0</v>
      </c>
      <c r="L1699" s="14">
        <f>'Data &amp; Parameter'!$E$16*'Data &amp; Parameter'!$E$17*('Data &amp; Parameter'!$E$18+'Data &amp; Parameter'!$E$19)*'Data &amp; Parameter'!$E$20*'Data &amp; Parameter'!$E$28*K1699</f>
        <v>0</v>
      </c>
      <c r="M1699">
        <f t="shared" si="185"/>
        <v>0</v>
      </c>
      <c r="N1699">
        <f t="shared" si="186"/>
        <v>0</v>
      </c>
      <c r="O1699" s="14">
        <f t="shared" si="187"/>
        <v>0</v>
      </c>
      <c r="P1699" s="14">
        <f>'Data &amp; Parameter'!$E$16*'Data &amp; Parameter'!$E$17*('Data &amp; Parameter'!$E$18+'Data &amp; Parameter'!$E$19)*'Data &amp; Parameter'!$E$20*'Data &amp; Parameter'!$E$28*O1699</f>
        <v>0</v>
      </c>
      <c r="Q1699" s="14">
        <f t="shared" si="188"/>
        <v>0</v>
      </c>
    </row>
    <row r="1700" spans="1:17" ht="15.75" customHeight="1" x14ac:dyDescent="0.3">
      <c r="A1700" s="17">
        <v>1693</v>
      </c>
      <c r="B1700" s="18">
        <v>44366</v>
      </c>
      <c r="C1700" s="17" t="s">
        <v>4085</v>
      </c>
      <c r="D1700" s="17" t="s">
        <v>82</v>
      </c>
      <c r="E1700" s="18">
        <v>44366</v>
      </c>
      <c r="F1700" s="17" t="s">
        <v>4086</v>
      </c>
      <c r="G1700" s="17" t="s">
        <v>82</v>
      </c>
      <c r="H1700" s="17" t="s">
        <v>895</v>
      </c>
      <c r="I1700">
        <f t="shared" si="182"/>
        <v>0</v>
      </c>
      <c r="J1700">
        <f t="shared" si="183"/>
        <v>0</v>
      </c>
      <c r="K1700" s="14">
        <f t="shared" si="184"/>
        <v>0</v>
      </c>
      <c r="L1700" s="14">
        <f>'Data &amp; Parameter'!$E$16*'Data &amp; Parameter'!$E$17*('Data &amp; Parameter'!$E$18+'Data &amp; Parameter'!$E$19)*'Data &amp; Parameter'!$E$20*'Data &amp; Parameter'!$E$28*K1700</f>
        <v>0</v>
      </c>
      <c r="M1700">
        <f t="shared" si="185"/>
        <v>0</v>
      </c>
      <c r="N1700">
        <f t="shared" si="186"/>
        <v>0</v>
      </c>
      <c r="O1700" s="14">
        <f t="shared" si="187"/>
        <v>0</v>
      </c>
      <c r="P1700" s="14">
        <f>'Data &amp; Parameter'!$E$16*'Data &amp; Parameter'!$E$17*('Data &amp; Parameter'!$E$18+'Data &amp; Parameter'!$E$19)*'Data &amp; Parameter'!$E$20*'Data &amp; Parameter'!$E$28*O1700</f>
        <v>0</v>
      </c>
      <c r="Q1700" s="14">
        <f t="shared" si="188"/>
        <v>0</v>
      </c>
    </row>
    <row r="1701" spans="1:17" ht="15.75" customHeight="1" x14ac:dyDescent="0.3">
      <c r="A1701" s="17">
        <v>1694</v>
      </c>
      <c r="B1701" s="18">
        <v>44366</v>
      </c>
      <c r="C1701" s="17" t="s">
        <v>4087</v>
      </c>
      <c r="D1701" s="17" t="s">
        <v>82</v>
      </c>
      <c r="E1701" s="18">
        <v>44366</v>
      </c>
      <c r="F1701" s="17" t="s">
        <v>4088</v>
      </c>
      <c r="G1701" s="17" t="s">
        <v>82</v>
      </c>
      <c r="H1701" s="17" t="s">
        <v>895</v>
      </c>
      <c r="I1701">
        <f t="shared" si="182"/>
        <v>0</v>
      </c>
      <c r="J1701">
        <f t="shared" si="183"/>
        <v>0</v>
      </c>
      <c r="K1701" s="14">
        <f t="shared" si="184"/>
        <v>0</v>
      </c>
      <c r="L1701" s="14">
        <f>'Data &amp; Parameter'!$E$16*'Data &amp; Parameter'!$E$17*('Data &amp; Parameter'!$E$18+'Data &amp; Parameter'!$E$19)*'Data &amp; Parameter'!$E$20*'Data &amp; Parameter'!$E$28*K1701</f>
        <v>0</v>
      </c>
      <c r="M1701">
        <f t="shared" si="185"/>
        <v>0</v>
      </c>
      <c r="N1701">
        <f t="shared" si="186"/>
        <v>0</v>
      </c>
      <c r="O1701" s="14">
        <f t="shared" si="187"/>
        <v>0</v>
      </c>
      <c r="P1701" s="14">
        <f>'Data &amp; Parameter'!$E$16*'Data &amp; Parameter'!$E$17*('Data &amp; Parameter'!$E$18+'Data &amp; Parameter'!$E$19)*'Data &amp; Parameter'!$E$20*'Data &amp; Parameter'!$E$28*O1701</f>
        <v>0</v>
      </c>
      <c r="Q1701" s="14">
        <f t="shared" si="188"/>
        <v>0</v>
      </c>
    </row>
    <row r="1702" spans="1:17" ht="15.75" customHeight="1" x14ac:dyDescent="0.3">
      <c r="A1702" s="17">
        <v>1695</v>
      </c>
      <c r="B1702" s="18">
        <v>44366</v>
      </c>
      <c r="C1702" s="17" t="s">
        <v>4089</v>
      </c>
      <c r="D1702" s="17" t="s">
        <v>82</v>
      </c>
      <c r="E1702" s="18">
        <v>44366</v>
      </c>
      <c r="F1702" s="17" t="s">
        <v>4090</v>
      </c>
      <c r="G1702" s="17" t="s">
        <v>82</v>
      </c>
      <c r="H1702" s="17" t="s">
        <v>4091</v>
      </c>
      <c r="I1702">
        <f t="shared" si="182"/>
        <v>0</v>
      </c>
      <c r="J1702">
        <f t="shared" si="183"/>
        <v>0</v>
      </c>
      <c r="K1702" s="14">
        <f t="shared" si="184"/>
        <v>0</v>
      </c>
      <c r="L1702" s="14">
        <f>'Data &amp; Parameter'!$E$16*'Data &amp; Parameter'!$E$17*('Data &amp; Parameter'!$E$18+'Data &amp; Parameter'!$E$19)*'Data &amp; Parameter'!$E$20*'Data &amp; Parameter'!$E$28*K1702</f>
        <v>0</v>
      </c>
      <c r="M1702">
        <f t="shared" si="185"/>
        <v>0</v>
      </c>
      <c r="N1702">
        <f t="shared" si="186"/>
        <v>0</v>
      </c>
      <c r="O1702" s="14">
        <f t="shared" si="187"/>
        <v>0</v>
      </c>
      <c r="P1702" s="14">
        <f>'Data &amp; Parameter'!$E$16*'Data &amp; Parameter'!$E$17*('Data &amp; Parameter'!$E$18+'Data &amp; Parameter'!$E$19)*'Data &amp; Parameter'!$E$20*'Data &amp; Parameter'!$E$28*O1702</f>
        <v>0</v>
      </c>
      <c r="Q1702" s="14">
        <f t="shared" si="188"/>
        <v>0</v>
      </c>
    </row>
    <row r="1703" spans="1:17" ht="15.75" customHeight="1" x14ac:dyDescent="0.3">
      <c r="A1703" s="17">
        <v>1696</v>
      </c>
      <c r="B1703" s="18">
        <v>44366</v>
      </c>
      <c r="C1703" s="17" t="s">
        <v>4092</v>
      </c>
      <c r="D1703" s="17" t="s">
        <v>82</v>
      </c>
      <c r="E1703" s="18">
        <v>44366</v>
      </c>
      <c r="F1703" s="17" t="s">
        <v>4093</v>
      </c>
      <c r="G1703" s="17" t="s">
        <v>82</v>
      </c>
      <c r="H1703" s="17" t="s">
        <v>4094</v>
      </c>
      <c r="I1703">
        <f t="shared" si="182"/>
        <v>0</v>
      </c>
      <c r="J1703">
        <f t="shared" si="183"/>
        <v>0</v>
      </c>
      <c r="K1703" s="14">
        <f t="shared" si="184"/>
        <v>0</v>
      </c>
      <c r="L1703" s="14">
        <f>'Data &amp; Parameter'!$E$16*'Data &amp; Parameter'!$E$17*('Data &amp; Parameter'!$E$18+'Data &amp; Parameter'!$E$19)*'Data &amp; Parameter'!$E$20*'Data &amp; Parameter'!$E$28*K1703</f>
        <v>0</v>
      </c>
      <c r="M1703">
        <f t="shared" si="185"/>
        <v>0</v>
      </c>
      <c r="N1703">
        <f t="shared" si="186"/>
        <v>0</v>
      </c>
      <c r="O1703" s="14">
        <f t="shared" si="187"/>
        <v>0</v>
      </c>
      <c r="P1703" s="14">
        <f>'Data &amp; Parameter'!$E$16*'Data &amp; Parameter'!$E$17*('Data &amp; Parameter'!$E$18+'Data &amp; Parameter'!$E$19)*'Data &amp; Parameter'!$E$20*'Data &amp; Parameter'!$E$28*O1703</f>
        <v>0</v>
      </c>
      <c r="Q1703" s="14">
        <f t="shared" si="188"/>
        <v>0</v>
      </c>
    </row>
    <row r="1704" spans="1:17" ht="15.75" customHeight="1" x14ac:dyDescent="0.3">
      <c r="A1704" s="17">
        <v>1697</v>
      </c>
      <c r="B1704" s="18">
        <v>44366</v>
      </c>
      <c r="C1704" s="17" t="s">
        <v>4095</v>
      </c>
      <c r="D1704" s="17" t="s">
        <v>82</v>
      </c>
      <c r="E1704" s="18">
        <v>44366</v>
      </c>
      <c r="F1704" s="17" t="s">
        <v>4096</v>
      </c>
      <c r="G1704" s="17" t="s">
        <v>82</v>
      </c>
      <c r="H1704" s="17" t="s">
        <v>4097</v>
      </c>
      <c r="I1704">
        <f t="shared" si="182"/>
        <v>0</v>
      </c>
      <c r="J1704">
        <f t="shared" si="183"/>
        <v>0</v>
      </c>
      <c r="K1704" s="14">
        <f t="shared" si="184"/>
        <v>0</v>
      </c>
      <c r="L1704" s="14">
        <f>'Data &amp; Parameter'!$E$16*'Data &amp; Parameter'!$E$17*('Data &amp; Parameter'!$E$18+'Data &amp; Parameter'!$E$19)*'Data &amp; Parameter'!$E$20*'Data &amp; Parameter'!$E$28*K1704</f>
        <v>0</v>
      </c>
      <c r="M1704">
        <f t="shared" si="185"/>
        <v>0</v>
      </c>
      <c r="N1704">
        <f t="shared" si="186"/>
        <v>0</v>
      </c>
      <c r="O1704" s="14">
        <f t="shared" si="187"/>
        <v>0</v>
      </c>
      <c r="P1704" s="14">
        <f>'Data &amp; Parameter'!$E$16*'Data &amp; Parameter'!$E$17*('Data &amp; Parameter'!$E$18+'Data &amp; Parameter'!$E$19)*'Data &amp; Parameter'!$E$20*'Data &amp; Parameter'!$E$28*O1704</f>
        <v>0</v>
      </c>
      <c r="Q1704" s="14">
        <f t="shared" si="188"/>
        <v>0</v>
      </c>
    </row>
    <row r="1705" spans="1:17" ht="15.75" customHeight="1" x14ac:dyDescent="0.3">
      <c r="A1705" s="17">
        <v>1698</v>
      </c>
      <c r="B1705" s="18">
        <v>44367</v>
      </c>
      <c r="C1705" s="17" t="s">
        <v>4098</v>
      </c>
      <c r="D1705" s="17" t="s">
        <v>82</v>
      </c>
      <c r="E1705" s="18">
        <v>44367</v>
      </c>
      <c r="F1705" s="17" t="s">
        <v>4099</v>
      </c>
      <c r="G1705" s="17" t="s">
        <v>82</v>
      </c>
      <c r="H1705" s="17" t="s">
        <v>4100</v>
      </c>
      <c r="I1705">
        <f t="shared" si="182"/>
        <v>0</v>
      </c>
      <c r="J1705">
        <f t="shared" si="183"/>
        <v>0</v>
      </c>
      <c r="K1705" s="14">
        <f t="shared" si="184"/>
        <v>0</v>
      </c>
      <c r="L1705" s="14">
        <f>'Data &amp; Parameter'!$E$16*'Data &amp; Parameter'!$E$17*('Data &amp; Parameter'!$E$18+'Data &amp; Parameter'!$E$19)*'Data &amp; Parameter'!$E$20*'Data &amp; Parameter'!$E$28*K1705</f>
        <v>0</v>
      </c>
      <c r="M1705">
        <f t="shared" si="185"/>
        <v>0</v>
      </c>
      <c r="N1705">
        <f t="shared" si="186"/>
        <v>0</v>
      </c>
      <c r="O1705" s="14">
        <f t="shared" si="187"/>
        <v>0</v>
      </c>
      <c r="P1705" s="14">
        <f>'Data &amp; Parameter'!$E$16*'Data &amp; Parameter'!$E$17*('Data &amp; Parameter'!$E$18+'Data &amp; Parameter'!$E$19)*'Data &amp; Parameter'!$E$20*'Data &amp; Parameter'!$E$28*O1705</f>
        <v>0</v>
      </c>
      <c r="Q1705" s="14">
        <f t="shared" si="188"/>
        <v>0</v>
      </c>
    </row>
    <row r="1706" spans="1:17" ht="15.75" customHeight="1" x14ac:dyDescent="0.3">
      <c r="A1706" s="17">
        <v>1699</v>
      </c>
      <c r="B1706" s="18">
        <v>44367</v>
      </c>
      <c r="C1706" s="17" t="s">
        <v>4101</v>
      </c>
      <c r="D1706" s="17" t="s">
        <v>82</v>
      </c>
      <c r="E1706" s="18">
        <v>44367</v>
      </c>
      <c r="F1706" s="17" t="s">
        <v>4102</v>
      </c>
      <c r="G1706" s="17" t="s">
        <v>82</v>
      </c>
      <c r="H1706" s="17" t="s">
        <v>3944</v>
      </c>
      <c r="I1706">
        <f t="shared" si="182"/>
        <v>0</v>
      </c>
      <c r="J1706">
        <f t="shared" si="183"/>
        <v>0</v>
      </c>
      <c r="K1706" s="14">
        <f t="shared" si="184"/>
        <v>0</v>
      </c>
      <c r="L1706" s="14">
        <f>'Data &amp; Parameter'!$E$16*'Data &amp; Parameter'!$E$17*('Data &amp; Parameter'!$E$18+'Data &amp; Parameter'!$E$19)*'Data &amp; Parameter'!$E$20*'Data &amp; Parameter'!$E$28*K1706</f>
        <v>0</v>
      </c>
      <c r="M1706">
        <f t="shared" si="185"/>
        <v>0</v>
      </c>
      <c r="N1706">
        <f t="shared" si="186"/>
        <v>0</v>
      </c>
      <c r="O1706" s="14">
        <f t="shared" si="187"/>
        <v>0</v>
      </c>
      <c r="P1706" s="14">
        <f>'Data &amp; Parameter'!$E$16*'Data &amp; Parameter'!$E$17*('Data &amp; Parameter'!$E$18+'Data &amp; Parameter'!$E$19)*'Data &amp; Parameter'!$E$20*'Data &amp; Parameter'!$E$28*O1706</f>
        <v>0</v>
      </c>
      <c r="Q1706" s="14">
        <f t="shared" si="188"/>
        <v>0</v>
      </c>
    </row>
    <row r="1707" spans="1:17" ht="15.75" customHeight="1" x14ac:dyDescent="0.3">
      <c r="A1707" s="17">
        <v>1700</v>
      </c>
      <c r="B1707" s="18">
        <v>44367</v>
      </c>
      <c r="C1707" s="17" t="s">
        <v>4103</v>
      </c>
      <c r="D1707" s="17" t="s">
        <v>82</v>
      </c>
      <c r="E1707" s="18">
        <v>44367</v>
      </c>
      <c r="F1707" s="17" t="s">
        <v>4104</v>
      </c>
      <c r="G1707" s="17" t="s">
        <v>82</v>
      </c>
      <c r="H1707" s="17" t="s">
        <v>3944</v>
      </c>
      <c r="I1707">
        <f t="shared" si="182"/>
        <v>0</v>
      </c>
      <c r="J1707">
        <f t="shared" si="183"/>
        <v>0</v>
      </c>
      <c r="K1707" s="14">
        <f t="shared" si="184"/>
        <v>0</v>
      </c>
      <c r="L1707" s="14">
        <f>'Data &amp; Parameter'!$E$16*'Data &amp; Parameter'!$E$17*('Data &amp; Parameter'!$E$18+'Data &amp; Parameter'!$E$19)*'Data &amp; Parameter'!$E$20*'Data &amp; Parameter'!$E$28*K1707</f>
        <v>0</v>
      </c>
      <c r="M1707">
        <f t="shared" si="185"/>
        <v>0</v>
      </c>
      <c r="N1707">
        <f t="shared" si="186"/>
        <v>0</v>
      </c>
      <c r="O1707" s="14">
        <f t="shared" si="187"/>
        <v>0</v>
      </c>
      <c r="P1707" s="14">
        <f>'Data &amp; Parameter'!$E$16*'Data &amp; Parameter'!$E$17*('Data &amp; Parameter'!$E$18+'Data &amp; Parameter'!$E$19)*'Data &amp; Parameter'!$E$20*'Data &amp; Parameter'!$E$28*O1707</f>
        <v>0</v>
      </c>
      <c r="Q1707" s="14">
        <f t="shared" si="188"/>
        <v>0</v>
      </c>
    </row>
    <row r="1708" spans="1:17" ht="15.75" customHeight="1" x14ac:dyDescent="0.3">
      <c r="A1708" s="17">
        <v>1701</v>
      </c>
      <c r="B1708" s="18">
        <v>44368</v>
      </c>
      <c r="C1708" s="17" t="s">
        <v>4105</v>
      </c>
      <c r="D1708" s="17" t="s">
        <v>82</v>
      </c>
      <c r="E1708" s="18">
        <v>44368</v>
      </c>
      <c r="F1708" s="17" t="s">
        <v>4106</v>
      </c>
      <c r="G1708" s="17" t="s">
        <v>82</v>
      </c>
      <c r="H1708" s="17" t="s">
        <v>3944</v>
      </c>
      <c r="I1708">
        <f t="shared" si="182"/>
        <v>0</v>
      </c>
      <c r="J1708">
        <f t="shared" si="183"/>
        <v>0</v>
      </c>
      <c r="K1708" s="14">
        <f t="shared" si="184"/>
        <v>0</v>
      </c>
      <c r="L1708" s="14">
        <f>'Data &amp; Parameter'!$E$16*'Data &amp; Parameter'!$E$17*('Data &amp; Parameter'!$E$18+'Data &amp; Parameter'!$E$19)*'Data &amp; Parameter'!$E$20*'Data &amp; Parameter'!$E$28*K1708</f>
        <v>0</v>
      </c>
      <c r="M1708">
        <f t="shared" si="185"/>
        <v>0</v>
      </c>
      <c r="N1708">
        <f t="shared" si="186"/>
        <v>0</v>
      </c>
      <c r="O1708" s="14">
        <f t="shared" si="187"/>
        <v>0</v>
      </c>
      <c r="P1708" s="14">
        <f>'Data &amp; Parameter'!$E$16*'Data &amp; Parameter'!$E$17*('Data &amp; Parameter'!$E$18+'Data &amp; Parameter'!$E$19)*'Data &amp; Parameter'!$E$20*'Data &amp; Parameter'!$E$28*O1708</f>
        <v>0</v>
      </c>
      <c r="Q1708" s="14">
        <f t="shared" si="188"/>
        <v>0</v>
      </c>
    </row>
    <row r="1709" spans="1:17" ht="15.75" customHeight="1" x14ac:dyDescent="0.3">
      <c r="A1709" s="17">
        <v>1702</v>
      </c>
      <c r="B1709" s="18">
        <v>44368</v>
      </c>
      <c r="C1709" s="17" t="s">
        <v>4107</v>
      </c>
      <c r="D1709" s="17" t="s">
        <v>82</v>
      </c>
      <c r="E1709" s="18">
        <v>44368</v>
      </c>
      <c r="F1709" s="17" t="s">
        <v>4108</v>
      </c>
      <c r="G1709" s="17" t="s">
        <v>82</v>
      </c>
      <c r="H1709" s="17" t="s">
        <v>4109</v>
      </c>
      <c r="I1709">
        <f t="shared" si="182"/>
        <v>0</v>
      </c>
      <c r="J1709">
        <f t="shared" si="183"/>
        <v>0</v>
      </c>
      <c r="K1709" s="14">
        <f t="shared" si="184"/>
        <v>0</v>
      </c>
      <c r="L1709" s="14">
        <f>'Data &amp; Parameter'!$E$16*'Data &amp; Parameter'!$E$17*('Data &amp; Parameter'!$E$18+'Data &amp; Parameter'!$E$19)*'Data &amp; Parameter'!$E$20*'Data &amp; Parameter'!$E$28*K1709</f>
        <v>0</v>
      </c>
      <c r="M1709">
        <f t="shared" si="185"/>
        <v>0</v>
      </c>
      <c r="N1709">
        <f t="shared" si="186"/>
        <v>0</v>
      </c>
      <c r="O1709" s="14">
        <f t="shared" si="187"/>
        <v>0</v>
      </c>
      <c r="P1709" s="14">
        <f>'Data &amp; Parameter'!$E$16*'Data &amp; Parameter'!$E$17*('Data &amp; Parameter'!$E$18+'Data &amp; Parameter'!$E$19)*'Data &amp; Parameter'!$E$20*'Data &amp; Parameter'!$E$28*O1709</f>
        <v>0</v>
      </c>
      <c r="Q1709" s="14">
        <f t="shared" si="188"/>
        <v>0</v>
      </c>
    </row>
    <row r="1710" spans="1:17" ht="15.75" customHeight="1" x14ac:dyDescent="0.3">
      <c r="A1710" s="17">
        <v>1703</v>
      </c>
      <c r="B1710" s="18">
        <v>44368</v>
      </c>
      <c r="C1710" s="17" t="s">
        <v>4110</v>
      </c>
      <c r="D1710" s="17" t="s">
        <v>82</v>
      </c>
      <c r="E1710" s="18">
        <v>44368</v>
      </c>
      <c r="F1710" s="17" t="s">
        <v>4111</v>
      </c>
      <c r="G1710" s="17" t="s">
        <v>82</v>
      </c>
      <c r="H1710" s="17" t="s">
        <v>2151</v>
      </c>
      <c r="I1710">
        <f t="shared" si="182"/>
        <v>0</v>
      </c>
      <c r="J1710">
        <f t="shared" si="183"/>
        <v>0</v>
      </c>
      <c r="K1710" s="14">
        <f t="shared" si="184"/>
        <v>0</v>
      </c>
      <c r="L1710" s="14">
        <f>'Data &amp; Parameter'!$E$16*'Data &amp; Parameter'!$E$17*('Data &amp; Parameter'!$E$18+'Data &amp; Parameter'!$E$19)*'Data &amp; Parameter'!$E$20*'Data &amp; Parameter'!$E$28*K1710</f>
        <v>0</v>
      </c>
      <c r="M1710">
        <f t="shared" si="185"/>
        <v>0</v>
      </c>
      <c r="N1710">
        <f t="shared" si="186"/>
        <v>0</v>
      </c>
      <c r="O1710" s="14">
        <f t="shared" si="187"/>
        <v>0</v>
      </c>
      <c r="P1710" s="14">
        <f>'Data &amp; Parameter'!$E$16*'Data &amp; Parameter'!$E$17*('Data &amp; Parameter'!$E$18+'Data &amp; Parameter'!$E$19)*'Data &amp; Parameter'!$E$20*'Data &amp; Parameter'!$E$28*O1710</f>
        <v>0</v>
      </c>
      <c r="Q1710" s="14">
        <f t="shared" si="188"/>
        <v>0</v>
      </c>
    </row>
    <row r="1711" spans="1:17" ht="15.75" customHeight="1" x14ac:dyDescent="0.3">
      <c r="A1711" s="17">
        <v>1704</v>
      </c>
      <c r="B1711" s="18">
        <v>44368</v>
      </c>
      <c r="C1711" s="17" t="s">
        <v>4112</v>
      </c>
      <c r="D1711" s="17" t="s">
        <v>82</v>
      </c>
      <c r="E1711" s="18">
        <v>44368</v>
      </c>
      <c r="F1711" s="17" t="s">
        <v>4113</v>
      </c>
      <c r="G1711" s="17" t="s">
        <v>82</v>
      </c>
      <c r="H1711" s="17" t="s">
        <v>2146</v>
      </c>
      <c r="I1711">
        <f t="shared" si="182"/>
        <v>0</v>
      </c>
      <c r="J1711">
        <f t="shared" si="183"/>
        <v>0</v>
      </c>
      <c r="K1711" s="14">
        <f t="shared" si="184"/>
        <v>0</v>
      </c>
      <c r="L1711" s="14">
        <f>'Data &amp; Parameter'!$E$16*'Data &amp; Parameter'!$E$17*('Data &amp; Parameter'!$E$18+'Data &amp; Parameter'!$E$19)*'Data &amp; Parameter'!$E$20*'Data &amp; Parameter'!$E$28*K1711</f>
        <v>0</v>
      </c>
      <c r="M1711">
        <f t="shared" si="185"/>
        <v>0</v>
      </c>
      <c r="N1711">
        <f t="shared" si="186"/>
        <v>0</v>
      </c>
      <c r="O1711" s="14">
        <f t="shared" si="187"/>
        <v>0</v>
      </c>
      <c r="P1711" s="14">
        <f>'Data &amp; Parameter'!$E$16*'Data &amp; Parameter'!$E$17*('Data &amp; Parameter'!$E$18+'Data &amp; Parameter'!$E$19)*'Data &amp; Parameter'!$E$20*'Data &amp; Parameter'!$E$28*O1711</f>
        <v>0</v>
      </c>
      <c r="Q1711" s="14">
        <f t="shared" si="188"/>
        <v>0</v>
      </c>
    </row>
    <row r="1712" spans="1:17" ht="15.75" customHeight="1" x14ac:dyDescent="0.3">
      <c r="A1712" s="17">
        <v>1705</v>
      </c>
      <c r="B1712" s="18">
        <v>44368</v>
      </c>
      <c r="C1712" s="17" t="s">
        <v>4114</v>
      </c>
      <c r="D1712" s="17" t="s">
        <v>82</v>
      </c>
      <c r="E1712" s="18">
        <v>44368</v>
      </c>
      <c r="F1712" s="17" t="s">
        <v>4115</v>
      </c>
      <c r="G1712" s="17" t="s">
        <v>82</v>
      </c>
      <c r="H1712" s="17" t="s">
        <v>3338</v>
      </c>
      <c r="I1712">
        <f t="shared" si="182"/>
        <v>0</v>
      </c>
      <c r="J1712">
        <f t="shared" si="183"/>
        <v>0</v>
      </c>
      <c r="K1712" s="14">
        <f t="shared" si="184"/>
        <v>0</v>
      </c>
      <c r="L1712" s="14">
        <f>'Data &amp; Parameter'!$E$16*'Data &amp; Parameter'!$E$17*('Data &amp; Parameter'!$E$18+'Data &amp; Parameter'!$E$19)*'Data &amp; Parameter'!$E$20*'Data &amp; Parameter'!$E$28*K1712</f>
        <v>0</v>
      </c>
      <c r="M1712">
        <f t="shared" si="185"/>
        <v>0</v>
      </c>
      <c r="N1712">
        <f t="shared" si="186"/>
        <v>0</v>
      </c>
      <c r="O1712" s="14">
        <f t="shared" si="187"/>
        <v>0</v>
      </c>
      <c r="P1712" s="14">
        <f>'Data &amp; Parameter'!$E$16*'Data &amp; Parameter'!$E$17*('Data &amp; Parameter'!$E$18+'Data &amp; Parameter'!$E$19)*'Data &amp; Parameter'!$E$20*'Data &amp; Parameter'!$E$28*O1712</f>
        <v>0</v>
      </c>
      <c r="Q1712" s="14">
        <f t="shared" si="188"/>
        <v>0</v>
      </c>
    </row>
    <row r="1713" spans="1:17" ht="15.75" customHeight="1" x14ac:dyDescent="0.3">
      <c r="A1713" s="17">
        <v>1706</v>
      </c>
      <c r="B1713" s="18">
        <v>44368</v>
      </c>
      <c r="C1713" s="17" t="s">
        <v>4116</v>
      </c>
      <c r="D1713" s="17" t="s">
        <v>82</v>
      </c>
      <c r="E1713" s="18">
        <v>44368</v>
      </c>
      <c r="F1713" s="17" t="s">
        <v>4117</v>
      </c>
      <c r="G1713" s="17" t="s">
        <v>82</v>
      </c>
      <c r="H1713" s="17" t="s">
        <v>3338</v>
      </c>
      <c r="I1713">
        <f t="shared" si="182"/>
        <v>0</v>
      </c>
      <c r="J1713">
        <f t="shared" si="183"/>
        <v>0</v>
      </c>
      <c r="K1713" s="14">
        <f t="shared" si="184"/>
        <v>0</v>
      </c>
      <c r="L1713" s="14">
        <f>'Data &amp; Parameter'!$E$16*'Data &amp; Parameter'!$E$17*('Data &amp; Parameter'!$E$18+'Data &amp; Parameter'!$E$19)*'Data &amp; Parameter'!$E$20*'Data &amp; Parameter'!$E$28*K1713</f>
        <v>0</v>
      </c>
      <c r="M1713">
        <f t="shared" si="185"/>
        <v>0</v>
      </c>
      <c r="N1713">
        <f t="shared" si="186"/>
        <v>0</v>
      </c>
      <c r="O1713" s="14">
        <f t="shared" si="187"/>
        <v>0</v>
      </c>
      <c r="P1713" s="14">
        <f>'Data &amp; Parameter'!$E$16*'Data &amp; Parameter'!$E$17*('Data &amp; Parameter'!$E$18+'Data &amp; Parameter'!$E$19)*'Data &amp; Parameter'!$E$20*'Data &amp; Parameter'!$E$28*O1713</f>
        <v>0</v>
      </c>
      <c r="Q1713" s="14">
        <f t="shared" si="188"/>
        <v>0</v>
      </c>
    </row>
    <row r="1714" spans="1:17" ht="15.75" customHeight="1" x14ac:dyDescent="0.3">
      <c r="A1714" s="17">
        <v>1707</v>
      </c>
      <c r="B1714" s="18">
        <v>44368</v>
      </c>
      <c r="C1714" s="17" t="s">
        <v>4118</v>
      </c>
      <c r="D1714" s="17" t="s">
        <v>82</v>
      </c>
      <c r="E1714" s="18">
        <v>44368</v>
      </c>
      <c r="F1714" s="17" t="s">
        <v>4119</v>
      </c>
      <c r="G1714" s="17" t="s">
        <v>82</v>
      </c>
      <c r="H1714" s="17" t="s">
        <v>3338</v>
      </c>
      <c r="I1714">
        <f t="shared" si="182"/>
        <v>0</v>
      </c>
      <c r="J1714">
        <f t="shared" si="183"/>
        <v>0</v>
      </c>
      <c r="K1714" s="14">
        <f t="shared" si="184"/>
        <v>0</v>
      </c>
      <c r="L1714" s="14">
        <f>'Data &amp; Parameter'!$E$16*'Data &amp; Parameter'!$E$17*('Data &amp; Parameter'!$E$18+'Data &amp; Parameter'!$E$19)*'Data &amp; Parameter'!$E$20*'Data &amp; Parameter'!$E$28*K1714</f>
        <v>0</v>
      </c>
      <c r="M1714">
        <f t="shared" si="185"/>
        <v>0</v>
      </c>
      <c r="N1714">
        <f t="shared" si="186"/>
        <v>0</v>
      </c>
      <c r="O1714" s="14">
        <f t="shared" si="187"/>
        <v>0</v>
      </c>
      <c r="P1714" s="14">
        <f>'Data &amp; Parameter'!$E$16*'Data &amp; Parameter'!$E$17*('Data &amp; Parameter'!$E$18+'Data &amp; Parameter'!$E$19)*'Data &amp; Parameter'!$E$20*'Data &amp; Parameter'!$E$28*O1714</f>
        <v>0</v>
      </c>
      <c r="Q1714" s="14">
        <f t="shared" si="188"/>
        <v>0</v>
      </c>
    </row>
    <row r="1715" spans="1:17" ht="15.75" customHeight="1" x14ac:dyDescent="0.3">
      <c r="A1715" s="17">
        <v>1708</v>
      </c>
      <c r="B1715" s="18">
        <v>44368</v>
      </c>
      <c r="C1715" s="17" t="s">
        <v>4120</v>
      </c>
      <c r="D1715" s="17" t="s">
        <v>82</v>
      </c>
      <c r="E1715" s="18">
        <v>44368</v>
      </c>
      <c r="F1715" s="17" t="s">
        <v>4121</v>
      </c>
      <c r="G1715" s="17" t="s">
        <v>82</v>
      </c>
      <c r="H1715" s="17" t="s">
        <v>3338</v>
      </c>
      <c r="I1715">
        <f t="shared" si="182"/>
        <v>0</v>
      </c>
      <c r="J1715">
        <f t="shared" si="183"/>
        <v>0</v>
      </c>
      <c r="K1715" s="14">
        <f t="shared" si="184"/>
        <v>0</v>
      </c>
      <c r="L1715" s="14">
        <f>'Data &amp; Parameter'!$E$16*'Data &amp; Parameter'!$E$17*('Data &amp; Parameter'!$E$18+'Data &amp; Parameter'!$E$19)*'Data &amp; Parameter'!$E$20*'Data &amp; Parameter'!$E$28*K1715</f>
        <v>0</v>
      </c>
      <c r="M1715">
        <f t="shared" si="185"/>
        <v>0</v>
      </c>
      <c r="N1715">
        <f t="shared" si="186"/>
        <v>0</v>
      </c>
      <c r="O1715" s="14">
        <f t="shared" si="187"/>
        <v>0</v>
      </c>
      <c r="P1715" s="14">
        <f>'Data &amp; Parameter'!$E$16*'Data &amp; Parameter'!$E$17*('Data &amp; Parameter'!$E$18+'Data &amp; Parameter'!$E$19)*'Data &amp; Parameter'!$E$20*'Data &amp; Parameter'!$E$28*O1715</f>
        <v>0</v>
      </c>
      <c r="Q1715" s="14">
        <f t="shared" si="188"/>
        <v>0</v>
      </c>
    </row>
    <row r="1716" spans="1:17" ht="15.75" customHeight="1" x14ac:dyDescent="0.3">
      <c r="A1716" s="17">
        <v>1709</v>
      </c>
      <c r="B1716" s="18">
        <v>44368</v>
      </c>
      <c r="C1716" s="17" t="s">
        <v>4122</v>
      </c>
      <c r="D1716" s="17" t="s">
        <v>82</v>
      </c>
      <c r="E1716" s="18">
        <v>44368</v>
      </c>
      <c r="F1716" s="17" t="s">
        <v>4123</v>
      </c>
      <c r="G1716" s="17" t="s">
        <v>82</v>
      </c>
      <c r="H1716" s="17" t="s">
        <v>4124</v>
      </c>
      <c r="I1716">
        <f t="shared" si="182"/>
        <v>0</v>
      </c>
      <c r="J1716">
        <f t="shared" si="183"/>
        <v>0</v>
      </c>
      <c r="K1716" s="14">
        <f t="shared" si="184"/>
        <v>0</v>
      </c>
      <c r="L1716" s="14">
        <f>'Data &amp; Parameter'!$E$16*'Data &amp; Parameter'!$E$17*('Data &amp; Parameter'!$E$18+'Data &amp; Parameter'!$E$19)*'Data &amp; Parameter'!$E$20*'Data &amp; Parameter'!$E$28*K1716</f>
        <v>0</v>
      </c>
      <c r="M1716">
        <f t="shared" si="185"/>
        <v>0</v>
      </c>
      <c r="N1716">
        <f t="shared" si="186"/>
        <v>0</v>
      </c>
      <c r="O1716" s="14">
        <f t="shared" si="187"/>
        <v>0</v>
      </c>
      <c r="P1716" s="14">
        <f>'Data &amp; Parameter'!$E$16*'Data &amp; Parameter'!$E$17*('Data &amp; Parameter'!$E$18+'Data &amp; Parameter'!$E$19)*'Data &amp; Parameter'!$E$20*'Data &amp; Parameter'!$E$28*O1716</f>
        <v>0</v>
      </c>
      <c r="Q1716" s="14">
        <f t="shared" si="188"/>
        <v>0</v>
      </c>
    </row>
    <row r="1717" spans="1:17" ht="15.75" customHeight="1" x14ac:dyDescent="0.3">
      <c r="A1717" s="17">
        <v>1710</v>
      </c>
      <c r="B1717" s="18">
        <v>44368</v>
      </c>
      <c r="C1717" s="17" t="s">
        <v>4125</v>
      </c>
      <c r="D1717" s="17" t="s">
        <v>82</v>
      </c>
      <c r="E1717" s="18">
        <v>44368</v>
      </c>
      <c r="F1717" s="17" t="s">
        <v>4126</v>
      </c>
      <c r="G1717" s="17" t="s">
        <v>82</v>
      </c>
      <c r="H1717" s="17" t="s">
        <v>4127</v>
      </c>
      <c r="I1717">
        <f t="shared" si="182"/>
        <v>0</v>
      </c>
      <c r="J1717">
        <f t="shared" si="183"/>
        <v>0</v>
      </c>
      <c r="K1717" s="14">
        <f t="shared" si="184"/>
        <v>0</v>
      </c>
      <c r="L1717" s="14">
        <f>'Data &amp; Parameter'!$E$16*'Data &amp; Parameter'!$E$17*('Data &amp; Parameter'!$E$18+'Data &amp; Parameter'!$E$19)*'Data &amp; Parameter'!$E$20*'Data &amp; Parameter'!$E$28*K1717</f>
        <v>0</v>
      </c>
      <c r="M1717">
        <f t="shared" si="185"/>
        <v>0</v>
      </c>
      <c r="N1717">
        <f t="shared" si="186"/>
        <v>0</v>
      </c>
      <c r="O1717" s="14">
        <f t="shared" si="187"/>
        <v>0</v>
      </c>
      <c r="P1717" s="14">
        <f>'Data &amp; Parameter'!$E$16*'Data &amp; Parameter'!$E$17*('Data &amp; Parameter'!$E$18+'Data &amp; Parameter'!$E$19)*'Data &amp; Parameter'!$E$20*'Data &amp; Parameter'!$E$28*O1717</f>
        <v>0</v>
      </c>
      <c r="Q1717" s="14">
        <f t="shared" si="188"/>
        <v>0</v>
      </c>
    </row>
    <row r="1718" spans="1:17" ht="15.75" customHeight="1" x14ac:dyDescent="0.3">
      <c r="A1718" s="17">
        <v>1711</v>
      </c>
      <c r="B1718" s="18">
        <v>44368</v>
      </c>
      <c r="C1718" s="17" t="s">
        <v>4128</v>
      </c>
      <c r="D1718" s="17" t="s">
        <v>82</v>
      </c>
      <c r="E1718" s="18">
        <v>44368</v>
      </c>
      <c r="F1718" s="17" t="s">
        <v>4129</v>
      </c>
      <c r="G1718" s="17" t="s">
        <v>82</v>
      </c>
      <c r="H1718" s="17" t="s">
        <v>3338</v>
      </c>
      <c r="I1718">
        <f t="shared" si="182"/>
        <v>0</v>
      </c>
      <c r="J1718">
        <f t="shared" si="183"/>
        <v>0</v>
      </c>
      <c r="K1718" s="14">
        <f t="shared" si="184"/>
        <v>0</v>
      </c>
      <c r="L1718" s="14">
        <f>'Data &amp; Parameter'!$E$16*'Data &amp; Parameter'!$E$17*('Data &amp; Parameter'!$E$18+'Data &amp; Parameter'!$E$19)*'Data &amp; Parameter'!$E$20*'Data &amp; Parameter'!$E$28*K1718</f>
        <v>0</v>
      </c>
      <c r="M1718">
        <f t="shared" si="185"/>
        <v>0</v>
      </c>
      <c r="N1718">
        <f t="shared" si="186"/>
        <v>0</v>
      </c>
      <c r="O1718" s="14">
        <f t="shared" si="187"/>
        <v>0</v>
      </c>
      <c r="P1718" s="14">
        <f>'Data &amp; Parameter'!$E$16*'Data &amp; Parameter'!$E$17*('Data &amp; Parameter'!$E$18+'Data &amp; Parameter'!$E$19)*'Data &amp; Parameter'!$E$20*'Data &amp; Parameter'!$E$28*O1718</f>
        <v>0</v>
      </c>
      <c r="Q1718" s="14">
        <f t="shared" si="188"/>
        <v>0</v>
      </c>
    </row>
    <row r="1719" spans="1:17" ht="15.75" customHeight="1" x14ac:dyDescent="0.3">
      <c r="A1719" s="17">
        <v>1712</v>
      </c>
      <c r="B1719" s="18">
        <v>44368</v>
      </c>
      <c r="C1719" s="17" t="s">
        <v>4130</v>
      </c>
      <c r="D1719" s="17" t="s">
        <v>82</v>
      </c>
      <c r="E1719" s="18">
        <v>44368</v>
      </c>
      <c r="F1719" s="17" t="s">
        <v>4131</v>
      </c>
      <c r="G1719" s="17" t="s">
        <v>82</v>
      </c>
      <c r="H1719" s="17" t="s">
        <v>1026</v>
      </c>
      <c r="I1719">
        <f t="shared" si="182"/>
        <v>0</v>
      </c>
      <c r="J1719">
        <f t="shared" si="183"/>
        <v>0</v>
      </c>
      <c r="K1719" s="14">
        <f t="shared" si="184"/>
        <v>0</v>
      </c>
      <c r="L1719" s="14">
        <f>'Data &amp; Parameter'!$E$16*'Data &amp; Parameter'!$E$17*('Data &amp; Parameter'!$E$18+'Data &amp; Parameter'!$E$19)*'Data &amp; Parameter'!$E$20*'Data &amp; Parameter'!$E$28*K1719</f>
        <v>0</v>
      </c>
      <c r="M1719">
        <f t="shared" si="185"/>
        <v>0</v>
      </c>
      <c r="N1719">
        <f t="shared" si="186"/>
        <v>0</v>
      </c>
      <c r="O1719" s="14">
        <f t="shared" si="187"/>
        <v>0</v>
      </c>
      <c r="P1719" s="14">
        <f>'Data &amp; Parameter'!$E$16*'Data &amp; Parameter'!$E$17*('Data &amp; Parameter'!$E$18+'Data &amp; Parameter'!$E$19)*'Data &amp; Parameter'!$E$20*'Data &amp; Parameter'!$E$28*O1719</f>
        <v>0</v>
      </c>
      <c r="Q1719" s="14">
        <f t="shared" si="188"/>
        <v>0</v>
      </c>
    </row>
    <row r="1720" spans="1:17" ht="15.75" customHeight="1" x14ac:dyDescent="0.3">
      <c r="A1720" s="17">
        <v>1713</v>
      </c>
      <c r="B1720" s="18">
        <v>44368</v>
      </c>
      <c r="C1720" s="17" t="s">
        <v>4132</v>
      </c>
      <c r="D1720" s="17" t="s">
        <v>82</v>
      </c>
      <c r="E1720" s="18">
        <v>44368</v>
      </c>
      <c r="F1720" s="17" t="s">
        <v>4133</v>
      </c>
      <c r="G1720" s="17" t="s">
        <v>82</v>
      </c>
      <c r="H1720" s="17" t="s">
        <v>1026</v>
      </c>
      <c r="I1720">
        <f t="shared" si="182"/>
        <v>0</v>
      </c>
      <c r="J1720">
        <f t="shared" si="183"/>
        <v>0</v>
      </c>
      <c r="K1720" s="14">
        <f t="shared" si="184"/>
        <v>0</v>
      </c>
      <c r="L1720" s="14">
        <f>'Data &amp; Parameter'!$E$16*'Data &amp; Parameter'!$E$17*('Data &amp; Parameter'!$E$18+'Data &amp; Parameter'!$E$19)*'Data &amp; Parameter'!$E$20*'Data &amp; Parameter'!$E$28*K1720</f>
        <v>0</v>
      </c>
      <c r="M1720">
        <f t="shared" si="185"/>
        <v>0</v>
      </c>
      <c r="N1720">
        <f t="shared" si="186"/>
        <v>0</v>
      </c>
      <c r="O1720" s="14">
        <f t="shared" si="187"/>
        <v>0</v>
      </c>
      <c r="P1720" s="14">
        <f>'Data &amp; Parameter'!$E$16*'Data &amp; Parameter'!$E$17*('Data &amp; Parameter'!$E$18+'Data &amp; Parameter'!$E$19)*'Data &amp; Parameter'!$E$20*'Data &amp; Parameter'!$E$28*O1720</f>
        <v>0</v>
      </c>
      <c r="Q1720" s="14">
        <f t="shared" si="188"/>
        <v>0</v>
      </c>
    </row>
    <row r="1721" spans="1:17" ht="15.75" customHeight="1" x14ac:dyDescent="0.3">
      <c r="A1721" s="17">
        <v>1714</v>
      </c>
      <c r="B1721" s="18">
        <v>44368</v>
      </c>
      <c r="C1721" s="17" t="s">
        <v>4134</v>
      </c>
      <c r="D1721" s="17" t="s">
        <v>82</v>
      </c>
      <c r="E1721" s="18">
        <v>44368</v>
      </c>
      <c r="F1721" s="17" t="s">
        <v>4135</v>
      </c>
      <c r="G1721" s="17" t="s">
        <v>82</v>
      </c>
      <c r="H1721" s="17" t="s">
        <v>4136</v>
      </c>
      <c r="I1721">
        <f t="shared" si="182"/>
        <v>0</v>
      </c>
      <c r="J1721">
        <f t="shared" si="183"/>
        <v>0</v>
      </c>
      <c r="K1721" s="14">
        <f t="shared" si="184"/>
        <v>0</v>
      </c>
      <c r="L1721" s="14">
        <f>'Data &amp; Parameter'!$E$16*'Data &amp; Parameter'!$E$17*('Data &amp; Parameter'!$E$18+'Data &amp; Parameter'!$E$19)*'Data &amp; Parameter'!$E$20*'Data &amp; Parameter'!$E$28*K1721</f>
        <v>0</v>
      </c>
      <c r="M1721">
        <f t="shared" si="185"/>
        <v>0</v>
      </c>
      <c r="N1721">
        <f t="shared" si="186"/>
        <v>0</v>
      </c>
      <c r="O1721" s="14">
        <f t="shared" si="187"/>
        <v>0</v>
      </c>
      <c r="P1721" s="14">
        <f>'Data &amp; Parameter'!$E$16*'Data &amp; Parameter'!$E$17*('Data &amp; Parameter'!$E$18+'Data &amp; Parameter'!$E$19)*'Data &amp; Parameter'!$E$20*'Data &amp; Parameter'!$E$28*O1721</f>
        <v>0</v>
      </c>
      <c r="Q1721" s="14">
        <f t="shared" si="188"/>
        <v>0</v>
      </c>
    </row>
    <row r="1722" spans="1:17" ht="15.75" customHeight="1" x14ac:dyDescent="0.3">
      <c r="A1722" s="17">
        <v>1715</v>
      </c>
      <c r="B1722" s="18">
        <v>44368</v>
      </c>
      <c r="C1722" s="17" t="s">
        <v>4137</v>
      </c>
      <c r="D1722" s="17" t="s">
        <v>82</v>
      </c>
      <c r="E1722" s="18">
        <v>44368</v>
      </c>
      <c r="F1722" s="17" t="s">
        <v>4138</v>
      </c>
      <c r="G1722" s="17" t="s">
        <v>82</v>
      </c>
      <c r="H1722" s="17" t="s">
        <v>3338</v>
      </c>
      <c r="I1722">
        <f t="shared" si="182"/>
        <v>0</v>
      </c>
      <c r="J1722">
        <f t="shared" si="183"/>
        <v>0</v>
      </c>
      <c r="K1722" s="14">
        <f t="shared" si="184"/>
        <v>0</v>
      </c>
      <c r="L1722" s="14">
        <f>'Data &amp; Parameter'!$E$16*'Data &amp; Parameter'!$E$17*('Data &amp; Parameter'!$E$18+'Data &amp; Parameter'!$E$19)*'Data &amp; Parameter'!$E$20*'Data &amp; Parameter'!$E$28*K1722</f>
        <v>0</v>
      </c>
      <c r="M1722">
        <f t="shared" si="185"/>
        <v>0</v>
      </c>
      <c r="N1722">
        <f t="shared" si="186"/>
        <v>0</v>
      </c>
      <c r="O1722" s="14">
        <f t="shared" si="187"/>
        <v>0</v>
      </c>
      <c r="P1722" s="14">
        <f>'Data &amp; Parameter'!$E$16*'Data &amp; Parameter'!$E$17*('Data &amp; Parameter'!$E$18+'Data &amp; Parameter'!$E$19)*'Data &amp; Parameter'!$E$20*'Data &amp; Parameter'!$E$28*O1722</f>
        <v>0</v>
      </c>
      <c r="Q1722" s="14">
        <f t="shared" si="188"/>
        <v>0</v>
      </c>
    </row>
    <row r="1723" spans="1:17" ht="15.75" customHeight="1" x14ac:dyDescent="0.3">
      <c r="A1723" s="17">
        <v>1716</v>
      </c>
      <c r="B1723" s="18">
        <v>44368</v>
      </c>
      <c r="C1723" s="17" t="s">
        <v>4139</v>
      </c>
      <c r="D1723" s="17" t="s">
        <v>82</v>
      </c>
      <c r="E1723" s="18">
        <v>44368</v>
      </c>
      <c r="F1723" s="17" t="s">
        <v>4140</v>
      </c>
      <c r="G1723" s="17" t="s">
        <v>82</v>
      </c>
      <c r="H1723" s="17" t="s">
        <v>1026</v>
      </c>
      <c r="I1723">
        <f t="shared" si="182"/>
        <v>0</v>
      </c>
      <c r="J1723">
        <f t="shared" si="183"/>
        <v>0</v>
      </c>
      <c r="K1723" s="14">
        <f t="shared" si="184"/>
        <v>0</v>
      </c>
      <c r="L1723" s="14">
        <f>'Data &amp; Parameter'!$E$16*'Data &amp; Parameter'!$E$17*('Data &amp; Parameter'!$E$18+'Data &amp; Parameter'!$E$19)*'Data &amp; Parameter'!$E$20*'Data &amp; Parameter'!$E$28*K1723</f>
        <v>0</v>
      </c>
      <c r="M1723">
        <f t="shared" si="185"/>
        <v>0</v>
      </c>
      <c r="N1723">
        <f t="shared" si="186"/>
        <v>0</v>
      </c>
      <c r="O1723" s="14">
        <f t="shared" si="187"/>
        <v>0</v>
      </c>
      <c r="P1723" s="14">
        <f>'Data &amp; Parameter'!$E$16*'Data &amp; Parameter'!$E$17*('Data &amp; Parameter'!$E$18+'Data &amp; Parameter'!$E$19)*'Data &amp; Parameter'!$E$20*'Data &amp; Parameter'!$E$28*O1723</f>
        <v>0</v>
      </c>
      <c r="Q1723" s="14">
        <f t="shared" si="188"/>
        <v>0</v>
      </c>
    </row>
    <row r="1724" spans="1:17" ht="15.75" customHeight="1" x14ac:dyDescent="0.3">
      <c r="A1724" s="17">
        <v>1717</v>
      </c>
      <c r="B1724" s="18">
        <v>44368</v>
      </c>
      <c r="C1724" s="17" t="s">
        <v>4141</v>
      </c>
      <c r="D1724" s="17" t="s">
        <v>82</v>
      </c>
      <c r="E1724" s="18">
        <v>44368</v>
      </c>
      <c r="F1724" s="17" t="s">
        <v>4142</v>
      </c>
      <c r="G1724" s="17" t="s">
        <v>82</v>
      </c>
      <c r="H1724" s="17" t="s">
        <v>1026</v>
      </c>
      <c r="I1724">
        <f t="shared" si="182"/>
        <v>0</v>
      </c>
      <c r="J1724">
        <f t="shared" si="183"/>
        <v>0</v>
      </c>
      <c r="K1724" s="14">
        <f t="shared" si="184"/>
        <v>0</v>
      </c>
      <c r="L1724" s="14">
        <f>'Data &amp; Parameter'!$E$16*'Data &amp; Parameter'!$E$17*('Data &amp; Parameter'!$E$18+'Data &amp; Parameter'!$E$19)*'Data &amp; Parameter'!$E$20*'Data &amp; Parameter'!$E$28*K1724</f>
        <v>0</v>
      </c>
      <c r="M1724">
        <f t="shared" si="185"/>
        <v>0</v>
      </c>
      <c r="N1724">
        <f t="shared" si="186"/>
        <v>0</v>
      </c>
      <c r="O1724" s="14">
        <f t="shared" si="187"/>
        <v>0</v>
      </c>
      <c r="P1724" s="14">
        <f>'Data &amp; Parameter'!$E$16*'Data &amp; Parameter'!$E$17*('Data &amp; Parameter'!$E$18+'Data &amp; Parameter'!$E$19)*'Data &amp; Parameter'!$E$20*'Data &amp; Parameter'!$E$28*O1724</f>
        <v>0</v>
      </c>
      <c r="Q1724" s="14">
        <f t="shared" si="188"/>
        <v>0</v>
      </c>
    </row>
    <row r="1725" spans="1:17" ht="15.75" customHeight="1" x14ac:dyDescent="0.3">
      <c r="A1725" s="17">
        <v>1718</v>
      </c>
      <c r="B1725" s="18">
        <v>44369</v>
      </c>
      <c r="C1725" s="17" t="s">
        <v>4143</v>
      </c>
      <c r="D1725" s="17" t="s">
        <v>82</v>
      </c>
      <c r="E1725" s="18">
        <v>44369</v>
      </c>
      <c r="F1725" s="17" t="s">
        <v>4144</v>
      </c>
      <c r="G1725" s="17" t="s">
        <v>82</v>
      </c>
      <c r="H1725" s="17" t="s">
        <v>4145</v>
      </c>
      <c r="I1725">
        <f t="shared" si="182"/>
        <v>0</v>
      </c>
      <c r="J1725">
        <f t="shared" si="183"/>
        <v>0</v>
      </c>
      <c r="K1725" s="14">
        <f t="shared" si="184"/>
        <v>0</v>
      </c>
      <c r="L1725" s="14">
        <f>'Data &amp; Parameter'!$E$16*'Data &amp; Parameter'!$E$17*('Data &amp; Parameter'!$E$18+'Data &amp; Parameter'!$E$19)*'Data &amp; Parameter'!$E$20*'Data &amp; Parameter'!$E$28*K1725</f>
        <v>0</v>
      </c>
      <c r="M1725">
        <f t="shared" si="185"/>
        <v>0</v>
      </c>
      <c r="N1725">
        <f t="shared" si="186"/>
        <v>0</v>
      </c>
      <c r="O1725" s="14">
        <f t="shared" si="187"/>
        <v>0</v>
      </c>
      <c r="P1725" s="14">
        <f>'Data &amp; Parameter'!$E$16*'Data &amp; Parameter'!$E$17*('Data &amp; Parameter'!$E$18+'Data &amp; Parameter'!$E$19)*'Data &amp; Parameter'!$E$20*'Data &amp; Parameter'!$E$28*O1725</f>
        <v>0</v>
      </c>
      <c r="Q1725" s="14">
        <f t="shared" si="188"/>
        <v>0</v>
      </c>
    </row>
    <row r="1726" spans="1:17" ht="15.75" customHeight="1" x14ac:dyDescent="0.3">
      <c r="A1726" s="17">
        <v>1719</v>
      </c>
      <c r="B1726" s="18">
        <v>44369</v>
      </c>
      <c r="C1726" s="17" t="s">
        <v>4146</v>
      </c>
      <c r="D1726" s="17" t="s">
        <v>82</v>
      </c>
      <c r="E1726" s="18">
        <v>44369</v>
      </c>
      <c r="F1726" s="17" t="s">
        <v>4147</v>
      </c>
      <c r="G1726" s="17" t="s">
        <v>82</v>
      </c>
      <c r="H1726" s="17" t="s">
        <v>3944</v>
      </c>
      <c r="I1726">
        <f t="shared" si="182"/>
        <v>0</v>
      </c>
      <c r="J1726">
        <f t="shared" si="183"/>
        <v>0</v>
      </c>
      <c r="K1726" s="14">
        <f t="shared" si="184"/>
        <v>0</v>
      </c>
      <c r="L1726" s="14">
        <f>'Data &amp; Parameter'!$E$16*'Data &amp; Parameter'!$E$17*('Data &amp; Parameter'!$E$18+'Data &amp; Parameter'!$E$19)*'Data &amp; Parameter'!$E$20*'Data &amp; Parameter'!$E$28*K1726</f>
        <v>0</v>
      </c>
      <c r="M1726">
        <f t="shared" si="185"/>
        <v>0</v>
      </c>
      <c r="N1726">
        <f t="shared" si="186"/>
        <v>0</v>
      </c>
      <c r="O1726" s="14">
        <f t="shared" si="187"/>
        <v>0</v>
      </c>
      <c r="P1726" s="14">
        <f>'Data &amp; Parameter'!$E$16*'Data &amp; Parameter'!$E$17*('Data &amp; Parameter'!$E$18+'Data &amp; Parameter'!$E$19)*'Data &amp; Parameter'!$E$20*'Data &amp; Parameter'!$E$28*O1726</f>
        <v>0</v>
      </c>
      <c r="Q1726" s="14">
        <f t="shared" si="188"/>
        <v>0</v>
      </c>
    </row>
    <row r="1727" spans="1:17" ht="15.75" customHeight="1" x14ac:dyDescent="0.3">
      <c r="A1727" s="17">
        <v>1720</v>
      </c>
      <c r="B1727" s="18">
        <v>44369</v>
      </c>
      <c r="C1727" s="17" t="s">
        <v>4148</v>
      </c>
      <c r="D1727" s="17" t="s">
        <v>82</v>
      </c>
      <c r="E1727" s="18">
        <v>44369</v>
      </c>
      <c r="F1727" s="17" t="s">
        <v>4149</v>
      </c>
      <c r="G1727" s="17" t="s">
        <v>82</v>
      </c>
      <c r="H1727" s="17" t="s">
        <v>3944</v>
      </c>
      <c r="I1727">
        <f t="shared" si="182"/>
        <v>0</v>
      </c>
      <c r="J1727">
        <f t="shared" si="183"/>
        <v>0</v>
      </c>
      <c r="K1727" s="14">
        <f t="shared" si="184"/>
        <v>0</v>
      </c>
      <c r="L1727" s="14">
        <f>'Data &amp; Parameter'!$E$16*'Data &amp; Parameter'!$E$17*('Data &amp; Parameter'!$E$18+'Data &amp; Parameter'!$E$19)*'Data &amp; Parameter'!$E$20*'Data &amp; Parameter'!$E$28*K1727</f>
        <v>0</v>
      </c>
      <c r="M1727">
        <f t="shared" si="185"/>
        <v>0</v>
      </c>
      <c r="N1727">
        <f t="shared" si="186"/>
        <v>0</v>
      </c>
      <c r="O1727" s="14">
        <f t="shared" si="187"/>
        <v>0</v>
      </c>
      <c r="P1727" s="14">
        <f>'Data &amp; Parameter'!$E$16*'Data &amp; Parameter'!$E$17*('Data &amp; Parameter'!$E$18+'Data &amp; Parameter'!$E$19)*'Data &amp; Parameter'!$E$20*'Data &amp; Parameter'!$E$28*O1727</f>
        <v>0</v>
      </c>
      <c r="Q1727" s="14">
        <f t="shared" si="188"/>
        <v>0</v>
      </c>
    </row>
    <row r="1728" spans="1:17" ht="15.75" customHeight="1" x14ac:dyDescent="0.3">
      <c r="A1728" s="17">
        <v>1721</v>
      </c>
      <c r="B1728" s="18">
        <v>44369</v>
      </c>
      <c r="C1728" s="17" t="s">
        <v>4150</v>
      </c>
      <c r="D1728" s="17" t="s">
        <v>82</v>
      </c>
      <c r="E1728" s="18">
        <v>44369</v>
      </c>
      <c r="F1728" s="17" t="s">
        <v>4151</v>
      </c>
      <c r="G1728" s="17" t="s">
        <v>82</v>
      </c>
      <c r="H1728" s="17" t="s">
        <v>3944</v>
      </c>
      <c r="I1728">
        <f t="shared" si="182"/>
        <v>0</v>
      </c>
      <c r="J1728">
        <f t="shared" si="183"/>
        <v>0</v>
      </c>
      <c r="K1728" s="14">
        <f t="shared" si="184"/>
        <v>0</v>
      </c>
      <c r="L1728" s="14">
        <f>'Data &amp; Parameter'!$E$16*'Data &amp; Parameter'!$E$17*('Data &amp; Parameter'!$E$18+'Data &amp; Parameter'!$E$19)*'Data &amp; Parameter'!$E$20*'Data &amp; Parameter'!$E$28*K1728</f>
        <v>0</v>
      </c>
      <c r="M1728">
        <f t="shared" si="185"/>
        <v>0</v>
      </c>
      <c r="N1728">
        <f t="shared" si="186"/>
        <v>0</v>
      </c>
      <c r="O1728" s="14">
        <f t="shared" si="187"/>
        <v>0</v>
      </c>
      <c r="P1728" s="14">
        <f>'Data &amp; Parameter'!$E$16*'Data &amp; Parameter'!$E$17*('Data &amp; Parameter'!$E$18+'Data &amp; Parameter'!$E$19)*'Data &amp; Parameter'!$E$20*'Data &amp; Parameter'!$E$28*O1728</f>
        <v>0</v>
      </c>
      <c r="Q1728" s="14">
        <f t="shared" si="188"/>
        <v>0</v>
      </c>
    </row>
    <row r="1729" spans="1:17" ht="15.75" customHeight="1" x14ac:dyDescent="0.3">
      <c r="A1729" s="17">
        <v>1722</v>
      </c>
      <c r="B1729" s="18">
        <v>44369</v>
      </c>
      <c r="C1729" s="17" t="s">
        <v>4152</v>
      </c>
      <c r="D1729" s="17" t="s">
        <v>82</v>
      </c>
      <c r="E1729" s="18">
        <v>44369</v>
      </c>
      <c r="F1729" s="17" t="s">
        <v>4153</v>
      </c>
      <c r="G1729" s="17" t="s">
        <v>82</v>
      </c>
      <c r="H1729" s="17" t="s">
        <v>3944</v>
      </c>
      <c r="I1729">
        <f t="shared" si="182"/>
        <v>0</v>
      </c>
      <c r="J1729">
        <f t="shared" si="183"/>
        <v>0</v>
      </c>
      <c r="K1729" s="14">
        <f t="shared" si="184"/>
        <v>0</v>
      </c>
      <c r="L1729" s="14">
        <f>'Data &amp; Parameter'!$E$16*'Data &amp; Parameter'!$E$17*('Data &amp; Parameter'!$E$18+'Data &amp; Parameter'!$E$19)*'Data &amp; Parameter'!$E$20*'Data &amp; Parameter'!$E$28*K1729</f>
        <v>0</v>
      </c>
      <c r="M1729">
        <f t="shared" si="185"/>
        <v>0</v>
      </c>
      <c r="N1729">
        <f t="shared" si="186"/>
        <v>0</v>
      </c>
      <c r="O1729" s="14">
        <f t="shared" si="187"/>
        <v>0</v>
      </c>
      <c r="P1729" s="14">
        <f>'Data &amp; Parameter'!$E$16*'Data &amp; Parameter'!$E$17*('Data &amp; Parameter'!$E$18+'Data &amp; Parameter'!$E$19)*'Data &amp; Parameter'!$E$20*'Data &amp; Parameter'!$E$28*O1729</f>
        <v>0</v>
      </c>
      <c r="Q1729" s="14">
        <f t="shared" si="188"/>
        <v>0</v>
      </c>
    </row>
    <row r="1730" spans="1:17" ht="15.75" customHeight="1" x14ac:dyDescent="0.3">
      <c r="A1730" s="17">
        <v>1723</v>
      </c>
      <c r="B1730" s="18">
        <v>44369</v>
      </c>
      <c r="C1730" s="17" t="s">
        <v>4154</v>
      </c>
      <c r="D1730" s="17" t="s">
        <v>82</v>
      </c>
      <c r="E1730" s="18">
        <v>44369</v>
      </c>
      <c r="F1730" s="17" t="s">
        <v>4155</v>
      </c>
      <c r="G1730" s="17" t="s">
        <v>82</v>
      </c>
      <c r="H1730" s="17" t="s">
        <v>3944</v>
      </c>
      <c r="I1730">
        <f t="shared" si="182"/>
        <v>0</v>
      </c>
      <c r="J1730">
        <f t="shared" si="183"/>
        <v>0</v>
      </c>
      <c r="K1730" s="14">
        <f t="shared" si="184"/>
        <v>0</v>
      </c>
      <c r="L1730" s="14">
        <f>'Data &amp; Parameter'!$E$16*'Data &amp; Parameter'!$E$17*('Data &amp; Parameter'!$E$18+'Data &amp; Parameter'!$E$19)*'Data &amp; Parameter'!$E$20*'Data &amp; Parameter'!$E$28*K1730</f>
        <v>0</v>
      </c>
      <c r="M1730">
        <f t="shared" si="185"/>
        <v>0</v>
      </c>
      <c r="N1730">
        <f t="shared" si="186"/>
        <v>0</v>
      </c>
      <c r="O1730" s="14">
        <f t="shared" si="187"/>
        <v>0</v>
      </c>
      <c r="P1730" s="14">
        <f>'Data &amp; Parameter'!$E$16*'Data &amp; Parameter'!$E$17*('Data &amp; Parameter'!$E$18+'Data &amp; Parameter'!$E$19)*'Data &amp; Parameter'!$E$20*'Data &amp; Parameter'!$E$28*O1730</f>
        <v>0</v>
      </c>
      <c r="Q1730" s="14">
        <f t="shared" si="188"/>
        <v>0</v>
      </c>
    </row>
    <row r="1731" spans="1:17" ht="15.75" customHeight="1" x14ac:dyDescent="0.3">
      <c r="A1731" s="17">
        <v>1724</v>
      </c>
      <c r="B1731" s="18">
        <v>44369</v>
      </c>
      <c r="C1731" s="17" t="s">
        <v>4156</v>
      </c>
      <c r="D1731" s="17" t="s">
        <v>82</v>
      </c>
      <c r="E1731" s="18">
        <v>44369</v>
      </c>
      <c r="F1731" s="17" t="s">
        <v>4157</v>
      </c>
      <c r="G1731" s="17" t="s">
        <v>82</v>
      </c>
      <c r="H1731" s="17" t="s">
        <v>1428</v>
      </c>
      <c r="I1731">
        <f t="shared" si="182"/>
        <v>0</v>
      </c>
      <c r="J1731">
        <f t="shared" si="183"/>
        <v>0</v>
      </c>
      <c r="K1731" s="14">
        <f t="shared" si="184"/>
        <v>0</v>
      </c>
      <c r="L1731" s="14">
        <f>'Data &amp; Parameter'!$E$16*'Data &amp; Parameter'!$E$17*('Data &amp; Parameter'!$E$18+'Data &amp; Parameter'!$E$19)*'Data &amp; Parameter'!$E$20*'Data &amp; Parameter'!$E$28*K1731</f>
        <v>0</v>
      </c>
      <c r="M1731">
        <f t="shared" si="185"/>
        <v>0</v>
      </c>
      <c r="N1731">
        <f t="shared" si="186"/>
        <v>0</v>
      </c>
      <c r="O1731" s="14">
        <f t="shared" si="187"/>
        <v>0</v>
      </c>
      <c r="P1731" s="14">
        <f>'Data &amp; Parameter'!$E$16*'Data &amp; Parameter'!$E$17*('Data &amp; Parameter'!$E$18+'Data &amp; Parameter'!$E$19)*'Data &amp; Parameter'!$E$20*'Data &amp; Parameter'!$E$28*O1731</f>
        <v>0</v>
      </c>
      <c r="Q1731" s="14">
        <f t="shared" si="188"/>
        <v>0</v>
      </c>
    </row>
    <row r="1732" spans="1:17" ht="15.75" customHeight="1" x14ac:dyDescent="0.3">
      <c r="A1732" s="17">
        <v>1725</v>
      </c>
      <c r="B1732" s="18">
        <v>44369</v>
      </c>
      <c r="C1732" s="17" t="s">
        <v>4158</v>
      </c>
      <c r="D1732" s="17" t="s">
        <v>82</v>
      </c>
      <c r="E1732" s="18">
        <v>44369</v>
      </c>
      <c r="F1732" s="17" t="s">
        <v>4159</v>
      </c>
      <c r="G1732" s="17" t="s">
        <v>82</v>
      </c>
      <c r="H1732" s="17" t="s">
        <v>4160</v>
      </c>
      <c r="I1732">
        <f t="shared" si="182"/>
        <v>0</v>
      </c>
      <c r="J1732">
        <f t="shared" si="183"/>
        <v>0</v>
      </c>
      <c r="K1732" s="14">
        <f t="shared" si="184"/>
        <v>0</v>
      </c>
      <c r="L1732" s="14">
        <f>'Data &amp; Parameter'!$E$16*'Data &amp; Parameter'!$E$17*('Data &amp; Parameter'!$E$18+'Data &amp; Parameter'!$E$19)*'Data &amp; Parameter'!$E$20*'Data &amp; Parameter'!$E$28*K1732</f>
        <v>0</v>
      </c>
      <c r="M1732">
        <f t="shared" si="185"/>
        <v>0</v>
      </c>
      <c r="N1732">
        <f t="shared" si="186"/>
        <v>0</v>
      </c>
      <c r="O1732" s="14">
        <f t="shared" si="187"/>
        <v>0</v>
      </c>
      <c r="P1732" s="14">
        <f>'Data &amp; Parameter'!$E$16*'Data &amp; Parameter'!$E$17*('Data &amp; Parameter'!$E$18+'Data &amp; Parameter'!$E$19)*'Data &amp; Parameter'!$E$20*'Data &amp; Parameter'!$E$28*O1732</f>
        <v>0</v>
      </c>
      <c r="Q1732" s="14">
        <f t="shared" si="188"/>
        <v>0</v>
      </c>
    </row>
    <row r="1733" spans="1:17" ht="15.75" customHeight="1" x14ac:dyDescent="0.3">
      <c r="A1733" s="17">
        <v>1726</v>
      </c>
      <c r="B1733" s="18">
        <v>44369</v>
      </c>
      <c r="C1733" s="17" t="s">
        <v>4161</v>
      </c>
      <c r="D1733" s="17" t="s">
        <v>82</v>
      </c>
      <c r="E1733" s="18">
        <v>44369</v>
      </c>
      <c r="F1733" s="17" t="s">
        <v>4162</v>
      </c>
      <c r="G1733" s="17" t="s">
        <v>82</v>
      </c>
      <c r="H1733" s="17" t="s">
        <v>1428</v>
      </c>
      <c r="I1733">
        <f t="shared" si="182"/>
        <v>0</v>
      </c>
      <c r="J1733">
        <f t="shared" si="183"/>
        <v>0</v>
      </c>
      <c r="K1733" s="14">
        <f t="shared" si="184"/>
        <v>0</v>
      </c>
      <c r="L1733" s="14">
        <f>'Data &amp; Parameter'!$E$16*'Data &amp; Parameter'!$E$17*('Data &amp; Parameter'!$E$18+'Data &amp; Parameter'!$E$19)*'Data &amp; Parameter'!$E$20*'Data &amp; Parameter'!$E$28*K1733</f>
        <v>0</v>
      </c>
      <c r="M1733">
        <f t="shared" si="185"/>
        <v>0</v>
      </c>
      <c r="N1733">
        <f t="shared" si="186"/>
        <v>0</v>
      </c>
      <c r="O1733" s="14">
        <f t="shared" si="187"/>
        <v>0</v>
      </c>
      <c r="P1733" s="14">
        <f>'Data &amp; Parameter'!$E$16*'Data &amp; Parameter'!$E$17*('Data &amp; Parameter'!$E$18+'Data &amp; Parameter'!$E$19)*'Data &amp; Parameter'!$E$20*'Data &amp; Parameter'!$E$28*O1733</f>
        <v>0</v>
      </c>
      <c r="Q1733" s="14">
        <f t="shared" si="188"/>
        <v>0</v>
      </c>
    </row>
    <row r="1734" spans="1:17" ht="15.75" customHeight="1" x14ac:dyDescent="0.3">
      <c r="A1734" s="17">
        <v>1727</v>
      </c>
      <c r="B1734" s="18">
        <v>44369</v>
      </c>
      <c r="C1734" s="17" t="s">
        <v>4163</v>
      </c>
      <c r="D1734" s="17" t="s">
        <v>82</v>
      </c>
      <c r="E1734" s="18">
        <v>44369</v>
      </c>
      <c r="F1734" s="17" t="s">
        <v>4164</v>
      </c>
      <c r="G1734" s="17" t="s">
        <v>82</v>
      </c>
      <c r="H1734" s="17" t="s">
        <v>1428</v>
      </c>
      <c r="I1734">
        <f t="shared" si="182"/>
        <v>0</v>
      </c>
      <c r="J1734">
        <f t="shared" si="183"/>
        <v>0</v>
      </c>
      <c r="K1734" s="14">
        <f t="shared" si="184"/>
        <v>0</v>
      </c>
      <c r="L1734" s="14">
        <f>'Data &amp; Parameter'!$E$16*'Data &amp; Parameter'!$E$17*('Data &amp; Parameter'!$E$18+'Data &amp; Parameter'!$E$19)*'Data &amp; Parameter'!$E$20*'Data &amp; Parameter'!$E$28*K1734</f>
        <v>0</v>
      </c>
      <c r="M1734">
        <f t="shared" si="185"/>
        <v>0</v>
      </c>
      <c r="N1734">
        <f t="shared" si="186"/>
        <v>0</v>
      </c>
      <c r="O1734" s="14">
        <f t="shared" si="187"/>
        <v>0</v>
      </c>
      <c r="P1734" s="14">
        <f>'Data &amp; Parameter'!$E$16*'Data &amp; Parameter'!$E$17*('Data &amp; Parameter'!$E$18+'Data &amp; Parameter'!$E$19)*'Data &amp; Parameter'!$E$20*'Data &amp; Parameter'!$E$28*O1734</f>
        <v>0</v>
      </c>
      <c r="Q1734" s="14">
        <f t="shared" si="188"/>
        <v>0</v>
      </c>
    </row>
    <row r="1735" spans="1:17" ht="15.75" customHeight="1" x14ac:dyDescent="0.3">
      <c r="A1735" s="17">
        <v>1728</v>
      </c>
      <c r="B1735" s="18">
        <v>44369</v>
      </c>
      <c r="C1735" s="17" t="s">
        <v>4165</v>
      </c>
      <c r="D1735" s="17" t="s">
        <v>82</v>
      </c>
      <c r="E1735" s="18">
        <v>44369</v>
      </c>
      <c r="F1735" s="17" t="s">
        <v>4166</v>
      </c>
      <c r="G1735" s="17" t="s">
        <v>82</v>
      </c>
      <c r="H1735" s="17" t="s">
        <v>1428</v>
      </c>
      <c r="I1735">
        <f t="shared" si="182"/>
        <v>0</v>
      </c>
      <c r="J1735">
        <f t="shared" si="183"/>
        <v>0</v>
      </c>
      <c r="K1735" s="14">
        <f t="shared" si="184"/>
        <v>0</v>
      </c>
      <c r="L1735" s="14">
        <f>'Data &amp; Parameter'!$E$16*'Data &amp; Parameter'!$E$17*('Data &amp; Parameter'!$E$18+'Data &amp; Parameter'!$E$19)*'Data &amp; Parameter'!$E$20*'Data &amp; Parameter'!$E$28*K1735</f>
        <v>0</v>
      </c>
      <c r="M1735">
        <f t="shared" si="185"/>
        <v>0</v>
      </c>
      <c r="N1735">
        <f t="shared" si="186"/>
        <v>0</v>
      </c>
      <c r="O1735" s="14">
        <f t="shared" si="187"/>
        <v>0</v>
      </c>
      <c r="P1735" s="14">
        <f>'Data &amp; Parameter'!$E$16*'Data &amp; Parameter'!$E$17*('Data &amp; Parameter'!$E$18+'Data &amp; Parameter'!$E$19)*'Data &amp; Parameter'!$E$20*'Data &amp; Parameter'!$E$28*O1735</f>
        <v>0</v>
      </c>
      <c r="Q1735" s="14">
        <f t="shared" si="188"/>
        <v>0</v>
      </c>
    </row>
    <row r="1736" spans="1:17" ht="15.75" customHeight="1" x14ac:dyDescent="0.3">
      <c r="A1736" s="17">
        <v>1729</v>
      </c>
      <c r="B1736" s="18">
        <v>44369</v>
      </c>
      <c r="C1736" s="17" t="s">
        <v>4167</v>
      </c>
      <c r="D1736" s="17" t="s">
        <v>82</v>
      </c>
      <c r="E1736" s="18">
        <v>44369</v>
      </c>
      <c r="F1736" s="17" t="s">
        <v>4168</v>
      </c>
      <c r="G1736" s="17" t="s">
        <v>82</v>
      </c>
      <c r="H1736" s="17" t="s">
        <v>4169</v>
      </c>
      <c r="I1736">
        <f t="shared" ref="I1736:I1799" si="189">ROUNDUP(IF(B1736&gt;$D$4,0,($D$4-B1736+1)/365),0)</f>
        <v>0</v>
      </c>
      <c r="J1736">
        <f t="shared" ref="J1736:J1799" si="190">ROUNDUP(IF(B1736&gt;$D$5,0,($D$5-B1736+1)/365),0)</f>
        <v>0</v>
      </c>
      <c r="K1736" s="14">
        <f t="shared" ref="K1736:K1799" si="191">IF(OR(I1736=1,J1736=1),IF(B1736+364&lt;=$D$5,(B1736+364-$D$4+1)/365,IF(B1736&gt;$D$4,($D$5-B1736+1)/365,$D$6/365)),0)</f>
        <v>0</v>
      </c>
      <c r="L1736" s="14">
        <f>'Data &amp; Parameter'!$E$16*'Data &amp; Parameter'!$E$17*('Data &amp; Parameter'!$E$18+'Data &amp; Parameter'!$E$19)*'Data &amp; Parameter'!$E$20*'Data &amp; Parameter'!$E$28*K1736</f>
        <v>0</v>
      </c>
      <c r="M1736">
        <f t="shared" ref="M1736:M1799" si="192">ROUNDUP(IF(E1736&gt;$D$4,0,($D$4-E1736+1)/365),0)</f>
        <v>0</v>
      </c>
      <c r="N1736">
        <f t="shared" ref="N1736:N1799" si="193">ROUNDUP(IF(E1736&gt;$D$5,0,($D$5-E1736+1)/365),0)</f>
        <v>0</v>
      </c>
      <c r="O1736" s="14">
        <f t="shared" ref="O1736:O1799" si="194">IF(OR(M1736=1,N1736=1),IF(E1736+364&lt;=$D$5,(E1736+364-$D$4+1)/365,IF(E1736&gt;$D$4,($D$5-E1736+1)/365,$D$6/365)),0)</f>
        <v>0</v>
      </c>
      <c r="P1736" s="14">
        <f>'Data &amp; Parameter'!$E$16*'Data &amp; Parameter'!$E$17*('Data &amp; Parameter'!$E$18+'Data &amp; Parameter'!$E$19)*'Data &amp; Parameter'!$E$20*'Data &amp; Parameter'!$E$28*O1736</f>
        <v>0</v>
      </c>
      <c r="Q1736" s="14">
        <f t="shared" si="188"/>
        <v>0</v>
      </c>
    </row>
    <row r="1737" spans="1:17" ht="15.75" customHeight="1" x14ac:dyDescent="0.3">
      <c r="A1737" s="17">
        <v>1730</v>
      </c>
      <c r="B1737" s="18">
        <v>44369</v>
      </c>
      <c r="C1737" s="17" t="s">
        <v>4170</v>
      </c>
      <c r="D1737" s="17" t="s">
        <v>82</v>
      </c>
      <c r="E1737" s="18">
        <v>44369</v>
      </c>
      <c r="F1737" s="17" t="s">
        <v>4171</v>
      </c>
      <c r="G1737" s="17" t="s">
        <v>82</v>
      </c>
      <c r="H1737" s="17" t="s">
        <v>520</v>
      </c>
      <c r="I1737">
        <f t="shared" si="189"/>
        <v>0</v>
      </c>
      <c r="J1737">
        <f t="shared" si="190"/>
        <v>0</v>
      </c>
      <c r="K1737" s="14">
        <f t="shared" si="191"/>
        <v>0</v>
      </c>
      <c r="L1737" s="14">
        <f>'Data &amp; Parameter'!$E$16*'Data &amp; Parameter'!$E$17*('Data &amp; Parameter'!$E$18+'Data &amp; Parameter'!$E$19)*'Data &amp; Parameter'!$E$20*'Data &amp; Parameter'!$E$28*K1737</f>
        <v>0</v>
      </c>
      <c r="M1737">
        <f t="shared" si="192"/>
        <v>0</v>
      </c>
      <c r="N1737">
        <f t="shared" si="193"/>
        <v>0</v>
      </c>
      <c r="O1737" s="14">
        <f t="shared" si="194"/>
        <v>0</v>
      </c>
      <c r="P1737" s="14">
        <f>'Data &amp; Parameter'!$E$16*'Data &amp; Parameter'!$E$17*('Data &amp; Parameter'!$E$18+'Data &amp; Parameter'!$E$19)*'Data &amp; Parameter'!$E$20*'Data &amp; Parameter'!$E$28*O1737</f>
        <v>0</v>
      </c>
      <c r="Q1737" s="14">
        <f t="shared" ref="Q1737:Q1800" si="195">L1737+P1737</f>
        <v>0</v>
      </c>
    </row>
    <row r="1738" spans="1:17" ht="15.75" customHeight="1" x14ac:dyDescent="0.3">
      <c r="A1738" s="17">
        <v>1731</v>
      </c>
      <c r="B1738" s="18">
        <v>44369</v>
      </c>
      <c r="C1738" s="17" t="s">
        <v>4172</v>
      </c>
      <c r="D1738" s="17" t="s">
        <v>82</v>
      </c>
      <c r="E1738" s="18">
        <v>44369</v>
      </c>
      <c r="F1738" s="17" t="s">
        <v>4173</v>
      </c>
      <c r="G1738" s="17" t="s">
        <v>82</v>
      </c>
      <c r="H1738" s="17" t="s">
        <v>520</v>
      </c>
      <c r="I1738">
        <f t="shared" si="189"/>
        <v>0</v>
      </c>
      <c r="J1738">
        <f t="shared" si="190"/>
        <v>0</v>
      </c>
      <c r="K1738" s="14">
        <f t="shared" si="191"/>
        <v>0</v>
      </c>
      <c r="L1738" s="14">
        <f>'Data &amp; Parameter'!$E$16*'Data &amp; Parameter'!$E$17*('Data &amp; Parameter'!$E$18+'Data &amp; Parameter'!$E$19)*'Data &amp; Parameter'!$E$20*'Data &amp; Parameter'!$E$28*K1738</f>
        <v>0</v>
      </c>
      <c r="M1738">
        <f t="shared" si="192"/>
        <v>0</v>
      </c>
      <c r="N1738">
        <f t="shared" si="193"/>
        <v>0</v>
      </c>
      <c r="O1738" s="14">
        <f t="shared" si="194"/>
        <v>0</v>
      </c>
      <c r="P1738" s="14">
        <f>'Data &amp; Parameter'!$E$16*'Data &amp; Parameter'!$E$17*('Data &amp; Parameter'!$E$18+'Data &amp; Parameter'!$E$19)*'Data &amp; Parameter'!$E$20*'Data &amp; Parameter'!$E$28*O1738</f>
        <v>0</v>
      </c>
      <c r="Q1738" s="14">
        <f t="shared" si="195"/>
        <v>0</v>
      </c>
    </row>
    <row r="1739" spans="1:17" ht="15.75" customHeight="1" x14ac:dyDescent="0.3">
      <c r="A1739" s="17">
        <v>1732</v>
      </c>
      <c r="B1739" s="18">
        <v>44369</v>
      </c>
      <c r="C1739" s="17" t="s">
        <v>4174</v>
      </c>
      <c r="D1739" s="17" t="s">
        <v>82</v>
      </c>
      <c r="E1739" s="18">
        <v>44369</v>
      </c>
      <c r="F1739" s="17" t="s">
        <v>4175</v>
      </c>
      <c r="G1739" s="17" t="s">
        <v>82</v>
      </c>
      <c r="H1739" s="17" t="s">
        <v>4176</v>
      </c>
      <c r="I1739">
        <f t="shared" si="189"/>
        <v>0</v>
      </c>
      <c r="J1739">
        <f t="shared" si="190"/>
        <v>0</v>
      </c>
      <c r="K1739" s="14">
        <f t="shared" si="191"/>
        <v>0</v>
      </c>
      <c r="L1739" s="14">
        <f>'Data &amp; Parameter'!$E$16*'Data &amp; Parameter'!$E$17*('Data &amp; Parameter'!$E$18+'Data &amp; Parameter'!$E$19)*'Data &amp; Parameter'!$E$20*'Data &amp; Parameter'!$E$28*K1739</f>
        <v>0</v>
      </c>
      <c r="M1739">
        <f t="shared" si="192"/>
        <v>0</v>
      </c>
      <c r="N1739">
        <f t="shared" si="193"/>
        <v>0</v>
      </c>
      <c r="O1739" s="14">
        <f t="shared" si="194"/>
        <v>0</v>
      </c>
      <c r="P1739" s="14">
        <f>'Data &amp; Parameter'!$E$16*'Data &amp; Parameter'!$E$17*('Data &amp; Parameter'!$E$18+'Data &amp; Parameter'!$E$19)*'Data &amp; Parameter'!$E$20*'Data &amp; Parameter'!$E$28*O1739</f>
        <v>0</v>
      </c>
      <c r="Q1739" s="14">
        <f t="shared" si="195"/>
        <v>0</v>
      </c>
    </row>
    <row r="1740" spans="1:17" ht="15.75" customHeight="1" x14ac:dyDescent="0.3">
      <c r="A1740" s="17">
        <v>1733</v>
      </c>
      <c r="B1740" s="18">
        <v>44369</v>
      </c>
      <c r="C1740" s="17" t="s">
        <v>4177</v>
      </c>
      <c r="D1740" s="17" t="s">
        <v>82</v>
      </c>
      <c r="E1740" s="18">
        <v>44369</v>
      </c>
      <c r="F1740" s="17" t="s">
        <v>4178</v>
      </c>
      <c r="G1740" s="17" t="s">
        <v>82</v>
      </c>
      <c r="H1740" s="17" t="s">
        <v>4176</v>
      </c>
      <c r="I1740">
        <f t="shared" si="189"/>
        <v>0</v>
      </c>
      <c r="J1740">
        <f t="shared" si="190"/>
        <v>0</v>
      </c>
      <c r="K1740" s="14">
        <f t="shared" si="191"/>
        <v>0</v>
      </c>
      <c r="L1740" s="14">
        <f>'Data &amp; Parameter'!$E$16*'Data &amp; Parameter'!$E$17*('Data &amp; Parameter'!$E$18+'Data &amp; Parameter'!$E$19)*'Data &amp; Parameter'!$E$20*'Data &amp; Parameter'!$E$28*K1740</f>
        <v>0</v>
      </c>
      <c r="M1740">
        <f t="shared" si="192"/>
        <v>0</v>
      </c>
      <c r="N1740">
        <f t="shared" si="193"/>
        <v>0</v>
      </c>
      <c r="O1740" s="14">
        <f t="shared" si="194"/>
        <v>0</v>
      </c>
      <c r="P1740" s="14">
        <f>'Data &amp; Parameter'!$E$16*'Data &amp; Parameter'!$E$17*('Data &amp; Parameter'!$E$18+'Data &amp; Parameter'!$E$19)*'Data &amp; Parameter'!$E$20*'Data &amp; Parameter'!$E$28*O1740</f>
        <v>0</v>
      </c>
      <c r="Q1740" s="14">
        <f t="shared" si="195"/>
        <v>0</v>
      </c>
    </row>
    <row r="1741" spans="1:17" ht="15.75" customHeight="1" x14ac:dyDescent="0.3">
      <c r="A1741" s="17">
        <v>1734</v>
      </c>
      <c r="B1741" s="18">
        <v>44369</v>
      </c>
      <c r="C1741" s="17" t="s">
        <v>4179</v>
      </c>
      <c r="D1741" s="17" t="s">
        <v>82</v>
      </c>
      <c r="E1741" s="18">
        <v>44369</v>
      </c>
      <c r="F1741" s="17" t="s">
        <v>4180</v>
      </c>
      <c r="G1741" s="17" t="s">
        <v>82</v>
      </c>
      <c r="H1741" s="17" t="s">
        <v>4176</v>
      </c>
      <c r="I1741">
        <f t="shared" si="189"/>
        <v>0</v>
      </c>
      <c r="J1741">
        <f t="shared" si="190"/>
        <v>0</v>
      </c>
      <c r="K1741" s="14">
        <f t="shared" si="191"/>
        <v>0</v>
      </c>
      <c r="L1741" s="14">
        <f>'Data &amp; Parameter'!$E$16*'Data &amp; Parameter'!$E$17*('Data &amp; Parameter'!$E$18+'Data &amp; Parameter'!$E$19)*'Data &amp; Parameter'!$E$20*'Data &amp; Parameter'!$E$28*K1741</f>
        <v>0</v>
      </c>
      <c r="M1741">
        <f t="shared" si="192"/>
        <v>0</v>
      </c>
      <c r="N1741">
        <f t="shared" si="193"/>
        <v>0</v>
      </c>
      <c r="O1741" s="14">
        <f t="shared" si="194"/>
        <v>0</v>
      </c>
      <c r="P1741" s="14">
        <f>'Data &amp; Parameter'!$E$16*'Data &amp; Parameter'!$E$17*('Data &amp; Parameter'!$E$18+'Data &amp; Parameter'!$E$19)*'Data &amp; Parameter'!$E$20*'Data &amp; Parameter'!$E$28*O1741</f>
        <v>0</v>
      </c>
      <c r="Q1741" s="14">
        <f t="shared" si="195"/>
        <v>0</v>
      </c>
    </row>
    <row r="1742" spans="1:17" ht="15.75" customHeight="1" x14ac:dyDescent="0.3">
      <c r="A1742" s="17">
        <v>1735</v>
      </c>
      <c r="B1742" s="18">
        <v>44369</v>
      </c>
      <c r="C1742" s="17" t="s">
        <v>4181</v>
      </c>
      <c r="D1742" s="17" t="s">
        <v>82</v>
      </c>
      <c r="E1742" s="18">
        <v>44369</v>
      </c>
      <c r="F1742" s="17" t="s">
        <v>4182</v>
      </c>
      <c r="G1742" s="17" t="s">
        <v>82</v>
      </c>
      <c r="H1742" s="17" t="s">
        <v>4176</v>
      </c>
      <c r="I1742">
        <f t="shared" si="189"/>
        <v>0</v>
      </c>
      <c r="J1742">
        <f t="shared" si="190"/>
        <v>0</v>
      </c>
      <c r="K1742" s="14">
        <f t="shared" si="191"/>
        <v>0</v>
      </c>
      <c r="L1742" s="14">
        <f>'Data &amp; Parameter'!$E$16*'Data &amp; Parameter'!$E$17*('Data &amp; Parameter'!$E$18+'Data &amp; Parameter'!$E$19)*'Data &amp; Parameter'!$E$20*'Data &amp; Parameter'!$E$28*K1742</f>
        <v>0</v>
      </c>
      <c r="M1742">
        <f t="shared" si="192"/>
        <v>0</v>
      </c>
      <c r="N1742">
        <f t="shared" si="193"/>
        <v>0</v>
      </c>
      <c r="O1742" s="14">
        <f t="shared" si="194"/>
        <v>0</v>
      </c>
      <c r="P1742" s="14">
        <f>'Data &amp; Parameter'!$E$16*'Data &amp; Parameter'!$E$17*('Data &amp; Parameter'!$E$18+'Data &amp; Parameter'!$E$19)*'Data &amp; Parameter'!$E$20*'Data &amp; Parameter'!$E$28*O1742</f>
        <v>0</v>
      </c>
      <c r="Q1742" s="14">
        <f t="shared" si="195"/>
        <v>0</v>
      </c>
    </row>
    <row r="1743" spans="1:17" ht="15.75" customHeight="1" x14ac:dyDescent="0.3">
      <c r="A1743" s="17">
        <v>1736</v>
      </c>
      <c r="B1743" s="18">
        <v>44369</v>
      </c>
      <c r="C1743" s="17" t="s">
        <v>4183</v>
      </c>
      <c r="D1743" s="17" t="s">
        <v>82</v>
      </c>
      <c r="E1743" s="18">
        <v>44369</v>
      </c>
      <c r="F1743" s="17" t="s">
        <v>4184</v>
      </c>
      <c r="G1743" s="17" t="s">
        <v>82</v>
      </c>
      <c r="H1743" s="17" t="s">
        <v>4176</v>
      </c>
      <c r="I1743">
        <f t="shared" si="189"/>
        <v>0</v>
      </c>
      <c r="J1743">
        <f t="shared" si="190"/>
        <v>0</v>
      </c>
      <c r="K1743" s="14">
        <f t="shared" si="191"/>
        <v>0</v>
      </c>
      <c r="L1743" s="14">
        <f>'Data &amp; Parameter'!$E$16*'Data &amp; Parameter'!$E$17*('Data &amp; Parameter'!$E$18+'Data &amp; Parameter'!$E$19)*'Data &amp; Parameter'!$E$20*'Data &amp; Parameter'!$E$28*K1743</f>
        <v>0</v>
      </c>
      <c r="M1743">
        <f t="shared" si="192"/>
        <v>0</v>
      </c>
      <c r="N1743">
        <f t="shared" si="193"/>
        <v>0</v>
      </c>
      <c r="O1743" s="14">
        <f t="shared" si="194"/>
        <v>0</v>
      </c>
      <c r="P1743" s="14">
        <f>'Data &amp; Parameter'!$E$16*'Data &amp; Parameter'!$E$17*('Data &amp; Parameter'!$E$18+'Data &amp; Parameter'!$E$19)*'Data &amp; Parameter'!$E$20*'Data &amp; Parameter'!$E$28*O1743</f>
        <v>0</v>
      </c>
      <c r="Q1743" s="14">
        <f t="shared" si="195"/>
        <v>0</v>
      </c>
    </row>
    <row r="1744" spans="1:17" ht="15.75" customHeight="1" x14ac:dyDescent="0.3">
      <c r="A1744" s="17">
        <v>1737</v>
      </c>
      <c r="B1744" s="18">
        <v>44369</v>
      </c>
      <c r="C1744" s="17" t="s">
        <v>4185</v>
      </c>
      <c r="D1744" s="17" t="s">
        <v>82</v>
      </c>
      <c r="E1744" s="18">
        <v>44369</v>
      </c>
      <c r="F1744" s="17" t="s">
        <v>4186</v>
      </c>
      <c r="G1744" s="17" t="s">
        <v>82</v>
      </c>
      <c r="H1744" s="17" t="s">
        <v>4187</v>
      </c>
      <c r="I1744">
        <f t="shared" si="189"/>
        <v>0</v>
      </c>
      <c r="J1744">
        <f t="shared" si="190"/>
        <v>0</v>
      </c>
      <c r="K1744" s="14">
        <f t="shared" si="191"/>
        <v>0</v>
      </c>
      <c r="L1744" s="14">
        <f>'Data &amp; Parameter'!$E$16*'Data &amp; Parameter'!$E$17*('Data &amp; Parameter'!$E$18+'Data &amp; Parameter'!$E$19)*'Data &amp; Parameter'!$E$20*'Data &amp; Parameter'!$E$28*K1744</f>
        <v>0</v>
      </c>
      <c r="M1744">
        <f t="shared" si="192"/>
        <v>0</v>
      </c>
      <c r="N1744">
        <f t="shared" si="193"/>
        <v>0</v>
      </c>
      <c r="O1744" s="14">
        <f t="shared" si="194"/>
        <v>0</v>
      </c>
      <c r="P1744" s="14">
        <f>'Data &amp; Parameter'!$E$16*'Data &amp; Parameter'!$E$17*('Data &amp; Parameter'!$E$18+'Data &amp; Parameter'!$E$19)*'Data &amp; Parameter'!$E$20*'Data &amp; Parameter'!$E$28*O1744</f>
        <v>0</v>
      </c>
      <c r="Q1744" s="14">
        <f t="shared" si="195"/>
        <v>0</v>
      </c>
    </row>
    <row r="1745" spans="1:17" ht="15.75" customHeight="1" x14ac:dyDescent="0.3">
      <c r="A1745" s="17">
        <v>1738</v>
      </c>
      <c r="B1745" s="18">
        <v>44369</v>
      </c>
      <c r="C1745" s="17" t="s">
        <v>4188</v>
      </c>
      <c r="D1745" s="17" t="s">
        <v>82</v>
      </c>
      <c r="E1745" s="18">
        <v>44369</v>
      </c>
      <c r="F1745" s="17" t="s">
        <v>4189</v>
      </c>
      <c r="G1745" s="17" t="s">
        <v>82</v>
      </c>
      <c r="H1745" s="17" t="s">
        <v>4190</v>
      </c>
      <c r="I1745">
        <f t="shared" si="189"/>
        <v>0</v>
      </c>
      <c r="J1745">
        <f t="shared" si="190"/>
        <v>0</v>
      </c>
      <c r="K1745" s="14">
        <f t="shared" si="191"/>
        <v>0</v>
      </c>
      <c r="L1745" s="14">
        <f>'Data &amp; Parameter'!$E$16*'Data &amp; Parameter'!$E$17*('Data &amp; Parameter'!$E$18+'Data &amp; Parameter'!$E$19)*'Data &amp; Parameter'!$E$20*'Data &amp; Parameter'!$E$28*K1745</f>
        <v>0</v>
      </c>
      <c r="M1745">
        <f t="shared" si="192"/>
        <v>0</v>
      </c>
      <c r="N1745">
        <f t="shared" si="193"/>
        <v>0</v>
      </c>
      <c r="O1745" s="14">
        <f t="shared" si="194"/>
        <v>0</v>
      </c>
      <c r="P1745" s="14">
        <f>'Data &amp; Parameter'!$E$16*'Data &amp; Parameter'!$E$17*('Data &amp; Parameter'!$E$18+'Data &amp; Parameter'!$E$19)*'Data &amp; Parameter'!$E$20*'Data &amp; Parameter'!$E$28*O1745</f>
        <v>0</v>
      </c>
      <c r="Q1745" s="14">
        <f t="shared" si="195"/>
        <v>0</v>
      </c>
    </row>
    <row r="1746" spans="1:17" ht="15.75" customHeight="1" x14ac:dyDescent="0.3">
      <c r="A1746" s="17">
        <v>1739</v>
      </c>
      <c r="B1746" s="18">
        <v>44370</v>
      </c>
      <c r="C1746" s="17" t="s">
        <v>4191</v>
      </c>
      <c r="D1746" s="17" t="s">
        <v>82</v>
      </c>
      <c r="E1746" s="18">
        <v>44370</v>
      </c>
      <c r="F1746" s="17" t="s">
        <v>4192</v>
      </c>
      <c r="G1746" s="17" t="s">
        <v>82</v>
      </c>
      <c r="H1746" s="17" t="s">
        <v>4193</v>
      </c>
      <c r="I1746">
        <f t="shared" si="189"/>
        <v>0</v>
      </c>
      <c r="J1746">
        <f t="shared" si="190"/>
        <v>0</v>
      </c>
      <c r="K1746" s="14">
        <f t="shared" si="191"/>
        <v>0</v>
      </c>
      <c r="L1746" s="14">
        <f>'Data &amp; Parameter'!$E$16*'Data &amp; Parameter'!$E$17*('Data &amp; Parameter'!$E$18+'Data &amp; Parameter'!$E$19)*'Data &amp; Parameter'!$E$20*'Data &amp; Parameter'!$E$28*K1746</f>
        <v>0</v>
      </c>
      <c r="M1746">
        <f t="shared" si="192"/>
        <v>0</v>
      </c>
      <c r="N1746">
        <f t="shared" si="193"/>
        <v>0</v>
      </c>
      <c r="O1746" s="14">
        <f t="shared" si="194"/>
        <v>0</v>
      </c>
      <c r="P1746" s="14">
        <f>'Data &amp; Parameter'!$E$16*'Data &amp; Parameter'!$E$17*('Data &amp; Parameter'!$E$18+'Data &amp; Parameter'!$E$19)*'Data &amp; Parameter'!$E$20*'Data &amp; Parameter'!$E$28*O1746</f>
        <v>0</v>
      </c>
      <c r="Q1746" s="14">
        <f t="shared" si="195"/>
        <v>0</v>
      </c>
    </row>
    <row r="1747" spans="1:17" ht="15.75" customHeight="1" x14ac:dyDescent="0.3">
      <c r="A1747" s="17">
        <v>1740</v>
      </c>
      <c r="B1747" s="18">
        <v>44370</v>
      </c>
      <c r="C1747" s="17" t="s">
        <v>4194</v>
      </c>
      <c r="D1747" s="17" t="s">
        <v>82</v>
      </c>
      <c r="E1747" s="18">
        <v>44370</v>
      </c>
      <c r="F1747" s="17" t="s">
        <v>4195</v>
      </c>
      <c r="G1747" s="17" t="s">
        <v>82</v>
      </c>
      <c r="H1747" s="17" t="s">
        <v>2211</v>
      </c>
      <c r="I1747">
        <f t="shared" si="189"/>
        <v>0</v>
      </c>
      <c r="J1747">
        <f t="shared" si="190"/>
        <v>0</v>
      </c>
      <c r="K1747" s="14">
        <f t="shared" si="191"/>
        <v>0</v>
      </c>
      <c r="L1747" s="14">
        <f>'Data &amp; Parameter'!$E$16*'Data &amp; Parameter'!$E$17*('Data &amp; Parameter'!$E$18+'Data &amp; Parameter'!$E$19)*'Data &amp; Parameter'!$E$20*'Data &amp; Parameter'!$E$28*K1747</f>
        <v>0</v>
      </c>
      <c r="M1747">
        <f t="shared" si="192"/>
        <v>0</v>
      </c>
      <c r="N1747">
        <f t="shared" si="193"/>
        <v>0</v>
      </c>
      <c r="O1747" s="14">
        <f t="shared" si="194"/>
        <v>0</v>
      </c>
      <c r="P1747" s="14">
        <f>'Data &amp; Parameter'!$E$16*'Data &amp; Parameter'!$E$17*('Data &amp; Parameter'!$E$18+'Data &amp; Parameter'!$E$19)*'Data &amp; Parameter'!$E$20*'Data &amp; Parameter'!$E$28*O1747</f>
        <v>0</v>
      </c>
      <c r="Q1747" s="14">
        <f t="shared" si="195"/>
        <v>0</v>
      </c>
    </row>
    <row r="1748" spans="1:17" ht="15.75" customHeight="1" x14ac:dyDescent="0.3">
      <c r="A1748" s="17">
        <v>1741</v>
      </c>
      <c r="B1748" s="18">
        <v>44370</v>
      </c>
      <c r="C1748" s="17" t="s">
        <v>4196</v>
      </c>
      <c r="D1748" s="17" t="s">
        <v>82</v>
      </c>
      <c r="E1748" s="18">
        <v>44370</v>
      </c>
      <c r="F1748" s="17" t="s">
        <v>4197</v>
      </c>
      <c r="G1748" s="17" t="s">
        <v>82</v>
      </c>
      <c r="H1748" s="17" t="s">
        <v>4198</v>
      </c>
      <c r="I1748">
        <f t="shared" si="189"/>
        <v>0</v>
      </c>
      <c r="J1748">
        <f t="shared" si="190"/>
        <v>0</v>
      </c>
      <c r="K1748" s="14">
        <f t="shared" si="191"/>
        <v>0</v>
      </c>
      <c r="L1748" s="14">
        <f>'Data &amp; Parameter'!$E$16*'Data &amp; Parameter'!$E$17*('Data &amp; Parameter'!$E$18+'Data &amp; Parameter'!$E$19)*'Data &amp; Parameter'!$E$20*'Data &amp; Parameter'!$E$28*K1748</f>
        <v>0</v>
      </c>
      <c r="M1748">
        <f t="shared" si="192"/>
        <v>0</v>
      </c>
      <c r="N1748">
        <f t="shared" si="193"/>
        <v>0</v>
      </c>
      <c r="O1748" s="14">
        <f t="shared" si="194"/>
        <v>0</v>
      </c>
      <c r="P1748" s="14">
        <f>'Data &amp; Parameter'!$E$16*'Data &amp; Parameter'!$E$17*('Data &amp; Parameter'!$E$18+'Data &amp; Parameter'!$E$19)*'Data &amp; Parameter'!$E$20*'Data &amp; Parameter'!$E$28*O1748</f>
        <v>0</v>
      </c>
      <c r="Q1748" s="14">
        <f t="shared" si="195"/>
        <v>0</v>
      </c>
    </row>
    <row r="1749" spans="1:17" ht="15.75" customHeight="1" x14ac:dyDescent="0.3">
      <c r="A1749" s="17">
        <v>1742</v>
      </c>
      <c r="B1749" s="18">
        <v>44370</v>
      </c>
      <c r="C1749" s="17" t="s">
        <v>4199</v>
      </c>
      <c r="D1749" s="17" t="s">
        <v>82</v>
      </c>
      <c r="E1749" s="18">
        <v>44370</v>
      </c>
      <c r="F1749" s="17" t="s">
        <v>4200</v>
      </c>
      <c r="G1749" s="17" t="s">
        <v>82</v>
      </c>
      <c r="H1749" s="17" t="s">
        <v>2211</v>
      </c>
      <c r="I1749">
        <f t="shared" si="189"/>
        <v>0</v>
      </c>
      <c r="J1749">
        <f t="shared" si="190"/>
        <v>0</v>
      </c>
      <c r="K1749" s="14">
        <f t="shared" si="191"/>
        <v>0</v>
      </c>
      <c r="L1749" s="14">
        <f>'Data &amp; Parameter'!$E$16*'Data &amp; Parameter'!$E$17*('Data &amp; Parameter'!$E$18+'Data &amp; Parameter'!$E$19)*'Data &amp; Parameter'!$E$20*'Data &amp; Parameter'!$E$28*K1749</f>
        <v>0</v>
      </c>
      <c r="M1749">
        <f t="shared" si="192"/>
        <v>0</v>
      </c>
      <c r="N1749">
        <f t="shared" si="193"/>
        <v>0</v>
      </c>
      <c r="O1749" s="14">
        <f t="shared" si="194"/>
        <v>0</v>
      </c>
      <c r="P1749" s="14">
        <f>'Data &amp; Parameter'!$E$16*'Data &amp; Parameter'!$E$17*('Data &amp; Parameter'!$E$18+'Data &amp; Parameter'!$E$19)*'Data &amp; Parameter'!$E$20*'Data &amp; Parameter'!$E$28*O1749</f>
        <v>0</v>
      </c>
      <c r="Q1749" s="14">
        <f t="shared" si="195"/>
        <v>0</v>
      </c>
    </row>
    <row r="1750" spans="1:17" ht="15.75" customHeight="1" x14ac:dyDescent="0.3">
      <c r="A1750" s="17">
        <v>1743</v>
      </c>
      <c r="B1750" s="18">
        <v>44370</v>
      </c>
      <c r="C1750" s="17" t="s">
        <v>4201</v>
      </c>
      <c r="D1750" s="17" t="s">
        <v>82</v>
      </c>
      <c r="E1750" s="18">
        <v>44370</v>
      </c>
      <c r="F1750" s="17" t="s">
        <v>4202</v>
      </c>
      <c r="G1750" s="17" t="s">
        <v>82</v>
      </c>
      <c r="H1750" s="17" t="s">
        <v>2211</v>
      </c>
      <c r="I1750">
        <f t="shared" si="189"/>
        <v>0</v>
      </c>
      <c r="J1750">
        <f t="shared" si="190"/>
        <v>0</v>
      </c>
      <c r="K1750" s="14">
        <f t="shared" si="191"/>
        <v>0</v>
      </c>
      <c r="L1750" s="14">
        <f>'Data &amp; Parameter'!$E$16*'Data &amp; Parameter'!$E$17*('Data &amp; Parameter'!$E$18+'Data &amp; Parameter'!$E$19)*'Data &amp; Parameter'!$E$20*'Data &amp; Parameter'!$E$28*K1750</f>
        <v>0</v>
      </c>
      <c r="M1750">
        <f t="shared" si="192"/>
        <v>0</v>
      </c>
      <c r="N1750">
        <f t="shared" si="193"/>
        <v>0</v>
      </c>
      <c r="O1750" s="14">
        <f t="shared" si="194"/>
        <v>0</v>
      </c>
      <c r="P1750" s="14">
        <f>'Data &amp; Parameter'!$E$16*'Data &amp; Parameter'!$E$17*('Data &amp; Parameter'!$E$18+'Data &amp; Parameter'!$E$19)*'Data &amp; Parameter'!$E$20*'Data &amp; Parameter'!$E$28*O1750</f>
        <v>0</v>
      </c>
      <c r="Q1750" s="14">
        <f t="shared" si="195"/>
        <v>0</v>
      </c>
    </row>
    <row r="1751" spans="1:17" ht="15.75" customHeight="1" x14ac:dyDescent="0.3">
      <c r="A1751" s="17">
        <v>1744</v>
      </c>
      <c r="B1751" s="18">
        <v>44370</v>
      </c>
      <c r="C1751" s="17" t="s">
        <v>4203</v>
      </c>
      <c r="D1751" s="17" t="s">
        <v>82</v>
      </c>
      <c r="E1751" s="18">
        <v>44370</v>
      </c>
      <c r="F1751" s="17" t="s">
        <v>4204</v>
      </c>
      <c r="G1751" s="17" t="s">
        <v>82</v>
      </c>
      <c r="H1751" s="17" t="s">
        <v>2208</v>
      </c>
      <c r="I1751">
        <f t="shared" si="189"/>
        <v>0</v>
      </c>
      <c r="J1751">
        <f t="shared" si="190"/>
        <v>0</v>
      </c>
      <c r="K1751" s="14">
        <f t="shared" si="191"/>
        <v>0</v>
      </c>
      <c r="L1751" s="14">
        <f>'Data &amp; Parameter'!$E$16*'Data &amp; Parameter'!$E$17*('Data &amp; Parameter'!$E$18+'Data &amp; Parameter'!$E$19)*'Data &amp; Parameter'!$E$20*'Data &amp; Parameter'!$E$28*K1751</f>
        <v>0</v>
      </c>
      <c r="M1751">
        <f t="shared" si="192"/>
        <v>0</v>
      </c>
      <c r="N1751">
        <f t="shared" si="193"/>
        <v>0</v>
      </c>
      <c r="O1751" s="14">
        <f t="shared" si="194"/>
        <v>0</v>
      </c>
      <c r="P1751" s="14">
        <f>'Data &amp; Parameter'!$E$16*'Data &amp; Parameter'!$E$17*('Data &amp; Parameter'!$E$18+'Data &amp; Parameter'!$E$19)*'Data &amp; Parameter'!$E$20*'Data &amp; Parameter'!$E$28*O1751</f>
        <v>0</v>
      </c>
      <c r="Q1751" s="14">
        <f t="shared" si="195"/>
        <v>0</v>
      </c>
    </row>
    <row r="1752" spans="1:17" ht="15.75" customHeight="1" x14ac:dyDescent="0.3">
      <c r="A1752" s="17">
        <v>1745</v>
      </c>
      <c r="B1752" s="18">
        <v>44370</v>
      </c>
      <c r="C1752" s="17" t="s">
        <v>4205</v>
      </c>
      <c r="D1752" s="17" t="s">
        <v>82</v>
      </c>
      <c r="E1752" s="18">
        <v>44370</v>
      </c>
      <c r="F1752" s="17" t="s">
        <v>4206</v>
      </c>
      <c r="G1752" s="17" t="s">
        <v>82</v>
      </c>
      <c r="H1752" s="17" t="s">
        <v>4207</v>
      </c>
      <c r="I1752">
        <f t="shared" si="189"/>
        <v>0</v>
      </c>
      <c r="J1752">
        <f t="shared" si="190"/>
        <v>0</v>
      </c>
      <c r="K1752" s="14">
        <f t="shared" si="191"/>
        <v>0</v>
      </c>
      <c r="L1752" s="14">
        <f>'Data &amp; Parameter'!$E$16*'Data &amp; Parameter'!$E$17*('Data &amp; Parameter'!$E$18+'Data &amp; Parameter'!$E$19)*'Data &amp; Parameter'!$E$20*'Data &amp; Parameter'!$E$28*K1752</f>
        <v>0</v>
      </c>
      <c r="M1752">
        <f t="shared" si="192"/>
        <v>0</v>
      </c>
      <c r="N1752">
        <f t="shared" si="193"/>
        <v>0</v>
      </c>
      <c r="O1752" s="14">
        <f t="shared" si="194"/>
        <v>0</v>
      </c>
      <c r="P1752" s="14">
        <f>'Data &amp; Parameter'!$E$16*'Data &amp; Parameter'!$E$17*('Data &amp; Parameter'!$E$18+'Data &amp; Parameter'!$E$19)*'Data &amp; Parameter'!$E$20*'Data &amp; Parameter'!$E$28*O1752</f>
        <v>0</v>
      </c>
      <c r="Q1752" s="14">
        <f t="shared" si="195"/>
        <v>0</v>
      </c>
    </row>
    <row r="1753" spans="1:17" ht="15.75" customHeight="1" x14ac:dyDescent="0.3">
      <c r="A1753" s="17">
        <v>1746</v>
      </c>
      <c r="B1753" s="18">
        <v>44370</v>
      </c>
      <c r="C1753" s="17" t="s">
        <v>4208</v>
      </c>
      <c r="D1753" s="17" t="s">
        <v>82</v>
      </c>
      <c r="E1753" s="18">
        <v>44370</v>
      </c>
      <c r="F1753" s="17" t="s">
        <v>4209</v>
      </c>
      <c r="G1753" s="17" t="s">
        <v>82</v>
      </c>
      <c r="H1753" s="17" t="s">
        <v>4210</v>
      </c>
      <c r="I1753">
        <f t="shared" si="189"/>
        <v>0</v>
      </c>
      <c r="J1753">
        <f t="shared" si="190"/>
        <v>0</v>
      </c>
      <c r="K1753" s="14">
        <f t="shared" si="191"/>
        <v>0</v>
      </c>
      <c r="L1753" s="14">
        <f>'Data &amp; Parameter'!$E$16*'Data &amp; Parameter'!$E$17*('Data &amp; Parameter'!$E$18+'Data &amp; Parameter'!$E$19)*'Data &amp; Parameter'!$E$20*'Data &amp; Parameter'!$E$28*K1753</f>
        <v>0</v>
      </c>
      <c r="M1753">
        <f t="shared" si="192"/>
        <v>0</v>
      </c>
      <c r="N1753">
        <f t="shared" si="193"/>
        <v>0</v>
      </c>
      <c r="O1753" s="14">
        <f t="shared" si="194"/>
        <v>0</v>
      </c>
      <c r="P1753" s="14">
        <f>'Data &amp; Parameter'!$E$16*'Data &amp; Parameter'!$E$17*('Data &amp; Parameter'!$E$18+'Data &amp; Parameter'!$E$19)*'Data &amp; Parameter'!$E$20*'Data &amp; Parameter'!$E$28*O1753</f>
        <v>0</v>
      </c>
      <c r="Q1753" s="14">
        <f t="shared" si="195"/>
        <v>0</v>
      </c>
    </row>
    <row r="1754" spans="1:17" ht="15.75" customHeight="1" x14ac:dyDescent="0.3">
      <c r="A1754" s="17">
        <v>1747</v>
      </c>
      <c r="B1754" s="18">
        <v>44370</v>
      </c>
      <c r="C1754" s="17" t="s">
        <v>4211</v>
      </c>
      <c r="D1754" s="17" t="s">
        <v>82</v>
      </c>
      <c r="E1754" s="18">
        <v>44370</v>
      </c>
      <c r="F1754" s="17" t="s">
        <v>4212</v>
      </c>
      <c r="G1754" s="17" t="s">
        <v>82</v>
      </c>
      <c r="H1754" s="17" t="s">
        <v>4213</v>
      </c>
      <c r="I1754">
        <f t="shared" si="189"/>
        <v>0</v>
      </c>
      <c r="J1754">
        <f t="shared" si="190"/>
        <v>0</v>
      </c>
      <c r="K1754" s="14">
        <f t="shared" si="191"/>
        <v>0</v>
      </c>
      <c r="L1754" s="14">
        <f>'Data &amp; Parameter'!$E$16*'Data &amp; Parameter'!$E$17*('Data &amp; Parameter'!$E$18+'Data &amp; Parameter'!$E$19)*'Data &amp; Parameter'!$E$20*'Data &amp; Parameter'!$E$28*K1754</f>
        <v>0</v>
      </c>
      <c r="M1754">
        <f t="shared" si="192"/>
        <v>0</v>
      </c>
      <c r="N1754">
        <f t="shared" si="193"/>
        <v>0</v>
      </c>
      <c r="O1754" s="14">
        <f t="shared" si="194"/>
        <v>0</v>
      </c>
      <c r="P1754" s="14">
        <f>'Data &amp; Parameter'!$E$16*'Data &amp; Parameter'!$E$17*('Data &amp; Parameter'!$E$18+'Data &amp; Parameter'!$E$19)*'Data &amp; Parameter'!$E$20*'Data &amp; Parameter'!$E$28*O1754</f>
        <v>0</v>
      </c>
      <c r="Q1754" s="14">
        <f t="shared" si="195"/>
        <v>0</v>
      </c>
    </row>
    <row r="1755" spans="1:17" ht="15.75" customHeight="1" x14ac:dyDescent="0.3">
      <c r="A1755" s="17">
        <v>1748</v>
      </c>
      <c r="B1755" s="18">
        <v>44370</v>
      </c>
      <c r="C1755" s="17" t="s">
        <v>4214</v>
      </c>
      <c r="D1755" s="17" t="s">
        <v>82</v>
      </c>
      <c r="E1755" s="18">
        <v>44370</v>
      </c>
      <c r="F1755" s="17" t="s">
        <v>4215</v>
      </c>
      <c r="G1755" s="17" t="s">
        <v>82</v>
      </c>
      <c r="H1755" s="17" t="s">
        <v>2234</v>
      </c>
      <c r="I1755">
        <f t="shared" si="189"/>
        <v>0</v>
      </c>
      <c r="J1755">
        <f t="shared" si="190"/>
        <v>0</v>
      </c>
      <c r="K1755" s="14">
        <f t="shared" si="191"/>
        <v>0</v>
      </c>
      <c r="L1755" s="14">
        <f>'Data &amp; Parameter'!$E$16*'Data &amp; Parameter'!$E$17*('Data &amp; Parameter'!$E$18+'Data &amp; Parameter'!$E$19)*'Data &amp; Parameter'!$E$20*'Data &amp; Parameter'!$E$28*K1755</f>
        <v>0</v>
      </c>
      <c r="M1755">
        <f t="shared" si="192"/>
        <v>0</v>
      </c>
      <c r="N1755">
        <f t="shared" si="193"/>
        <v>0</v>
      </c>
      <c r="O1755" s="14">
        <f t="shared" si="194"/>
        <v>0</v>
      </c>
      <c r="P1755" s="14">
        <f>'Data &amp; Parameter'!$E$16*'Data &amp; Parameter'!$E$17*('Data &amp; Parameter'!$E$18+'Data &amp; Parameter'!$E$19)*'Data &amp; Parameter'!$E$20*'Data &amp; Parameter'!$E$28*O1755</f>
        <v>0</v>
      </c>
      <c r="Q1755" s="14">
        <f t="shared" si="195"/>
        <v>0</v>
      </c>
    </row>
    <row r="1756" spans="1:17" ht="15.75" customHeight="1" x14ac:dyDescent="0.3">
      <c r="A1756" s="17">
        <v>1749</v>
      </c>
      <c r="B1756" s="18">
        <v>44371</v>
      </c>
      <c r="C1756" s="17" t="s">
        <v>4216</v>
      </c>
      <c r="D1756" s="17" t="s">
        <v>82</v>
      </c>
      <c r="E1756" s="18">
        <v>44371</v>
      </c>
      <c r="F1756" s="17" t="s">
        <v>4217</v>
      </c>
      <c r="G1756" s="17" t="s">
        <v>82</v>
      </c>
      <c r="H1756" s="17" t="s">
        <v>4218</v>
      </c>
      <c r="I1756">
        <f t="shared" si="189"/>
        <v>0</v>
      </c>
      <c r="J1756">
        <f t="shared" si="190"/>
        <v>0</v>
      </c>
      <c r="K1756" s="14">
        <f t="shared" si="191"/>
        <v>0</v>
      </c>
      <c r="L1756" s="14">
        <f>'Data &amp; Parameter'!$E$16*'Data &amp; Parameter'!$E$17*('Data &amp; Parameter'!$E$18+'Data &amp; Parameter'!$E$19)*'Data &amp; Parameter'!$E$20*'Data &amp; Parameter'!$E$28*K1756</f>
        <v>0</v>
      </c>
      <c r="M1756">
        <f t="shared" si="192"/>
        <v>0</v>
      </c>
      <c r="N1756">
        <f t="shared" si="193"/>
        <v>0</v>
      </c>
      <c r="O1756" s="14">
        <f t="shared" si="194"/>
        <v>0</v>
      </c>
      <c r="P1756" s="14">
        <f>'Data &amp; Parameter'!$E$16*'Data &amp; Parameter'!$E$17*('Data &amp; Parameter'!$E$18+'Data &amp; Parameter'!$E$19)*'Data &amp; Parameter'!$E$20*'Data &amp; Parameter'!$E$28*O1756</f>
        <v>0</v>
      </c>
      <c r="Q1756" s="14">
        <f t="shared" si="195"/>
        <v>0</v>
      </c>
    </row>
    <row r="1757" spans="1:17" ht="15.75" customHeight="1" x14ac:dyDescent="0.3">
      <c r="A1757" s="17">
        <v>1750</v>
      </c>
      <c r="B1757" s="18">
        <v>44371</v>
      </c>
      <c r="C1757" s="17" t="s">
        <v>4219</v>
      </c>
      <c r="D1757" s="17" t="s">
        <v>82</v>
      </c>
      <c r="E1757" s="18">
        <v>44371</v>
      </c>
      <c r="F1757" s="17" t="s">
        <v>4220</v>
      </c>
      <c r="G1757" s="17" t="s">
        <v>82</v>
      </c>
      <c r="H1757" s="17" t="s">
        <v>4221</v>
      </c>
      <c r="I1757">
        <f t="shared" si="189"/>
        <v>0</v>
      </c>
      <c r="J1757">
        <f t="shared" si="190"/>
        <v>0</v>
      </c>
      <c r="K1757" s="14">
        <f t="shared" si="191"/>
        <v>0</v>
      </c>
      <c r="L1757" s="14">
        <f>'Data &amp; Parameter'!$E$16*'Data &amp; Parameter'!$E$17*('Data &amp; Parameter'!$E$18+'Data &amp; Parameter'!$E$19)*'Data &amp; Parameter'!$E$20*'Data &amp; Parameter'!$E$28*K1757</f>
        <v>0</v>
      </c>
      <c r="M1757">
        <f t="shared" si="192"/>
        <v>0</v>
      </c>
      <c r="N1757">
        <f t="shared" si="193"/>
        <v>0</v>
      </c>
      <c r="O1757" s="14">
        <f t="shared" si="194"/>
        <v>0</v>
      </c>
      <c r="P1757" s="14">
        <f>'Data &amp; Parameter'!$E$16*'Data &amp; Parameter'!$E$17*('Data &amp; Parameter'!$E$18+'Data &amp; Parameter'!$E$19)*'Data &amp; Parameter'!$E$20*'Data &amp; Parameter'!$E$28*O1757</f>
        <v>0</v>
      </c>
      <c r="Q1757" s="14">
        <f t="shared" si="195"/>
        <v>0</v>
      </c>
    </row>
    <row r="1758" spans="1:17" ht="15.75" customHeight="1" x14ac:dyDescent="0.3">
      <c r="A1758" s="17">
        <v>1751</v>
      </c>
      <c r="B1758" s="18">
        <v>44371</v>
      </c>
      <c r="C1758" s="17" t="s">
        <v>4222</v>
      </c>
      <c r="D1758" s="17" t="s">
        <v>82</v>
      </c>
      <c r="E1758" s="18">
        <v>44371</v>
      </c>
      <c r="F1758" s="17" t="s">
        <v>4223</v>
      </c>
      <c r="G1758" s="17" t="s">
        <v>82</v>
      </c>
      <c r="H1758" s="17" t="s">
        <v>4218</v>
      </c>
      <c r="I1758">
        <f t="shared" si="189"/>
        <v>0</v>
      </c>
      <c r="J1758">
        <f t="shared" si="190"/>
        <v>0</v>
      </c>
      <c r="K1758" s="14">
        <f t="shared" si="191"/>
        <v>0</v>
      </c>
      <c r="L1758" s="14">
        <f>'Data &amp; Parameter'!$E$16*'Data &amp; Parameter'!$E$17*('Data &amp; Parameter'!$E$18+'Data &amp; Parameter'!$E$19)*'Data &amp; Parameter'!$E$20*'Data &amp; Parameter'!$E$28*K1758</f>
        <v>0</v>
      </c>
      <c r="M1758">
        <f t="shared" si="192"/>
        <v>0</v>
      </c>
      <c r="N1758">
        <f t="shared" si="193"/>
        <v>0</v>
      </c>
      <c r="O1758" s="14">
        <f t="shared" si="194"/>
        <v>0</v>
      </c>
      <c r="P1758" s="14">
        <f>'Data &amp; Parameter'!$E$16*'Data &amp; Parameter'!$E$17*('Data &amp; Parameter'!$E$18+'Data &amp; Parameter'!$E$19)*'Data &amp; Parameter'!$E$20*'Data &amp; Parameter'!$E$28*O1758</f>
        <v>0</v>
      </c>
      <c r="Q1758" s="14">
        <f t="shared" si="195"/>
        <v>0</v>
      </c>
    </row>
    <row r="1759" spans="1:17" ht="15.75" customHeight="1" x14ac:dyDescent="0.3">
      <c r="A1759" s="17">
        <v>1752</v>
      </c>
      <c r="B1759" s="18">
        <v>44371</v>
      </c>
      <c r="C1759" s="17" t="s">
        <v>4224</v>
      </c>
      <c r="D1759" s="17" t="s">
        <v>82</v>
      </c>
      <c r="E1759" s="18">
        <v>44371</v>
      </c>
      <c r="F1759" s="17" t="s">
        <v>4225</v>
      </c>
      <c r="G1759" s="17" t="s">
        <v>82</v>
      </c>
      <c r="H1759" s="17" t="s">
        <v>3944</v>
      </c>
      <c r="I1759">
        <f t="shared" si="189"/>
        <v>0</v>
      </c>
      <c r="J1759">
        <f t="shared" si="190"/>
        <v>0</v>
      </c>
      <c r="K1759" s="14">
        <f t="shared" si="191"/>
        <v>0</v>
      </c>
      <c r="L1759" s="14">
        <f>'Data &amp; Parameter'!$E$16*'Data &amp; Parameter'!$E$17*('Data &amp; Parameter'!$E$18+'Data &amp; Parameter'!$E$19)*'Data &amp; Parameter'!$E$20*'Data &amp; Parameter'!$E$28*K1759</f>
        <v>0</v>
      </c>
      <c r="M1759">
        <f t="shared" si="192"/>
        <v>0</v>
      </c>
      <c r="N1759">
        <f t="shared" si="193"/>
        <v>0</v>
      </c>
      <c r="O1759" s="14">
        <f t="shared" si="194"/>
        <v>0</v>
      </c>
      <c r="P1759" s="14">
        <f>'Data &amp; Parameter'!$E$16*'Data &amp; Parameter'!$E$17*('Data &amp; Parameter'!$E$18+'Data &amp; Parameter'!$E$19)*'Data &amp; Parameter'!$E$20*'Data &amp; Parameter'!$E$28*O1759</f>
        <v>0</v>
      </c>
      <c r="Q1759" s="14">
        <f t="shared" si="195"/>
        <v>0</v>
      </c>
    </row>
    <row r="1760" spans="1:17" ht="15.75" customHeight="1" x14ac:dyDescent="0.3">
      <c r="A1760" s="17">
        <v>1753</v>
      </c>
      <c r="B1760" s="18">
        <v>44371</v>
      </c>
      <c r="C1760" s="17" t="s">
        <v>4226</v>
      </c>
      <c r="D1760" s="17" t="s">
        <v>82</v>
      </c>
      <c r="E1760" s="18">
        <v>44371</v>
      </c>
      <c r="F1760" s="17" t="s">
        <v>4227</v>
      </c>
      <c r="G1760" s="17" t="s">
        <v>82</v>
      </c>
      <c r="H1760" s="17" t="s">
        <v>3944</v>
      </c>
      <c r="I1760">
        <f t="shared" si="189"/>
        <v>0</v>
      </c>
      <c r="J1760">
        <f t="shared" si="190"/>
        <v>0</v>
      </c>
      <c r="K1760" s="14">
        <f t="shared" si="191"/>
        <v>0</v>
      </c>
      <c r="L1760" s="14">
        <f>'Data &amp; Parameter'!$E$16*'Data &amp; Parameter'!$E$17*('Data &amp; Parameter'!$E$18+'Data &amp; Parameter'!$E$19)*'Data &amp; Parameter'!$E$20*'Data &amp; Parameter'!$E$28*K1760</f>
        <v>0</v>
      </c>
      <c r="M1760">
        <f t="shared" si="192"/>
        <v>0</v>
      </c>
      <c r="N1760">
        <f t="shared" si="193"/>
        <v>0</v>
      </c>
      <c r="O1760" s="14">
        <f t="shared" si="194"/>
        <v>0</v>
      </c>
      <c r="P1760" s="14">
        <f>'Data &amp; Parameter'!$E$16*'Data &amp; Parameter'!$E$17*('Data &amp; Parameter'!$E$18+'Data &amp; Parameter'!$E$19)*'Data &amp; Parameter'!$E$20*'Data &amp; Parameter'!$E$28*O1760</f>
        <v>0</v>
      </c>
      <c r="Q1760" s="14">
        <f t="shared" si="195"/>
        <v>0</v>
      </c>
    </row>
    <row r="1761" spans="1:17" ht="15.75" customHeight="1" x14ac:dyDescent="0.3">
      <c r="A1761" s="17">
        <v>1754</v>
      </c>
      <c r="B1761" s="18">
        <v>44371</v>
      </c>
      <c r="C1761" s="17" t="s">
        <v>4228</v>
      </c>
      <c r="D1761" s="17" t="s">
        <v>82</v>
      </c>
      <c r="E1761" s="18">
        <v>44371</v>
      </c>
      <c r="F1761" s="17" t="s">
        <v>4229</v>
      </c>
      <c r="G1761" s="17" t="s">
        <v>82</v>
      </c>
      <c r="H1761" s="17" t="s">
        <v>3944</v>
      </c>
      <c r="I1761">
        <f t="shared" si="189"/>
        <v>0</v>
      </c>
      <c r="J1761">
        <f t="shared" si="190"/>
        <v>0</v>
      </c>
      <c r="K1761" s="14">
        <f t="shared" si="191"/>
        <v>0</v>
      </c>
      <c r="L1761" s="14">
        <f>'Data &amp; Parameter'!$E$16*'Data &amp; Parameter'!$E$17*('Data &amp; Parameter'!$E$18+'Data &amp; Parameter'!$E$19)*'Data &amp; Parameter'!$E$20*'Data &amp; Parameter'!$E$28*K1761</f>
        <v>0</v>
      </c>
      <c r="M1761">
        <f t="shared" si="192"/>
        <v>0</v>
      </c>
      <c r="N1761">
        <f t="shared" si="193"/>
        <v>0</v>
      </c>
      <c r="O1761" s="14">
        <f t="shared" si="194"/>
        <v>0</v>
      </c>
      <c r="P1761" s="14">
        <f>'Data &amp; Parameter'!$E$16*'Data &amp; Parameter'!$E$17*('Data &amp; Parameter'!$E$18+'Data &amp; Parameter'!$E$19)*'Data &amp; Parameter'!$E$20*'Data &amp; Parameter'!$E$28*O1761</f>
        <v>0</v>
      </c>
      <c r="Q1761" s="14">
        <f t="shared" si="195"/>
        <v>0</v>
      </c>
    </row>
    <row r="1762" spans="1:17" ht="15.75" customHeight="1" x14ac:dyDescent="0.3">
      <c r="A1762" s="17">
        <v>1755</v>
      </c>
      <c r="B1762" s="18">
        <v>44371</v>
      </c>
      <c r="C1762" s="17" t="s">
        <v>4230</v>
      </c>
      <c r="D1762" s="17" t="s">
        <v>82</v>
      </c>
      <c r="E1762" s="18">
        <v>44371</v>
      </c>
      <c r="F1762" s="17" t="s">
        <v>4231</v>
      </c>
      <c r="G1762" s="17" t="s">
        <v>82</v>
      </c>
      <c r="H1762" s="17" t="s">
        <v>3944</v>
      </c>
      <c r="I1762">
        <f t="shared" si="189"/>
        <v>0</v>
      </c>
      <c r="J1762">
        <f t="shared" si="190"/>
        <v>0</v>
      </c>
      <c r="K1762" s="14">
        <f t="shared" si="191"/>
        <v>0</v>
      </c>
      <c r="L1762" s="14">
        <f>'Data &amp; Parameter'!$E$16*'Data &amp; Parameter'!$E$17*('Data &amp; Parameter'!$E$18+'Data &amp; Parameter'!$E$19)*'Data &amp; Parameter'!$E$20*'Data &amp; Parameter'!$E$28*K1762</f>
        <v>0</v>
      </c>
      <c r="M1762">
        <f t="shared" si="192"/>
        <v>0</v>
      </c>
      <c r="N1762">
        <f t="shared" si="193"/>
        <v>0</v>
      </c>
      <c r="O1762" s="14">
        <f t="shared" si="194"/>
        <v>0</v>
      </c>
      <c r="P1762" s="14">
        <f>'Data &amp; Parameter'!$E$16*'Data &amp; Parameter'!$E$17*('Data &amp; Parameter'!$E$18+'Data &amp; Parameter'!$E$19)*'Data &amp; Parameter'!$E$20*'Data &amp; Parameter'!$E$28*O1762</f>
        <v>0</v>
      </c>
      <c r="Q1762" s="14">
        <f t="shared" si="195"/>
        <v>0</v>
      </c>
    </row>
    <row r="1763" spans="1:17" ht="15.75" customHeight="1" x14ac:dyDescent="0.3">
      <c r="A1763" s="17">
        <v>1756</v>
      </c>
      <c r="B1763" s="18">
        <v>44372</v>
      </c>
      <c r="C1763" s="17" t="s">
        <v>4232</v>
      </c>
      <c r="D1763" s="17" t="s">
        <v>82</v>
      </c>
      <c r="E1763" s="18">
        <v>44372</v>
      </c>
      <c r="F1763" s="17" t="s">
        <v>4233</v>
      </c>
      <c r="G1763" s="17" t="s">
        <v>82</v>
      </c>
      <c r="H1763" s="17" t="s">
        <v>4234</v>
      </c>
      <c r="I1763">
        <f t="shared" si="189"/>
        <v>0</v>
      </c>
      <c r="J1763">
        <f t="shared" si="190"/>
        <v>0</v>
      </c>
      <c r="K1763" s="14">
        <f t="shared" si="191"/>
        <v>0</v>
      </c>
      <c r="L1763" s="14">
        <f>'Data &amp; Parameter'!$E$16*'Data &amp; Parameter'!$E$17*('Data &amp; Parameter'!$E$18+'Data &amp; Parameter'!$E$19)*'Data &amp; Parameter'!$E$20*'Data &amp; Parameter'!$E$28*K1763</f>
        <v>0</v>
      </c>
      <c r="M1763">
        <f t="shared" si="192"/>
        <v>0</v>
      </c>
      <c r="N1763">
        <f t="shared" si="193"/>
        <v>0</v>
      </c>
      <c r="O1763" s="14">
        <f t="shared" si="194"/>
        <v>0</v>
      </c>
      <c r="P1763" s="14">
        <f>'Data &amp; Parameter'!$E$16*'Data &amp; Parameter'!$E$17*('Data &amp; Parameter'!$E$18+'Data &amp; Parameter'!$E$19)*'Data &amp; Parameter'!$E$20*'Data &amp; Parameter'!$E$28*O1763</f>
        <v>0</v>
      </c>
      <c r="Q1763" s="14">
        <f t="shared" si="195"/>
        <v>0</v>
      </c>
    </row>
    <row r="1764" spans="1:17" ht="15.75" customHeight="1" x14ac:dyDescent="0.3">
      <c r="A1764" s="17">
        <v>1757</v>
      </c>
      <c r="B1764" s="18">
        <v>44372</v>
      </c>
      <c r="C1764" s="17" t="s">
        <v>4235</v>
      </c>
      <c r="D1764" s="17" t="s">
        <v>82</v>
      </c>
      <c r="E1764" s="18">
        <v>44372</v>
      </c>
      <c r="F1764" s="17" t="s">
        <v>4236</v>
      </c>
      <c r="G1764" s="17" t="s">
        <v>82</v>
      </c>
      <c r="H1764" s="17" t="s">
        <v>4237</v>
      </c>
      <c r="I1764">
        <f t="shared" si="189"/>
        <v>0</v>
      </c>
      <c r="J1764">
        <f t="shared" si="190"/>
        <v>0</v>
      </c>
      <c r="K1764" s="14">
        <f t="shared" si="191"/>
        <v>0</v>
      </c>
      <c r="L1764" s="14">
        <f>'Data &amp; Parameter'!$E$16*'Data &amp; Parameter'!$E$17*('Data &amp; Parameter'!$E$18+'Data &amp; Parameter'!$E$19)*'Data &amp; Parameter'!$E$20*'Data &amp; Parameter'!$E$28*K1764</f>
        <v>0</v>
      </c>
      <c r="M1764">
        <f t="shared" si="192"/>
        <v>0</v>
      </c>
      <c r="N1764">
        <f t="shared" si="193"/>
        <v>0</v>
      </c>
      <c r="O1764" s="14">
        <f t="shared" si="194"/>
        <v>0</v>
      </c>
      <c r="P1764" s="14">
        <f>'Data &amp; Parameter'!$E$16*'Data &amp; Parameter'!$E$17*('Data &amp; Parameter'!$E$18+'Data &amp; Parameter'!$E$19)*'Data &amp; Parameter'!$E$20*'Data &amp; Parameter'!$E$28*O1764</f>
        <v>0</v>
      </c>
      <c r="Q1764" s="14">
        <f t="shared" si="195"/>
        <v>0</v>
      </c>
    </row>
    <row r="1765" spans="1:17" ht="15.75" customHeight="1" x14ac:dyDescent="0.3">
      <c r="A1765" s="17">
        <v>1758</v>
      </c>
      <c r="B1765" s="18">
        <v>44372</v>
      </c>
      <c r="C1765" s="17" t="s">
        <v>4238</v>
      </c>
      <c r="D1765" s="17" t="s">
        <v>82</v>
      </c>
      <c r="E1765" s="18">
        <v>44372</v>
      </c>
      <c r="F1765" s="17" t="s">
        <v>4239</v>
      </c>
      <c r="G1765" s="17" t="s">
        <v>82</v>
      </c>
      <c r="H1765" s="17" t="s">
        <v>2398</v>
      </c>
      <c r="I1765">
        <f t="shared" si="189"/>
        <v>0</v>
      </c>
      <c r="J1765">
        <f t="shared" si="190"/>
        <v>0</v>
      </c>
      <c r="K1765" s="14">
        <f t="shared" si="191"/>
        <v>0</v>
      </c>
      <c r="L1765" s="14">
        <f>'Data &amp; Parameter'!$E$16*'Data &amp; Parameter'!$E$17*('Data &amp; Parameter'!$E$18+'Data &amp; Parameter'!$E$19)*'Data &amp; Parameter'!$E$20*'Data &amp; Parameter'!$E$28*K1765</f>
        <v>0</v>
      </c>
      <c r="M1765">
        <f t="shared" si="192"/>
        <v>0</v>
      </c>
      <c r="N1765">
        <f t="shared" si="193"/>
        <v>0</v>
      </c>
      <c r="O1765" s="14">
        <f t="shared" si="194"/>
        <v>0</v>
      </c>
      <c r="P1765" s="14">
        <f>'Data &amp; Parameter'!$E$16*'Data &amp; Parameter'!$E$17*('Data &amp; Parameter'!$E$18+'Data &amp; Parameter'!$E$19)*'Data &amp; Parameter'!$E$20*'Data &amp; Parameter'!$E$28*O1765</f>
        <v>0</v>
      </c>
      <c r="Q1765" s="14">
        <f t="shared" si="195"/>
        <v>0</v>
      </c>
    </row>
    <row r="1766" spans="1:17" ht="15.75" customHeight="1" x14ac:dyDescent="0.3">
      <c r="A1766" s="17">
        <v>1759</v>
      </c>
      <c r="B1766" s="18">
        <v>44372</v>
      </c>
      <c r="C1766" s="17" t="s">
        <v>4240</v>
      </c>
      <c r="D1766" s="17" t="s">
        <v>82</v>
      </c>
      <c r="E1766" s="18">
        <v>44372</v>
      </c>
      <c r="F1766" s="17" t="s">
        <v>4241</v>
      </c>
      <c r="G1766" s="17" t="s">
        <v>82</v>
      </c>
      <c r="H1766" s="17" t="s">
        <v>4242</v>
      </c>
      <c r="I1766">
        <f t="shared" si="189"/>
        <v>0</v>
      </c>
      <c r="J1766">
        <f t="shared" si="190"/>
        <v>0</v>
      </c>
      <c r="K1766" s="14">
        <f t="shared" si="191"/>
        <v>0</v>
      </c>
      <c r="L1766" s="14">
        <f>'Data &amp; Parameter'!$E$16*'Data &amp; Parameter'!$E$17*('Data &amp; Parameter'!$E$18+'Data &amp; Parameter'!$E$19)*'Data &amp; Parameter'!$E$20*'Data &amp; Parameter'!$E$28*K1766</f>
        <v>0</v>
      </c>
      <c r="M1766">
        <f t="shared" si="192"/>
        <v>0</v>
      </c>
      <c r="N1766">
        <f t="shared" si="193"/>
        <v>0</v>
      </c>
      <c r="O1766" s="14">
        <f t="shared" si="194"/>
        <v>0</v>
      </c>
      <c r="P1766" s="14">
        <f>'Data &amp; Parameter'!$E$16*'Data &amp; Parameter'!$E$17*('Data &amp; Parameter'!$E$18+'Data &amp; Parameter'!$E$19)*'Data &amp; Parameter'!$E$20*'Data &amp; Parameter'!$E$28*O1766</f>
        <v>0</v>
      </c>
      <c r="Q1766" s="14">
        <f t="shared" si="195"/>
        <v>0</v>
      </c>
    </row>
    <row r="1767" spans="1:17" ht="15.75" customHeight="1" x14ac:dyDescent="0.3">
      <c r="A1767" s="17">
        <v>1760</v>
      </c>
      <c r="B1767" s="18">
        <v>44372</v>
      </c>
      <c r="C1767" s="17" t="s">
        <v>4243</v>
      </c>
      <c r="D1767" s="17" t="s">
        <v>82</v>
      </c>
      <c r="E1767" s="18">
        <v>44372</v>
      </c>
      <c r="F1767" s="17" t="s">
        <v>4244</v>
      </c>
      <c r="G1767" s="17" t="s">
        <v>82</v>
      </c>
      <c r="H1767" s="17" t="s">
        <v>3978</v>
      </c>
      <c r="I1767">
        <f t="shared" si="189"/>
        <v>0</v>
      </c>
      <c r="J1767">
        <f t="shared" si="190"/>
        <v>0</v>
      </c>
      <c r="K1767" s="14">
        <f t="shared" si="191"/>
        <v>0</v>
      </c>
      <c r="L1767" s="14">
        <f>'Data &amp; Parameter'!$E$16*'Data &amp; Parameter'!$E$17*('Data &amp; Parameter'!$E$18+'Data &amp; Parameter'!$E$19)*'Data &amp; Parameter'!$E$20*'Data &amp; Parameter'!$E$28*K1767</f>
        <v>0</v>
      </c>
      <c r="M1767">
        <f t="shared" si="192"/>
        <v>0</v>
      </c>
      <c r="N1767">
        <f t="shared" si="193"/>
        <v>0</v>
      </c>
      <c r="O1767" s="14">
        <f t="shared" si="194"/>
        <v>0</v>
      </c>
      <c r="P1767" s="14">
        <f>'Data &amp; Parameter'!$E$16*'Data &amp; Parameter'!$E$17*('Data &amp; Parameter'!$E$18+'Data &amp; Parameter'!$E$19)*'Data &amp; Parameter'!$E$20*'Data &amp; Parameter'!$E$28*O1767</f>
        <v>0</v>
      </c>
      <c r="Q1767" s="14">
        <f t="shared" si="195"/>
        <v>0</v>
      </c>
    </row>
    <row r="1768" spans="1:17" ht="15.75" customHeight="1" x14ac:dyDescent="0.3">
      <c r="A1768" s="17">
        <v>1761</v>
      </c>
      <c r="B1768" s="18">
        <v>44372</v>
      </c>
      <c r="C1768" s="17" t="s">
        <v>4245</v>
      </c>
      <c r="D1768" s="17" t="s">
        <v>82</v>
      </c>
      <c r="E1768" s="18">
        <v>44372</v>
      </c>
      <c r="F1768" s="17" t="s">
        <v>4246</v>
      </c>
      <c r="G1768" s="17" t="s">
        <v>82</v>
      </c>
      <c r="H1768" s="17" t="s">
        <v>2398</v>
      </c>
      <c r="I1768">
        <f t="shared" si="189"/>
        <v>0</v>
      </c>
      <c r="J1768">
        <f t="shared" si="190"/>
        <v>0</v>
      </c>
      <c r="K1768" s="14">
        <f t="shared" si="191"/>
        <v>0</v>
      </c>
      <c r="L1768" s="14">
        <f>'Data &amp; Parameter'!$E$16*'Data &amp; Parameter'!$E$17*('Data &amp; Parameter'!$E$18+'Data &amp; Parameter'!$E$19)*'Data &amp; Parameter'!$E$20*'Data &amp; Parameter'!$E$28*K1768</f>
        <v>0</v>
      </c>
      <c r="M1768">
        <f t="shared" si="192"/>
        <v>0</v>
      </c>
      <c r="N1768">
        <f t="shared" si="193"/>
        <v>0</v>
      </c>
      <c r="O1768" s="14">
        <f t="shared" si="194"/>
        <v>0</v>
      </c>
      <c r="P1768" s="14">
        <f>'Data &amp; Parameter'!$E$16*'Data &amp; Parameter'!$E$17*('Data &amp; Parameter'!$E$18+'Data &amp; Parameter'!$E$19)*'Data &amp; Parameter'!$E$20*'Data &amp; Parameter'!$E$28*O1768</f>
        <v>0</v>
      </c>
      <c r="Q1768" s="14">
        <f t="shared" si="195"/>
        <v>0</v>
      </c>
    </row>
    <row r="1769" spans="1:17" ht="15.75" customHeight="1" x14ac:dyDescent="0.3">
      <c r="A1769" s="17">
        <v>1762</v>
      </c>
      <c r="B1769" s="18">
        <v>44372</v>
      </c>
      <c r="C1769" s="17" t="s">
        <v>4247</v>
      </c>
      <c r="D1769" s="17" t="s">
        <v>82</v>
      </c>
      <c r="E1769" s="18">
        <v>44372</v>
      </c>
      <c r="F1769" s="17" t="s">
        <v>4248</v>
      </c>
      <c r="G1769" s="17" t="s">
        <v>82</v>
      </c>
      <c r="H1769" s="17" t="s">
        <v>917</v>
      </c>
      <c r="I1769">
        <f t="shared" si="189"/>
        <v>0</v>
      </c>
      <c r="J1769">
        <f t="shared" si="190"/>
        <v>0</v>
      </c>
      <c r="K1769" s="14">
        <f t="shared" si="191"/>
        <v>0</v>
      </c>
      <c r="L1769" s="14">
        <f>'Data &amp; Parameter'!$E$16*'Data &amp; Parameter'!$E$17*('Data &amp; Parameter'!$E$18+'Data &amp; Parameter'!$E$19)*'Data &amp; Parameter'!$E$20*'Data &amp; Parameter'!$E$28*K1769</f>
        <v>0</v>
      </c>
      <c r="M1769">
        <f t="shared" si="192"/>
        <v>0</v>
      </c>
      <c r="N1769">
        <f t="shared" si="193"/>
        <v>0</v>
      </c>
      <c r="O1769" s="14">
        <f t="shared" si="194"/>
        <v>0</v>
      </c>
      <c r="P1769" s="14">
        <f>'Data &amp; Parameter'!$E$16*'Data &amp; Parameter'!$E$17*('Data &amp; Parameter'!$E$18+'Data &amp; Parameter'!$E$19)*'Data &amp; Parameter'!$E$20*'Data &amp; Parameter'!$E$28*O1769</f>
        <v>0</v>
      </c>
      <c r="Q1769" s="14">
        <f t="shared" si="195"/>
        <v>0</v>
      </c>
    </row>
    <row r="1770" spans="1:17" ht="15.75" customHeight="1" x14ac:dyDescent="0.3">
      <c r="A1770" s="17">
        <v>1763</v>
      </c>
      <c r="B1770" s="18">
        <v>44372</v>
      </c>
      <c r="C1770" s="17" t="s">
        <v>4249</v>
      </c>
      <c r="D1770" s="17" t="s">
        <v>82</v>
      </c>
      <c r="E1770" s="18">
        <v>44372</v>
      </c>
      <c r="F1770" s="17" t="s">
        <v>4250</v>
      </c>
      <c r="G1770" s="17" t="s">
        <v>82</v>
      </c>
      <c r="H1770" s="17" t="s">
        <v>4251</v>
      </c>
      <c r="I1770">
        <f t="shared" si="189"/>
        <v>0</v>
      </c>
      <c r="J1770">
        <f t="shared" si="190"/>
        <v>0</v>
      </c>
      <c r="K1770" s="14">
        <f t="shared" si="191"/>
        <v>0</v>
      </c>
      <c r="L1770" s="14">
        <f>'Data &amp; Parameter'!$E$16*'Data &amp; Parameter'!$E$17*('Data &amp; Parameter'!$E$18+'Data &amp; Parameter'!$E$19)*'Data &amp; Parameter'!$E$20*'Data &amp; Parameter'!$E$28*K1770</f>
        <v>0</v>
      </c>
      <c r="M1770">
        <f t="shared" si="192"/>
        <v>0</v>
      </c>
      <c r="N1770">
        <f t="shared" si="193"/>
        <v>0</v>
      </c>
      <c r="O1770" s="14">
        <f t="shared" si="194"/>
        <v>0</v>
      </c>
      <c r="P1770" s="14">
        <f>'Data &amp; Parameter'!$E$16*'Data &amp; Parameter'!$E$17*('Data &amp; Parameter'!$E$18+'Data &amp; Parameter'!$E$19)*'Data &amp; Parameter'!$E$20*'Data &amp; Parameter'!$E$28*O1770</f>
        <v>0</v>
      </c>
      <c r="Q1770" s="14">
        <f t="shared" si="195"/>
        <v>0</v>
      </c>
    </row>
    <row r="1771" spans="1:17" ht="15.75" customHeight="1" x14ac:dyDescent="0.3">
      <c r="A1771" s="17">
        <v>1764</v>
      </c>
      <c r="B1771" s="18">
        <v>44372</v>
      </c>
      <c r="C1771" s="17" t="s">
        <v>4252</v>
      </c>
      <c r="D1771" s="17" t="s">
        <v>82</v>
      </c>
      <c r="E1771" s="18">
        <v>44372</v>
      </c>
      <c r="F1771" s="17" t="s">
        <v>4253</v>
      </c>
      <c r="G1771" s="17" t="s">
        <v>82</v>
      </c>
      <c r="H1771" s="17" t="s">
        <v>4254</v>
      </c>
      <c r="I1771">
        <f t="shared" si="189"/>
        <v>0</v>
      </c>
      <c r="J1771">
        <f t="shared" si="190"/>
        <v>0</v>
      </c>
      <c r="K1771" s="14">
        <f t="shared" si="191"/>
        <v>0</v>
      </c>
      <c r="L1771" s="14">
        <f>'Data &amp; Parameter'!$E$16*'Data &amp; Parameter'!$E$17*('Data &amp; Parameter'!$E$18+'Data &amp; Parameter'!$E$19)*'Data &amp; Parameter'!$E$20*'Data &amp; Parameter'!$E$28*K1771</f>
        <v>0</v>
      </c>
      <c r="M1771">
        <f t="shared" si="192"/>
        <v>0</v>
      </c>
      <c r="N1771">
        <f t="shared" si="193"/>
        <v>0</v>
      </c>
      <c r="O1771" s="14">
        <f t="shared" si="194"/>
        <v>0</v>
      </c>
      <c r="P1771" s="14">
        <f>'Data &amp; Parameter'!$E$16*'Data &amp; Parameter'!$E$17*('Data &amp; Parameter'!$E$18+'Data &amp; Parameter'!$E$19)*'Data &amp; Parameter'!$E$20*'Data &amp; Parameter'!$E$28*O1771</f>
        <v>0</v>
      </c>
      <c r="Q1771" s="14">
        <f t="shared" si="195"/>
        <v>0</v>
      </c>
    </row>
    <row r="1772" spans="1:17" ht="15.75" customHeight="1" x14ac:dyDescent="0.3">
      <c r="A1772" s="17">
        <v>1765</v>
      </c>
      <c r="B1772" s="18">
        <v>44372</v>
      </c>
      <c r="C1772" s="17" t="s">
        <v>4255</v>
      </c>
      <c r="D1772" s="17" t="s">
        <v>82</v>
      </c>
      <c r="E1772" s="18">
        <v>44372</v>
      </c>
      <c r="F1772" s="17" t="s">
        <v>4256</v>
      </c>
      <c r="G1772" s="17" t="s">
        <v>82</v>
      </c>
      <c r="H1772" s="17" t="s">
        <v>2821</v>
      </c>
      <c r="I1772">
        <f t="shared" si="189"/>
        <v>0</v>
      </c>
      <c r="J1772">
        <f t="shared" si="190"/>
        <v>0</v>
      </c>
      <c r="K1772" s="14">
        <f t="shared" si="191"/>
        <v>0</v>
      </c>
      <c r="L1772" s="14">
        <f>'Data &amp; Parameter'!$E$16*'Data &amp; Parameter'!$E$17*('Data &amp; Parameter'!$E$18+'Data &amp; Parameter'!$E$19)*'Data &amp; Parameter'!$E$20*'Data &amp; Parameter'!$E$28*K1772</f>
        <v>0</v>
      </c>
      <c r="M1772">
        <f t="shared" si="192"/>
        <v>0</v>
      </c>
      <c r="N1772">
        <f t="shared" si="193"/>
        <v>0</v>
      </c>
      <c r="O1772" s="14">
        <f t="shared" si="194"/>
        <v>0</v>
      </c>
      <c r="P1772" s="14">
        <f>'Data &amp; Parameter'!$E$16*'Data &amp; Parameter'!$E$17*('Data &amp; Parameter'!$E$18+'Data &amp; Parameter'!$E$19)*'Data &amp; Parameter'!$E$20*'Data &amp; Parameter'!$E$28*O1772</f>
        <v>0</v>
      </c>
      <c r="Q1772" s="14">
        <f t="shared" si="195"/>
        <v>0</v>
      </c>
    </row>
    <row r="1773" spans="1:17" ht="15.75" customHeight="1" x14ac:dyDescent="0.3">
      <c r="A1773" s="17">
        <v>1766</v>
      </c>
      <c r="B1773" s="18">
        <v>44372</v>
      </c>
      <c r="C1773" s="17" t="s">
        <v>4257</v>
      </c>
      <c r="D1773" s="17" t="s">
        <v>82</v>
      </c>
      <c r="E1773" s="18">
        <v>44372</v>
      </c>
      <c r="F1773" s="17" t="s">
        <v>4258</v>
      </c>
      <c r="G1773" s="17" t="s">
        <v>82</v>
      </c>
      <c r="H1773" s="17" t="s">
        <v>2821</v>
      </c>
      <c r="I1773">
        <f t="shared" si="189"/>
        <v>0</v>
      </c>
      <c r="J1773">
        <f t="shared" si="190"/>
        <v>0</v>
      </c>
      <c r="K1773" s="14">
        <f t="shared" si="191"/>
        <v>0</v>
      </c>
      <c r="L1773" s="14">
        <f>'Data &amp; Parameter'!$E$16*'Data &amp; Parameter'!$E$17*('Data &amp; Parameter'!$E$18+'Data &amp; Parameter'!$E$19)*'Data &amp; Parameter'!$E$20*'Data &amp; Parameter'!$E$28*K1773</f>
        <v>0</v>
      </c>
      <c r="M1773">
        <f t="shared" si="192"/>
        <v>0</v>
      </c>
      <c r="N1773">
        <f t="shared" si="193"/>
        <v>0</v>
      </c>
      <c r="O1773" s="14">
        <f t="shared" si="194"/>
        <v>0</v>
      </c>
      <c r="P1773" s="14">
        <f>'Data &amp; Parameter'!$E$16*'Data &amp; Parameter'!$E$17*('Data &amp; Parameter'!$E$18+'Data &amp; Parameter'!$E$19)*'Data &amp; Parameter'!$E$20*'Data &amp; Parameter'!$E$28*O1773</f>
        <v>0</v>
      </c>
      <c r="Q1773" s="14">
        <f t="shared" si="195"/>
        <v>0</v>
      </c>
    </row>
    <row r="1774" spans="1:17" ht="15.75" customHeight="1" x14ac:dyDescent="0.3">
      <c r="A1774" s="17">
        <v>1767</v>
      </c>
      <c r="B1774" s="18">
        <v>44372</v>
      </c>
      <c r="C1774" s="17" t="s">
        <v>4259</v>
      </c>
      <c r="D1774" s="17" t="s">
        <v>82</v>
      </c>
      <c r="E1774" s="18">
        <v>44372</v>
      </c>
      <c r="F1774" s="17" t="s">
        <v>4260</v>
      </c>
      <c r="G1774" s="17" t="s">
        <v>82</v>
      </c>
      <c r="H1774" s="17" t="s">
        <v>1509</v>
      </c>
      <c r="I1774">
        <f t="shared" si="189"/>
        <v>0</v>
      </c>
      <c r="J1774">
        <f t="shared" si="190"/>
        <v>0</v>
      </c>
      <c r="K1774" s="14">
        <f t="shared" si="191"/>
        <v>0</v>
      </c>
      <c r="L1774" s="14">
        <f>'Data &amp; Parameter'!$E$16*'Data &amp; Parameter'!$E$17*('Data &amp; Parameter'!$E$18+'Data &amp; Parameter'!$E$19)*'Data &amp; Parameter'!$E$20*'Data &amp; Parameter'!$E$28*K1774</f>
        <v>0</v>
      </c>
      <c r="M1774">
        <f t="shared" si="192"/>
        <v>0</v>
      </c>
      <c r="N1774">
        <f t="shared" si="193"/>
        <v>0</v>
      </c>
      <c r="O1774" s="14">
        <f t="shared" si="194"/>
        <v>0</v>
      </c>
      <c r="P1774" s="14">
        <f>'Data &amp; Parameter'!$E$16*'Data &amp; Parameter'!$E$17*('Data &amp; Parameter'!$E$18+'Data &amp; Parameter'!$E$19)*'Data &amp; Parameter'!$E$20*'Data &amp; Parameter'!$E$28*O1774</f>
        <v>0</v>
      </c>
      <c r="Q1774" s="14">
        <f t="shared" si="195"/>
        <v>0</v>
      </c>
    </row>
    <row r="1775" spans="1:17" ht="15.75" customHeight="1" x14ac:dyDescent="0.3">
      <c r="A1775" s="17">
        <v>1768</v>
      </c>
      <c r="B1775" s="18">
        <v>44372</v>
      </c>
      <c r="C1775" s="17" t="s">
        <v>4261</v>
      </c>
      <c r="D1775" s="17" t="s">
        <v>82</v>
      </c>
      <c r="E1775" s="18">
        <v>44372</v>
      </c>
      <c r="F1775" s="17" t="s">
        <v>4262</v>
      </c>
      <c r="G1775" s="17" t="s">
        <v>82</v>
      </c>
      <c r="H1775" s="17" t="s">
        <v>4263</v>
      </c>
      <c r="I1775">
        <f t="shared" si="189"/>
        <v>0</v>
      </c>
      <c r="J1775">
        <f t="shared" si="190"/>
        <v>0</v>
      </c>
      <c r="K1775" s="14">
        <f t="shared" si="191"/>
        <v>0</v>
      </c>
      <c r="L1775" s="14">
        <f>'Data &amp; Parameter'!$E$16*'Data &amp; Parameter'!$E$17*('Data &amp; Parameter'!$E$18+'Data &amp; Parameter'!$E$19)*'Data &amp; Parameter'!$E$20*'Data &amp; Parameter'!$E$28*K1775</f>
        <v>0</v>
      </c>
      <c r="M1775">
        <f t="shared" si="192"/>
        <v>0</v>
      </c>
      <c r="N1775">
        <f t="shared" si="193"/>
        <v>0</v>
      </c>
      <c r="O1775" s="14">
        <f t="shared" si="194"/>
        <v>0</v>
      </c>
      <c r="P1775" s="14">
        <f>'Data &amp; Parameter'!$E$16*'Data &amp; Parameter'!$E$17*('Data &amp; Parameter'!$E$18+'Data &amp; Parameter'!$E$19)*'Data &amp; Parameter'!$E$20*'Data &amp; Parameter'!$E$28*O1775</f>
        <v>0</v>
      </c>
      <c r="Q1775" s="14">
        <f t="shared" si="195"/>
        <v>0</v>
      </c>
    </row>
    <row r="1776" spans="1:17" ht="15.75" customHeight="1" x14ac:dyDescent="0.3">
      <c r="A1776" s="17">
        <v>1769</v>
      </c>
      <c r="B1776" s="18">
        <v>44372</v>
      </c>
      <c r="C1776" s="17" t="s">
        <v>4264</v>
      </c>
      <c r="D1776" s="17" t="s">
        <v>82</v>
      </c>
      <c r="E1776" s="18">
        <v>44372</v>
      </c>
      <c r="F1776" s="17" t="s">
        <v>4265</v>
      </c>
      <c r="G1776" s="17" t="s">
        <v>82</v>
      </c>
      <c r="H1776" s="17" t="s">
        <v>4263</v>
      </c>
      <c r="I1776">
        <f t="shared" si="189"/>
        <v>0</v>
      </c>
      <c r="J1776">
        <f t="shared" si="190"/>
        <v>0</v>
      </c>
      <c r="K1776" s="14">
        <f t="shared" si="191"/>
        <v>0</v>
      </c>
      <c r="L1776" s="14">
        <f>'Data &amp; Parameter'!$E$16*'Data &amp; Parameter'!$E$17*('Data &amp; Parameter'!$E$18+'Data &amp; Parameter'!$E$19)*'Data &amp; Parameter'!$E$20*'Data &amp; Parameter'!$E$28*K1776</f>
        <v>0</v>
      </c>
      <c r="M1776">
        <f t="shared" si="192"/>
        <v>0</v>
      </c>
      <c r="N1776">
        <f t="shared" si="193"/>
        <v>0</v>
      </c>
      <c r="O1776" s="14">
        <f t="shared" si="194"/>
        <v>0</v>
      </c>
      <c r="P1776" s="14">
        <f>'Data &amp; Parameter'!$E$16*'Data &amp; Parameter'!$E$17*('Data &amp; Parameter'!$E$18+'Data &amp; Parameter'!$E$19)*'Data &amp; Parameter'!$E$20*'Data &amp; Parameter'!$E$28*O1776</f>
        <v>0</v>
      </c>
      <c r="Q1776" s="14">
        <f t="shared" si="195"/>
        <v>0</v>
      </c>
    </row>
    <row r="1777" spans="1:17" ht="15.75" customHeight="1" x14ac:dyDescent="0.3">
      <c r="A1777" s="17">
        <v>1770</v>
      </c>
      <c r="B1777" s="18">
        <v>44372</v>
      </c>
      <c r="C1777" s="17" t="s">
        <v>4266</v>
      </c>
      <c r="D1777" s="17" t="s">
        <v>82</v>
      </c>
      <c r="E1777" s="18">
        <v>44372</v>
      </c>
      <c r="F1777" s="17" t="s">
        <v>4267</v>
      </c>
      <c r="G1777" s="17" t="s">
        <v>82</v>
      </c>
      <c r="H1777" s="17" t="s">
        <v>1509</v>
      </c>
      <c r="I1777">
        <f t="shared" si="189"/>
        <v>0</v>
      </c>
      <c r="J1777">
        <f t="shared" si="190"/>
        <v>0</v>
      </c>
      <c r="K1777" s="14">
        <f t="shared" si="191"/>
        <v>0</v>
      </c>
      <c r="L1777" s="14">
        <f>'Data &amp; Parameter'!$E$16*'Data &amp; Parameter'!$E$17*('Data &amp; Parameter'!$E$18+'Data &amp; Parameter'!$E$19)*'Data &amp; Parameter'!$E$20*'Data &amp; Parameter'!$E$28*K1777</f>
        <v>0</v>
      </c>
      <c r="M1777">
        <f t="shared" si="192"/>
        <v>0</v>
      </c>
      <c r="N1777">
        <f t="shared" si="193"/>
        <v>0</v>
      </c>
      <c r="O1777" s="14">
        <f t="shared" si="194"/>
        <v>0</v>
      </c>
      <c r="P1777" s="14">
        <f>'Data &amp; Parameter'!$E$16*'Data &amp; Parameter'!$E$17*('Data &amp; Parameter'!$E$18+'Data &amp; Parameter'!$E$19)*'Data &amp; Parameter'!$E$20*'Data &amp; Parameter'!$E$28*O1777</f>
        <v>0</v>
      </c>
      <c r="Q1777" s="14">
        <f t="shared" si="195"/>
        <v>0</v>
      </c>
    </row>
    <row r="1778" spans="1:17" ht="15.75" customHeight="1" x14ac:dyDescent="0.3">
      <c r="A1778" s="17">
        <v>1771</v>
      </c>
      <c r="B1778" s="18">
        <v>44372</v>
      </c>
      <c r="C1778" s="17" t="s">
        <v>4268</v>
      </c>
      <c r="D1778" s="17" t="s">
        <v>82</v>
      </c>
      <c r="E1778" s="18">
        <v>44372</v>
      </c>
      <c r="F1778" s="17" t="s">
        <v>4269</v>
      </c>
      <c r="G1778" s="17" t="s">
        <v>82</v>
      </c>
      <c r="H1778" s="17" t="s">
        <v>4270</v>
      </c>
      <c r="I1778">
        <f t="shared" si="189"/>
        <v>0</v>
      </c>
      <c r="J1778">
        <f t="shared" si="190"/>
        <v>0</v>
      </c>
      <c r="K1778" s="14">
        <f t="shared" si="191"/>
        <v>0</v>
      </c>
      <c r="L1778" s="14">
        <f>'Data &amp; Parameter'!$E$16*'Data &amp; Parameter'!$E$17*('Data &amp; Parameter'!$E$18+'Data &amp; Parameter'!$E$19)*'Data &amp; Parameter'!$E$20*'Data &amp; Parameter'!$E$28*K1778</f>
        <v>0</v>
      </c>
      <c r="M1778">
        <f t="shared" si="192"/>
        <v>0</v>
      </c>
      <c r="N1778">
        <f t="shared" si="193"/>
        <v>0</v>
      </c>
      <c r="O1778" s="14">
        <f t="shared" si="194"/>
        <v>0</v>
      </c>
      <c r="P1778" s="14">
        <f>'Data &amp; Parameter'!$E$16*'Data &amp; Parameter'!$E$17*('Data &amp; Parameter'!$E$18+'Data &amp; Parameter'!$E$19)*'Data &amp; Parameter'!$E$20*'Data &amp; Parameter'!$E$28*O1778</f>
        <v>0</v>
      </c>
      <c r="Q1778" s="14">
        <f t="shared" si="195"/>
        <v>0</v>
      </c>
    </row>
    <row r="1779" spans="1:17" ht="15.75" customHeight="1" x14ac:dyDescent="0.3">
      <c r="A1779" s="17">
        <v>1772</v>
      </c>
      <c r="B1779" s="18">
        <v>44373</v>
      </c>
      <c r="C1779" s="17" t="s">
        <v>4271</v>
      </c>
      <c r="D1779" s="17" t="s">
        <v>82</v>
      </c>
      <c r="E1779" s="18">
        <v>44373</v>
      </c>
      <c r="F1779" s="17" t="s">
        <v>4272</v>
      </c>
      <c r="G1779" s="17" t="s">
        <v>82</v>
      </c>
      <c r="H1779" s="17" t="s">
        <v>3210</v>
      </c>
      <c r="I1779">
        <f t="shared" si="189"/>
        <v>0</v>
      </c>
      <c r="J1779">
        <f t="shared" si="190"/>
        <v>0</v>
      </c>
      <c r="K1779" s="14">
        <f t="shared" si="191"/>
        <v>0</v>
      </c>
      <c r="L1779" s="14">
        <f>'Data &amp; Parameter'!$E$16*'Data &amp; Parameter'!$E$17*('Data &amp; Parameter'!$E$18+'Data &amp; Parameter'!$E$19)*'Data &amp; Parameter'!$E$20*'Data &amp; Parameter'!$E$28*K1779</f>
        <v>0</v>
      </c>
      <c r="M1779">
        <f t="shared" si="192"/>
        <v>0</v>
      </c>
      <c r="N1779">
        <f t="shared" si="193"/>
        <v>0</v>
      </c>
      <c r="O1779" s="14">
        <f t="shared" si="194"/>
        <v>0</v>
      </c>
      <c r="P1779" s="14">
        <f>'Data &amp; Parameter'!$E$16*'Data &amp; Parameter'!$E$17*('Data &amp; Parameter'!$E$18+'Data &amp; Parameter'!$E$19)*'Data &amp; Parameter'!$E$20*'Data &amp; Parameter'!$E$28*O1779</f>
        <v>0</v>
      </c>
      <c r="Q1779" s="14">
        <f t="shared" si="195"/>
        <v>0</v>
      </c>
    </row>
    <row r="1780" spans="1:17" ht="15.75" customHeight="1" x14ac:dyDescent="0.3">
      <c r="A1780" s="17">
        <v>1773</v>
      </c>
      <c r="B1780" s="18">
        <v>44373</v>
      </c>
      <c r="C1780" s="17" t="s">
        <v>4273</v>
      </c>
      <c r="D1780" s="17" t="s">
        <v>82</v>
      </c>
      <c r="E1780" s="18">
        <v>44373</v>
      </c>
      <c r="F1780" s="17" t="s">
        <v>4274</v>
      </c>
      <c r="G1780" s="17" t="s">
        <v>82</v>
      </c>
      <c r="H1780" s="17" t="s">
        <v>895</v>
      </c>
      <c r="I1780">
        <f t="shared" si="189"/>
        <v>0</v>
      </c>
      <c r="J1780">
        <f t="shared" si="190"/>
        <v>0</v>
      </c>
      <c r="K1780" s="14">
        <f t="shared" si="191"/>
        <v>0</v>
      </c>
      <c r="L1780" s="14">
        <f>'Data &amp; Parameter'!$E$16*'Data &amp; Parameter'!$E$17*('Data &amp; Parameter'!$E$18+'Data &amp; Parameter'!$E$19)*'Data &amp; Parameter'!$E$20*'Data &amp; Parameter'!$E$28*K1780</f>
        <v>0</v>
      </c>
      <c r="M1780">
        <f t="shared" si="192"/>
        <v>0</v>
      </c>
      <c r="N1780">
        <f t="shared" si="193"/>
        <v>0</v>
      </c>
      <c r="O1780" s="14">
        <f t="shared" si="194"/>
        <v>0</v>
      </c>
      <c r="P1780" s="14">
        <f>'Data &amp; Parameter'!$E$16*'Data &amp; Parameter'!$E$17*('Data &amp; Parameter'!$E$18+'Data &amp; Parameter'!$E$19)*'Data &amp; Parameter'!$E$20*'Data &amp; Parameter'!$E$28*O1780</f>
        <v>0</v>
      </c>
      <c r="Q1780" s="14">
        <f t="shared" si="195"/>
        <v>0</v>
      </c>
    </row>
    <row r="1781" spans="1:17" ht="15.75" customHeight="1" x14ac:dyDescent="0.3">
      <c r="A1781" s="17">
        <v>1774</v>
      </c>
      <c r="B1781" s="18">
        <v>44373</v>
      </c>
      <c r="C1781" s="17" t="s">
        <v>4275</v>
      </c>
      <c r="D1781" s="17" t="s">
        <v>82</v>
      </c>
      <c r="E1781" s="18">
        <v>44373</v>
      </c>
      <c r="F1781" s="17" t="s">
        <v>4276</v>
      </c>
      <c r="G1781" s="17" t="s">
        <v>82</v>
      </c>
      <c r="H1781" s="17" t="s">
        <v>4277</v>
      </c>
      <c r="I1781">
        <f t="shared" si="189"/>
        <v>0</v>
      </c>
      <c r="J1781">
        <f t="shared" si="190"/>
        <v>0</v>
      </c>
      <c r="K1781" s="14">
        <f t="shared" si="191"/>
        <v>0</v>
      </c>
      <c r="L1781" s="14">
        <f>'Data &amp; Parameter'!$E$16*'Data &amp; Parameter'!$E$17*('Data &amp; Parameter'!$E$18+'Data &amp; Parameter'!$E$19)*'Data &amp; Parameter'!$E$20*'Data &amp; Parameter'!$E$28*K1781</f>
        <v>0</v>
      </c>
      <c r="M1781">
        <f t="shared" si="192"/>
        <v>0</v>
      </c>
      <c r="N1781">
        <f t="shared" si="193"/>
        <v>0</v>
      </c>
      <c r="O1781" s="14">
        <f t="shared" si="194"/>
        <v>0</v>
      </c>
      <c r="P1781" s="14">
        <f>'Data &amp; Parameter'!$E$16*'Data &amp; Parameter'!$E$17*('Data &amp; Parameter'!$E$18+'Data &amp; Parameter'!$E$19)*'Data &amp; Parameter'!$E$20*'Data &amp; Parameter'!$E$28*O1781</f>
        <v>0</v>
      </c>
      <c r="Q1781" s="14">
        <f t="shared" si="195"/>
        <v>0</v>
      </c>
    </row>
    <row r="1782" spans="1:17" ht="15.75" customHeight="1" x14ac:dyDescent="0.3">
      <c r="A1782" s="17">
        <v>1775</v>
      </c>
      <c r="B1782" s="18">
        <v>44373</v>
      </c>
      <c r="C1782" s="17" t="s">
        <v>4278</v>
      </c>
      <c r="D1782" s="17" t="s">
        <v>82</v>
      </c>
      <c r="E1782" s="18">
        <v>44373</v>
      </c>
      <c r="F1782" s="17" t="s">
        <v>4279</v>
      </c>
      <c r="G1782" s="17" t="s">
        <v>82</v>
      </c>
      <c r="H1782" s="17" t="s">
        <v>3210</v>
      </c>
      <c r="I1782">
        <f t="shared" si="189"/>
        <v>0</v>
      </c>
      <c r="J1782">
        <f t="shared" si="190"/>
        <v>0</v>
      </c>
      <c r="K1782" s="14">
        <f t="shared" si="191"/>
        <v>0</v>
      </c>
      <c r="L1782" s="14">
        <f>'Data &amp; Parameter'!$E$16*'Data &amp; Parameter'!$E$17*('Data &amp; Parameter'!$E$18+'Data &amp; Parameter'!$E$19)*'Data &amp; Parameter'!$E$20*'Data &amp; Parameter'!$E$28*K1782</f>
        <v>0</v>
      </c>
      <c r="M1782">
        <f t="shared" si="192"/>
        <v>0</v>
      </c>
      <c r="N1782">
        <f t="shared" si="193"/>
        <v>0</v>
      </c>
      <c r="O1782" s="14">
        <f t="shared" si="194"/>
        <v>0</v>
      </c>
      <c r="P1782" s="14">
        <f>'Data &amp; Parameter'!$E$16*'Data &amp; Parameter'!$E$17*('Data &amp; Parameter'!$E$18+'Data &amp; Parameter'!$E$19)*'Data &amp; Parameter'!$E$20*'Data &amp; Parameter'!$E$28*O1782</f>
        <v>0</v>
      </c>
      <c r="Q1782" s="14">
        <f t="shared" si="195"/>
        <v>0</v>
      </c>
    </row>
    <row r="1783" spans="1:17" ht="15.75" customHeight="1" x14ac:dyDescent="0.3">
      <c r="A1783" s="17">
        <v>1776</v>
      </c>
      <c r="B1783" s="18">
        <v>44373</v>
      </c>
      <c r="C1783" s="17" t="s">
        <v>4280</v>
      </c>
      <c r="D1783" s="17" t="s">
        <v>82</v>
      </c>
      <c r="E1783" s="18">
        <v>44373</v>
      </c>
      <c r="F1783" s="17" t="s">
        <v>4281</v>
      </c>
      <c r="G1783" s="17" t="s">
        <v>82</v>
      </c>
      <c r="H1783" s="17" t="s">
        <v>4282</v>
      </c>
      <c r="I1783">
        <f t="shared" si="189"/>
        <v>0</v>
      </c>
      <c r="J1783">
        <f t="shared" si="190"/>
        <v>0</v>
      </c>
      <c r="K1783" s="14">
        <f t="shared" si="191"/>
        <v>0</v>
      </c>
      <c r="L1783" s="14">
        <f>'Data &amp; Parameter'!$E$16*'Data &amp; Parameter'!$E$17*('Data &amp; Parameter'!$E$18+'Data &amp; Parameter'!$E$19)*'Data &amp; Parameter'!$E$20*'Data &amp; Parameter'!$E$28*K1783</f>
        <v>0</v>
      </c>
      <c r="M1783">
        <f t="shared" si="192"/>
        <v>0</v>
      </c>
      <c r="N1783">
        <f t="shared" si="193"/>
        <v>0</v>
      </c>
      <c r="O1783" s="14">
        <f t="shared" si="194"/>
        <v>0</v>
      </c>
      <c r="P1783" s="14">
        <f>'Data &amp; Parameter'!$E$16*'Data &amp; Parameter'!$E$17*('Data &amp; Parameter'!$E$18+'Data &amp; Parameter'!$E$19)*'Data &amp; Parameter'!$E$20*'Data &amp; Parameter'!$E$28*O1783</f>
        <v>0</v>
      </c>
      <c r="Q1783" s="14">
        <f t="shared" si="195"/>
        <v>0</v>
      </c>
    </row>
    <row r="1784" spans="1:17" ht="15.75" customHeight="1" x14ac:dyDescent="0.3">
      <c r="A1784" s="17">
        <v>1777</v>
      </c>
      <c r="B1784" s="18">
        <v>44373</v>
      </c>
      <c r="C1784" s="17" t="s">
        <v>4283</v>
      </c>
      <c r="D1784" s="17" t="s">
        <v>82</v>
      </c>
      <c r="E1784" s="18">
        <v>44373</v>
      </c>
      <c r="F1784" s="17" t="s">
        <v>4284</v>
      </c>
      <c r="G1784" s="17" t="s">
        <v>82</v>
      </c>
      <c r="H1784" s="17" t="s">
        <v>3499</v>
      </c>
      <c r="I1784">
        <f t="shared" si="189"/>
        <v>0</v>
      </c>
      <c r="J1784">
        <f t="shared" si="190"/>
        <v>0</v>
      </c>
      <c r="K1784" s="14">
        <f t="shared" si="191"/>
        <v>0</v>
      </c>
      <c r="L1784" s="14">
        <f>'Data &amp; Parameter'!$E$16*'Data &amp; Parameter'!$E$17*('Data &amp; Parameter'!$E$18+'Data &amp; Parameter'!$E$19)*'Data &amp; Parameter'!$E$20*'Data &amp; Parameter'!$E$28*K1784</f>
        <v>0</v>
      </c>
      <c r="M1784">
        <f t="shared" si="192"/>
        <v>0</v>
      </c>
      <c r="N1784">
        <f t="shared" si="193"/>
        <v>0</v>
      </c>
      <c r="O1784" s="14">
        <f t="shared" si="194"/>
        <v>0</v>
      </c>
      <c r="P1784" s="14">
        <f>'Data &amp; Parameter'!$E$16*'Data &amp; Parameter'!$E$17*('Data &amp; Parameter'!$E$18+'Data &amp; Parameter'!$E$19)*'Data &amp; Parameter'!$E$20*'Data &amp; Parameter'!$E$28*O1784</f>
        <v>0</v>
      </c>
      <c r="Q1784" s="14">
        <f t="shared" si="195"/>
        <v>0</v>
      </c>
    </row>
    <row r="1785" spans="1:17" ht="15.75" customHeight="1" x14ac:dyDescent="0.3">
      <c r="A1785" s="17">
        <v>1778</v>
      </c>
      <c r="B1785" s="18">
        <v>44373</v>
      </c>
      <c r="C1785" s="17" t="s">
        <v>4285</v>
      </c>
      <c r="D1785" s="17" t="s">
        <v>82</v>
      </c>
      <c r="E1785" s="18">
        <v>44373</v>
      </c>
      <c r="F1785" s="17" t="s">
        <v>4286</v>
      </c>
      <c r="G1785" s="17" t="s">
        <v>82</v>
      </c>
      <c r="H1785" s="17" t="s">
        <v>830</v>
      </c>
      <c r="I1785">
        <f t="shared" si="189"/>
        <v>0</v>
      </c>
      <c r="J1785">
        <f t="shared" si="190"/>
        <v>0</v>
      </c>
      <c r="K1785" s="14">
        <f t="shared" si="191"/>
        <v>0</v>
      </c>
      <c r="L1785" s="14">
        <f>'Data &amp; Parameter'!$E$16*'Data &amp; Parameter'!$E$17*('Data &amp; Parameter'!$E$18+'Data &amp; Parameter'!$E$19)*'Data &amp; Parameter'!$E$20*'Data &amp; Parameter'!$E$28*K1785</f>
        <v>0</v>
      </c>
      <c r="M1785">
        <f t="shared" si="192"/>
        <v>0</v>
      </c>
      <c r="N1785">
        <f t="shared" si="193"/>
        <v>0</v>
      </c>
      <c r="O1785" s="14">
        <f t="shared" si="194"/>
        <v>0</v>
      </c>
      <c r="P1785" s="14">
        <f>'Data &amp; Parameter'!$E$16*'Data &amp; Parameter'!$E$17*('Data &amp; Parameter'!$E$18+'Data &amp; Parameter'!$E$19)*'Data &amp; Parameter'!$E$20*'Data &amp; Parameter'!$E$28*O1785</f>
        <v>0</v>
      </c>
      <c r="Q1785" s="14">
        <f t="shared" si="195"/>
        <v>0</v>
      </c>
    </row>
    <row r="1786" spans="1:17" ht="15.75" customHeight="1" x14ac:dyDescent="0.3">
      <c r="A1786" s="17">
        <v>1779</v>
      </c>
      <c r="B1786" s="18">
        <v>44373</v>
      </c>
      <c r="C1786" s="17" t="s">
        <v>4287</v>
      </c>
      <c r="D1786" s="17" t="s">
        <v>82</v>
      </c>
      <c r="E1786" s="18">
        <v>44373</v>
      </c>
      <c r="F1786" s="17" t="s">
        <v>4288</v>
      </c>
      <c r="G1786" s="17" t="s">
        <v>82</v>
      </c>
      <c r="H1786" s="17" t="s">
        <v>4289</v>
      </c>
      <c r="I1786">
        <f t="shared" si="189"/>
        <v>0</v>
      </c>
      <c r="J1786">
        <f t="shared" si="190"/>
        <v>0</v>
      </c>
      <c r="K1786" s="14">
        <f t="shared" si="191"/>
        <v>0</v>
      </c>
      <c r="L1786" s="14">
        <f>'Data &amp; Parameter'!$E$16*'Data &amp; Parameter'!$E$17*('Data &amp; Parameter'!$E$18+'Data &amp; Parameter'!$E$19)*'Data &amp; Parameter'!$E$20*'Data &amp; Parameter'!$E$28*K1786</f>
        <v>0</v>
      </c>
      <c r="M1786">
        <f t="shared" si="192"/>
        <v>0</v>
      </c>
      <c r="N1786">
        <f t="shared" si="193"/>
        <v>0</v>
      </c>
      <c r="O1786" s="14">
        <f t="shared" si="194"/>
        <v>0</v>
      </c>
      <c r="P1786" s="14">
        <f>'Data &amp; Parameter'!$E$16*'Data &amp; Parameter'!$E$17*('Data &amp; Parameter'!$E$18+'Data &amp; Parameter'!$E$19)*'Data &amp; Parameter'!$E$20*'Data &amp; Parameter'!$E$28*O1786</f>
        <v>0</v>
      </c>
      <c r="Q1786" s="14">
        <f t="shared" si="195"/>
        <v>0</v>
      </c>
    </row>
    <row r="1787" spans="1:17" ht="15.75" customHeight="1" x14ac:dyDescent="0.3">
      <c r="A1787" s="17">
        <v>1780</v>
      </c>
      <c r="B1787" s="18">
        <v>44373</v>
      </c>
      <c r="C1787" s="17" t="s">
        <v>4290</v>
      </c>
      <c r="D1787" s="17" t="s">
        <v>82</v>
      </c>
      <c r="E1787" s="18">
        <v>44373</v>
      </c>
      <c r="F1787" s="17" t="s">
        <v>4291</v>
      </c>
      <c r="G1787" s="17" t="s">
        <v>82</v>
      </c>
      <c r="H1787" s="17" t="s">
        <v>824</v>
      </c>
      <c r="I1787">
        <f t="shared" si="189"/>
        <v>0</v>
      </c>
      <c r="J1787">
        <f t="shared" si="190"/>
        <v>0</v>
      </c>
      <c r="K1787" s="14">
        <f t="shared" si="191"/>
        <v>0</v>
      </c>
      <c r="L1787" s="14">
        <f>'Data &amp; Parameter'!$E$16*'Data &amp; Parameter'!$E$17*('Data &amp; Parameter'!$E$18+'Data &amp; Parameter'!$E$19)*'Data &amp; Parameter'!$E$20*'Data &amp; Parameter'!$E$28*K1787</f>
        <v>0</v>
      </c>
      <c r="M1787">
        <f t="shared" si="192"/>
        <v>0</v>
      </c>
      <c r="N1787">
        <f t="shared" si="193"/>
        <v>0</v>
      </c>
      <c r="O1787" s="14">
        <f t="shared" si="194"/>
        <v>0</v>
      </c>
      <c r="P1787" s="14">
        <f>'Data &amp; Parameter'!$E$16*'Data &amp; Parameter'!$E$17*('Data &amp; Parameter'!$E$18+'Data &amp; Parameter'!$E$19)*'Data &amp; Parameter'!$E$20*'Data &amp; Parameter'!$E$28*O1787</f>
        <v>0</v>
      </c>
      <c r="Q1787" s="14">
        <f t="shared" si="195"/>
        <v>0</v>
      </c>
    </row>
    <row r="1788" spans="1:17" ht="15.75" customHeight="1" x14ac:dyDescent="0.3">
      <c r="A1788" s="17">
        <v>1781</v>
      </c>
      <c r="B1788" s="18">
        <v>44373</v>
      </c>
      <c r="C1788" s="17" t="s">
        <v>4292</v>
      </c>
      <c r="D1788" s="17" t="s">
        <v>82</v>
      </c>
      <c r="E1788" s="18">
        <v>44373</v>
      </c>
      <c r="F1788" s="17" t="s">
        <v>4293</v>
      </c>
      <c r="G1788" s="17" t="s">
        <v>82</v>
      </c>
      <c r="H1788" s="17" t="s">
        <v>4294</v>
      </c>
      <c r="I1788">
        <f t="shared" si="189"/>
        <v>0</v>
      </c>
      <c r="J1788">
        <f t="shared" si="190"/>
        <v>0</v>
      </c>
      <c r="K1788" s="14">
        <f t="shared" si="191"/>
        <v>0</v>
      </c>
      <c r="L1788" s="14">
        <f>'Data &amp; Parameter'!$E$16*'Data &amp; Parameter'!$E$17*('Data &amp; Parameter'!$E$18+'Data &amp; Parameter'!$E$19)*'Data &amp; Parameter'!$E$20*'Data &amp; Parameter'!$E$28*K1788</f>
        <v>0</v>
      </c>
      <c r="M1788">
        <f t="shared" si="192"/>
        <v>0</v>
      </c>
      <c r="N1788">
        <f t="shared" si="193"/>
        <v>0</v>
      </c>
      <c r="O1788" s="14">
        <f t="shared" si="194"/>
        <v>0</v>
      </c>
      <c r="P1788" s="14">
        <f>'Data &amp; Parameter'!$E$16*'Data &amp; Parameter'!$E$17*('Data &amp; Parameter'!$E$18+'Data &amp; Parameter'!$E$19)*'Data &amp; Parameter'!$E$20*'Data &amp; Parameter'!$E$28*O1788</f>
        <v>0</v>
      </c>
      <c r="Q1788" s="14">
        <f t="shared" si="195"/>
        <v>0</v>
      </c>
    </row>
    <row r="1789" spans="1:17" ht="15.75" customHeight="1" x14ac:dyDescent="0.3">
      <c r="A1789" s="17">
        <v>1782</v>
      </c>
      <c r="B1789" s="18">
        <v>44374</v>
      </c>
      <c r="C1789" s="17" t="s">
        <v>4295</v>
      </c>
      <c r="D1789" s="17" t="s">
        <v>82</v>
      </c>
      <c r="E1789" s="18">
        <v>44374</v>
      </c>
      <c r="F1789" s="17" t="s">
        <v>4296</v>
      </c>
      <c r="G1789" s="17" t="s">
        <v>82</v>
      </c>
      <c r="H1789" s="17" t="s">
        <v>2380</v>
      </c>
      <c r="I1789">
        <f t="shared" si="189"/>
        <v>0</v>
      </c>
      <c r="J1789">
        <f t="shared" si="190"/>
        <v>0</v>
      </c>
      <c r="K1789" s="14">
        <f t="shared" si="191"/>
        <v>0</v>
      </c>
      <c r="L1789" s="14">
        <f>'Data &amp; Parameter'!$E$16*'Data &amp; Parameter'!$E$17*('Data &amp; Parameter'!$E$18+'Data &amp; Parameter'!$E$19)*'Data &amp; Parameter'!$E$20*'Data &amp; Parameter'!$E$28*K1789</f>
        <v>0</v>
      </c>
      <c r="M1789">
        <f t="shared" si="192"/>
        <v>0</v>
      </c>
      <c r="N1789">
        <f t="shared" si="193"/>
        <v>0</v>
      </c>
      <c r="O1789" s="14">
        <f t="shared" si="194"/>
        <v>0</v>
      </c>
      <c r="P1789" s="14">
        <f>'Data &amp; Parameter'!$E$16*'Data &amp; Parameter'!$E$17*('Data &amp; Parameter'!$E$18+'Data &amp; Parameter'!$E$19)*'Data &amp; Parameter'!$E$20*'Data &amp; Parameter'!$E$28*O1789</f>
        <v>0</v>
      </c>
      <c r="Q1789" s="14">
        <f t="shared" si="195"/>
        <v>0</v>
      </c>
    </row>
    <row r="1790" spans="1:17" ht="15.75" customHeight="1" x14ac:dyDescent="0.3">
      <c r="A1790" s="17">
        <v>1783</v>
      </c>
      <c r="B1790" s="18">
        <v>44374</v>
      </c>
      <c r="C1790" s="17" t="s">
        <v>4297</v>
      </c>
      <c r="D1790" s="17" t="s">
        <v>82</v>
      </c>
      <c r="E1790" s="18">
        <v>44374</v>
      </c>
      <c r="F1790" s="17" t="s">
        <v>4298</v>
      </c>
      <c r="G1790" s="17" t="s">
        <v>82</v>
      </c>
      <c r="H1790" s="17" t="s">
        <v>1144</v>
      </c>
      <c r="I1790">
        <f t="shared" si="189"/>
        <v>0</v>
      </c>
      <c r="J1790">
        <f t="shared" si="190"/>
        <v>0</v>
      </c>
      <c r="K1790" s="14">
        <f t="shared" si="191"/>
        <v>0</v>
      </c>
      <c r="L1790" s="14">
        <f>'Data &amp; Parameter'!$E$16*'Data &amp; Parameter'!$E$17*('Data &amp; Parameter'!$E$18+'Data &amp; Parameter'!$E$19)*'Data &amp; Parameter'!$E$20*'Data &amp; Parameter'!$E$28*K1790</f>
        <v>0</v>
      </c>
      <c r="M1790">
        <f t="shared" si="192"/>
        <v>0</v>
      </c>
      <c r="N1790">
        <f t="shared" si="193"/>
        <v>0</v>
      </c>
      <c r="O1790" s="14">
        <f t="shared" si="194"/>
        <v>0</v>
      </c>
      <c r="P1790" s="14">
        <f>'Data &amp; Parameter'!$E$16*'Data &amp; Parameter'!$E$17*('Data &amp; Parameter'!$E$18+'Data &amp; Parameter'!$E$19)*'Data &amp; Parameter'!$E$20*'Data &amp; Parameter'!$E$28*O1790</f>
        <v>0</v>
      </c>
      <c r="Q1790" s="14">
        <f t="shared" si="195"/>
        <v>0</v>
      </c>
    </row>
    <row r="1791" spans="1:17" ht="15.75" customHeight="1" x14ac:dyDescent="0.3">
      <c r="A1791" s="17">
        <v>1784</v>
      </c>
      <c r="B1791" s="18">
        <v>44375</v>
      </c>
      <c r="C1791" s="17" t="s">
        <v>4299</v>
      </c>
      <c r="D1791" s="17" t="s">
        <v>82</v>
      </c>
      <c r="E1791" s="18">
        <v>44375</v>
      </c>
      <c r="F1791" s="17" t="s">
        <v>4300</v>
      </c>
      <c r="G1791" s="17" t="s">
        <v>82</v>
      </c>
      <c r="H1791" s="17" t="s">
        <v>2168</v>
      </c>
      <c r="I1791">
        <f t="shared" si="189"/>
        <v>0</v>
      </c>
      <c r="J1791">
        <f t="shared" si="190"/>
        <v>0</v>
      </c>
      <c r="K1791" s="14">
        <f t="shared" si="191"/>
        <v>0</v>
      </c>
      <c r="L1791" s="14">
        <f>'Data &amp; Parameter'!$E$16*'Data &amp; Parameter'!$E$17*('Data &amp; Parameter'!$E$18+'Data &amp; Parameter'!$E$19)*'Data &amp; Parameter'!$E$20*'Data &amp; Parameter'!$E$28*K1791</f>
        <v>0</v>
      </c>
      <c r="M1791">
        <f t="shared" si="192"/>
        <v>0</v>
      </c>
      <c r="N1791">
        <f t="shared" si="193"/>
        <v>0</v>
      </c>
      <c r="O1791" s="14">
        <f t="shared" si="194"/>
        <v>0</v>
      </c>
      <c r="P1791" s="14">
        <f>'Data &amp; Parameter'!$E$16*'Data &amp; Parameter'!$E$17*('Data &amp; Parameter'!$E$18+'Data &amp; Parameter'!$E$19)*'Data &amp; Parameter'!$E$20*'Data &amp; Parameter'!$E$28*O1791</f>
        <v>0</v>
      </c>
      <c r="Q1791" s="14">
        <f t="shared" si="195"/>
        <v>0</v>
      </c>
    </row>
    <row r="1792" spans="1:17" ht="15.75" customHeight="1" x14ac:dyDescent="0.3">
      <c r="A1792" s="17">
        <v>1785</v>
      </c>
      <c r="B1792" s="18">
        <v>44375</v>
      </c>
      <c r="C1792" s="17" t="s">
        <v>4301</v>
      </c>
      <c r="D1792" s="17" t="s">
        <v>82</v>
      </c>
      <c r="E1792" s="18">
        <v>44375</v>
      </c>
      <c r="F1792" s="17" t="s">
        <v>4302</v>
      </c>
      <c r="G1792" s="17" t="s">
        <v>82</v>
      </c>
      <c r="H1792" s="17" t="s">
        <v>4303</v>
      </c>
      <c r="I1792">
        <f t="shared" si="189"/>
        <v>0</v>
      </c>
      <c r="J1792">
        <f t="shared" si="190"/>
        <v>0</v>
      </c>
      <c r="K1792" s="14">
        <f t="shared" si="191"/>
        <v>0</v>
      </c>
      <c r="L1792" s="14">
        <f>'Data &amp; Parameter'!$E$16*'Data &amp; Parameter'!$E$17*('Data &amp; Parameter'!$E$18+'Data &amp; Parameter'!$E$19)*'Data &amp; Parameter'!$E$20*'Data &amp; Parameter'!$E$28*K1792</f>
        <v>0</v>
      </c>
      <c r="M1792">
        <f t="shared" si="192"/>
        <v>0</v>
      </c>
      <c r="N1792">
        <f t="shared" si="193"/>
        <v>0</v>
      </c>
      <c r="O1792" s="14">
        <f t="shared" si="194"/>
        <v>0</v>
      </c>
      <c r="P1792" s="14">
        <f>'Data &amp; Parameter'!$E$16*'Data &amp; Parameter'!$E$17*('Data &amp; Parameter'!$E$18+'Data &amp; Parameter'!$E$19)*'Data &amp; Parameter'!$E$20*'Data &amp; Parameter'!$E$28*O1792</f>
        <v>0</v>
      </c>
      <c r="Q1792" s="14">
        <f t="shared" si="195"/>
        <v>0</v>
      </c>
    </row>
    <row r="1793" spans="1:17" ht="15.75" customHeight="1" x14ac:dyDescent="0.3">
      <c r="A1793" s="17">
        <v>1786</v>
      </c>
      <c r="B1793" s="18">
        <v>44375</v>
      </c>
      <c r="C1793" s="17" t="s">
        <v>4304</v>
      </c>
      <c r="D1793" s="17" t="s">
        <v>82</v>
      </c>
      <c r="E1793" s="18">
        <v>44375</v>
      </c>
      <c r="F1793" s="17" t="s">
        <v>4305</v>
      </c>
      <c r="G1793" s="17" t="s">
        <v>82</v>
      </c>
      <c r="H1793" s="17" t="s">
        <v>3038</v>
      </c>
      <c r="I1793">
        <f t="shared" si="189"/>
        <v>0</v>
      </c>
      <c r="J1793">
        <f t="shared" si="190"/>
        <v>0</v>
      </c>
      <c r="K1793" s="14">
        <f t="shared" si="191"/>
        <v>0</v>
      </c>
      <c r="L1793" s="14">
        <f>'Data &amp; Parameter'!$E$16*'Data &amp; Parameter'!$E$17*('Data &amp; Parameter'!$E$18+'Data &amp; Parameter'!$E$19)*'Data &amp; Parameter'!$E$20*'Data &amp; Parameter'!$E$28*K1793</f>
        <v>0</v>
      </c>
      <c r="M1793">
        <f t="shared" si="192"/>
        <v>0</v>
      </c>
      <c r="N1793">
        <f t="shared" si="193"/>
        <v>0</v>
      </c>
      <c r="O1793" s="14">
        <f t="shared" si="194"/>
        <v>0</v>
      </c>
      <c r="P1793" s="14">
        <f>'Data &amp; Parameter'!$E$16*'Data &amp; Parameter'!$E$17*('Data &amp; Parameter'!$E$18+'Data &amp; Parameter'!$E$19)*'Data &amp; Parameter'!$E$20*'Data &amp; Parameter'!$E$28*O1793</f>
        <v>0</v>
      </c>
      <c r="Q1793" s="14">
        <f t="shared" si="195"/>
        <v>0</v>
      </c>
    </row>
    <row r="1794" spans="1:17" ht="15.75" customHeight="1" x14ac:dyDescent="0.3">
      <c r="A1794" s="17">
        <v>1787</v>
      </c>
      <c r="B1794" s="18">
        <v>44376</v>
      </c>
      <c r="C1794" s="17" t="s">
        <v>4306</v>
      </c>
      <c r="D1794" s="17" t="s">
        <v>82</v>
      </c>
      <c r="E1794" s="18">
        <v>44376</v>
      </c>
      <c r="F1794" s="17" t="s">
        <v>4307</v>
      </c>
      <c r="G1794" s="17" t="s">
        <v>82</v>
      </c>
      <c r="H1794" s="17" t="s">
        <v>695</v>
      </c>
      <c r="I1794">
        <f t="shared" si="189"/>
        <v>0</v>
      </c>
      <c r="J1794">
        <f t="shared" si="190"/>
        <v>0</v>
      </c>
      <c r="K1794" s="14">
        <f t="shared" si="191"/>
        <v>0</v>
      </c>
      <c r="L1794" s="14">
        <f>'Data &amp; Parameter'!$E$16*'Data &amp; Parameter'!$E$17*('Data &amp; Parameter'!$E$18+'Data &amp; Parameter'!$E$19)*'Data &amp; Parameter'!$E$20*'Data &amp; Parameter'!$E$28*K1794</f>
        <v>0</v>
      </c>
      <c r="M1794">
        <f t="shared" si="192"/>
        <v>0</v>
      </c>
      <c r="N1794">
        <f t="shared" si="193"/>
        <v>0</v>
      </c>
      <c r="O1794" s="14">
        <f t="shared" si="194"/>
        <v>0</v>
      </c>
      <c r="P1794" s="14">
        <f>'Data &amp; Parameter'!$E$16*'Data &amp; Parameter'!$E$17*('Data &amp; Parameter'!$E$18+'Data &amp; Parameter'!$E$19)*'Data &amp; Parameter'!$E$20*'Data &amp; Parameter'!$E$28*O1794</f>
        <v>0</v>
      </c>
      <c r="Q1794" s="14">
        <f t="shared" si="195"/>
        <v>0</v>
      </c>
    </row>
    <row r="1795" spans="1:17" ht="15.75" customHeight="1" x14ac:dyDescent="0.3">
      <c r="A1795" s="17">
        <v>1788</v>
      </c>
      <c r="B1795" s="18">
        <v>44376</v>
      </c>
      <c r="C1795" s="17" t="s">
        <v>4308</v>
      </c>
      <c r="D1795" s="17" t="s">
        <v>82</v>
      </c>
      <c r="E1795" s="18">
        <v>44376</v>
      </c>
      <c r="F1795" s="17" t="s">
        <v>4309</v>
      </c>
      <c r="G1795" s="17" t="s">
        <v>82</v>
      </c>
      <c r="H1795" s="17" t="s">
        <v>695</v>
      </c>
      <c r="I1795">
        <f t="shared" si="189"/>
        <v>0</v>
      </c>
      <c r="J1795">
        <f t="shared" si="190"/>
        <v>0</v>
      </c>
      <c r="K1795" s="14">
        <f t="shared" si="191"/>
        <v>0</v>
      </c>
      <c r="L1795" s="14">
        <f>'Data &amp; Parameter'!$E$16*'Data &amp; Parameter'!$E$17*('Data &amp; Parameter'!$E$18+'Data &amp; Parameter'!$E$19)*'Data &amp; Parameter'!$E$20*'Data &amp; Parameter'!$E$28*K1795</f>
        <v>0</v>
      </c>
      <c r="M1795">
        <f t="shared" si="192"/>
        <v>0</v>
      </c>
      <c r="N1795">
        <f t="shared" si="193"/>
        <v>0</v>
      </c>
      <c r="O1795" s="14">
        <f t="shared" si="194"/>
        <v>0</v>
      </c>
      <c r="P1795" s="14">
        <f>'Data &amp; Parameter'!$E$16*'Data &amp; Parameter'!$E$17*('Data &amp; Parameter'!$E$18+'Data &amp; Parameter'!$E$19)*'Data &amp; Parameter'!$E$20*'Data &amp; Parameter'!$E$28*O1795</f>
        <v>0</v>
      </c>
      <c r="Q1795" s="14">
        <f t="shared" si="195"/>
        <v>0</v>
      </c>
    </row>
    <row r="1796" spans="1:17" ht="15.75" customHeight="1" x14ac:dyDescent="0.3">
      <c r="A1796" s="17">
        <v>1789</v>
      </c>
      <c r="B1796" s="18">
        <v>44376</v>
      </c>
      <c r="C1796" s="17" t="s">
        <v>4310</v>
      </c>
      <c r="D1796" s="17" t="s">
        <v>82</v>
      </c>
      <c r="E1796" s="18">
        <v>44376</v>
      </c>
      <c r="F1796" s="17" t="s">
        <v>4311</v>
      </c>
      <c r="G1796" s="17" t="s">
        <v>82</v>
      </c>
      <c r="H1796" s="17" t="s">
        <v>695</v>
      </c>
      <c r="I1796">
        <f t="shared" si="189"/>
        <v>0</v>
      </c>
      <c r="J1796">
        <f t="shared" si="190"/>
        <v>0</v>
      </c>
      <c r="K1796" s="14">
        <f t="shared" si="191"/>
        <v>0</v>
      </c>
      <c r="L1796" s="14">
        <f>'Data &amp; Parameter'!$E$16*'Data &amp; Parameter'!$E$17*('Data &amp; Parameter'!$E$18+'Data &amp; Parameter'!$E$19)*'Data &amp; Parameter'!$E$20*'Data &amp; Parameter'!$E$28*K1796</f>
        <v>0</v>
      </c>
      <c r="M1796">
        <f t="shared" si="192"/>
        <v>0</v>
      </c>
      <c r="N1796">
        <f t="shared" si="193"/>
        <v>0</v>
      </c>
      <c r="O1796" s="14">
        <f t="shared" si="194"/>
        <v>0</v>
      </c>
      <c r="P1796" s="14">
        <f>'Data &amp; Parameter'!$E$16*'Data &amp; Parameter'!$E$17*('Data &amp; Parameter'!$E$18+'Data &amp; Parameter'!$E$19)*'Data &amp; Parameter'!$E$20*'Data &amp; Parameter'!$E$28*O1796</f>
        <v>0</v>
      </c>
      <c r="Q1796" s="14">
        <f t="shared" si="195"/>
        <v>0</v>
      </c>
    </row>
    <row r="1797" spans="1:17" ht="15.75" customHeight="1" x14ac:dyDescent="0.3">
      <c r="A1797" s="17">
        <v>1790</v>
      </c>
      <c r="B1797" s="18">
        <v>44376</v>
      </c>
      <c r="C1797" s="17" t="s">
        <v>4312</v>
      </c>
      <c r="D1797" s="17" t="s">
        <v>82</v>
      </c>
      <c r="E1797" s="18">
        <v>44376</v>
      </c>
      <c r="F1797" s="17" t="s">
        <v>4313</v>
      </c>
      <c r="G1797" s="17" t="s">
        <v>82</v>
      </c>
      <c r="H1797" s="17" t="s">
        <v>695</v>
      </c>
      <c r="I1797">
        <f t="shared" si="189"/>
        <v>0</v>
      </c>
      <c r="J1797">
        <f t="shared" si="190"/>
        <v>0</v>
      </c>
      <c r="K1797" s="14">
        <f t="shared" si="191"/>
        <v>0</v>
      </c>
      <c r="L1797" s="14">
        <f>'Data &amp; Parameter'!$E$16*'Data &amp; Parameter'!$E$17*('Data &amp; Parameter'!$E$18+'Data &amp; Parameter'!$E$19)*'Data &amp; Parameter'!$E$20*'Data &amp; Parameter'!$E$28*K1797</f>
        <v>0</v>
      </c>
      <c r="M1797">
        <f t="shared" si="192"/>
        <v>0</v>
      </c>
      <c r="N1797">
        <f t="shared" si="193"/>
        <v>0</v>
      </c>
      <c r="O1797" s="14">
        <f t="shared" si="194"/>
        <v>0</v>
      </c>
      <c r="P1797" s="14">
        <f>'Data &amp; Parameter'!$E$16*'Data &amp; Parameter'!$E$17*('Data &amp; Parameter'!$E$18+'Data &amp; Parameter'!$E$19)*'Data &amp; Parameter'!$E$20*'Data &amp; Parameter'!$E$28*O1797</f>
        <v>0</v>
      </c>
      <c r="Q1797" s="14">
        <f t="shared" si="195"/>
        <v>0</v>
      </c>
    </row>
    <row r="1798" spans="1:17" ht="15.75" customHeight="1" x14ac:dyDescent="0.3">
      <c r="A1798" s="17">
        <v>1791</v>
      </c>
      <c r="B1798" s="18">
        <v>44376</v>
      </c>
      <c r="C1798" s="17" t="s">
        <v>4314</v>
      </c>
      <c r="D1798" s="17" t="s">
        <v>82</v>
      </c>
      <c r="E1798" s="18">
        <v>44376</v>
      </c>
      <c r="F1798" s="17" t="s">
        <v>4315</v>
      </c>
      <c r="G1798" s="17" t="s">
        <v>82</v>
      </c>
      <c r="H1798" s="17" t="s">
        <v>1900</v>
      </c>
      <c r="I1798">
        <f t="shared" si="189"/>
        <v>0</v>
      </c>
      <c r="J1798">
        <f t="shared" si="190"/>
        <v>0</v>
      </c>
      <c r="K1798" s="14">
        <f t="shared" si="191"/>
        <v>0</v>
      </c>
      <c r="L1798" s="14">
        <f>'Data &amp; Parameter'!$E$16*'Data &amp; Parameter'!$E$17*('Data &amp; Parameter'!$E$18+'Data &amp; Parameter'!$E$19)*'Data &amp; Parameter'!$E$20*'Data &amp; Parameter'!$E$28*K1798</f>
        <v>0</v>
      </c>
      <c r="M1798">
        <f t="shared" si="192"/>
        <v>0</v>
      </c>
      <c r="N1798">
        <f t="shared" si="193"/>
        <v>0</v>
      </c>
      <c r="O1798" s="14">
        <f t="shared" si="194"/>
        <v>0</v>
      </c>
      <c r="P1798" s="14">
        <f>'Data &amp; Parameter'!$E$16*'Data &amp; Parameter'!$E$17*('Data &amp; Parameter'!$E$18+'Data &amp; Parameter'!$E$19)*'Data &amp; Parameter'!$E$20*'Data &amp; Parameter'!$E$28*O1798</f>
        <v>0</v>
      </c>
      <c r="Q1798" s="14">
        <f t="shared" si="195"/>
        <v>0</v>
      </c>
    </row>
    <row r="1799" spans="1:17" ht="15.75" customHeight="1" x14ac:dyDescent="0.3">
      <c r="A1799" s="17">
        <v>1792</v>
      </c>
      <c r="B1799" s="18">
        <v>44376</v>
      </c>
      <c r="C1799" s="17" t="s">
        <v>4316</v>
      </c>
      <c r="D1799" s="17" t="s">
        <v>82</v>
      </c>
      <c r="E1799" s="18">
        <v>44376</v>
      </c>
      <c r="F1799" s="17" t="s">
        <v>4317</v>
      </c>
      <c r="G1799" s="17" t="s">
        <v>82</v>
      </c>
      <c r="H1799" s="17" t="s">
        <v>695</v>
      </c>
      <c r="I1799">
        <f t="shared" si="189"/>
        <v>0</v>
      </c>
      <c r="J1799">
        <f t="shared" si="190"/>
        <v>0</v>
      </c>
      <c r="K1799" s="14">
        <f t="shared" si="191"/>
        <v>0</v>
      </c>
      <c r="L1799" s="14">
        <f>'Data &amp; Parameter'!$E$16*'Data &amp; Parameter'!$E$17*('Data &amp; Parameter'!$E$18+'Data &amp; Parameter'!$E$19)*'Data &amp; Parameter'!$E$20*'Data &amp; Parameter'!$E$28*K1799</f>
        <v>0</v>
      </c>
      <c r="M1799">
        <f t="shared" si="192"/>
        <v>0</v>
      </c>
      <c r="N1799">
        <f t="shared" si="193"/>
        <v>0</v>
      </c>
      <c r="O1799" s="14">
        <f t="shared" si="194"/>
        <v>0</v>
      </c>
      <c r="P1799" s="14">
        <f>'Data &amp; Parameter'!$E$16*'Data &amp; Parameter'!$E$17*('Data &amp; Parameter'!$E$18+'Data &amp; Parameter'!$E$19)*'Data &amp; Parameter'!$E$20*'Data &amp; Parameter'!$E$28*O1799</f>
        <v>0</v>
      </c>
      <c r="Q1799" s="14">
        <f t="shared" si="195"/>
        <v>0</v>
      </c>
    </row>
    <row r="1800" spans="1:17" ht="15.75" customHeight="1" x14ac:dyDescent="0.3">
      <c r="A1800" s="17">
        <v>1793</v>
      </c>
      <c r="B1800" s="18">
        <v>44376</v>
      </c>
      <c r="C1800" s="17" t="s">
        <v>4318</v>
      </c>
      <c r="D1800" s="17" t="s">
        <v>82</v>
      </c>
      <c r="E1800" s="18">
        <v>44376</v>
      </c>
      <c r="F1800" s="17" t="s">
        <v>4319</v>
      </c>
      <c r="G1800" s="17" t="s">
        <v>82</v>
      </c>
      <c r="H1800" s="17" t="s">
        <v>1900</v>
      </c>
      <c r="I1800">
        <f t="shared" ref="I1800:I1863" si="196">ROUNDUP(IF(B1800&gt;$D$4,0,($D$4-B1800+1)/365),0)</f>
        <v>0</v>
      </c>
      <c r="J1800">
        <f t="shared" ref="J1800:J1863" si="197">ROUNDUP(IF(B1800&gt;$D$5,0,($D$5-B1800+1)/365),0)</f>
        <v>0</v>
      </c>
      <c r="K1800" s="14">
        <f t="shared" ref="K1800:K1863" si="198">IF(OR(I1800=1,J1800=1),IF(B1800+364&lt;=$D$5,(B1800+364-$D$4+1)/365,IF(B1800&gt;$D$4,($D$5-B1800+1)/365,$D$6/365)),0)</f>
        <v>0</v>
      </c>
      <c r="L1800" s="14">
        <f>'Data &amp; Parameter'!$E$16*'Data &amp; Parameter'!$E$17*('Data &amp; Parameter'!$E$18+'Data &amp; Parameter'!$E$19)*'Data &amp; Parameter'!$E$20*'Data &amp; Parameter'!$E$28*K1800</f>
        <v>0</v>
      </c>
      <c r="M1800">
        <f t="shared" ref="M1800:M1863" si="199">ROUNDUP(IF(E1800&gt;$D$4,0,($D$4-E1800+1)/365),0)</f>
        <v>0</v>
      </c>
      <c r="N1800">
        <f t="shared" ref="N1800:N1863" si="200">ROUNDUP(IF(E1800&gt;$D$5,0,($D$5-E1800+1)/365),0)</f>
        <v>0</v>
      </c>
      <c r="O1800" s="14">
        <f t="shared" ref="O1800:O1863" si="201">IF(OR(M1800=1,N1800=1),IF(E1800+364&lt;=$D$5,(E1800+364-$D$4+1)/365,IF(E1800&gt;$D$4,($D$5-E1800+1)/365,$D$6/365)),0)</f>
        <v>0</v>
      </c>
      <c r="P1800" s="14">
        <f>'Data &amp; Parameter'!$E$16*'Data &amp; Parameter'!$E$17*('Data &amp; Parameter'!$E$18+'Data &amp; Parameter'!$E$19)*'Data &amp; Parameter'!$E$20*'Data &amp; Parameter'!$E$28*O1800</f>
        <v>0</v>
      </c>
      <c r="Q1800" s="14">
        <f t="shared" si="195"/>
        <v>0</v>
      </c>
    </row>
    <row r="1801" spans="1:17" ht="15.75" customHeight="1" x14ac:dyDescent="0.3">
      <c r="A1801" s="17">
        <v>1794</v>
      </c>
      <c r="B1801" s="18">
        <v>44376</v>
      </c>
      <c r="C1801" s="17" t="s">
        <v>4320</v>
      </c>
      <c r="D1801" s="17" t="s">
        <v>82</v>
      </c>
      <c r="E1801" s="18">
        <v>44376</v>
      </c>
      <c r="F1801" s="17" t="s">
        <v>4321</v>
      </c>
      <c r="G1801" s="17" t="s">
        <v>82</v>
      </c>
      <c r="H1801" s="17" t="s">
        <v>695</v>
      </c>
      <c r="I1801">
        <f t="shared" si="196"/>
        <v>0</v>
      </c>
      <c r="J1801">
        <f t="shared" si="197"/>
        <v>0</v>
      </c>
      <c r="K1801" s="14">
        <f t="shared" si="198"/>
        <v>0</v>
      </c>
      <c r="L1801" s="14">
        <f>'Data &amp; Parameter'!$E$16*'Data &amp; Parameter'!$E$17*('Data &amp; Parameter'!$E$18+'Data &amp; Parameter'!$E$19)*'Data &amp; Parameter'!$E$20*'Data &amp; Parameter'!$E$28*K1801</f>
        <v>0</v>
      </c>
      <c r="M1801">
        <f t="shared" si="199"/>
        <v>0</v>
      </c>
      <c r="N1801">
        <f t="shared" si="200"/>
        <v>0</v>
      </c>
      <c r="O1801" s="14">
        <f t="shared" si="201"/>
        <v>0</v>
      </c>
      <c r="P1801" s="14">
        <f>'Data &amp; Parameter'!$E$16*'Data &amp; Parameter'!$E$17*('Data &amp; Parameter'!$E$18+'Data &amp; Parameter'!$E$19)*'Data &amp; Parameter'!$E$20*'Data &amp; Parameter'!$E$28*O1801</f>
        <v>0</v>
      </c>
      <c r="Q1801" s="14">
        <f t="shared" ref="Q1801:Q1864" si="202">L1801+P1801</f>
        <v>0</v>
      </c>
    </row>
    <row r="1802" spans="1:17" ht="15.75" customHeight="1" x14ac:dyDescent="0.3">
      <c r="A1802" s="17">
        <v>1795</v>
      </c>
      <c r="B1802" s="18">
        <v>44376</v>
      </c>
      <c r="C1802" s="17" t="s">
        <v>4322</v>
      </c>
      <c r="D1802" s="17" t="s">
        <v>82</v>
      </c>
      <c r="E1802" s="18">
        <v>44376</v>
      </c>
      <c r="F1802" s="17" t="s">
        <v>4323</v>
      </c>
      <c r="G1802" s="17" t="s">
        <v>82</v>
      </c>
      <c r="H1802" s="17" t="s">
        <v>463</v>
      </c>
      <c r="I1802">
        <f t="shared" si="196"/>
        <v>0</v>
      </c>
      <c r="J1802">
        <f t="shared" si="197"/>
        <v>0</v>
      </c>
      <c r="K1802" s="14">
        <f t="shared" si="198"/>
        <v>0</v>
      </c>
      <c r="L1802" s="14">
        <f>'Data &amp; Parameter'!$E$16*'Data &amp; Parameter'!$E$17*('Data &amp; Parameter'!$E$18+'Data &amp; Parameter'!$E$19)*'Data &amp; Parameter'!$E$20*'Data &amp; Parameter'!$E$28*K1802</f>
        <v>0</v>
      </c>
      <c r="M1802">
        <f t="shared" si="199"/>
        <v>0</v>
      </c>
      <c r="N1802">
        <f t="shared" si="200"/>
        <v>0</v>
      </c>
      <c r="O1802" s="14">
        <f t="shared" si="201"/>
        <v>0</v>
      </c>
      <c r="P1802" s="14">
        <f>'Data &amp; Parameter'!$E$16*'Data &amp; Parameter'!$E$17*('Data &amp; Parameter'!$E$18+'Data &amp; Parameter'!$E$19)*'Data &amp; Parameter'!$E$20*'Data &amp; Parameter'!$E$28*O1802</f>
        <v>0</v>
      </c>
      <c r="Q1802" s="14">
        <f t="shared" si="202"/>
        <v>0</v>
      </c>
    </row>
    <row r="1803" spans="1:17" ht="15.75" customHeight="1" x14ac:dyDescent="0.3">
      <c r="A1803" s="17">
        <v>1796</v>
      </c>
      <c r="B1803" s="18">
        <v>44376</v>
      </c>
      <c r="C1803" s="17" t="s">
        <v>4324</v>
      </c>
      <c r="D1803" s="17" t="s">
        <v>82</v>
      </c>
      <c r="E1803" s="18">
        <v>44376</v>
      </c>
      <c r="F1803" s="17" t="s">
        <v>4325</v>
      </c>
      <c r="G1803" s="17" t="s">
        <v>82</v>
      </c>
      <c r="H1803" s="17" t="s">
        <v>695</v>
      </c>
      <c r="I1803">
        <f t="shared" si="196"/>
        <v>0</v>
      </c>
      <c r="J1803">
        <f t="shared" si="197"/>
        <v>0</v>
      </c>
      <c r="K1803" s="14">
        <f t="shared" si="198"/>
        <v>0</v>
      </c>
      <c r="L1803" s="14">
        <f>'Data &amp; Parameter'!$E$16*'Data &amp; Parameter'!$E$17*('Data &amp; Parameter'!$E$18+'Data &amp; Parameter'!$E$19)*'Data &amp; Parameter'!$E$20*'Data &amp; Parameter'!$E$28*K1803</f>
        <v>0</v>
      </c>
      <c r="M1803">
        <f t="shared" si="199"/>
        <v>0</v>
      </c>
      <c r="N1803">
        <f t="shared" si="200"/>
        <v>0</v>
      </c>
      <c r="O1803" s="14">
        <f t="shared" si="201"/>
        <v>0</v>
      </c>
      <c r="P1803" s="14">
        <f>'Data &amp; Parameter'!$E$16*'Data &amp; Parameter'!$E$17*('Data &amp; Parameter'!$E$18+'Data &amp; Parameter'!$E$19)*'Data &amp; Parameter'!$E$20*'Data &amp; Parameter'!$E$28*O1803</f>
        <v>0</v>
      </c>
      <c r="Q1803" s="14">
        <f t="shared" si="202"/>
        <v>0</v>
      </c>
    </row>
    <row r="1804" spans="1:17" ht="15.75" customHeight="1" x14ac:dyDescent="0.3">
      <c r="A1804" s="17">
        <v>1797</v>
      </c>
      <c r="B1804" s="18">
        <v>44376</v>
      </c>
      <c r="C1804" s="17" t="s">
        <v>4326</v>
      </c>
      <c r="D1804" s="17" t="s">
        <v>82</v>
      </c>
      <c r="E1804" s="18">
        <v>44376</v>
      </c>
      <c r="F1804" s="17" t="s">
        <v>4327</v>
      </c>
      <c r="G1804" s="17" t="s">
        <v>82</v>
      </c>
      <c r="H1804" s="17" t="s">
        <v>4328</v>
      </c>
      <c r="I1804">
        <f t="shared" si="196"/>
        <v>0</v>
      </c>
      <c r="J1804">
        <f t="shared" si="197"/>
        <v>0</v>
      </c>
      <c r="K1804" s="14">
        <f t="shared" si="198"/>
        <v>0</v>
      </c>
      <c r="L1804" s="14">
        <f>'Data &amp; Parameter'!$E$16*'Data &amp; Parameter'!$E$17*('Data &amp; Parameter'!$E$18+'Data &amp; Parameter'!$E$19)*'Data &amp; Parameter'!$E$20*'Data &amp; Parameter'!$E$28*K1804</f>
        <v>0</v>
      </c>
      <c r="M1804">
        <f t="shared" si="199"/>
        <v>0</v>
      </c>
      <c r="N1804">
        <f t="shared" si="200"/>
        <v>0</v>
      </c>
      <c r="O1804" s="14">
        <f t="shared" si="201"/>
        <v>0</v>
      </c>
      <c r="P1804" s="14">
        <f>'Data &amp; Parameter'!$E$16*'Data &amp; Parameter'!$E$17*('Data &amp; Parameter'!$E$18+'Data &amp; Parameter'!$E$19)*'Data &amp; Parameter'!$E$20*'Data &amp; Parameter'!$E$28*O1804</f>
        <v>0</v>
      </c>
      <c r="Q1804" s="14">
        <f t="shared" si="202"/>
        <v>0</v>
      </c>
    </row>
    <row r="1805" spans="1:17" ht="15.75" customHeight="1" x14ac:dyDescent="0.3">
      <c r="A1805" s="17">
        <v>1798</v>
      </c>
      <c r="B1805" s="18">
        <v>44376</v>
      </c>
      <c r="C1805" s="17" t="s">
        <v>4329</v>
      </c>
      <c r="D1805" s="17" t="s">
        <v>82</v>
      </c>
      <c r="E1805" s="18">
        <v>44376</v>
      </c>
      <c r="F1805" s="17" t="s">
        <v>4330</v>
      </c>
      <c r="G1805" s="17" t="s">
        <v>82</v>
      </c>
      <c r="H1805" s="17" t="s">
        <v>3465</v>
      </c>
      <c r="I1805">
        <f t="shared" si="196"/>
        <v>0</v>
      </c>
      <c r="J1805">
        <f t="shared" si="197"/>
        <v>0</v>
      </c>
      <c r="K1805" s="14">
        <f t="shared" si="198"/>
        <v>0</v>
      </c>
      <c r="L1805" s="14">
        <f>'Data &amp; Parameter'!$E$16*'Data &amp; Parameter'!$E$17*('Data &amp; Parameter'!$E$18+'Data &amp; Parameter'!$E$19)*'Data &amp; Parameter'!$E$20*'Data &amp; Parameter'!$E$28*K1805</f>
        <v>0</v>
      </c>
      <c r="M1805">
        <f t="shared" si="199"/>
        <v>0</v>
      </c>
      <c r="N1805">
        <f t="shared" si="200"/>
        <v>0</v>
      </c>
      <c r="O1805" s="14">
        <f t="shared" si="201"/>
        <v>0</v>
      </c>
      <c r="P1805" s="14">
        <f>'Data &amp; Parameter'!$E$16*'Data &amp; Parameter'!$E$17*('Data &amp; Parameter'!$E$18+'Data &amp; Parameter'!$E$19)*'Data &amp; Parameter'!$E$20*'Data &amp; Parameter'!$E$28*O1805</f>
        <v>0</v>
      </c>
      <c r="Q1805" s="14">
        <f t="shared" si="202"/>
        <v>0</v>
      </c>
    </row>
    <row r="1806" spans="1:17" ht="15.75" customHeight="1" x14ac:dyDescent="0.3">
      <c r="A1806" s="17">
        <v>1799</v>
      </c>
      <c r="B1806" s="18">
        <v>44376</v>
      </c>
      <c r="C1806" s="17" t="s">
        <v>4331</v>
      </c>
      <c r="D1806" s="17" t="s">
        <v>82</v>
      </c>
      <c r="E1806" s="18">
        <v>44376</v>
      </c>
      <c r="F1806" s="17" t="s">
        <v>4332</v>
      </c>
      <c r="G1806" s="17" t="s">
        <v>82</v>
      </c>
      <c r="H1806" s="17" t="s">
        <v>4333</v>
      </c>
      <c r="I1806">
        <f t="shared" si="196"/>
        <v>0</v>
      </c>
      <c r="J1806">
        <f t="shared" si="197"/>
        <v>0</v>
      </c>
      <c r="K1806" s="14">
        <f t="shared" si="198"/>
        <v>0</v>
      </c>
      <c r="L1806" s="14">
        <f>'Data &amp; Parameter'!$E$16*'Data &amp; Parameter'!$E$17*('Data &amp; Parameter'!$E$18+'Data &amp; Parameter'!$E$19)*'Data &amp; Parameter'!$E$20*'Data &amp; Parameter'!$E$28*K1806</f>
        <v>0</v>
      </c>
      <c r="M1806">
        <f t="shared" si="199"/>
        <v>0</v>
      </c>
      <c r="N1806">
        <f t="shared" si="200"/>
        <v>0</v>
      </c>
      <c r="O1806" s="14">
        <f t="shared" si="201"/>
        <v>0</v>
      </c>
      <c r="P1806" s="14">
        <f>'Data &amp; Parameter'!$E$16*'Data &amp; Parameter'!$E$17*('Data &amp; Parameter'!$E$18+'Data &amp; Parameter'!$E$19)*'Data &amp; Parameter'!$E$20*'Data &amp; Parameter'!$E$28*O1806</f>
        <v>0</v>
      </c>
      <c r="Q1806" s="14">
        <f t="shared" si="202"/>
        <v>0</v>
      </c>
    </row>
    <row r="1807" spans="1:17" ht="15.75" customHeight="1" x14ac:dyDescent="0.3">
      <c r="A1807" s="17">
        <v>1800</v>
      </c>
      <c r="B1807" s="18">
        <v>44376</v>
      </c>
      <c r="C1807" s="17" t="s">
        <v>4334</v>
      </c>
      <c r="D1807" s="17" t="s">
        <v>82</v>
      </c>
      <c r="E1807" s="18">
        <v>44376</v>
      </c>
      <c r="F1807" s="17" t="s">
        <v>4335</v>
      </c>
      <c r="G1807" s="17" t="s">
        <v>82</v>
      </c>
      <c r="H1807" s="17" t="s">
        <v>4336</v>
      </c>
      <c r="I1807">
        <f t="shared" si="196"/>
        <v>0</v>
      </c>
      <c r="J1807">
        <f t="shared" si="197"/>
        <v>0</v>
      </c>
      <c r="K1807" s="14">
        <f t="shared" si="198"/>
        <v>0</v>
      </c>
      <c r="L1807" s="14">
        <f>'Data &amp; Parameter'!$E$16*'Data &amp; Parameter'!$E$17*('Data &amp; Parameter'!$E$18+'Data &amp; Parameter'!$E$19)*'Data &amp; Parameter'!$E$20*'Data &amp; Parameter'!$E$28*K1807</f>
        <v>0</v>
      </c>
      <c r="M1807">
        <f t="shared" si="199"/>
        <v>0</v>
      </c>
      <c r="N1807">
        <f t="shared" si="200"/>
        <v>0</v>
      </c>
      <c r="O1807" s="14">
        <f t="shared" si="201"/>
        <v>0</v>
      </c>
      <c r="P1807" s="14">
        <f>'Data &amp; Parameter'!$E$16*'Data &amp; Parameter'!$E$17*('Data &amp; Parameter'!$E$18+'Data &amp; Parameter'!$E$19)*'Data &amp; Parameter'!$E$20*'Data &amp; Parameter'!$E$28*O1807</f>
        <v>0</v>
      </c>
      <c r="Q1807" s="14">
        <f t="shared" si="202"/>
        <v>0</v>
      </c>
    </row>
    <row r="1808" spans="1:17" ht="15.75" customHeight="1" x14ac:dyDescent="0.3">
      <c r="A1808" s="17">
        <v>1801</v>
      </c>
      <c r="B1808" s="18">
        <v>44377</v>
      </c>
      <c r="C1808" s="17" t="s">
        <v>4337</v>
      </c>
      <c r="D1808" s="17" t="s">
        <v>82</v>
      </c>
      <c r="E1808" s="18">
        <v>44377</v>
      </c>
      <c r="F1808" s="17" t="s">
        <v>4338</v>
      </c>
      <c r="G1808" s="17" t="s">
        <v>82</v>
      </c>
      <c r="H1808" s="17" t="s">
        <v>4339</v>
      </c>
      <c r="I1808">
        <f t="shared" si="196"/>
        <v>0</v>
      </c>
      <c r="J1808">
        <f t="shared" si="197"/>
        <v>0</v>
      </c>
      <c r="K1808" s="14">
        <f t="shared" si="198"/>
        <v>0</v>
      </c>
      <c r="L1808" s="14">
        <f>'Data &amp; Parameter'!$E$16*'Data &amp; Parameter'!$E$17*('Data &amp; Parameter'!$E$18+'Data &amp; Parameter'!$E$19)*'Data &amp; Parameter'!$E$20*'Data &amp; Parameter'!$E$28*K1808</f>
        <v>0</v>
      </c>
      <c r="M1808">
        <f t="shared" si="199"/>
        <v>0</v>
      </c>
      <c r="N1808">
        <f t="shared" si="200"/>
        <v>0</v>
      </c>
      <c r="O1808" s="14">
        <f t="shared" si="201"/>
        <v>0</v>
      </c>
      <c r="P1808" s="14">
        <f>'Data &amp; Parameter'!$E$16*'Data &amp; Parameter'!$E$17*('Data &amp; Parameter'!$E$18+'Data &amp; Parameter'!$E$19)*'Data &amp; Parameter'!$E$20*'Data &amp; Parameter'!$E$28*O1808</f>
        <v>0</v>
      </c>
      <c r="Q1808" s="14">
        <f t="shared" si="202"/>
        <v>0</v>
      </c>
    </row>
    <row r="1809" spans="1:17" ht="15.75" customHeight="1" x14ac:dyDescent="0.3">
      <c r="A1809" s="17">
        <v>1802</v>
      </c>
      <c r="B1809" s="18">
        <v>44377</v>
      </c>
      <c r="C1809" s="17" t="s">
        <v>4340</v>
      </c>
      <c r="D1809" s="17" t="s">
        <v>82</v>
      </c>
      <c r="E1809" s="18">
        <v>44377</v>
      </c>
      <c r="F1809" s="17" t="s">
        <v>4341</v>
      </c>
      <c r="G1809" s="17" t="s">
        <v>82</v>
      </c>
      <c r="H1809" s="17" t="s">
        <v>4339</v>
      </c>
      <c r="I1809">
        <f t="shared" si="196"/>
        <v>0</v>
      </c>
      <c r="J1809">
        <f t="shared" si="197"/>
        <v>0</v>
      </c>
      <c r="K1809" s="14">
        <f t="shared" si="198"/>
        <v>0</v>
      </c>
      <c r="L1809" s="14">
        <f>'Data &amp; Parameter'!$E$16*'Data &amp; Parameter'!$E$17*('Data &amp; Parameter'!$E$18+'Data &amp; Parameter'!$E$19)*'Data &amp; Parameter'!$E$20*'Data &amp; Parameter'!$E$28*K1809</f>
        <v>0</v>
      </c>
      <c r="M1809">
        <f t="shared" si="199"/>
        <v>0</v>
      </c>
      <c r="N1809">
        <f t="shared" si="200"/>
        <v>0</v>
      </c>
      <c r="O1809" s="14">
        <f t="shared" si="201"/>
        <v>0</v>
      </c>
      <c r="P1809" s="14">
        <f>'Data &amp; Parameter'!$E$16*'Data &amp; Parameter'!$E$17*('Data &amp; Parameter'!$E$18+'Data &amp; Parameter'!$E$19)*'Data &amp; Parameter'!$E$20*'Data &amp; Parameter'!$E$28*O1809</f>
        <v>0</v>
      </c>
      <c r="Q1809" s="14">
        <f t="shared" si="202"/>
        <v>0</v>
      </c>
    </row>
    <row r="1810" spans="1:17" ht="15.75" customHeight="1" x14ac:dyDescent="0.3">
      <c r="A1810" s="17">
        <v>1803</v>
      </c>
      <c r="B1810" s="18">
        <v>44377</v>
      </c>
      <c r="C1810" s="17" t="s">
        <v>4342</v>
      </c>
      <c r="D1810" s="17" t="s">
        <v>82</v>
      </c>
      <c r="E1810" s="18">
        <v>44377</v>
      </c>
      <c r="F1810" s="17" t="s">
        <v>4343</v>
      </c>
      <c r="G1810" s="17" t="s">
        <v>82</v>
      </c>
      <c r="H1810" s="17" t="s">
        <v>4339</v>
      </c>
      <c r="I1810">
        <f t="shared" si="196"/>
        <v>0</v>
      </c>
      <c r="J1810">
        <f t="shared" si="197"/>
        <v>0</v>
      </c>
      <c r="K1810" s="14">
        <f t="shared" si="198"/>
        <v>0</v>
      </c>
      <c r="L1810" s="14">
        <f>'Data &amp; Parameter'!$E$16*'Data &amp; Parameter'!$E$17*('Data &amp; Parameter'!$E$18+'Data &amp; Parameter'!$E$19)*'Data &amp; Parameter'!$E$20*'Data &amp; Parameter'!$E$28*K1810</f>
        <v>0</v>
      </c>
      <c r="M1810">
        <f t="shared" si="199"/>
        <v>0</v>
      </c>
      <c r="N1810">
        <f t="shared" si="200"/>
        <v>0</v>
      </c>
      <c r="O1810" s="14">
        <f t="shared" si="201"/>
        <v>0</v>
      </c>
      <c r="P1810" s="14">
        <f>'Data &amp; Parameter'!$E$16*'Data &amp; Parameter'!$E$17*('Data &amp; Parameter'!$E$18+'Data &amp; Parameter'!$E$19)*'Data &amp; Parameter'!$E$20*'Data &amp; Parameter'!$E$28*O1810</f>
        <v>0</v>
      </c>
      <c r="Q1810" s="14">
        <f t="shared" si="202"/>
        <v>0</v>
      </c>
    </row>
    <row r="1811" spans="1:17" ht="15.75" customHeight="1" x14ac:dyDescent="0.3">
      <c r="A1811" s="17">
        <v>1804</v>
      </c>
      <c r="B1811" s="18">
        <v>44377</v>
      </c>
      <c r="C1811" s="17" t="s">
        <v>4344</v>
      </c>
      <c r="D1811" s="17" t="s">
        <v>82</v>
      </c>
      <c r="E1811" s="18">
        <v>44377</v>
      </c>
      <c r="F1811" s="17" t="s">
        <v>4345</v>
      </c>
      <c r="G1811" s="17" t="s">
        <v>82</v>
      </c>
      <c r="H1811" s="17" t="s">
        <v>4339</v>
      </c>
      <c r="I1811">
        <f t="shared" si="196"/>
        <v>0</v>
      </c>
      <c r="J1811">
        <f t="shared" si="197"/>
        <v>0</v>
      </c>
      <c r="K1811" s="14">
        <f t="shared" si="198"/>
        <v>0</v>
      </c>
      <c r="L1811" s="14">
        <f>'Data &amp; Parameter'!$E$16*'Data &amp; Parameter'!$E$17*('Data &amp; Parameter'!$E$18+'Data &amp; Parameter'!$E$19)*'Data &amp; Parameter'!$E$20*'Data &amp; Parameter'!$E$28*K1811</f>
        <v>0</v>
      </c>
      <c r="M1811">
        <f t="shared" si="199"/>
        <v>0</v>
      </c>
      <c r="N1811">
        <f t="shared" si="200"/>
        <v>0</v>
      </c>
      <c r="O1811" s="14">
        <f t="shared" si="201"/>
        <v>0</v>
      </c>
      <c r="P1811" s="14">
        <f>'Data &amp; Parameter'!$E$16*'Data &amp; Parameter'!$E$17*('Data &amp; Parameter'!$E$18+'Data &amp; Parameter'!$E$19)*'Data &amp; Parameter'!$E$20*'Data &amp; Parameter'!$E$28*O1811</f>
        <v>0</v>
      </c>
      <c r="Q1811" s="14">
        <f t="shared" si="202"/>
        <v>0</v>
      </c>
    </row>
    <row r="1812" spans="1:17" ht="15.75" customHeight="1" x14ac:dyDescent="0.3">
      <c r="A1812" s="17">
        <v>1805</v>
      </c>
      <c r="B1812" s="18">
        <v>44377</v>
      </c>
      <c r="C1812" s="17" t="s">
        <v>4346</v>
      </c>
      <c r="D1812" s="17" t="s">
        <v>82</v>
      </c>
      <c r="E1812" s="18">
        <v>44377</v>
      </c>
      <c r="F1812" s="17" t="s">
        <v>4347</v>
      </c>
      <c r="G1812" s="17" t="s">
        <v>82</v>
      </c>
      <c r="H1812" s="17" t="s">
        <v>4348</v>
      </c>
      <c r="I1812">
        <f t="shared" si="196"/>
        <v>0</v>
      </c>
      <c r="J1812">
        <f t="shared" si="197"/>
        <v>0</v>
      </c>
      <c r="K1812" s="14">
        <f t="shared" si="198"/>
        <v>0</v>
      </c>
      <c r="L1812" s="14">
        <f>'Data &amp; Parameter'!$E$16*'Data &amp; Parameter'!$E$17*('Data &amp; Parameter'!$E$18+'Data &amp; Parameter'!$E$19)*'Data &amp; Parameter'!$E$20*'Data &amp; Parameter'!$E$28*K1812</f>
        <v>0</v>
      </c>
      <c r="M1812">
        <f t="shared" si="199"/>
        <v>0</v>
      </c>
      <c r="N1812">
        <f t="shared" si="200"/>
        <v>0</v>
      </c>
      <c r="O1812" s="14">
        <f t="shared" si="201"/>
        <v>0</v>
      </c>
      <c r="P1812" s="14">
        <f>'Data &amp; Parameter'!$E$16*'Data &amp; Parameter'!$E$17*('Data &amp; Parameter'!$E$18+'Data &amp; Parameter'!$E$19)*'Data &amp; Parameter'!$E$20*'Data &amp; Parameter'!$E$28*O1812</f>
        <v>0</v>
      </c>
      <c r="Q1812" s="14">
        <f t="shared" si="202"/>
        <v>0</v>
      </c>
    </row>
    <row r="1813" spans="1:17" ht="15.75" customHeight="1" x14ac:dyDescent="0.3">
      <c r="A1813" s="17">
        <v>1806</v>
      </c>
      <c r="B1813" s="18">
        <v>44377</v>
      </c>
      <c r="C1813" s="17" t="s">
        <v>4349</v>
      </c>
      <c r="D1813" s="17" t="s">
        <v>82</v>
      </c>
      <c r="E1813" s="18">
        <v>44377</v>
      </c>
      <c r="F1813" s="17" t="s">
        <v>4350</v>
      </c>
      <c r="G1813" s="17" t="s">
        <v>82</v>
      </c>
      <c r="H1813" s="17" t="s">
        <v>4339</v>
      </c>
      <c r="I1813">
        <f t="shared" si="196"/>
        <v>0</v>
      </c>
      <c r="J1813">
        <f t="shared" si="197"/>
        <v>0</v>
      </c>
      <c r="K1813" s="14">
        <f t="shared" si="198"/>
        <v>0</v>
      </c>
      <c r="L1813" s="14">
        <f>'Data &amp; Parameter'!$E$16*'Data &amp; Parameter'!$E$17*('Data &amp; Parameter'!$E$18+'Data &amp; Parameter'!$E$19)*'Data &amp; Parameter'!$E$20*'Data &amp; Parameter'!$E$28*K1813</f>
        <v>0</v>
      </c>
      <c r="M1813">
        <f t="shared" si="199"/>
        <v>0</v>
      </c>
      <c r="N1813">
        <f t="shared" si="200"/>
        <v>0</v>
      </c>
      <c r="O1813" s="14">
        <f t="shared" si="201"/>
        <v>0</v>
      </c>
      <c r="P1813" s="14">
        <f>'Data &amp; Parameter'!$E$16*'Data &amp; Parameter'!$E$17*('Data &amp; Parameter'!$E$18+'Data &amp; Parameter'!$E$19)*'Data &amp; Parameter'!$E$20*'Data &amp; Parameter'!$E$28*O1813</f>
        <v>0</v>
      </c>
      <c r="Q1813" s="14">
        <f t="shared" si="202"/>
        <v>0</v>
      </c>
    </row>
    <row r="1814" spans="1:17" ht="15.75" customHeight="1" x14ac:dyDescent="0.3">
      <c r="A1814" s="17">
        <v>1807</v>
      </c>
      <c r="B1814" s="18">
        <v>44377</v>
      </c>
      <c r="C1814" s="17" t="s">
        <v>4351</v>
      </c>
      <c r="D1814" s="17" t="s">
        <v>82</v>
      </c>
      <c r="E1814" s="18">
        <v>44377</v>
      </c>
      <c r="F1814" s="17" t="s">
        <v>4352</v>
      </c>
      <c r="G1814" s="17" t="s">
        <v>82</v>
      </c>
      <c r="H1814" s="17" t="s">
        <v>4353</v>
      </c>
      <c r="I1814">
        <f t="shared" si="196"/>
        <v>0</v>
      </c>
      <c r="J1814">
        <f t="shared" si="197"/>
        <v>0</v>
      </c>
      <c r="K1814" s="14">
        <f t="shared" si="198"/>
        <v>0</v>
      </c>
      <c r="L1814" s="14">
        <f>'Data &amp; Parameter'!$E$16*'Data &amp; Parameter'!$E$17*('Data &amp; Parameter'!$E$18+'Data &amp; Parameter'!$E$19)*'Data &amp; Parameter'!$E$20*'Data &amp; Parameter'!$E$28*K1814</f>
        <v>0</v>
      </c>
      <c r="M1814">
        <f t="shared" si="199"/>
        <v>0</v>
      </c>
      <c r="N1814">
        <f t="shared" si="200"/>
        <v>0</v>
      </c>
      <c r="O1814" s="14">
        <f t="shared" si="201"/>
        <v>0</v>
      </c>
      <c r="P1814" s="14">
        <f>'Data &amp; Parameter'!$E$16*'Data &amp; Parameter'!$E$17*('Data &amp; Parameter'!$E$18+'Data &amp; Parameter'!$E$19)*'Data &amp; Parameter'!$E$20*'Data &amp; Parameter'!$E$28*O1814</f>
        <v>0</v>
      </c>
      <c r="Q1814" s="14">
        <f t="shared" si="202"/>
        <v>0</v>
      </c>
    </row>
    <row r="1815" spans="1:17" ht="15.75" customHeight="1" x14ac:dyDescent="0.3">
      <c r="A1815" s="17">
        <v>1808</v>
      </c>
      <c r="B1815" s="18">
        <v>44377</v>
      </c>
      <c r="C1815" s="17" t="s">
        <v>4354</v>
      </c>
      <c r="D1815" s="17" t="s">
        <v>82</v>
      </c>
      <c r="E1815" s="18">
        <v>44377</v>
      </c>
      <c r="F1815" s="17" t="s">
        <v>4355</v>
      </c>
      <c r="G1815" s="17" t="s">
        <v>82</v>
      </c>
      <c r="H1815" s="17" t="s">
        <v>4339</v>
      </c>
      <c r="I1815">
        <f t="shared" si="196"/>
        <v>0</v>
      </c>
      <c r="J1815">
        <f t="shared" si="197"/>
        <v>0</v>
      </c>
      <c r="K1815" s="14">
        <f t="shared" si="198"/>
        <v>0</v>
      </c>
      <c r="L1815" s="14">
        <f>'Data &amp; Parameter'!$E$16*'Data &amp; Parameter'!$E$17*('Data &amp; Parameter'!$E$18+'Data &amp; Parameter'!$E$19)*'Data &amp; Parameter'!$E$20*'Data &amp; Parameter'!$E$28*K1815</f>
        <v>0</v>
      </c>
      <c r="M1815">
        <f t="shared" si="199"/>
        <v>0</v>
      </c>
      <c r="N1815">
        <f t="shared" si="200"/>
        <v>0</v>
      </c>
      <c r="O1815" s="14">
        <f t="shared" si="201"/>
        <v>0</v>
      </c>
      <c r="P1815" s="14">
        <f>'Data &amp; Parameter'!$E$16*'Data &amp; Parameter'!$E$17*('Data &amp; Parameter'!$E$18+'Data &amp; Parameter'!$E$19)*'Data &amp; Parameter'!$E$20*'Data &amp; Parameter'!$E$28*O1815</f>
        <v>0</v>
      </c>
      <c r="Q1815" s="14">
        <f t="shared" si="202"/>
        <v>0</v>
      </c>
    </row>
    <row r="1816" spans="1:17" ht="15.75" customHeight="1" x14ac:dyDescent="0.3">
      <c r="A1816" s="17">
        <v>1809</v>
      </c>
      <c r="B1816" s="18">
        <v>44377</v>
      </c>
      <c r="C1816" s="17" t="s">
        <v>4356</v>
      </c>
      <c r="D1816" s="17" t="s">
        <v>82</v>
      </c>
      <c r="E1816" s="18">
        <v>44377</v>
      </c>
      <c r="F1816" s="17" t="s">
        <v>4357</v>
      </c>
      <c r="G1816" s="17" t="s">
        <v>82</v>
      </c>
      <c r="H1816" s="17" t="s">
        <v>4353</v>
      </c>
      <c r="I1816">
        <f t="shared" si="196"/>
        <v>0</v>
      </c>
      <c r="J1816">
        <f t="shared" si="197"/>
        <v>0</v>
      </c>
      <c r="K1816" s="14">
        <f t="shared" si="198"/>
        <v>0</v>
      </c>
      <c r="L1816" s="14">
        <f>'Data &amp; Parameter'!$E$16*'Data &amp; Parameter'!$E$17*('Data &amp; Parameter'!$E$18+'Data &amp; Parameter'!$E$19)*'Data &amp; Parameter'!$E$20*'Data &amp; Parameter'!$E$28*K1816</f>
        <v>0</v>
      </c>
      <c r="M1816">
        <f t="shared" si="199"/>
        <v>0</v>
      </c>
      <c r="N1816">
        <f t="shared" si="200"/>
        <v>0</v>
      </c>
      <c r="O1816" s="14">
        <f t="shared" si="201"/>
        <v>0</v>
      </c>
      <c r="P1816" s="14">
        <f>'Data &amp; Parameter'!$E$16*'Data &amp; Parameter'!$E$17*('Data &amp; Parameter'!$E$18+'Data &amp; Parameter'!$E$19)*'Data &amp; Parameter'!$E$20*'Data &amp; Parameter'!$E$28*O1816</f>
        <v>0</v>
      </c>
      <c r="Q1816" s="14">
        <f t="shared" si="202"/>
        <v>0</v>
      </c>
    </row>
    <row r="1817" spans="1:17" ht="15.75" customHeight="1" x14ac:dyDescent="0.3">
      <c r="A1817" s="17">
        <v>1810</v>
      </c>
      <c r="B1817" s="18">
        <v>44377</v>
      </c>
      <c r="C1817" s="17" t="s">
        <v>4358</v>
      </c>
      <c r="D1817" s="17" t="s">
        <v>82</v>
      </c>
      <c r="E1817" s="18">
        <v>44377</v>
      </c>
      <c r="F1817" s="17" t="s">
        <v>4359</v>
      </c>
      <c r="G1817" s="17" t="s">
        <v>82</v>
      </c>
      <c r="H1817" s="17" t="s">
        <v>4339</v>
      </c>
      <c r="I1817">
        <f t="shared" si="196"/>
        <v>0</v>
      </c>
      <c r="J1817">
        <f t="shared" si="197"/>
        <v>0</v>
      </c>
      <c r="K1817" s="14">
        <f t="shared" si="198"/>
        <v>0</v>
      </c>
      <c r="L1817" s="14">
        <f>'Data &amp; Parameter'!$E$16*'Data &amp; Parameter'!$E$17*('Data &amp; Parameter'!$E$18+'Data &amp; Parameter'!$E$19)*'Data &amp; Parameter'!$E$20*'Data &amp; Parameter'!$E$28*K1817</f>
        <v>0</v>
      </c>
      <c r="M1817">
        <f t="shared" si="199"/>
        <v>0</v>
      </c>
      <c r="N1817">
        <f t="shared" si="200"/>
        <v>0</v>
      </c>
      <c r="O1817" s="14">
        <f t="shared" si="201"/>
        <v>0</v>
      </c>
      <c r="P1817" s="14">
        <f>'Data &amp; Parameter'!$E$16*'Data &amp; Parameter'!$E$17*('Data &amp; Parameter'!$E$18+'Data &amp; Parameter'!$E$19)*'Data &amp; Parameter'!$E$20*'Data &amp; Parameter'!$E$28*O1817</f>
        <v>0</v>
      </c>
      <c r="Q1817" s="14">
        <f t="shared" si="202"/>
        <v>0</v>
      </c>
    </row>
    <row r="1818" spans="1:17" ht="15.75" customHeight="1" x14ac:dyDescent="0.3">
      <c r="A1818" s="17">
        <v>1811</v>
      </c>
      <c r="B1818" s="18">
        <v>44377</v>
      </c>
      <c r="C1818" s="17" t="s">
        <v>4360</v>
      </c>
      <c r="D1818" s="17" t="s">
        <v>82</v>
      </c>
      <c r="E1818" s="18">
        <v>44377</v>
      </c>
      <c r="F1818" s="17" t="s">
        <v>4361</v>
      </c>
      <c r="G1818" s="17" t="s">
        <v>82</v>
      </c>
      <c r="H1818" s="17" t="s">
        <v>4353</v>
      </c>
      <c r="I1818">
        <f t="shared" si="196"/>
        <v>0</v>
      </c>
      <c r="J1818">
        <f t="shared" si="197"/>
        <v>0</v>
      </c>
      <c r="K1818" s="14">
        <f t="shared" si="198"/>
        <v>0</v>
      </c>
      <c r="L1818" s="14">
        <f>'Data &amp; Parameter'!$E$16*'Data &amp; Parameter'!$E$17*('Data &amp; Parameter'!$E$18+'Data &amp; Parameter'!$E$19)*'Data &amp; Parameter'!$E$20*'Data &amp; Parameter'!$E$28*K1818</f>
        <v>0</v>
      </c>
      <c r="M1818">
        <f t="shared" si="199"/>
        <v>0</v>
      </c>
      <c r="N1818">
        <f t="shared" si="200"/>
        <v>0</v>
      </c>
      <c r="O1818" s="14">
        <f t="shared" si="201"/>
        <v>0</v>
      </c>
      <c r="P1818" s="14">
        <f>'Data &amp; Parameter'!$E$16*'Data &amp; Parameter'!$E$17*('Data &amp; Parameter'!$E$18+'Data &amp; Parameter'!$E$19)*'Data &amp; Parameter'!$E$20*'Data &amp; Parameter'!$E$28*O1818</f>
        <v>0</v>
      </c>
      <c r="Q1818" s="14">
        <f t="shared" si="202"/>
        <v>0</v>
      </c>
    </row>
    <row r="1819" spans="1:17" ht="15.75" customHeight="1" x14ac:dyDescent="0.3">
      <c r="A1819" s="17">
        <v>1812</v>
      </c>
      <c r="B1819" s="18">
        <v>44377</v>
      </c>
      <c r="C1819" s="17" t="s">
        <v>4362</v>
      </c>
      <c r="D1819" s="17" t="s">
        <v>82</v>
      </c>
      <c r="E1819" s="18">
        <v>44377</v>
      </c>
      <c r="F1819" s="17" t="s">
        <v>4363</v>
      </c>
      <c r="G1819" s="17" t="s">
        <v>82</v>
      </c>
      <c r="H1819" s="17" t="s">
        <v>4364</v>
      </c>
      <c r="I1819">
        <f t="shared" si="196"/>
        <v>0</v>
      </c>
      <c r="J1819">
        <f t="shared" si="197"/>
        <v>0</v>
      </c>
      <c r="K1819" s="14">
        <f t="shared" si="198"/>
        <v>0</v>
      </c>
      <c r="L1819" s="14">
        <f>'Data &amp; Parameter'!$E$16*'Data &amp; Parameter'!$E$17*('Data &amp; Parameter'!$E$18+'Data &amp; Parameter'!$E$19)*'Data &amp; Parameter'!$E$20*'Data &amp; Parameter'!$E$28*K1819</f>
        <v>0</v>
      </c>
      <c r="M1819">
        <f t="shared" si="199"/>
        <v>0</v>
      </c>
      <c r="N1819">
        <f t="shared" si="200"/>
        <v>0</v>
      </c>
      <c r="O1819" s="14">
        <f t="shared" si="201"/>
        <v>0</v>
      </c>
      <c r="P1819" s="14">
        <f>'Data &amp; Parameter'!$E$16*'Data &amp; Parameter'!$E$17*('Data &amp; Parameter'!$E$18+'Data &amp; Parameter'!$E$19)*'Data &amp; Parameter'!$E$20*'Data &amp; Parameter'!$E$28*O1819</f>
        <v>0</v>
      </c>
      <c r="Q1819" s="14">
        <f t="shared" si="202"/>
        <v>0</v>
      </c>
    </row>
    <row r="1820" spans="1:17" ht="15.75" customHeight="1" x14ac:dyDescent="0.3">
      <c r="A1820" s="17">
        <v>1813</v>
      </c>
      <c r="B1820" s="18">
        <v>44377</v>
      </c>
      <c r="C1820" s="17" t="s">
        <v>4365</v>
      </c>
      <c r="D1820" s="17" t="s">
        <v>82</v>
      </c>
      <c r="E1820" s="18">
        <v>44377</v>
      </c>
      <c r="F1820" s="17" t="s">
        <v>4366</v>
      </c>
      <c r="G1820" s="17" t="s">
        <v>82</v>
      </c>
      <c r="H1820" s="17" t="s">
        <v>4367</v>
      </c>
      <c r="I1820">
        <f t="shared" si="196"/>
        <v>0</v>
      </c>
      <c r="J1820">
        <f t="shared" si="197"/>
        <v>0</v>
      </c>
      <c r="K1820" s="14">
        <f t="shared" si="198"/>
        <v>0</v>
      </c>
      <c r="L1820" s="14">
        <f>'Data &amp; Parameter'!$E$16*'Data &amp; Parameter'!$E$17*('Data &amp; Parameter'!$E$18+'Data &amp; Parameter'!$E$19)*'Data &amp; Parameter'!$E$20*'Data &amp; Parameter'!$E$28*K1820</f>
        <v>0</v>
      </c>
      <c r="M1820">
        <f t="shared" si="199"/>
        <v>0</v>
      </c>
      <c r="N1820">
        <f t="shared" si="200"/>
        <v>0</v>
      </c>
      <c r="O1820" s="14">
        <f t="shared" si="201"/>
        <v>0</v>
      </c>
      <c r="P1820" s="14">
        <f>'Data &amp; Parameter'!$E$16*'Data &amp; Parameter'!$E$17*('Data &amp; Parameter'!$E$18+'Data &amp; Parameter'!$E$19)*'Data &amp; Parameter'!$E$20*'Data &amp; Parameter'!$E$28*O1820</f>
        <v>0</v>
      </c>
      <c r="Q1820" s="14">
        <f t="shared" si="202"/>
        <v>0</v>
      </c>
    </row>
    <row r="1821" spans="1:17" ht="15.75" customHeight="1" x14ac:dyDescent="0.3">
      <c r="A1821" s="17">
        <v>1814</v>
      </c>
      <c r="B1821" s="18">
        <v>44377</v>
      </c>
      <c r="C1821" s="17" t="s">
        <v>4368</v>
      </c>
      <c r="D1821" s="17" t="s">
        <v>82</v>
      </c>
      <c r="E1821" s="18">
        <v>44377</v>
      </c>
      <c r="F1821" s="17" t="s">
        <v>4369</v>
      </c>
      <c r="G1821" s="17" t="s">
        <v>82</v>
      </c>
      <c r="H1821" s="17" t="s">
        <v>200</v>
      </c>
      <c r="I1821">
        <f t="shared" si="196"/>
        <v>0</v>
      </c>
      <c r="J1821">
        <f t="shared" si="197"/>
        <v>0</v>
      </c>
      <c r="K1821" s="14">
        <f t="shared" si="198"/>
        <v>0</v>
      </c>
      <c r="L1821" s="14">
        <f>'Data &amp; Parameter'!$E$16*'Data &amp; Parameter'!$E$17*('Data &amp; Parameter'!$E$18+'Data &amp; Parameter'!$E$19)*'Data &amp; Parameter'!$E$20*'Data &amp; Parameter'!$E$28*K1821</f>
        <v>0</v>
      </c>
      <c r="M1821">
        <f t="shared" si="199"/>
        <v>0</v>
      </c>
      <c r="N1821">
        <f t="shared" si="200"/>
        <v>0</v>
      </c>
      <c r="O1821" s="14">
        <f t="shared" si="201"/>
        <v>0</v>
      </c>
      <c r="P1821" s="14">
        <f>'Data &amp; Parameter'!$E$16*'Data &amp; Parameter'!$E$17*('Data &amp; Parameter'!$E$18+'Data &amp; Parameter'!$E$19)*'Data &amp; Parameter'!$E$20*'Data &amp; Parameter'!$E$28*O1821</f>
        <v>0</v>
      </c>
      <c r="Q1821" s="14">
        <f t="shared" si="202"/>
        <v>0</v>
      </c>
    </row>
    <row r="1822" spans="1:17" ht="15.75" customHeight="1" x14ac:dyDescent="0.3">
      <c r="A1822" s="17">
        <v>1815</v>
      </c>
      <c r="B1822" s="18">
        <v>44377</v>
      </c>
      <c r="C1822" s="17" t="s">
        <v>4370</v>
      </c>
      <c r="D1822" s="17" t="s">
        <v>82</v>
      </c>
      <c r="E1822" s="18">
        <v>44377</v>
      </c>
      <c r="F1822" s="17" t="s">
        <v>4371</v>
      </c>
      <c r="G1822" s="17" t="s">
        <v>82</v>
      </c>
      <c r="H1822" s="17" t="s">
        <v>4372</v>
      </c>
      <c r="I1822">
        <f t="shared" si="196"/>
        <v>0</v>
      </c>
      <c r="J1822">
        <f t="shared" si="197"/>
        <v>0</v>
      </c>
      <c r="K1822" s="14">
        <f t="shared" si="198"/>
        <v>0</v>
      </c>
      <c r="L1822" s="14">
        <f>'Data &amp; Parameter'!$E$16*'Data &amp; Parameter'!$E$17*('Data &amp; Parameter'!$E$18+'Data &amp; Parameter'!$E$19)*'Data &amp; Parameter'!$E$20*'Data &amp; Parameter'!$E$28*K1822</f>
        <v>0</v>
      </c>
      <c r="M1822">
        <f t="shared" si="199"/>
        <v>0</v>
      </c>
      <c r="N1822">
        <f t="shared" si="200"/>
        <v>0</v>
      </c>
      <c r="O1822" s="14">
        <f t="shared" si="201"/>
        <v>0</v>
      </c>
      <c r="P1822" s="14">
        <f>'Data &amp; Parameter'!$E$16*'Data &amp; Parameter'!$E$17*('Data &amp; Parameter'!$E$18+'Data &amp; Parameter'!$E$19)*'Data &amp; Parameter'!$E$20*'Data &amp; Parameter'!$E$28*O1822</f>
        <v>0</v>
      </c>
      <c r="Q1822" s="14">
        <f t="shared" si="202"/>
        <v>0</v>
      </c>
    </row>
    <row r="1823" spans="1:17" ht="15.75" customHeight="1" x14ac:dyDescent="0.3">
      <c r="A1823" s="17">
        <v>1816</v>
      </c>
      <c r="B1823" s="18">
        <v>44377</v>
      </c>
      <c r="C1823" s="17" t="s">
        <v>4373</v>
      </c>
      <c r="D1823" s="17" t="s">
        <v>82</v>
      </c>
      <c r="E1823" s="18">
        <v>44377</v>
      </c>
      <c r="F1823" s="17" t="s">
        <v>4374</v>
      </c>
      <c r="G1823" s="17" t="s">
        <v>82</v>
      </c>
      <c r="H1823" s="17" t="s">
        <v>4023</v>
      </c>
      <c r="I1823">
        <f t="shared" si="196"/>
        <v>0</v>
      </c>
      <c r="J1823">
        <f t="shared" si="197"/>
        <v>0</v>
      </c>
      <c r="K1823" s="14">
        <f t="shared" si="198"/>
        <v>0</v>
      </c>
      <c r="L1823" s="14">
        <f>'Data &amp; Parameter'!$E$16*'Data &amp; Parameter'!$E$17*('Data &amp; Parameter'!$E$18+'Data &amp; Parameter'!$E$19)*'Data &amp; Parameter'!$E$20*'Data &amp; Parameter'!$E$28*K1823</f>
        <v>0</v>
      </c>
      <c r="M1823">
        <f t="shared" si="199"/>
        <v>0</v>
      </c>
      <c r="N1823">
        <f t="shared" si="200"/>
        <v>0</v>
      </c>
      <c r="O1823" s="14">
        <f t="shared" si="201"/>
        <v>0</v>
      </c>
      <c r="P1823" s="14">
        <f>'Data &amp; Parameter'!$E$16*'Data &amp; Parameter'!$E$17*('Data &amp; Parameter'!$E$18+'Data &amp; Parameter'!$E$19)*'Data &amp; Parameter'!$E$20*'Data &amp; Parameter'!$E$28*O1823</f>
        <v>0</v>
      </c>
      <c r="Q1823" s="14">
        <f t="shared" si="202"/>
        <v>0</v>
      </c>
    </row>
    <row r="1824" spans="1:17" ht="15.75" customHeight="1" x14ac:dyDescent="0.3">
      <c r="A1824" s="17">
        <v>1817</v>
      </c>
      <c r="B1824" s="18">
        <v>44377</v>
      </c>
      <c r="C1824" s="17" t="s">
        <v>4375</v>
      </c>
      <c r="D1824" s="17" t="s">
        <v>82</v>
      </c>
      <c r="E1824" s="18">
        <v>44377</v>
      </c>
      <c r="F1824" s="17" t="s">
        <v>4376</v>
      </c>
      <c r="G1824" s="17" t="s">
        <v>82</v>
      </c>
      <c r="H1824" s="17" t="s">
        <v>3368</v>
      </c>
      <c r="I1824">
        <f t="shared" si="196"/>
        <v>0</v>
      </c>
      <c r="J1824">
        <f t="shared" si="197"/>
        <v>0</v>
      </c>
      <c r="K1824" s="14">
        <f t="shared" si="198"/>
        <v>0</v>
      </c>
      <c r="L1824" s="14">
        <f>'Data &amp; Parameter'!$E$16*'Data &amp; Parameter'!$E$17*('Data &amp; Parameter'!$E$18+'Data &amp; Parameter'!$E$19)*'Data &amp; Parameter'!$E$20*'Data &amp; Parameter'!$E$28*K1824</f>
        <v>0</v>
      </c>
      <c r="M1824">
        <f t="shared" si="199"/>
        <v>0</v>
      </c>
      <c r="N1824">
        <f t="shared" si="200"/>
        <v>0</v>
      </c>
      <c r="O1824" s="14">
        <f t="shared" si="201"/>
        <v>0</v>
      </c>
      <c r="P1824" s="14">
        <f>'Data &amp; Parameter'!$E$16*'Data &amp; Parameter'!$E$17*('Data &amp; Parameter'!$E$18+'Data &amp; Parameter'!$E$19)*'Data &amp; Parameter'!$E$20*'Data &amp; Parameter'!$E$28*O1824</f>
        <v>0</v>
      </c>
      <c r="Q1824" s="14">
        <f t="shared" si="202"/>
        <v>0</v>
      </c>
    </row>
    <row r="1825" spans="1:17" ht="15.75" customHeight="1" x14ac:dyDescent="0.3">
      <c r="A1825" s="17">
        <v>1818</v>
      </c>
      <c r="B1825" s="18">
        <v>44377</v>
      </c>
      <c r="C1825" s="17" t="s">
        <v>4377</v>
      </c>
      <c r="D1825" s="17" t="s">
        <v>82</v>
      </c>
      <c r="E1825" s="18">
        <v>44377</v>
      </c>
      <c r="F1825" s="17" t="s">
        <v>4378</v>
      </c>
      <c r="G1825" s="17" t="s">
        <v>82</v>
      </c>
      <c r="H1825" s="17" t="s">
        <v>3368</v>
      </c>
      <c r="I1825">
        <f t="shared" si="196"/>
        <v>0</v>
      </c>
      <c r="J1825">
        <f t="shared" si="197"/>
        <v>0</v>
      </c>
      <c r="K1825" s="14">
        <f t="shared" si="198"/>
        <v>0</v>
      </c>
      <c r="L1825" s="14">
        <f>'Data &amp; Parameter'!$E$16*'Data &amp; Parameter'!$E$17*('Data &amp; Parameter'!$E$18+'Data &amp; Parameter'!$E$19)*'Data &amp; Parameter'!$E$20*'Data &amp; Parameter'!$E$28*K1825</f>
        <v>0</v>
      </c>
      <c r="M1825">
        <f t="shared" si="199"/>
        <v>0</v>
      </c>
      <c r="N1825">
        <f t="shared" si="200"/>
        <v>0</v>
      </c>
      <c r="O1825" s="14">
        <f t="shared" si="201"/>
        <v>0</v>
      </c>
      <c r="P1825" s="14">
        <f>'Data &amp; Parameter'!$E$16*'Data &amp; Parameter'!$E$17*('Data &amp; Parameter'!$E$18+'Data &amp; Parameter'!$E$19)*'Data &amp; Parameter'!$E$20*'Data &amp; Parameter'!$E$28*O1825</f>
        <v>0</v>
      </c>
      <c r="Q1825" s="14">
        <f t="shared" si="202"/>
        <v>0</v>
      </c>
    </row>
    <row r="1826" spans="1:17" ht="15.75" customHeight="1" x14ac:dyDescent="0.3">
      <c r="A1826" s="17">
        <v>1819</v>
      </c>
      <c r="B1826" s="18">
        <v>44377</v>
      </c>
      <c r="C1826" s="17" t="s">
        <v>4379</v>
      </c>
      <c r="D1826" s="17" t="s">
        <v>82</v>
      </c>
      <c r="E1826" s="18">
        <v>44377</v>
      </c>
      <c r="F1826" s="17" t="s">
        <v>4380</v>
      </c>
      <c r="G1826" s="17" t="s">
        <v>82</v>
      </c>
      <c r="H1826" s="17" t="s">
        <v>4381</v>
      </c>
      <c r="I1826">
        <f t="shared" si="196"/>
        <v>0</v>
      </c>
      <c r="J1826">
        <f t="shared" si="197"/>
        <v>0</v>
      </c>
      <c r="K1826" s="14">
        <f t="shared" si="198"/>
        <v>0</v>
      </c>
      <c r="L1826" s="14">
        <f>'Data &amp; Parameter'!$E$16*'Data &amp; Parameter'!$E$17*('Data &amp; Parameter'!$E$18+'Data &amp; Parameter'!$E$19)*'Data &amp; Parameter'!$E$20*'Data &amp; Parameter'!$E$28*K1826</f>
        <v>0</v>
      </c>
      <c r="M1826">
        <f t="shared" si="199"/>
        <v>0</v>
      </c>
      <c r="N1826">
        <f t="shared" si="200"/>
        <v>0</v>
      </c>
      <c r="O1826" s="14">
        <f t="shared" si="201"/>
        <v>0</v>
      </c>
      <c r="P1826" s="14">
        <f>'Data &amp; Parameter'!$E$16*'Data &amp; Parameter'!$E$17*('Data &amp; Parameter'!$E$18+'Data &amp; Parameter'!$E$19)*'Data &amp; Parameter'!$E$20*'Data &amp; Parameter'!$E$28*O1826</f>
        <v>0</v>
      </c>
      <c r="Q1826" s="14">
        <f t="shared" si="202"/>
        <v>0</v>
      </c>
    </row>
    <row r="1827" spans="1:17" ht="15.75" customHeight="1" x14ac:dyDescent="0.3">
      <c r="A1827" s="17">
        <v>1820</v>
      </c>
      <c r="B1827" s="18">
        <v>44377</v>
      </c>
      <c r="C1827" s="17" t="s">
        <v>4382</v>
      </c>
      <c r="D1827" s="17" t="s">
        <v>82</v>
      </c>
      <c r="E1827" s="18">
        <v>44377</v>
      </c>
      <c r="F1827" s="17" t="s">
        <v>4383</v>
      </c>
      <c r="G1827" s="17" t="s">
        <v>82</v>
      </c>
      <c r="H1827" s="17" t="s">
        <v>1792</v>
      </c>
      <c r="I1827">
        <f t="shared" si="196"/>
        <v>0</v>
      </c>
      <c r="J1827">
        <f t="shared" si="197"/>
        <v>0</v>
      </c>
      <c r="K1827" s="14">
        <f t="shared" si="198"/>
        <v>0</v>
      </c>
      <c r="L1827" s="14">
        <f>'Data &amp; Parameter'!$E$16*'Data &amp; Parameter'!$E$17*('Data &amp; Parameter'!$E$18+'Data &amp; Parameter'!$E$19)*'Data &amp; Parameter'!$E$20*'Data &amp; Parameter'!$E$28*K1827</f>
        <v>0</v>
      </c>
      <c r="M1827">
        <f t="shared" si="199"/>
        <v>0</v>
      </c>
      <c r="N1827">
        <f t="shared" si="200"/>
        <v>0</v>
      </c>
      <c r="O1827" s="14">
        <f t="shared" si="201"/>
        <v>0</v>
      </c>
      <c r="P1827" s="14">
        <f>'Data &amp; Parameter'!$E$16*'Data &amp; Parameter'!$E$17*('Data &amp; Parameter'!$E$18+'Data &amp; Parameter'!$E$19)*'Data &amp; Parameter'!$E$20*'Data &amp; Parameter'!$E$28*O1827</f>
        <v>0</v>
      </c>
      <c r="Q1827" s="14">
        <f t="shared" si="202"/>
        <v>0</v>
      </c>
    </row>
    <row r="1828" spans="1:17" ht="15.75" customHeight="1" x14ac:dyDescent="0.3">
      <c r="A1828" s="17">
        <v>1821</v>
      </c>
      <c r="B1828" s="18">
        <v>44377</v>
      </c>
      <c r="C1828" s="17" t="s">
        <v>4384</v>
      </c>
      <c r="D1828" s="17" t="s">
        <v>82</v>
      </c>
      <c r="E1828" s="18">
        <v>44377</v>
      </c>
      <c r="F1828" s="17" t="s">
        <v>4385</v>
      </c>
      <c r="G1828" s="17" t="s">
        <v>82</v>
      </c>
      <c r="H1828" s="17" t="s">
        <v>4386</v>
      </c>
      <c r="I1828">
        <f t="shared" si="196"/>
        <v>0</v>
      </c>
      <c r="J1828">
        <f t="shared" si="197"/>
        <v>0</v>
      </c>
      <c r="K1828" s="14">
        <f t="shared" si="198"/>
        <v>0</v>
      </c>
      <c r="L1828" s="14">
        <f>'Data &amp; Parameter'!$E$16*'Data &amp; Parameter'!$E$17*('Data &amp; Parameter'!$E$18+'Data &amp; Parameter'!$E$19)*'Data &amp; Parameter'!$E$20*'Data &amp; Parameter'!$E$28*K1828</f>
        <v>0</v>
      </c>
      <c r="M1828">
        <f t="shared" si="199"/>
        <v>0</v>
      </c>
      <c r="N1828">
        <f t="shared" si="200"/>
        <v>0</v>
      </c>
      <c r="O1828" s="14">
        <f t="shared" si="201"/>
        <v>0</v>
      </c>
      <c r="P1828" s="14">
        <f>'Data &amp; Parameter'!$E$16*'Data &amp; Parameter'!$E$17*('Data &amp; Parameter'!$E$18+'Data &amp; Parameter'!$E$19)*'Data &amp; Parameter'!$E$20*'Data &amp; Parameter'!$E$28*O1828</f>
        <v>0</v>
      </c>
      <c r="Q1828" s="14">
        <f t="shared" si="202"/>
        <v>0</v>
      </c>
    </row>
    <row r="1829" spans="1:17" ht="15.75" customHeight="1" x14ac:dyDescent="0.3">
      <c r="A1829" s="17">
        <v>1822</v>
      </c>
      <c r="B1829" s="18">
        <v>44378</v>
      </c>
      <c r="C1829" s="17" t="s">
        <v>4387</v>
      </c>
      <c r="D1829" s="17" t="s">
        <v>82</v>
      </c>
      <c r="E1829" s="18">
        <v>44378</v>
      </c>
      <c r="F1829" s="17" t="s">
        <v>4388</v>
      </c>
      <c r="G1829" s="17" t="s">
        <v>82</v>
      </c>
      <c r="H1829" s="17" t="s">
        <v>4389</v>
      </c>
      <c r="I1829">
        <f t="shared" si="196"/>
        <v>0</v>
      </c>
      <c r="J1829">
        <f t="shared" si="197"/>
        <v>0</v>
      </c>
      <c r="K1829" s="14">
        <f t="shared" si="198"/>
        <v>0</v>
      </c>
      <c r="L1829" s="14">
        <f>'Data &amp; Parameter'!$E$16*'Data &amp; Parameter'!$E$17*('Data &amp; Parameter'!$E$18+'Data &amp; Parameter'!$E$19)*'Data &amp; Parameter'!$E$20*'Data &amp; Parameter'!$E$28*K1829</f>
        <v>0</v>
      </c>
      <c r="M1829">
        <f t="shared" si="199"/>
        <v>0</v>
      </c>
      <c r="N1829">
        <f t="shared" si="200"/>
        <v>0</v>
      </c>
      <c r="O1829" s="14">
        <f t="shared" si="201"/>
        <v>0</v>
      </c>
      <c r="P1829" s="14">
        <f>'Data &amp; Parameter'!$E$16*'Data &amp; Parameter'!$E$17*('Data &amp; Parameter'!$E$18+'Data &amp; Parameter'!$E$19)*'Data &amp; Parameter'!$E$20*'Data &amp; Parameter'!$E$28*O1829</f>
        <v>0</v>
      </c>
      <c r="Q1829" s="14">
        <f t="shared" si="202"/>
        <v>0</v>
      </c>
    </row>
    <row r="1830" spans="1:17" ht="15.75" customHeight="1" x14ac:dyDescent="0.3">
      <c r="A1830" s="17">
        <v>1823</v>
      </c>
      <c r="B1830" s="18">
        <v>44379</v>
      </c>
      <c r="C1830" s="17" t="s">
        <v>4390</v>
      </c>
      <c r="D1830" s="17" t="s">
        <v>82</v>
      </c>
      <c r="E1830" s="18">
        <v>44379</v>
      </c>
      <c r="F1830" s="17" t="s">
        <v>4391</v>
      </c>
      <c r="G1830" s="17" t="s">
        <v>82</v>
      </c>
      <c r="H1830" s="17" t="s">
        <v>4392</v>
      </c>
      <c r="I1830">
        <f t="shared" si="196"/>
        <v>0</v>
      </c>
      <c r="J1830">
        <f t="shared" si="197"/>
        <v>0</v>
      </c>
      <c r="K1830" s="14">
        <f t="shared" si="198"/>
        <v>0</v>
      </c>
      <c r="L1830" s="14">
        <f>'Data &amp; Parameter'!$E$16*'Data &amp; Parameter'!$E$17*('Data &amp; Parameter'!$E$18+'Data &amp; Parameter'!$E$19)*'Data &amp; Parameter'!$E$20*'Data &amp; Parameter'!$E$28*K1830</f>
        <v>0</v>
      </c>
      <c r="M1830">
        <f t="shared" si="199"/>
        <v>0</v>
      </c>
      <c r="N1830">
        <f t="shared" si="200"/>
        <v>0</v>
      </c>
      <c r="O1830" s="14">
        <f t="shared" si="201"/>
        <v>0</v>
      </c>
      <c r="P1830" s="14">
        <f>'Data &amp; Parameter'!$E$16*'Data &amp; Parameter'!$E$17*('Data &amp; Parameter'!$E$18+'Data &amp; Parameter'!$E$19)*'Data &amp; Parameter'!$E$20*'Data &amp; Parameter'!$E$28*O1830</f>
        <v>0</v>
      </c>
      <c r="Q1830" s="14">
        <f t="shared" si="202"/>
        <v>0</v>
      </c>
    </row>
    <row r="1831" spans="1:17" ht="15.75" customHeight="1" x14ac:dyDescent="0.3">
      <c r="A1831" s="17">
        <v>1824</v>
      </c>
      <c r="B1831" s="18">
        <v>44379</v>
      </c>
      <c r="C1831" s="17" t="s">
        <v>4393</v>
      </c>
      <c r="D1831" s="17" t="s">
        <v>82</v>
      </c>
      <c r="E1831" s="18">
        <v>44379</v>
      </c>
      <c r="F1831" s="17" t="s">
        <v>4394</v>
      </c>
      <c r="G1831" s="17" t="s">
        <v>82</v>
      </c>
      <c r="H1831" s="17" t="s">
        <v>4389</v>
      </c>
      <c r="I1831">
        <f t="shared" si="196"/>
        <v>0</v>
      </c>
      <c r="J1831">
        <f t="shared" si="197"/>
        <v>0</v>
      </c>
      <c r="K1831" s="14">
        <f t="shared" si="198"/>
        <v>0</v>
      </c>
      <c r="L1831" s="14">
        <f>'Data &amp; Parameter'!$E$16*'Data &amp; Parameter'!$E$17*('Data &amp; Parameter'!$E$18+'Data &amp; Parameter'!$E$19)*'Data &amp; Parameter'!$E$20*'Data &amp; Parameter'!$E$28*K1831</f>
        <v>0</v>
      </c>
      <c r="M1831">
        <f t="shared" si="199"/>
        <v>0</v>
      </c>
      <c r="N1831">
        <f t="shared" si="200"/>
        <v>0</v>
      </c>
      <c r="O1831" s="14">
        <f t="shared" si="201"/>
        <v>0</v>
      </c>
      <c r="P1831" s="14">
        <f>'Data &amp; Parameter'!$E$16*'Data &amp; Parameter'!$E$17*('Data &amp; Parameter'!$E$18+'Data &amp; Parameter'!$E$19)*'Data &amp; Parameter'!$E$20*'Data &amp; Parameter'!$E$28*O1831</f>
        <v>0</v>
      </c>
      <c r="Q1831" s="14">
        <f t="shared" si="202"/>
        <v>0</v>
      </c>
    </row>
    <row r="1832" spans="1:17" ht="15.75" customHeight="1" x14ac:dyDescent="0.3">
      <c r="A1832" s="17">
        <v>1825</v>
      </c>
      <c r="B1832" s="18">
        <v>44380</v>
      </c>
      <c r="C1832" s="17" t="s">
        <v>4395</v>
      </c>
      <c r="D1832" s="17" t="s">
        <v>82</v>
      </c>
      <c r="E1832" s="18">
        <v>44380</v>
      </c>
      <c r="F1832" s="17" t="s">
        <v>4396</v>
      </c>
      <c r="G1832" s="17" t="s">
        <v>82</v>
      </c>
      <c r="H1832" s="17" t="s">
        <v>4397</v>
      </c>
      <c r="I1832">
        <f t="shared" si="196"/>
        <v>0</v>
      </c>
      <c r="J1832">
        <f t="shared" si="197"/>
        <v>0</v>
      </c>
      <c r="K1832" s="14">
        <f t="shared" si="198"/>
        <v>0</v>
      </c>
      <c r="L1832" s="14">
        <f>'Data &amp; Parameter'!$E$16*'Data &amp; Parameter'!$E$17*('Data &amp; Parameter'!$E$18+'Data &amp; Parameter'!$E$19)*'Data &amp; Parameter'!$E$20*'Data &amp; Parameter'!$E$28*K1832</f>
        <v>0</v>
      </c>
      <c r="M1832">
        <f t="shared" si="199"/>
        <v>0</v>
      </c>
      <c r="N1832">
        <f t="shared" si="200"/>
        <v>0</v>
      </c>
      <c r="O1832" s="14">
        <f t="shared" si="201"/>
        <v>0</v>
      </c>
      <c r="P1832" s="14">
        <f>'Data &amp; Parameter'!$E$16*'Data &amp; Parameter'!$E$17*('Data &amp; Parameter'!$E$18+'Data &amp; Parameter'!$E$19)*'Data &amp; Parameter'!$E$20*'Data &amp; Parameter'!$E$28*O1832</f>
        <v>0</v>
      </c>
      <c r="Q1832" s="14">
        <f t="shared" si="202"/>
        <v>0</v>
      </c>
    </row>
    <row r="1833" spans="1:17" ht="15.75" customHeight="1" x14ac:dyDescent="0.3">
      <c r="A1833" s="17">
        <v>1826</v>
      </c>
      <c r="B1833" s="18">
        <v>44382</v>
      </c>
      <c r="C1833" s="17" t="s">
        <v>4398</v>
      </c>
      <c r="D1833" s="17" t="s">
        <v>82</v>
      </c>
      <c r="E1833" s="18">
        <v>44382</v>
      </c>
      <c r="F1833" s="17" t="s">
        <v>4399</v>
      </c>
      <c r="G1833" s="17" t="s">
        <v>82</v>
      </c>
      <c r="H1833" s="17" t="s">
        <v>4400</v>
      </c>
      <c r="I1833">
        <f t="shared" si="196"/>
        <v>0</v>
      </c>
      <c r="J1833">
        <f t="shared" si="197"/>
        <v>0</v>
      </c>
      <c r="K1833" s="14">
        <f t="shared" si="198"/>
        <v>0</v>
      </c>
      <c r="L1833" s="14">
        <f>'Data &amp; Parameter'!$E$16*'Data &amp; Parameter'!$E$17*('Data &amp; Parameter'!$E$18+'Data &amp; Parameter'!$E$19)*'Data &amp; Parameter'!$E$20*'Data &amp; Parameter'!$E$28*K1833</f>
        <v>0</v>
      </c>
      <c r="M1833">
        <f t="shared" si="199"/>
        <v>0</v>
      </c>
      <c r="N1833">
        <f t="shared" si="200"/>
        <v>0</v>
      </c>
      <c r="O1833" s="14">
        <f t="shared" si="201"/>
        <v>0</v>
      </c>
      <c r="P1833" s="14">
        <f>'Data &amp; Parameter'!$E$16*'Data &amp; Parameter'!$E$17*('Data &amp; Parameter'!$E$18+'Data &amp; Parameter'!$E$19)*'Data &amp; Parameter'!$E$20*'Data &amp; Parameter'!$E$28*O1833</f>
        <v>0</v>
      </c>
      <c r="Q1833" s="14">
        <f t="shared" si="202"/>
        <v>0</v>
      </c>
    </row>
    <row r="1834" spans="1:17" ht="15.75" customHeight="1" x14ac:dyDescent="0.3">
      <c r="A1834" s="17">
        <v>1827</v>
      </c>
      <c r="B1834" s="18">
        <v>44382</v>
      </c>
      <c r="C1834" s="17" t="s">
        <v>4401</v>
      </c>
      <c r="D1834" s="17" t="s">
        <v>82</v>
      </c>
      <c r="E1834" s="18">
        <v>44382</v>
      </c>
      <c r="F1834" s="17" t="s">
        <v>4402</v>
      </c>
      <c r="G1834" s="17" t="s">
        <v>82</v>
      </c>
      <c r="H1834" s="17" t="s">
        <v>4403</v>
      </c>
      <c r="I1834">
        <f t="shared" si="196"/>
        <v>0</v>
      </c>
      <c r="J1834">
        <f t="shared" si="197"/>
        <v>0</v>
      </c>
      <c r="K1834" s="14">
        <f t="shared" si="198"/>
        <v>0</v>
      </c>
      <c r="L1834" s="14">
        <f>'Data &amp; Parameter'!$E$16*'Data &amp; Parameter'!$E$17*('Data &amp; Parameter'!$E$18+'Data &amp; Parameter'!$E$19)*'Data &amp; Parameter'!$E$20*'Data &amp; Parameter'!$E$28*K1834</f>
        <v>0</v>
      </c>
      <c r="M1834">
        <f t="shared" si="199"/>
        <v>0</v>
      </c>
      <c r="N1834">
        <f t="shared" si="200"/>
        <v>0</v>
      </c>
      <c r="O1834" s="14">
        <f t="shared" si="201"/>
        <v>0</v>
      </c>
      <c r="P1834" s="14">
        <f>'Data &amp; Parameter'!$E$16*'Data &amp; Parameter'!$E$17*('Data &amp; Parameter'!$E$18+'Data &amp; Parameter'!$E$19)*'Data &amp; Parameter'!$E$20*'Data &amp; Parameter'!$E$28*O1834</f>
        <v>0</v>
      </c>
      <c r="Q1834" s="14">
        <f t="shared" si="202"/>
        <v>0</v>
      </c>
    </row>
    <row r="1835" spans="1:17" ht="15.75" customHeight="1" x14ac:dyDescent="0.3">
      <c r="A1835" s="17">
        <v>1828</v>
      </c>
      <c r="B1835" s="18">
        <v>44382</v>
      </c>
      <c r="C1835" s="17" t="s">
        <v>4404</v>
      </c>
      <c r="D1835" s="17" t="s">
        <v>82</v>
      </c>
      <c r="E1835" s="18">
        <v>44382</v>
      </c>
      <c r="F1835" s="17" t="s">
        <v>4405</v>
      </c>
      <c r="G1835" s="17" t="s">
        <v>82</v>
      </c>
      <c r="H1835" s="17" t="s">
        <v>4406</v>
      </c>
      <c r="I1835">
        <f t="shared" si="196"/>
        <v>0</v>
      </c>
      <c r="J1835">
        <f t="shared" si="197"/>
        <v>0</v>
      </c>
      <c r="K1835" s="14">
        <f t="shared" si="198"/>
        <v>0</v>
      </c>
      <c r="L1835" s="14">
        <f>'Data &amp; Parameter'!$E$16*'Data &amp; Parameter'!$E$17*('Data &amp; Parameter'!$E$18+'Data &amp; Parameter'!$E$19)*'Data &amp; Parameter'!$E$20*'Data &amp; Parameter'!$E$28*K1835</f>
        <v>0</v>
      </c>
      <c r="M1835">
        <f t="shared" si="199"/>
        <v>0</v>
      </c>
      <c r="N1835">
        <f t="shared" si="200"/>
        <v>0</v>
      </c>
      <c r="O1835" s="14">
        <f t="shared" si="201"/>
        <v>0</v>
      </c>
      <c r="P1835" s="14">
        <f>'Data &amp; Parameter'!$E$16*'Data &amp; Parameter'!$E$17*('Data &amp; Parameter'!$E$18+'Data &amp; Parameter'!$E$19)*'Data &amp; Parameter'!$E$20*'Data &amp; Parameter'!$E$28*O1835</f>
        <v>0</v>
      </c>
      <c r="Q1835" s="14">
        <f t="shared" si="202"/>
        <v>0</v>
      </c>
    </row>
    <row r="1836" spans="1:17" ht="15.75" customHeight="1" x14ac:dyDescent="0.3">
      <c r="A1836" s="17">
        <v>1829</v>
      </c>
      <c r="B1836" s="18">
        <v>44382</v>
      </c>
      <c r="C1836" s="17" t="s">
        <v>4407</v>
      </c>
      <c r="D1836" s="17" t="s">
        <v>82</v>
      </c>
      <c r="E1836" s="18">
        <v>44382</v>
      </c>
      <c r="F1836" s="17" t="s">
        <v>4408</v>
      </c>
      <c r="G1836" s="17" t="s">
        <v>82</v>
      </c>
      <c r="H1836" s="17" t="s">
        <v>3675</v>
      </c>
      <c r="I1836">
        <f t="shared" si="196"/>
        <v>0</v>
      </c>
      <c r="J1836">
        <f t="shared" si="197"/>
        <v>0</v>
      </c>
      <c r="K1836" s="14">
        <f t="shared" si="198"/>
        <v>0</v>
      </c>
      <c r="L1836" s="14">
        <f>'Data &amp; Parameter'!$E$16*'Data &amp; Parameter'!$E$17*('Data &amp; Parameter'!$E$18+'Data &amp; Parameter'!$E$19)*'Data &amp; Parameter'!$E$20*'Data &amp; Parameter'!$E$28*K1836</f>
        <v>0</v>
      </c>
      <c r="M1836">
        <f t="shared" si="199"/>
        <v>0</v>
      </c>
      <c r="N1836">
        <f t="shared" si="200"/>
        <v>0</v>
      </c>
      <c r="O1836" s="14">
        <f t="shared" si="201"/>
        <v>0</v>
      </c>
      <c r="P1836" s="14">
        <f>'Data &amp; Parameter'!$E$16*'Data &amp; Parameter'!$E$17*('Data &amp; Parameter'!$E$18+'Data &amp; Parameter'!$E$19)*'Data &amp; Parameter'!$E$20*'Data &amp; Parameter'!$E$28*O1836</f>
        <v>0</v>
      </c>
      <c r="Q1836" s="14">
        <f t="shared" si="202"/>
        <v>0</v>
      </c>
    </row>
    <row r="1837" spans="1:17" ht="15.75" customHeight="1" x14ac:dyDescent="0.3">
      <c r="A1837" s="17">
        <v>1830</v>
      </c>
      <c r="B1837" s="18">
        <v>44382</v>
      </c>
      <c r="C1837" s="17" t="s">
        <v>4409</v>
      </c>
      <c r="D1837" s="17" t="s">
        <v>82</v>
      </c>
      <c r="E1837" s="18">
        <v>44382</v>
      </c>
      <c r="F1837" s="17" t="s">
        <v>4410</v>
      </c>
      <c r="G1837" s="17" t="s">
        <v>82</v>
      </c>
      <c r="H1837" s="17" t="s">
        <v>4411</v>
      </c>
      <c r="I1837">
        <f t="shared" si="196"/>
        <v>0</v>
      </c>
      <c r="J1837">
        <f t="shared" si="197"/>
        <v>0</v>
      </c>
      <c r="K1837" s="14">
        <f t="shared" si="198"/>
        <v>0</v>
      </c>
      <c r="L1837" s="14">
        <f>'Data &amp; Parameter'!$E$16*'Data &amp; Parameter'!$E$17*('Data &amp; Parameter'!$E$18+'Data &amp; Parameter'!$E$19)*'Data &amp; Parameter'!$E$20*'Data &amp; Parameter'!$E$28*K1837</f>
        <v>0</v>
      </c>
      <c r="M1837">
        <f t="shared" si="199"/>
        <v>0</v>
      </c>
      <c r="N1837">
        <f t="shared" si="200"/>
        <v>0</v>
      </c>
      <c r="O1837" s="14">
        <f t="shared" si="201"/>
        <v>0</v>
      </c>
      <c r="P1837" s="14">
        <f>'Data &amp; Parameter'!$E$16*'Data &amp; Parameter'!$E$17*('Data &amp; Parameter'!$E$18+'Data &amp; Parameter'!$E$19)*'Data &amp; Parameter'!$E$20*'Data &amp; Parameter'!$E$28*O1837</f>
        <v>0</v>
      </c>
      <c r="Q1837" s="14">
        <f t="shared" si="202"/>
        <v>0</v>
      </c>
    </row>
    <row r="1838" spans="1:17" ht="15.75" customHeight="1" x14ac:dyDescent="0.3">
      <c r="A1838" s="17">
        <v>1831</v>
      </c>
      <c r="B1838" s="18">
        <v>44382</v>
      </c>
      <c r="C1838" s="17" t="s">
        <v>4412</v>
      </c>
      <c r="D1838" s="17" t="s">
        <v>82</v>
      </c>
      <c r="E1838" s="18">
        <v>44382</v>
      </c>
      <c r="F1838" s="17" t="s">
        <v>4413</v>
      </c>
      <c r="G1838" s="17" t="s">
        <v>82</v>
      </c>
      <c r="H1838" s="17" t="s">
        <v>4414</v>
      </c>
      <c r="I1838">
        <f t="shared" si="196"/>
        <v>0</v>
      </c>
      <c r="J1838">
        <f t="shared" si="197"/>
        <v>0</v>
      </c>
      <c r="K1838" s="14">
        <f t="shared" si="198"/>
        <v>0</v>
      </c>
      <c r="L1838" s="14">
        <f>'Data &amp; Parameter'!$E$16*'Data &amp; Parameter'!$E$17*('Data &amp; Parameter'!$E$18+'Data &amp; Parameter'!$E$19)*'Data &amp; Parameter'!$E$20*'Data &amp; Parameter'!$E$28*K1838</f>
        <v>0</v>
      </c>
      <c r="M1838">
        <f t="shared" si="199"/>
        <v>0</v>
      </c>
      <c r="N1838">
        <f t="shared" si="200"/>
        <v>0</v>
      </c>
      <c r="O1838" s="14">
        <f t="shared" si="201"/>
        <v>0</v>
      </c>
      <c r="P1838" s="14">
        <f>'Data &amp; Parameter'!$E$16*'Data &amp; Parameter'!$E$17*('Data &amp; Parameter'!$E$18+'Data &amp; Parameter'!$E$19)*'Data &amp; Parameter'!$E$20*'Data &amp; Parameter'!$E$28*O1838</f>
        <v>0</v>
      </c>
      <c r="Q1838" s="14">
        <f t="shared" si="202"/>
        <v>0</v>
      </c>
    </row>
    <row r="1839" spans="1:17" ht="15.75" customHeight="1" x14ac:dyDescent="0.3">
      <c r="A1839" s="17">
        <v>1832</v>
      </c>
      <c r="B1839" s="18">
        <v>44382</v>
      </c>
      <c r="C1839" s="17" t="s">
        <v>4415</v>
      </c>
      <c r="D1839" s="17" t="s">
        <v>82</v>
      </c>
      <c r="E1839" s="18">
        <v>44382</v>
      </c>
      <c r="F1839" s="17" t="s">
        <v>4416</v>
      </c>
      <c r="G1839" s="17" t="s">
        <v>82</v>
      </c>
      <c r="H1839" s="17" t="s">
        <v>4417</v>
      </c>
      <c r="I1839">
        <f t="shared" si="196"/>
        <v>0</v>
      </c>
      <c r="J1839">
        <f t="shared" si="197"/>
        <v>0</v>
      </c>
      <c r="K1839" s="14">
        <f t="shared" si="198"/>
        <v>0</v>
      </c>
      <c r="L1839" s="14">
        <f>'Data &amp; Parameter'!$E$16*'Data &amp; Parameter'!$E$17*('Data &amp; Parameter'!$E$18+'Data &amp; Parameter'!$E$19)*'Data &amp; Parameter'!$E$20*'Data &amp; Parameter'!$E$28*K1839</f>
        <v>0</v>
      </c>
      <c r="M1839">
        <f t="shared" si="199"/>
        <v>0</v>
      </c>
      <c r="N1839">
        <f t="shared" si="200"/>
        <v>0</v>
      </c>
      <c r="O1839" s="14">
        <f t="shared" si="201"/>
        <v>0</v>
      </c>
      <c r="P1839" s="14">
        <f>'Data &amp; Parameter'!$E$16*'Data &amp; Parameter'!$E$17*('Data &amp; Parameter'!$E$18+'Data &amp; Parameter'!$E$19)*'Data &amp; Parameter'!$E$20*'Data &amp; Parameter'!$E$28*O1839</f>
        <v>0</v>
      </c>
      <c r="Q1839" s="14">
        <f t="shared" si="202"/>
        <v>0</v>
      </c>
    </row>
    <row r="1840" spans="1:17" ht="15.75" customHeight="1" x14ac:dyDescent="0.3">
      <c r="A1840" s="17">
        <v>1833</v>
      </c>
      <c r="B1840" s="18">
        <v>44382</v>
      </c>
      <c r="C1840" s="17" t="s">
        <v>4418</v>
      </c>
      <c r="D1840" s="17" t="s">
        <v>82</v>
      </c>
      <c r="E1840" s="18">
        <v>44382</v>
      </c>
      <c r="F1840" s="17" t="s">
        <v>4419</v>
      </c>
      <c r="G1840" s="17" t="s">
        <v>82</v>
      </c>
      <c r="H1840" s="17" t="s">
        <v>1509</v>
      </c>
      <c r="I1840">
        <f t="shared" si="196"/>
        <v>0</v>
      </c>
      <c r="J1840">
        <f t="shared" si="197"/>
        <v>0</v>
      </c>
      <c r="K1840" s="14">
        <f t="shared" si="198"/>
        <v>0</v>
      </c>
      <c r="L1840" s="14">
        <f>'Data &amp; Parameter'!$E$16*'Data &amp; Parameter'!$E$17*('Data &amp; Parameter'!$E$18+'Data &amp; Parameter'!$E$19)*'Data &amp; Parameter'!$E$20*'Data &amp; Parameter'!$E$28*K1840</f>
        <v>0</v>
      </c>
      <c r="M1840">
        <f t="shared" si="199"/>
        <v>0</v>
      </c>
      <c r="N1840">
        <f t="shared" si="200"/>
        <v>0</v>
      </c>
      <c r="O1840" s="14">
        <f t="shared" si="201"/>
        <v>0</v>
      </c>
      <c r="P1840" s="14">
        <f>'Data &amp; Parameter'!$E$16*'Data &amp; Parameter'!$E$17*('Data &amp; Parameter'!$E$18+'Data &amp; Parameter'!$E$19)*'Data &amp; Parameter'!$E$20*'Data &amp; Parameter'!$E$28*O1840</f>
        <v>0</v>
      </c>
      <c r="Q1840" s="14">
        <f t="shared" si="202"/>
        <v>0</v>
      </c>
    </row>
    <row r="1841" spans="1:17" ht="15.75" customHeight="1" x14ac:dyDescent="0.3">
      <c r="A1841" s="17">
        <v>1834</v>
      </c>
      <c r="B1841" s="18">
        <v>44382</v>
      </c>
      <c r="C1841" s="17" t="s">
        <v>4420</v>
      </c>
      <c r="D1841" s="17" t="s">
        <v>82</v>
      </c>
      <c r="E1841" s="18">
        <v>44382</v>
      </c>
      <c r="F1841" s="17" t="s">
        <v>4421</v>
      </c>
      <c r="G1841" s="17" t="s">
        <v>82</v>
      </c>
      <c r="H1841" s="17" t="s">
        <v>1509</v>
      </c>
      <c r="I1841">
        <f t="shared" si="196"/>
        <v>0</v>
      </c>
      <c r="J1841">
        <f t="shared" si="197"/>
        <v>0</v>
      </c>
      <c r="K1841" s="14">
        <f t="shared" si="198"/>
        <v>0</v>
      </c>
      <c r="L1841" s="14">
        <f>'Data &amp; Parameter'!$E$16*'Data &amp; Parameter'!$E$17*('Data &amp; Parameter'!$E$18+'Data &amp; Parameter'!$E$19)*'Data &amp; Parameter'!$E$20*'Data &amp; Parameter'!$E$28*K1841</f>
        <v>0</v>
      </c>
      <c r="M1841">
        <f t="shared" si="199"/>
        <v>0</v>
      </c>
      <c r="N1841">
        <f t="shared" si="200"/>
        <v>0</v>
      </c>
      <c r="O1841" s="14">
        <f t="shared" si="201"/>
        <v>0</v>
      </c>
      <c r="P1841" s="14">
        <f>'Data &amp; Parameter'!$E$16*'Data &amp; Parameter'!$E$17*('Data &amp; Parameter'!$E$18+'Data &amp; Parameter'!$E$19)*'Data &amp; Parameter'!$E$20*'Data &amp; Parameter'!$E$28*O1841</f>
        <v>0</v>
      </c>
      <c r="Q1841" s="14">
        <f t="shared" si="202"/>
        <v>0</v>
      </c>
    </row>
    <row r="1842" spans="1:17" ht="15.75" customHeight="1" x14ac:dyDescent="0.3">
      <c r="A1842" s="17">
        <v>1835</v>
      </c>
      <c r="B1842" s="18">
        <v>44382</v>
      </c>
      <c r="C1842" s="17" t="s">
        <v>4422</v>
      </c>
      <c r="D1842" s="17" t="s">
        <v>82</v>
      </c>
      <c r="E1842" s="18">
        <v>44382</v>
      </c>
      <c r="F1842" s="17" t="s">
        <v>4423</v>
      </c>
      <c r="G1842" s="17" t="s">
        <v>82</v>
      </c>
      <c r="H1842" s="17" t="s">
        <v>4424</v>
      </c>
      <c r="I1842">
        <f t="shared" si="196"/>
        <v>0</v>
      </c>
      <c r="J1842">
        <f t="shared" si="197"/>
        <v>0</v>
      </c>
      <c r="K1842" s="14">
        <f t="shared" si="198"/>
        <v>0</v>
      </c>
      <c r="L1842" s="14">
        <f>'Data &amp; Parameter'!$E$16*'Data &amp; Parameter'!$E$17*('Data &amp; Parameter'!$E$18+'Data &amp; Parameter'!$E$19)*'Data &amp; Parameter'!$E$20*'Data &amp; Parameter'!$E$28*K1842</f>
        <v>0</v>
      </c>
      <c r="M1842">
        <f t="shared" si="199"/>
        <v>0</v>
      </c>
      <c r="N1842">
        <f t="shared" si="200"/>
        <v>0</v>
      </c>
      <c r="O1842" s="14">
        <f t="shared" si="201"/>
        <v>0</v>
      </c>
      <c r="P1842" s="14">
        <f>'Data &amp; Parameter'!$E$16*'Data &amp; Parameter'!$E$17*('Data &amp; Parameter'!$E$18+'Data &amp; Parameter'!$E$19)*'Data &amp; Parameter'!$E$20*'Data &amp; Parameter'!$E$28*O1842</f>
        <v>0</v>
      </c>
      <c r="Q1842" s="14">
        <f t="shared" si="202"/>
        <v>0</v>
      </c>
    </row>
    <row r="1843" spans="1:17" ht="15.75" customHeight="1" x14ac:dyDescent="0.3">
      <c r="A1843" s="17">
        <v>1836</v>
      </c>
      <c r="B1843" s="18">
        <v>44382</v>
      </c>
      <c r="C1843" s="17" t="s">
        <v>4425</v>
      </c>
      <c r="D1843" s="17" t="s">
        <v>82</v>
      </c>
      <c r="E1843" s="18">
        <v>44382</v>
      </c>
      <c r="F1843" s="17" t="s">
        <v>4426</v>
      </c>
      <c r="G1843" s="17" t="s">
        <v>82</v>
      </c>
      <c r="H1843" s="17" t="s">
        <v>1509</v>
      </c>
      <c r="I1843">
        <f t="shared" si="196"/>
        <v>0</v>
      </c>
      <c r="J1843">
        <f t="shared" si="197"/>
        <v>0</v>
      </c>
      <c r="K1843" s="14">
        <f t="shared" si="198"/>
        <v>0</v>
      </c>
      <c r="L1843" s="14">
        <f>'Data &amp; Parameter'!$E$16*'Data &amp; Parameter'!$E$17*('Data &amp; Parameter'!$E$18+'Data &amp; Parameter'!$E$19)*'Data &amp; Parameter'!$E$20*'Data &amp; Parameter'!$E$28*K1843</f>
        <v>0</v>
      </c>
      <c r="M1843">
        <f t="shared" si="199"/>
        <v>0</v>
      </c>
      <c r="N1843">
        <f t="shared" si="200"/>
        <v>0</v>
      </c>
      <c r="O1843" s="14">
        <f t="shared" si="201"/>
        <v>0</v>
      </c>
      <c r="P1843" s="14">
        <f>'Data &amp; Parameter'!$E$16*'Data &amp; Parameter'!$E$17*('Data &amp; Parameter'!$E$18+'Data &amp; Parameter'!$E$19)*'Data &amp; Parameter'!$E$20*'Data &amp; Parameter'!$E$28*O1843</f>
        <v>0</v>
      </c>
      <c r="Q1843" s="14">
        <f t="shared" si="202"/>
        <v>0</v>
      </c>
    </row>
    <row r="1844" spans="1:17" ht="15.75" customHeight="1" x14ac:dyDescent="0.3">
      <c r="A1844" s="17">
        <v>1837</v>
      </c>
      <c r="B1844" s="18">
        <v>44382</v>
      </c>
      <c r="C1844" s="17" t="s">
        <v>4427</v>
      </c>
      <c r="D1844" s="17" t="s">
        <v>82</v>
      </c>
      <c r="E1844" s="18">
        <v>44382</v>
      </c>
      <c r="F1844" s="17" t="s">
        <v>4428</v>
      </c>
      <c r="G1844" s="17" t="s">
        <v>82</v>
      </c>
      <c r="H1844" s="17" t="s">
        <v>4429</v>
      </c>
      <c r="I1844">
        <f t="shared" si="196"/>
        <v>0</v>
      </c>
      <c r="J1844">
        <f t="shared" si="197"/>
        <v>0</v>
      </c>
      <c r="K1844" s="14">
        <f t="shared" si="198"/>
        <v>0</v>
      </c>
      <c r="L1844" s="14">
        <f>'Data &amp; Parameter'!$E$16*'Data &amp; Parameter'!$E$17*('Data &amp; Parameter'!$E$18+'Data &amp; Parameter'!$E$19)*'Data &amp; Parameter'!$E$20*'Data &amp; Parameter'!$E$28*K1844</f>
        <v>0</v>
      </c>
      <c r="M1844">
        <f t="shared" si="199"/>
        <v>0</v>
      </c>
      <c r="N1844">
        <f t="shared" si="200"/>
        <v>0</v>
      </c>
      <c r="O1844" s="14">
        <f t="shared" si="201"/>
        <v>0</v>
      </c>
      <c r="P1844" s="14">
        <f>'Data &amp; Parameter'!$E$16*'Data &amp; Parameter'!$E$17*('Data &amp; Parameter'!$E$18+'Data &amp; Parameter'!$E$19)*'Data &amp; Parameter'!$E$20*'Data &amp; Parameter'!$E$28*O1844</f>
        <v>0</v>
      </c>
      <c r="Q1844" s="14">
        <f t="shared" si="202"/>
        <v>0</v>
      </c>
    </row>
    <row r="1845" spans="1:17" ht="15.75" customHeight="1" x14ac:dyDescent="0.3">
      <c r="A1845" s="17">
        <v>1838</v>
      </c>
      <c r="B1845" s="18">
        <v>44382</v>
      </c>
      <c r="C1845" s="17" t="s">
        <v>4430</v>
      </c>
      <c r="D1845" s="17" t="s">
        <v>82</v>
      </c>
      <c r="E1845" s="18">
        <v>44382</v>
      </c>
      <c r="F1845" s="17" t="s">
        <v>4431</v>
      </c>
      <c r="G1845" s="17" t="s">
        <v>82</v>
      </c>
      <c r="H1845" s="17" t="s">
        <v>1523</v>
      </c>
      <c r="I1845">
        <f t="shared" si="196"/>
        <v>0</v>
      </c>
      <c r="J1845">
        <f t="shared" si="197"/>
        <v>0</v>
      </c>
      <c r="K1845" s="14">
        <f t="shared" si="198"/>
        <v>0</v>
      </c>
      <c r="L1845" s="14">
        <f>'Data &amp; Parameter'!$E$16*'Data &amp; Parameter'!$E$17*('Data &amp; Parameter'!$E$18+'Data &amp; Parameter'!$E$19)*'Data &amp; Parameter'!$E$20*'Data &amp; Parameter'!$E$28*K1845</f>
        <v>0</v>
      </c>
      <c r="M1845">
        <f t="shared" si="199"/>
        <v>0</v>
      </c>
      <c r="N1845">
        <f t="shared" si="200"/>
        <v>0</v>
      </c>
      <c r="O1845" s="14">
        <f t="shared" si="201"/>
        <v>0</v>
      </c>
      <c r="P1845" s="14">
        <f>'Data &amp; Parameter'!$E$16*'Data &amp; Parameter'!$E$17*('Data &amp; Parameter'!$E$18+'Data &amp; Parameter'!$E$19)*'Data &amp; Parameter'!$E$20*'Data &amp; Parameter'!$E$28*O1845</f>
        <v>0</v>
      </c>
      <c r="Q1845" s="14">
        <f t="shared" si="202"/>
        <v>0</v>
      </c>
    </row>
    <row r="1846" spans="1:17" ht="15.75" customHeight="1" x14ac:dyDescent="0.3">
      <c r="A1846" s="17">
        <v>1839</v>
      </c>
      <c r="B1846" s="18">
        <v>44382</v>
      </c>
      <c r="C1846" s="17" t="s">
        <v>4432</v>
      </c>
      <c r="D1846" s="17" t="s">
        <v>82</v>
      </c>
      <c r="E1846" s="18">
        <v>44382</v>
      </c>
      <c r="F1846" s="17" t="s">
        <v>4433</v>
      </c>
      <c r="G1846" s="17" t="s">
        <v>82</v>
      </c>
      <c r="H1846" s="17" t="s">
        <v>2360</v>
      </c>
      <c r="I1846">
        <f t="shared" si="196"/>
        <v>0</v>
      </c>
      <c r="J1846">
        <f t="shared" si="197"/>
        <v>0</v>
      </c>
      <c r="K1846" s="14">
        <f t="shared" si="198"/>
        <v>0</v>
      </c>
      <c r="L1846" s="14">
        <f>'Data &amp; Parameter'!$E$16*'Data &amp; Parameter'!$E$17*('Data &amp; Parameter'!$E$18+'Data &amp; Parameter'!$E$19)*'Data &amp; Parameter'!$E$20*'Data &amp; Parameter'!$E$28*K1846</f>
        <v>0</v>
      </c>
      <c r="M1846">
        <f t="shared" si="199"/>
        <v>0</v>
      </c>
      <c r="N1846">
        <f t="shared" si="200"/>
        <v>0</v>
      </c>
      <c r="O1846" s="14">
        <f t="shared" si="201"/>
        <v>0</v>
      </c>
      <c r="P1846" s="14">
        <f>'Data &amp; Parameter'!$E$16*'Data &amp; Parameter'!$E$17*('Data &amp; Parameter'!$E$18+'Data &amp; Parameter'!$E$19)*'Data &amp; Parameter'!$E$20*'Data &amp; Parameter'!$E$28*O1846</f>
        <v>0</v>
      </c>
      <c r="Q1846" s="14">
        <f t="shared" si="202"/>
        <v>0</v>
      </c>
    </row>
    <row r="1847" spans="1:17" ht="15.75" customHeight="1" x14ac:dyDescent="0.3">
      <c r="A1847" s="17">
        <v>1840</v>
      </c>
      <c r="B1847" s="18">
        <v>44382</v>
      </c>
      <c r="C1847" s="17" t="s">
        <v>4434</v>
      </c>
      <c r="D1847" s="17" t="s">
        <v>82</v>
      </c>
      <c r="E1847" s="18">
        <v>44382</v>
      </c>
      <c r="F1847" s="17" t="s">
        <v>4435</v>
      </c>
      <c r="G1847" s="17" t="s">
        <v>82</v>
      </c>
      <c r="H1847" s="17" t="s">
        <v>4436</v>
      </c>
      <c r="I1847">
        <f t="shared" si="196"/>
        <v>0</v>
      </c>
      <c r="J1847">
        <f t="shared" si="197"/>
        <v>0</v>
      </c>
      <c r="K1847" s="14">
        <f t="shared" si="198"/>
        <v>0</v>
      </c>
      <c r="L1847" s="14">
        <f>'Data &amp; Parameter'!$E$16*'Data &amp; Parameter'!$E$17*('Data &amp; Parameter'!$E$18+'Data &amp; Parameter'!$E$19)*'Data &amp; Parameter'!$E$20*'Data &amp; Parameter'!$E$28*K1847</f>
        <v>0</v>
      </c>
      <c r="M1847">
        <f t="shared" si="199"/>
        <v>0</v>
      </c>
      <c r="N1847">
        <f t="shared" si="200"/>
        <v>0</v>
      </c>
      <c r="O1847" s="14">
        <f t="shared" si="201"/>
        <v>0</v>
      </c>
      <c r="P1847" s="14">
        <f>'Data &amp; Parameter'!$E$16*'Data &amp; Parameter'!$E$17*('Data &amp; Parameter'!$E$18+'Data &amp; Parameter'!$E$19)*'Data &amp; Parameter'!$E$20*'Data &amp; Parameter'!$E$28*O1847</f>
        <v>0</v>
      </c>
      <c r="Q1847" s="14">
        <f t="shared" si="202"/>
        <v>0</v>
      </c>
    </row>
    <row r="1848" spans="1:17" ht="15.75" customHeight="1" x14ac:dyDescent="0.3">
      <c r="A1848" s="17">
        <v>1841</v>
      </c>
      <c r="B1848" s="18">
        <v>44382</v>
      </c>
      <c r="C1848" s="17" t="s">
        <v>4437</v>
      </c>
      <c r="D1848" s="17" t="s">
        <v>82</v>
      </c>
      <c r="E1848" s="18">
        <v>44382</v>
      </c>
      <c r="F1848" s="17" t="s">
        <v>4438</v>
      </c>
      <c r="G1848" s="17" t="s">
        <v>82</v>
      </c>
      <c r="H1848" s="17" t="s">
        <v>914</v>
      </c>
      <c r="I1848">
        <f t="shared" si="196"/>
        <v>0</v>
      </c>
      <c r="J1848">
        <f t="shared" si="197"/>
        <v>0</v>
      </c>
      <c r="K1848" s="14">
        <f t="shared" si="198"/>
        <v>0</v>
      </c>
      <c r="L1848" s="14">
        <f>'Data &amp; Parameter'!$E$16*'Data &amp; Parameter'!$E$17*('Data &amp; Parameter'!$E$18+'Data &amp; Parameter'!$E$19)*'Data &amp; Parameter'!$E$20*'Data &amp; Parameter'!$E$28*K1848</f>
        <v>0</v>
      </c>
      <c r="M1848">
        <f t="shared" si="199"/>
        <v>0</v>
      </c>
      <c r="N1848">
        <f t="shared" si="200"/>
        <v>0</v>
      </c>
      <c r="O1848" s="14">
        <f t="shared" si="201"/>
        <v>0</v>
      </c>
      <c r="P1848" s="14">
        <f>'Data &amp; Parameter'!$E$16*'Data &amp; Parameter'!$E$17*('Data &amp; Parameter'!$E$18+'Data &amp; Parameter'!$E$19)*'Data &amp; Parameter'!$E$20*'Data &amp; Parameter'!$E$28*O1848</f>
        <v>0</v>
      </c>
      <c r="Q1848" s="14">
        <f t="shared" si="202"/>
        <v>0</v>
      </c>
    </row>
    <row r="1849" spans="1:17" ht="15.75" customHeight="1" x14ac:dyDescent="0.3">
      <c r="A1849" s="17">
        <v>1842</v>
      </c>
      <c r="B1849" s="18">
        <v>44382</v>
      </c>
      <c r="C1849" s="17" t="s">
        <v>4439</v>
      </c>
      <c r="D1849" s="17" t="s">
        <v>82</v>
      </c>
      <c r="E1849" s="18">
        <v>44382</v>
      </c>
      <c r="F1849" s="17" t="s">
        <v>4440</v>
      </c>
      <c r="G1849" s="17" t="s">
        <v>82</v>
      </c>
      <c r="H1849" s="17" t="s">
        <v>272</v>
      </c>
      <c r="I1849">
        <f t="shared" si="196"/>
        <v>0</v>
      </c>
      <c r="J1849">
        <f t="shared" si="197"/>
        <v>0</v>
      </c>
      <c r="K1849" s="14">
        <f t="shared" si="198"/>
        <v>0</v>
      </c>
      <c r="L1849" s="14">
        <f>'Data &amp; Parameter'!$E$16*'Data &amp; Parameter'!$E$17*('Data &amp; Parameter'!$E$18+'Data &amp; Parameter'!$E$19)*'Data &amp; Parameter'!$E$20*'Data &amp; Parameter'!$E$28*K1849</f>
        <v>0</v>
      </c>
      <c r="M1849">
        <f t="shared" si="199"/>
        <v>0</v>
      </c>
      <c r="N1849">
        <f t="shared" si="200"/>
        <v>0</v>
      </c>
      <c r="O1849" s="14">
        <f t="shared" si="201"/>
        <v>0</v>
      </c>
      <c r="P1849" s="14">
        <f>'Data &amp; Parameter'!$E$16*'Data &amp; Parameter'!$E$17*('Data &amp; Parameter'!$E$18+'Data &amp; Parameter'!$E$19)*'Data &amp; Parameter'!$E$20*'Data &amp; Parameter'!$E$28*O1849</f>
        <v>0</v>
      </c>
      <c r="Q1849" s="14">
        <f t="shared" si="202"/>
        <v>0</v>
      </c>
    </row>
    <row r="1850" spans="1:17" ht="15.75" customHeight="1" x14ac:dyDescent="0.3">
      <c r="A1850" s="17">
        <v>1843</v>
      </c>
      <c r="B1850" s="18">
        <v>44382</v>
      </c>
      <c r="C1850" s="17" t="s">
        <v>4441</v>
      </c>
      <c r="D1850" s="17" t="s">
        <v>82</v>
      </c>
      <c r="E1850" s="18">
        <v>44382</v>
      </c>
      <c r="F1850" s="17" t="s">
        <v>4442</v>
      </c>
      <c r="G1850" s="17" t="s">
        <v>82</v>
      </c>
      <c r="H1850" s="17" t="s">
        <v>2168</v>
      </c>
      <c r="I1850">
        <f t="shared" si="196"/>
        <v>0</v>
      </c>
      <c r="J1850">
        <f t="shared" si="197"/>
        <v>0</v>
      </c>
      <c r="K1850" s="14">
        <f t="shared" si="198"/>
        <v>0</v>
      </c>
      <c r="L1850" s="14">
        <f>'Data &amp; Parameter'!$E$16*'Data &amp; Parameter'!$E$17*('Data &amp; Parameter'!$E$18+'Data &amp; Parameter'!$E$19)*'Data &amp; Parameter'!$E$20*'Data &amp; Parameter'!$E$28*K1850</f>
        <v>0</v>
      </c>
      <c r="M1850">
        <f t="shared" si="199"/>
        <v>0</v>
      </c>
      <c r="N1850">
        <f t="shared" si="200"/>
        <v>0</v>
      </c>
      <c r="O1850" s="14">
        <f t="shared" si="201"/>
        <v>0</v>
      </c>
      <c r="P1850" s="14">
        <f>'Data &amp; Parameter'!$E$16*'Data &amp; Parameter'!$E$17*('Data &amp; Parameter'!$E$18+'Data &amp; Parameter'!$E$19)*'Data &amp; Parameter'!$E$20*'Data &amp; Parameter'!$E$28*O1850</f>
        <v>0</v>
      </c>
      <c r="Q1850" s="14">
        <f t="shared" si="202"/>
        <v>0</v>
      </c>
    </row>
    <row r="1851" spans="1:17" ht="15.75" customHeight="1" x14ac:dyDescent="0.3">
      <c r="A1851" s="17">
        <v>1844</v>
      </c>
      <c r="B1851" s="18">
        <v>44382</v>
      </c>
      <c r="C1851" s="17" t="s">
        <v>4443</v>
      </c>
      <c r="D1851" s="17" t="s">
        <v>82</v>
      </c>
      <c r="E1851" s="18">
        <v>44382</v>
      </c>
      <c r="F1851" s="17" t="s">
        <v>4444</v>
      </c>
      <c r="G1851" s="17" t="s">
        <v>82</v>
      </c>
      <c r="H1851" s="17" t="s">
        <v>2915</v>
      </c>
      <c r="I1851">
        <f t="shared" si="196"/>
        <v>0</v>
      </c>
      <c r="J1851">
        <f t="shared" si="197"/>
        <v>0</v>
      </c>
      <c r="K1851" s="14">
        <f t="shared" si="198"/>
        <v>0</v>
      </c>
      <c r="L1851" s="14">
        <f>'Data &amp; Parameter'!$E$16*'Data &amp; Parameter'!$E$17*('Data &amp; Parameter'!$E$18+'Data &amp; Parameter'!$E$19)*'Data &amp; Parameter'!$E$20*'Data &amp; Parameter'!$E$28*K1851</f>
        <v>0</v>
      </c>
      <c r="M1851">
        <f t="shared" si="199"/>
        <v>0</v>
      </c>
      <c r="N1851">
        <f t="shared" si="200"/>
        <v>0</v>
      </c>
      <c r="O1851" s="14">
        <f t="shared" si="201"/>
        <v>0</v>
      </c>
      <c r="P1851" s="14">
        <f>'Data &amp; Parameter'!$E$16*'Data &amp; Parameter'!$E$17*('Data &amp; Parameter'!$E$18+'Data &amp; Parameter'!$E$19)*'Data &amp; Parameter'!$E$20*'Data &amp; Parameter'!$E$28*O1851</f>
        <v>0</v>
      </c>
      <c r="Q1851" s="14">
        <f t="shared" si="202"/>
        <v>0</v>
      </c>
    </row>
    <row r="1852" spans="1:17" ht="15.75" customHeight="1" x14ac:dyDescent="0.3">
      <c r="A1852" s="17">
        <v>1845</v>
      </c>
      <c r="B1852" s="18">
        <v>44383</v>
      </c>
      <c r="C1852" s="17" t="s">
        <v>4445</v>
      </c>
      <c r="D1852" s="17" t="s">
        <v>82</v>
      </c>
      <c r="E1852" s="18">
        <v>44383</v>
      </c>
      <c r="F1852" s="17" t="s">
        <v>4446</v>
      </c>
      <c r="G1852" s="17" t="s">
        <v>82</v>
      </c>
      <c r="H1852" s="17" t="s">
        <v>4447</v>
      </c>
      <c r="I1852">
        <f t="shared" si="196"/>
        <v>0</v>
      </c>
      <c r="J1852">
        <f t="shared" si="197"/>
        <v>0</v>
      </c>
      <c r="K1852" s="14">
        <f t="shared" si="198"/>
        <v>0</v>
      </c>
      <c r="L1852" s="14">
        <f>'Data &amp; Parameter'!$E$16*'Data &amp; Parameter'!$E$17*('Data &amp; Parameter'!$E$18+'Data &amp; Parameter'!$E$19)*'Data &amp; Parameter'!$E$20*'Data &amp; Parameter'!$E$28*K1852</f>
        <v>0</v>
      </c>
      <c r="M1852">
        <f t="shared" si="199"/>
        <v>0</v>
      </c>
      <c r="N1852">
        <f t="shared" si="200"/>
        <v>0</v>
      </c>
      <c r="O1852" s="14">
        <f t="shared" si="201"/>
        <v>0</v>
      </c>
      <c r="P1852" s="14">
        <f>'Data &amp; Parameter'!$E$16*'Data &amp; Parameter'!$E$17*('Data &amp; Parameter'!$E$18+'Data &amp; Parameter'!$E$19)*'Data &amp; Parameter'!$E$20*'Data &amp; Parameter'!$E$28*O1852</f>
        <v>0</v>
      </c>
      <c r="Q1852" s="14">
        <f t="shared" si="202"/>
        <v>0</v>
      </c>
    </row>
    <row r="1853" spans="1:17" ht="15.75" customHeight="1" x14ac:dyDescent="0.3">
      <c r="A1853" s="17">
        <v>1846</v>
      </c>
      <c r="B1853" s="18">
        <v>44384</v>
      </c>
      <c r="C1853" s="17" t="s">
        <v>4448</v>
      </c>
      <c r="D1853" s="17" t="s">
        <v>82</v>
      </c>
      <c r="E1853" s="18">
        <v>44384</v>
      </c>
      <c r="F1853" s="17" t="s">
        <v>4449</v>
      </c>
      <c r="G1853" s="17" t="s">
        <v>82</v>
      </c>
      <c r="H1853" s="17" t="s">
        <v>3678</v>
      </c>
      <c r="I1853">
        <f t="shared" si="196"/>
        <v>0</v>
      </c>
      <c r="J1853">
        <f t="shared" si="197"/>
        <v>0</v>
      </c>
      <c r="K1853" s="14">
        <f t="shared" si="198"/>
        <v>0</v>
      </c>
      <c r="L1853" s="14">
        <f>'Data &amp; Parameter'!$E$16*'Data &amp; Parameter'!$E$17*('Data &amp; Parameter'!$E$18+'Data &amp; Parameter'!$E$19)*'Data &amp; Parameter'!$E$20*'Data &amp; Parameter'!$E$28*K1853</f>
        <v>0</v>
      </c>
      <c r="M1853">
        <f t="shared" si="199"/>
        <v>0</v>
      </c>
      <c r="N1853">
        <f t="shared" si="200"/>
        <v>0</v>
      </c>
      <c r="O1853" s="14">
        <f t="shared" si="201"/>
        <v>0</v>
      </c>
      <c r="P1853" s="14">
        <f>'Data &amp; Parameter'!$E$16*'Data &amp; Parameter'!$E$17*('Data &amp; Parameter'!$E$18+'Data &amp; Parameter'!$E$19)*'Data &amp; Parameter'!$E$20*'Data &amp; Parameter'!$E$28*O1853</f>
        <v>0</v>
      </c>
      <c r="Q1853" s="14">
        <f t="shared" si="202"/>
        <v>0</v>
      </c>
    </row>
    <row r="1854" spans="1:17" ht="15.75" customHeight="1" x14ac:dyDescent="0.3">
      <c r="A1854" s="17">
        <v>1847</v>
      </c>
      <c r="B1854" s="18">
        <v>44384</v>
      </c>
      <c r="C1854" s="17" t="s">
        <v>4450</v>
      </c>
      <c r="D1854" s="17" t="s">
        <v>82</v>
      </c>
      <c r="E1854" s="18">
        <v>44384</v>
      </c>
      <c r="F1854" s="17" t="s">
        <v>4451</v>
      </c>
      <c r="G1854" s="17" t="s">
        <v>82</v>
      </c>
      <c r="H1854" s="17" t="s">
        <v>3678</v>
      </c>
      <c r="I1854">
        <f t="shared" si="196"/>
        <v>0</v>
      </c>
      <c r="J1854">
        <f t="shared" si="197"/>
        <v>0</v>
      </c>
      <c r="K1854" s="14">
        <f t="shared" si="198"/>
        <v>0</v>
      </c>
      <c r="L1854" s="14">
        <f>'Data &amp; Parameter'!$E$16*'Data &amp; Parameter'!$E$17*('Data &amp; Parameter'!$E$18+'Data &amp; Parameter'!$E$19)*'Data &amp; Parameter'!$E$20*'Data &amp; Parameter'!$E$28*K1854</f>
        <v>0</v>
      </c>
      <c r="M1854">
        <f t="shared" si="199"/>
        <v>0</v>
      </c>
      <c r="N1854">
        <f t="shared" si="200"/>
        <v>0</v>
      </c>
      <c r="O1854" s="14">
        <f t="shared" si="201"/>
        <v>0</v>
      </c>
      <c r="P1854" s="14">
        <f>'Data &amp; Parameter'!$E$16*'Data &amp; Parameter'!$E$17*('Data &amp; Parameter'!$E$18+'Data &amp; Parameter'!$E$19)*'Data &amp; Parameter'!$E$20*'Data &amp; Parameter'!$E$28*O1854</f>
        <v>0</v>
      </c>
      <c r="Q1854" s="14">
        <f t="shared" si="202"/>
        <v>0</v>
      </c>
    </row>
    <row r="1855" spans="1:17" ht="15.75" customHeight="1" x14ac:dyDescent="0.3">
      <c r="A1855" s="17">
        <v>1848</v>
      </c>
      <c r="B1855" s="18">
        <v>44384</v>
      </c>
      <c r="C1855" s="17" t="s">
        <v>4452</v>
      </c>
      <c r="D1855" s="17" t="s">
        <v>82</v>
      </c>
      <c r="E1855" s="18">
        <v>44384</v>
      </c>
      <c r="F1855" s="17" t="s">
        <v>4453</v>
      </c>
      <c r="G1855" s="17" t="s">
        <v>82</v>
      </c>
      <c r="H1855" s="17" t="s">
        <v>4454</v>
      </c>
      <c r="I1855">
        <f t="shared" si="196"/>
        <v>0</v>
      </c>
      <c r="J1855">
        <f t="shared" si="197"/>
        <v>0</v>
      </c>
      <c r="K1855" s="14">
        <f t="shared" si="198"/>
        <v>0</v>
      </c>
      <c r="L1855" s="14">
        <f>'Data &amp; Parameter'!$E$16*'Data &amp; Parameter'!$E$17*('Data &amp; Parameter'!$E$18+'Data &amp; Parameter'!$E$19)*'Data &amp; Parameter'!$E$20*'Data &amp; Parameter'!$E$28*K1855</f>
        <v>0</v>
      </c>
      <c r="M1855">
        <f t="shared" si="199"/>
        <v>0</v>
      </c>
      <c r="N1855">
        <f t="shared" si="200"/>
        <v>0</v>
      </c>
      <c r="O1855" s="14">
        <f t="shared" si="201"/>
        <v>0</v>
      </c>
      <c r="P1855" s="14">
        <f>'Data &amp; Parameter'!$E$16*'Data &amp; Parameter'!$E$17*('Data &amp; Parameter'!$E$18+'Data &amp; Parameter'!$E$19)*'Data &amp; Parameter'!$E$20*'Data &amp; Parameter'!$E$28*O1855</f>
        <v>0</v>
      </c>
      <c r="Q1855" s="14">
        <f t="shared" si="202"/>
        <v>0</v>
      </c>
    </row>
    <row r="1856" spans="1:17" ht="15.75" customHeight="1" x14ac:dyDescent="0.3">
      <c r="A1856" s="17">
        <v>1849</v>
      </c>
      <c r="B1856" s="18">
        <v>44384</v>
      </c>
      <c r="C1856" s="17" t="s">
        <v>4455</v>
      </c>
      <c r="D1856" s="17" t="s">
        <v>82</v>
      </c>
      <c r="E1856" s="18">
        <v>44384</v>
      </c>
      <c r="F1856" s="17" t="s">
        <v>4456</v>
      </c>
      <c r="G1856" s="17" t="s">
        <v>82</v>
      </c>
      <c r="H1856" s="17" t="s">
        <v>4457</v>
      </c>
      <c r="I1856">
        <f t="shared" si="196"/>
        <v>0</v>
      </c>
      <c r="J1856">
        <f t="shared" si="197"/>
        <v>0</v>
      </c>
      <c r="K1856" s="14">
        <f t="shared" si="198"/>
        <v>0</v>
      </c>
      <c r="L1856" s="14">
        <f>'Data &amp; Parameter'!$E$16*'Data &amp; Parameter'!$E$17*('Data &amp; Parameter'!$E$18+'Data &amp; Parameter'!$E$19)*'Data &amp; Parameter'!$E$20*'Data &amp; Parameter'!$E$28*K1856</f>
        <v>0</v>
      </c>
      <c r="M1856">
        <f t="shared" si="199"/>
        <v>0</v>
      </c>
      <c r="N1856">
        <f t="shared" si="200"/>
        <v>0</v>
      </c>
      <c r="O1856" s="14">
        <f t="shared" si="201"/>
        <v>0</v>
      </c>
      <c r="P1856" s="14">
        <f>'Data &amp; Parameter'!$E$16*'Data &amp; Parameter'!$E$17*('Data &amp; Parameter'!$E$18+'Data &amp; Parameter'!$E$19)*'Data &amp; Parameter'!$E$20*'Data &amp; Parameter'!$E$28*O1856</f>
        <v>0</v>
      </c>
      <c r="Q1856" s="14">
        <f t="shared" si="202"/>
        <v>0</v>
      </c>
    </row>
    <row r="1857" spans="1:17" ht="15.75" customHeight="1" x14ac:dyDescent="0.3">
      <c r="A1857" s="17">
        <v>1850</v>
      </c>
      <c r="B1857" s="18">
        <v>44384</v>
      </c>
      <c r="C1857" s="17" t="s">
        <v>4458</v>
      </c>
      <c r="D1857" s="17" t="s">
        <v>82</v>
      </c>
      <c r="E1857" s="18">
        <v>44384</v>
      </c>
      <c r="F1857" s="17" t="s">
        <v>4459</v>
      </c>
      <c r="G1857" s="17" t="s">
        <v>82</v>
      </c>
      <c r="H1857" s="17" t="s">
        <v>4454</v>
      </c>
      <c r="I1857">
        <f t="shared" si="196"/>
        <v>0</v>
      </c>
      <c r="J1857">
        <f t="shared" si="197"/>
        <v>0</v>
      </c>
      <c r="K1857" s="14">
        <f t="shared" si="198"/>
        <v>0</v>
      </c>
      <c r="L1857" s="14">
        <f>'Data &amp; Parameter'!$E$16*'Data &amp; Parameter'!$E$17*('Data &amp; Parameter'!$E$18+'Data &amp; Parameter'!$E$19)*'Data &amp; Parameter'!$E$20*'Data &amp; Parameter'!$E$28*K1857</f>
        <v>0</v>
      </c>
      <c r="M1857">
        <f t="shared" si="199"/>
        <v>0</v>
      </c>
      <c r="N1857">
        <f t="shared" si="200"/>
        <v>0</v>
      </c>
      <c r="O1857" s="14">
        <f t="shared" si="201"/>
        <v>0</v>
      </c>
      <c r="P1857" s="14">
        <f>'Data &amp; Parameter'!$E$16*'Data &amp; Parameter'!$E$17*('Data &amp; Parameter'!$E$18+'Data &amp; Parameter'!$E$19)*'Data &amp; Parameter'!$E$20*'Data &amp; Parameter'!$E$28*O1857</f>
        <v>0</v>
      </c>
      <c r="Q1857" s="14">
        <f t="shared" si="202"/>
        <v>0</v>
      </c>
    </row>
    <row r="1858" spans="1:17" ht="15.75" customHeight="1" x14ac:dyDescent="0.3">
      <c r="A1858" s="17">
        <v>1851</v>
      </c>
      <c r="B1858" s="18">
        <v>44384</v>
      </c>
      <c r="C1858" s="17" t="s">
        <v>4460</v>
      </c>
      <c r="D1858" s="17" t="s">
        <v>82</v>
      </c>
      <c r="E1858" s="18">
        <v>44384</v>
      </c>
      <c r="F1858" s="17" t="s">
        <v>4461</v>
      </c>
      <c r="G1858" s="17" t="s">
        <v>82</v>
      </c>
      <c r="H1858" s="17" t="s">
        <v>1792</v>
      </c>
      <c r="I1858">
        <f t="shared" si="196"/>
        <v>0</v>
      </c>
      <c r="J1858">
        <f t="shared" si="197"/>
        <v>0</v>
      </c>
      <c r="K1858" s="14">
        <f t="shared" si="198"/>
        <v>0</v>
      </c>
      <c r="L1858" s="14">
        <f>'Data &amp; Parameter'!$E$16*'Data &amp; Parameter'!$E$17*('Data &amp; Parameter'!$E$18+'Data &amp; Parameter'!$E$19)*'Data &amp; Parameter'!$E$20*'Data &amp; Parameter'!$E$28*K1858</f>
        <v>0</v>
      </c>
      <c r="M1858">
        <f t="shared" si="199"/>
        <v>0</v>
      </c>
      <c r="N1858">
        <f t="shared" si="200"/>
        <v>0</v>
      </c>
      <c r="O1858" s="14">
        <f t="shared" si="201"/>
        <v>0</v>
      </c>
      <c r="P1858" s="14">
        <f>'Data &amp; Parameter'!$E$16*'Data &amp; Parameter'!$E$17*('Data &amp; Parameter'!$E$18+'Data &amp; Parameter'!$E$19)*'Data &amp; Parameter'!$E$20*'Data &amp; Parameter'!$E$28*O1858</f>
        <v>0</v>
      </c>
      <c r="Q1858" s="14">
        <f t="shared" si="202"/>
        <v>0</v>
      </c>
    </row>
    <row r="1859" spans="1:17" ht="15.75" customHeight="1" x14ac:dyDescent="0.3">
      <c r="A1859" s="17">
        <v>1852</v>
      </c>
      <c r="B1859" s="18">
        <v>44384</v>
      </c>
      <c r="C1859" s="17" t="s">
        <v>4462</v>
      </c>
      <c r="D1859" s="17" t="s">
        <v>82</v>
      </c>
      <c r="E1859" s="18">
        <v>44384</v>
      </c>
      <c r="F1859" s="17" t="s">
        <v>4463</v>
      </c>
      <c r="G1859" s="17" t="s">
        <v>82</v>
      </c>
      <c r="H1859" s="17" t="s">
        <v>2455</v>
      </c>
      <c r="I1859">
        <f t="shared" si="196"/>
        <v>0</v>
      </c>
      <c r="J1859">
        <f t="shared" si="197"/>
        <v>0</v>
      </c>
      <c r="K1859" s="14">
        <f t="shared" si="198"/>
        <v>0</v>
      </c>
      <c r="L1859" s="14">
        <f>'Data &amp; Parameter'!$E$16*'Data &amp; Parameter'!$E$17*('Data &amp; Parameter'!$E$18+'Data &amp; Parameter'!$E$19)*'Data &amp; Parameter'!$E$20*'Data &amp; Parameter'!$E$28*K1859</f>
        <v>0</v>
      </c>
      <c r="M1859">
        <f t="shared" si="199"/>
        <v>0</v>
      </c>
      <c r="N1859">
        <f t="shared" si="200"/>
        <v>0</v>
      </c>
      <c r="O1859" s="14">
        <f t="shared" si="201"/>
        <v>0</v>
      </c>
      <c r="P1859" s="14">
        <f>'Data &amp; Parameter'!$E$16*'Data &amp; Parameter'!$E$17*('Data &amp; Parameter'!$E$18+'Data &amp; Parameter'!$E$19)*'Data &amp; Parameter'!$E$20*'Data &amp; Parameter'!$E$28*O1859</f>
        <v>0</v>
      </c>
      <c r="Q1859" s="14">
        <f t="shared" si="202"/>
        <v>0</v>
      </c>
    </row>
    <row r="1860" spans="1:17" ht="15.75" customHeight="1" x14ac:dyDescent="0.3">
      <c r="A1860" s="17">
        <v>1853</v>
      </c>
      <c r="B1860" s="18">
        <v>44384</v>
      </c>
      <c r="C1860" s="17" t="s">
        <v>4464</v>
      </c>
      <c r="D1860" s="17" t="s">
        <v>82</v>
      </c>
      <c r="E1860" s="18">
        <v>44384</v>
      </c>
      <c r="F1860" s="17" t="s">
        <v>4465</v>
      </c>
      <c r="G1860" s="17" t="s">
        <v>82</v>
      </c>
      <c r="H1860" s="17" t="s">
        <v>764</v>
      </c>
      <c r="I1860">
        <f t="shared" si="196"/>
        <v>0</v>
      </c>
      <c r="J1860">
        <f t="shared" si="197"/>
        <v>0</v>
      </c>
      <c r="K1860" s="14">
        <f t="shared" si="198"/>
        <v>0</v>
      </c>
      <c r="L1860" s="14">
        <f>'Data &amp; Parameter'!$E$16*'Data &amp; Parameter'!$E$17*('Data &amp; Parameter'!$E$18+'Data &amp; Parameter'!$E$19)*'Data &amp; Parameter'!$E$20*'Data &amp; Parameter'!$E$28*K1860</f>
        <v>0</v>
      </c>
      <c r="M1860">
        <f t="shared" si="199"/>
        <v>0</v>
      </c>
      <c r="N1860">
        <f t="shared" si="200"/>
        <v>0</v>
      </c>
      <c r="O1860" s="14">
        <f t="shared" si="201"/>
        <v>0</v>
      </c>
      <c r="P1860" s="14">
        <f>'Data &amp; Parameter'!$E$16*'Data &amp; Parameter'!$E$17*('Data &amp; Parameter'!$E$18+'Data &amp; Parameter'!$E$19)*'Data &amp; Parameter'!$E$20*'Data &amp; Parameter'!$E$28*O1860</f>
        <v>0</v>
      </c>
      <c r="Q1860" s="14">
        <f t="shared" si="202"/>
        <v>0</v>
      </c>
    </row>
    <row r="1861" spans="1:17" ht="15.75" customHeight="1" x14ac:dyDescent="0.3">
      <c r="A1861" s="17">
        <v>1854</v>
      </c>
      <c r="B1861" s="18">
        <v>44384</v>
      </c>
      <c r="C1861" s="17" t="s">
        <v>4466</v>
      </c>
      <c r="D1861" s="17" t="s">
        <v>82</v>
      </c>
      <c r="E1861" s="18">
        <v>44384</v>
      </c>
      <c r="F1861" s="17" t="s">
        <v>4467</v>
      </c>
      <c r="G1861" s="17" t="s">
        <v>82</v>
      </c>
      <c r="H1861" s="17" t="s">
        <v>1538</v>
      </c>
      <c r="I1861">
        <f t="shared" si="196"/>
        <v>0</v>
      </c>
      <c r="J1861">
        <f t="shared" si="197"/>
        <v>0</v>
      </c>
      <c r="K1861" s="14">
        <f t="shared" si="198"/>
        <v>0</v>
      </c>
      <c r="L1861" s="14">
        <f>'Data &amp; Parameter'!$E$16*'Data &amp; Parameter'!$E$17*('Data &amp; Parameter'!$E$18+'Data &amp; Parameter'!$E$19)*'Data &amp; Parameter'!$E$20*'Data &amp; Parameter'!$E$28*K1861</f>
        <v>0</v>
      </c>
      <c r="M1861">
        <f t="shared" si="199"/>
        <v>0</v>
      </c>
      <c r="N1861">
        <f t="shared" si="200"/>
        <v>0</v>
      </c>
      <c r="O1861" s="14">
        <f t="shared" si="201"/>
        <v>0</v>
      </c>
      <c r="P1861" s="14">
        <f>'Data &amp; Parameter'!$E$16*'Data &amp; Parameter'!$E$17*('Data &amp; Parameter'!$E$18+'Data &amp; Parameter'!$E$19)*'Data &amp; Parameter'!$E$20*'Data &amp; Parameter'!$E$28*O1861</f>
        <v>0</v>
      </c>
      <c r="Q1861" s="14">
        <f t="shared" si="202"/>
        <v>0</v>
      </c>
    </row>
    <row r="1862" spans="1:17" ht="15.75" customHeight="1" x14ac:dyDescent="0.3">
      <c r="A1862" s="17">
        <v>1855</v>
      </c>
      <c r="B1862" s="18">
        <v>44384</v>
      </c>
      <c r="C1862" s="17" t="s">
        <v>4468</v>
      </c>
      <c r="D1862" s="17" t="s">
        <v>82</v>
      </c>
      <c r="E1862" s="18">
        <v>44384</v>
      </c>
      <c r="F1862" s="17" t="s">
        <v>4469</v>
      </c>
      <c r="G1862" s="17" t="s">
        <v>82</v>
      </c>
      <c r="H1862" s="17" t="s">
        <v>4454</v>
      </c>
      <c r="I1862">
        <f t="shared" si="196"/>
        <v>0</v>
      </c>
      <c r="J1862">
        <f t="shared" si="197"/>
        <v>0</v>
      </c>
      <c r="K1862" s="14">
        <f t="shared" si="198"/>
        <v>0</v>
      </c>
      <c r="L1862" s="14">
        <f>'Data &amp; Parameter'!$E$16*'Data &amp; Parameter'!$E$17*('Data &amp; Parameter'!$E$18+'Data &amp; Parameter'!$E$19)*'Data &amp; Parameter'!$E$20*'Data &amp; Parameter'!$E$28*K1862</f>
        <v>0</v>
      </c>
      <c r="M1862">
        <f t="shared" si="199"/>
        <v>0</v>
      </c>
      <c r="N1862">
        <f t="shared" si="200"/>
        <v>0</v>
      </c>
      <c r="O1862" s="14">
        <f t="shared" si="201"/>
        <v>0</v>
      </c>
      <c r="P1862" s="14">
        <f>'Data &amp; Parameter'!$E$16*'Data &amp; Parameter'!$E$17*('Data &amp; Parameter'!$E$18+'Data &amp; Parameter'!$E$19)*'Data &amp; Parameter'!$E$20*'Data &amp; Parameter'!$E$28*O1862</f>
        <v>0</v>
      </c>
      <c r="Q1862" s="14">
        <f t="shared" si="202"/>
        <v>0</v>
      </c>
    </row>
    <row r="1863" spans="1:17" ht="15.75" customHeight="1" x14ac:dyDescent="0.3">
      <c r="A1863" s="17">
        <v>1856</v>
      </c>
      <c r="B1863" s="18">
        <v>44384</v>
      </c>
      <c r="C1863" s="17" t="s">
        <v>4470</v>
      </c>
      <c r="D1863" s="17" t="s">
        <v>82</v>
      </c>
      <c r="E1863" s="18">
        <v>44384</v>
      </c>
      <c r="F1863" s="17" t="s">
        <v>4471</v>
      </c>
      <c r="G1863" s="17" t="s">
        <v>82</v>
      </c>
      <c r="H1863" s="17" t="s">
        <v>4472</v>
      </c>
      <c r="I1863">
        <f t="shared" si="196"/>
        <v>0</v>
      </c>
      <c r="J1863">
        <f t="shared" si="197"/>
        <v>0</v>
      </c>
      <c r="K1863" s="14">
        <f t="shared" si="198"/>
        <v>0</v>
      </c>
      <c r="L1863" s="14">
        <f>'Data &amp; Parameter'!$E$16*'Data &amp; Parameter'!$E$17*('Data &amp; Parameter'!$E$18+'Data &amp; Parameter'!$E$19)*'Data &amp; Parameter'!$E$20*'Data &amp; Parameter'!$E$28*K1863</f>
        <v>0</v>
      </c>
      <c r="M1863">
        <f t="shared" si="199"/>
        <v>0</v>
      </c>
      <c r="N1863">
        <f t="shared" si="200"/>
        <v>0</v>
      </c>
      <c r="O1863" s="14">
        <f t="shared" si="201"/>
        <v>0</v>
      </c>
      <c r="P1863" s="14">
        <f>'Data &amp; Parameter'!$E$16*'Data &amp; Parameter'!$E$17*('Data &amp; Parameter'!$E$18+'Data &amp; Parameter'!$E$19)*'Data &amp; Parameter'!$E$20*'Data &amp; Parameter'!$E$28*O1863</f>
        <v>0</v>
      </c>
      <c r="Q1863" s="14">
        <f t="shared" si="202"/>
        <v>0</v>
      </c>
    </row>
    <row r="1864" spans="1:17" ht="15.75" customHeight="1" x14ac:dyDescent="0.3">
      <c r="A1864" s="17">
        <v>1857</v>
      </c>
      <c r="B1864" s="18">
        <v>44384</v>
      </c>
      <c r="C1864" s="17" t="s">
        <v>4473</v>
      </c>
      <c r="D1864" s="17" t="s">
        <v>82</v>
      </c>
      <c r="E1864" s="18">
        <v>44384</v>
      </c>
      <c r="F1864" s="17" t="s">
        <v>4474</v>
      </c>
      <c r="G1864" s="17" t="s">
        <v>82</v>
      </c>
      <c r="H1864" s="17" t="s">
        <v>1535</v>
      </c>
      <c r="I1864">
        <f t="shared" ref="I1864:I1927" si="203">ROUNDUP(IF(B1864&gt;$D$4,0,($D$4-B1864+1)/365),0)</f>
        <v>0</v>
      </c>
      <c r="J1864">
        <f t="shared" ref="J1864:J1927" si="204">ROUNDUP(IF(B1864&gt;$D$5,0,($D$5-B1864+1)/365),0)</f>
        <v>0</v>
      </c>
      <c r="K1864" s="14">
        <f t="shared" ref="K1864:K1927" si="205">IF(OR(I1864=1,J1864=1),IF(B1864+364&lt;=$D$5,(B1864+364-$D$4+1)/365,IF(B1864&gt;$D$4,($D$5-B1864+1)/365,$D$6/365)),0)</f>
        <v>0</v>
      </c>
      <c r="L1864" s="14">
        <f>'Data &amp; Parameter'!$E$16*'Data &amp; Parameter'!$E$17*('Data &amp; Parameter'!$E$18+'Data &amp; Parameter'!$E$19)*'Data &amp; Parameter'!$E$20*'Data &amp; Parameter'!$E$28*K1864</f>
        <v>0</v>
      </c>
      <c r="M1864">
        <f t="shared" ref="M1864:M1927" si="206">ROUNDUP(IF(E1864&gt;$D$4,0,($D$4-E1864+1)/365),0)</f>
        <v>0</v>
      </c>
      <c r="N1864">
        <f t="shared" ref="N1864:N1927" si="207">ROUNDUP(IF(E1864&gt;$D$5,0,($D$5-E1864+1)/365),0)</f>
        <v>0</v>
      </c>
      <c r="O1864" s="14">
        <f t="shared" ref="O1864:O1927" si="208">IF(OR(M1864=1,N1864=1),IF(E1864+364&lt;=$D$5,(E1864+364-$D$4+1)/365,IF(E1864&gt;$D$4,($D$5-E1864+1)/365,$D$6/365)),0)</f>
        <v>0</v>
      </c>
      <c r="P1864" s="14">
        <f>'Data &amp; Parameter'!$E$16*'Data &amp; Parameter'!$E$17*('Data &amp; Parameter'!$E$18+'Data &amp; Parameter'!$E$19)*'Data &amp; Parameter'!$E$20*'Data &amp; Parameter'!$E$28*O1864</f>
        <v>0</v>
      </c>
      <c r="Q1864" s="14">
        <f t="shared" si="202"/>
        <v>0</v>
      </c>
    </row>
    <row r="1865" spans="1:17" ht="15.75" customHeight="1" x14ac:dyDescent="0.3">
      <c r="A1865" s="17">
        <v>1858</v>
      </c>
      <c r="B1865" s="18">
        <v>44385</v>
      </c>
      <c r="C1865" s="17" t="s">
        <v>4475</v>
      </c>
      <c r="D1865" s="17" t="s">
        <v>82</v>
      </c>
      <c r="E1865" s="18">
        <v>44385</v>
      </c>
      <c r="F1865" s="17" t="s">
        <v>4476</v>
      </c>
      <c r="G1865" s="17" t="s">
        <v>82</v>
      </c>
      <c r="H1865" s="17" t="s">
        <v>4477</v>
      </c>
      <c r="I1865">
        <f t="shared" si="203"/>
        <v>0</v>
      </c>
      <c r="J1865">
        <f t="shared" si="204"/>
        <v>0</v>
      </c>
      <c r="K1865" s="14">
        <f t="shared" si="205"/>
        <v>0</v>
      </c>
      <c r="L1865" s="14">
        <f>'Data &amp; Parameter'!$E$16*'Data &amp; Parameter'!$E$17*('Data &amp; Parameter'!$E$18+'Data &amp; Parameter'!$E$19)*'Data &amp; Parameter'!$E$20*'Data &amp; Parameter'!$E$28*K1865</f>
        <v>0</v>
      </c>
      <c r="M1865">
        <f t="shared" si="206"/>
        <v>0</v>
      </c>
      <c r="N1865">
        <f t="shared" si="207"/>
        <v>0</v>
      </c>
      <c r="O1865" s="14">
        <f t="shared" si="208"/>
        <v>0</v>
      </c>
      <c r="P1865" s="14">
        <f>'Data &amp; Parameter'!$E$16*'Data &amp; Parameter'!$E$17*('Data &amp; Parameter'!$E$18+'Data &amp; Parameter'!$E$19)*'Data &amp; Parameter'!$E$20*'Data &amp; Parameter'!$E$28*O1865</f>
        <v>0</v>
      </c>
      <c r="Q1865" s="14">
        <f t="shared" ref="Q1865:Q1928" si="209">L1865+P1865</f>
        <v>0</v>
      </c>
    </row>
    <row r="1866" spans="1:17" ht="15.75" customHeight="1" x14ac:dyDescent="0.3">
      <c r="A1866" s="17">
        <v>1859</v>
      </c>
      <c r="B1866" s="18">
        <v>44385</v>
      </c>
      <c r="C1866" s="17" t="s">
        <v>4478</v>
      </c>
      <c r="D1866" s="17" t="s">
        <v>82</v>
      </c>
      <c r="E1866" s="18">
        <v>44385</v>
      </c>
      <c r="F1866" s="17" t="s">
        <v>4479</v>
      </c>
      <c r="G1866" s="17" t="s">
        <v>82</v>
      </c>
      <c r="H1866" s="17" t="s">
        <v>466</v>
      </c>
      <c r="I1866">
        <f t="shared" si="203"/>
        <v>0</v>
      </c>
      <c r="J1866">
        <f t="shared" si="204"/>
        <v>0</v>
      </c>
      <c r="K1866" s="14">
        <f t="shared" si="205"/>
        <v>0</v>
      </c>
      <c r="L1866" s="14">
        <f>'Data &amp; Parameter'!$E$16*'Data &amp; Parameter'!$E$17*('Data &amp; Parameter'!$E$18+'Data &amp; Parameter'!$E$19)*'Data &amp; Parameter'!$E$20*'Data &amp; Parameter'!$E$28*K1866</f>
        <v>0</v>
      </c>
      <c r="M1866">
        <f t="shared" si="206"/>
        <v>0</v>
      </c>
      <c r="N1866">
        <f t="shared" si="207"/>
        <v>0</v>
      </c>
      <c r="O1866" s="14">
        <f t="shared" si="208"/>
        <v>0</v>
      </c>
      <c r="P1866" s="14">
        <f>'Data &amp; Parameter'!$E$16*'Data &amp; Parameter'!$E$17*('Data &amp; Parameter'!$E$18+'Data &amp; Parameter'!$E$19)*'Data &amp; Parameter'!$E$20*'Data &amp; Parameter'!$E$28*O1866</f>
        <v>0</v>
      </c>
      <c r="Q1866" s="14">
        <f t="shared" si="209"/>
        <v>0</v>
      </c>
    </row>
    <row r="1867" spans="1:17" ht="15.75" customHeight="1" x14ac:dyDescent="0.3">
      <c r="A1867" s="17">
        <v>1860</v>
      </c>
      <c r="B1867" s="18">
        <v>44385</v>
      </c>
      <c r="C1867" s="17" t="s">
        <v>4480</v>
      </c>
      <c r="D1867" s="17" t="s">
        <v>82</v>
      </c>
      <c r="E1867" s="18">
        <v>44385</v>
      </c>
      <c r="F1867" s="17" t="s">
        <v>4481</v>
      </c>
      <c r="G1867" s="17" t="s">
        <v>82</v>
      </c>
      <c r="H1867" s="17" t="s">
        <v>463</v>
      </c>
      <c r="I1867">
        <f t="shared" si="203"/>
        <v>0</v>
      </c>
      <c r="J1867">
        <f t="shared" si="204"/>
        <v>0</v>
      </c>
      <c r="K1867" s="14">
        <f t="shared" si="205"/>
        <v>0</v>
      </c>
      <c r="L1867" s="14">
        <f>'Data &amp; Parameter'!$E$16*'Data &amp; Parameter'!$E$17*('Data &amp; Parameter'!$E$18+'Data &amp; Parameter'!$E$19)*'Data &amp; Parameter'!$E$20*'Data &amp; Parameter'!$E$28*K1867</f>
        <v>0</v>
      </c>
      <c r="M1867">
        <f t="shared" si="206"/>
        <v>0</v>
      </c>
      <c r="N1867">
        <f t="shared" si="207"/>
        <v>0</v>
      </c>
      <c r="O1867" s="14">
        <f t="shared" si="208"/>
        <v>0</v>
      </c>
      <c r="P1867" s="14">
        <f>'Data &amp; Parameter'!$E$16*'Data &amp; Parameter'!$E$17*('Data &amp; Parameter'!$E$18+'Data &amp; Parameter'!$E$19)*'Data &amp; Parameter'!$E$20*'Data &amp; Parameter'!$E$28*O1867</f>
        <v>0</v>
      </c>
      <c r="Q1867" s="14">
        <f t="shared" si="209"/>
        <v>0</v>
      </c>
    </row>
    <row r="1868" spans="1:17" ht="15.75" customHeight="1" x14ac:dyDescent="0.3">
      <c r="A1868" s="17">
        <v>1861</v>
      </c>
      <c r="B1868" s="18">
        <v>44385</v>
      </c>
      <c r="C1868" s="17" t="s">
        <v>4482</v>
      </c>
      <c r="D1868" s="17" t="s">
        <v>82</v>
      </c>
      <c r="E1868" s="18">
        <v>44385</v>
      </c>
      <c r="F1868" s="17" t="s">
        <v>4483</v>
      </c>
      <c r="G1868" s="17" t="s">
        <v>82</v>
      </c>
      <c r="H1868" s="17" t="s">
        <v>4484</v>
      </c>
      <c r="I1868">
        <f t="shared" si="203"/>
        <v>0</v>
      </c>
      <c r="J1868">
        <f t="shared" si="204"/>
        <v>0</v>
      </c>
      <c r="K1868" s="14">
        <f t="shared" si="205"/>
        <v>0</v>
      </c>
      <c r="L1868" s="14">
        <f>'Data &amp; Parameter'!$E$16*'Data &amp; Parameter'!$E$17*('Data &amp; Parameter'!$E$18+'Data &amp; Parameter'!$E$19)*'Data &amp; Parameter'!$E$20*'Data &amp; Parameter'!$E$28*K1868</f>
        <v>0</v>
      </c>
      <c r="M1868">
        <f t="shared" si="206"/>
        <v>0</v>
      </c>
      <c r="N1868">
        <f t="shared" si="207"/>
        <v>0</v>
      </c>
      <c r="O1868" s="14">
        <f t="shared" si="208"/>
        <v>0</v>
      </c>
      <c r="P1868" s="14">
        <f>'Data &amp; Parameter'!$E$16*'Data &amp; Parameter'!$E$17*('Data &amp; Parameter'!$E$18+'Data &amp; Parameter'!$E$19)*'Data &amp; Parameter'!$E$20*'Data &amp; Parameter'!$E$28*O1868</f>
        <v>0</v>
      </c>
      <c r="Q1868" s="14">
        <f t="shared" si="209"/>
        <v>0</v>
      </c>
    </row>
    <row r="1869" spans="1:17" ht="15.75" customHeight="1" x14ac:dyDescent="0.3">
      <c r="A1869" s="17">
        <v>1862</v>
      </c>
      <c r="B1869" s="18">
        <v>44385</v>
      </c>
      <c r="C1869" s="17" t="s">
        <v>4485</v>
      </c>
      <c r="D1869" s="17" t="s">
        <v>82</v>
      </c>
      <c r="E1869" s="18">
        <v>44385</v>
      </c>
      <c r="F1869" s="17" t="s">
        <v>4486</v>
      </c>
      <c r="G1869" s="17" t="s">
        <v>82</v>
      </c>
      <c r="H1869" s="17" t="s">
        <v>1767</v>
      </c>
      <c r="I1869">
        <f t="shared" si="203"/>
        <v>0</v>
      </c>
      <c r="J1869">
        <f t="shared" si="204"/>
        <v>0</v>
      </c>
      <c r="K1869" s="14">
        <f t="shared" si="205"/>
        <v>0</v>
      </c>
      <c r="L1869" s="14">
        <f>'Data &amp; Parameter'!$E$16*'Data &amp; Parameter'!$E$17*('Data &amp; Parameter'!$E$18+'Data &amp; Parameter'!$E$19)*'Data &amp; Parameter'!$E$20*'Data &amp; Parameter'!$E$28*K1869</f>
        <v>0</v>
      </c>
      <c r="M1869">
        <f t="shared" si="206"/>
        <v>0</v>
      </c>
      <c r="N1869">
        <f t="shared" si="207"/>
        <v>0</v>
      </c>
      <c r="O1869" s="14">
        <f t="shared" si="208"/>
        <v>0</v>
      </c>
      <c r="P1869" s="14">
        <f>'Data &amp; Parameter'!$E$16*'Data &amp; Parameter'!$E$17*('Data &amp; Parameter'!$E$18+'Data &amp; Parameter'!$E$19)*'Data &amp; Parameter'!$E$20*'Data &amp; Parameter'!$E$28*O1869</f>
        <v>0</v>
      </c>
      <c r="Q1869" s="14">
        <f t="shared" si="209"/>
        <v>0</v>
      </c>
    </row>
    <row r="1870" spans="1:17" ht="15.75" customHeight="1" x14ac:dyDescent="0.3">
      <c r="A1870" s="17">
        <v>1863</v>
      </c>
      <c r="B1870" s="18">
        <v>44385</v>
      </c>
      <c r="C1870" s="17" t="s">
        <v>4487</v>
      </c>
      <c r="D1870" s="17" t="s">
        <v>82</v>
      </c>
      <c r="E1870" s="18">
        <v>44385</v>
      </c>
      <c r="F1870" s="17" t="s">
        <v>4488</v>
      </c>
      <c r="G1870" s="17" t="s">
        <v>82</v>
      </c>
      <c r="H1870" s="17" t="s">
        <v>606</v>
      </c>
      <c r="I1870">
        <f t="shared" si="203"/>
        <v>0</v>
      </c>
      <c r="J1870">
        <f t="shared" si="204"/>
        <v>0</v>
      </c>
      <c r="K1870" s="14">
        <f t="shared" si="205"/>
        <v>0</v>
      </c>
      <c r="L1870" s="14">
        <f>'Data &amp; Parameter'!$E$16*'Data &amp; Parameter'!$E$17*('Data &amp; Parameter'!$E$18+'Data &amp; Parameter'!$E$19)*'Data &amp; Parameter'!$E$20*'Data &amp; Parameter'!$E$28*K1870</f>
        <v>0</v>
      </c>
      <c r="M1870">
        <f t="shared" si="206"/>
        <v>0</v>
      </c>
      <c r="N1870">
        <f t="shared" si="207"/>
        <v>0</v>
      </c>
      <c r="O1870" s="14">
        <f t="shared" si="208"/>
        <v>0</v>
      </c>
      <c r="P1870" s="14">
        <f>'Data &amp; Parameter'!$E$16*'Data &amp; Parameter'!$E$17*('Data &amp; Parameter'!$E$18+'Data &amp; Parameter'!$E$19)*'Data &amp; Parameter'!$E$20*'Data &amp; Parameter'!$E$28*O1870</f>
        <v>0</v>
      </c>
      <c r="Q1870" s="14">
        <f t="shared" si="209"/>
        <v>0</v>
      </c>
    </row>
    <row r="1871" spans="1:17" ht="15.75" customHeight="1" x14ac:dyDescent="0.3">
      <c r="A1871" s="17">
        <v>1864</v>
      </c>
      <c r="B1871" s="18">
        <v>44385</v>
      </c>
      <c r="C1871" s="17" t="s">
        <v>4489</v>
      </c>
      <c r="D1871" s="17" t="s">
        <v>82</v>
      </c>
      <c r="E1871" s="18">
        <v>44385</v>
      </c>
      <c r="F1871" s="17" t="s">
        <v>4490</v>
      </c>
      <c r="G1871" s="17" t="s">
        <v>82</v>
      </c>
      <c r="H1871" s="17" t="s">
        <v>1538</v>
      </c>
      <c r="I1871">
        <f t="shared" si="203"/>
        <v>0</v>
      </c>
      <c r="J1871">
        <f t="shared" si="204"/>
        <v>0</v>
      </c>
      <c r="K1871" s="14">
        <f t="shared" si="205"/>
        <v>0</v>
      </c>
      <c r="L1871" s="14">
        <f>'Data &amp; Parameter'!$E$16*'Data &amp; Parameter'!$E$17*('Data &amp; Parameter'!$E$18+'Data &amp; Parameter'!$E$19)*'Data &amp; Parameter'!$E$20*'Data &amp; Parameter'!$E$28*K1871</f>
        <v>0</v>
      </c>
      <c r="M1871">
        <f t="shared" si="206"/>
        <v>0</v>
      </c>
      <c r="N1871">
        <f t="shared" si="207"/>
        <v>0</v>
      </c>
      <c r="O1871" s="14">
        <f t="shared" si="208"/>
        <v>0</v>
      </c>
      <c r="P1871" s="14">
        <f>'Data &amp; Parameter'!$E$16*'Data &amp; Parameter'!$E$17*('Data &amp; Parameter'!$E$18+'Data &amp; Parameter'!$E$19)*'Data &amp; Parameter'!$E$20*'Data &amp; Parameter'!$E$28*O1871</f>
        <v>0</v>
      </c>
      <c r="Q1871" s="14">
        <f t="shared" si="209"/>
        <v>0</v>
      </c>
    </row>
    <row r="1872" spans="1:17" ht="15.75" customHeight="1" x14ac:dyDescent="0.3">
      <c r="A1872" s="17">
        <v>1865</v>
      </c>
      <c r="B1872" s="18">
        <v>44385</v>
      </c>
      <c r="C1872" s="17" t="s">
        <v>4491</v>
      </c>
      <c r="D1872" s="17" t="s">
        <v>82</v>
      </c>
      <c r="E1872" s="18">
        <v>44385</v>
      </c>
      <c r="F1872" s="17" t="s">
        <v>4492</v>
      </c>
      <c r="G1872" s="17" t="s">
        <v>82</v>
      </c>
      <c r="H1872" s="17" t="s">
        <v>606</v>
      </c>
      <c r="I1872">
        <f t="shared" si="203"/>
        <v>0</v>
      </c>
      <c r="J1872">
        <f t="shared" si="204"/>
        <v>0</v>
      </c>
      <c r="K1872" s="14">
        <f t="shared" si="205"/>
        <v>0</v>
      </c>
      <c r="L1872" s="14">
        <f>'Data &amp; Parameter'!$E$16*'Data &amp; Parameter'!$E$17*('Data &amp; Parameter'!$E$18+'Data &amp; Parameter'!$E$19)*'Data &amp; Parameter'!$E$20*'Data &amp; Parameter'!$E$28*K1872</f>
        <v>0</v>
      </c>
      <c r="M1872">
        <f t="shared" si="206"/>
        <v>0</v>
      </c>
      <c r="N1872">
        <f t="shared" si="207"/>
        <v>0</v>
      </c>
      <c r="O1872" s="14">
        <f t="shared" si="208"/>
        <v>0</v>
      </c>
      <c r="P1872" s="14">
        <f>'Data &amp; Parameter'!$E$16*'Data &amp; Parameter'!$E$17*('Data &amp; Parameter'!$E$18+'Data &amp; Parameter'!$E$19)*'Data &amp; Parameter'!$E$20*'Data &amp; Parameter'!$E$28*O1872</f>
        <v>0</v>
      </c>
      <c r="Q1872" s="14">
        <f t="shared" si="209"/>
        <v>0</v>
      </c>
    </row>
    <row r="1873" spans="1:17" ht="15.75" customHeight="1" x14ac:dyDescent="0.3">
      <c r="A1873" s="17">
        <v>1866</v>
      </c>
      <c r="B1873" s="18">
        <v>44385</v>
      </c>
      <c r="C1873" s="17" t="s">
        <v>4493</v>
      </c>
      <c r="D1873" s="17" t="s">
        <v>82</v>
      </c>
      <c r="E1873" s="18">
        <v>44385</v>
      </c>
      <c r="F1873" s="17" t="s">
        <v>4494</v>
      </c>
      <c r="G1873" s="17" t="s">
        <v>82</v>
      </c>
      <c r="H1873" s="17" t="s">
        <v>1538</v>
      </c>
      <c r="I1873">
        <f t="shared" si="203"/>
        <v>0</v>
      </c>
      <c r="J1873">
        <f t="shared" si="204"/>
        <v>0</v>
      </c>
      <c r="K1873" s="14">
        <f t="shared" si="205"/>
        <v>0</v>
      </c>
      <c r="L1873" s="14">
        <f>'Data &amp; Parameter'!$E$16*'Data &amp; Parameter'!$E$17*('Data &amp; Parameter'!$E$18+'Data &amp; Parameter'!$E$19)*'Data &amp; Parameter'!$E$20*'Data &amp; Parameter'!$E$28*K1873</f>
        <v>0</v>
      </c>
      <c r="M1873">
        <f t="shared" si="206"/>
        <v>0</v>
      </c>
      <c r="N1873">
        <f t="shared" si="207"/>
        <v>0</v>
      </c>
      <c r="O1873" s="14">
        <f t="shared" si="208"/>
        <v>0</v>
      </c>
      <c r="P1873" s="14">
        <f>'Data &amp; Parameter'!$E$16*'Data &amp; Parameter'!$E$17*('Data &amp; Parameter'!$E$18+'Data &amp; Parameter'!$E$19)*'Data &amp; Parameter'!$E$20*'Data &amp; Parameter'!$E$28*O1873</f>
        <v>0</v>
      </c>
      <c r="Q1873" s="14">
        <f t="shared" si="209"/>
        <v>0</v>
      </c>
    </row>
    <row r="1874" spans="1:17" ht="15.75" customHeight="1" x14ac:dyDescent="0.3">
      <c r="A1874" s="17">
        <v>1867</v>
      </c>
      <c r="B1874" s="18">
        <v>44387</v>
      </c>
      <c r="C1874" s="17" t="s">
        <v>4495</v>
      </c>
      <c r="D1874" s="17" t="s">
        <v>82</v>
      </c>
      <c r="E1874" s="18">
        <v>44387</v>
      </c>
      <c r="F1874" s="17" t="s">
        <v>4496</v>
      </c>
      <c r="G1874" s="17" t="s">
        <v>82</v>
      </c>
      <c r="H1874" s="17" t="s">
        <v>4328</v>
      </c>
      <c r="I1874">
        <f t="shared" si="203"/>
        <v>0</v>
      </c>
      <c r="J1874">
        <f t="shared" si="204"/>
        <v>0</v>
      </c>
      <c r="K1874" s="14">
        <f t="shared" si="205"/>
        <v>0</v>
      </c>
      <c r="L1874" s="14">
        <f>'Data &amp; Parameter'!$E$16*'Data &amp; Parameter'!$E$17*('Data &amp; Parameter'!$E$18+'Data &amp; Parameter'!$E$19)*'Data &amp; Parameter'!$E$20*'Data &amp; Parameter'!$E$28*K1874</f>
        <v>0</v>
      </c>
      <c r="M1874">
        <f t="shared" si="206"/>
        <v>0</v>
      </c>
      <c r="N1874">
        <f t="shared" si="207"/>
        <v>0</v>
      </c>
      <c r="O1874" s="14">
        <f t="shared" si="208"/>
        <v>0</v>
      </c>
      <c r="P1874" s="14">
        <f>'Data &amp; Parameter'!$E$16*'Data &amp; Parameter'!$E$17*('Data &amp; Parameter'!$E$18+'Data &amp; Parameter'!$E$19)*'Data &amp; Parameter'!$E$20*'Data &amp; Parameter'!$E$28*O1874</f>
        <v>0</v>
      </c>
      <c r="Q1874" s="14">
        <f t="shared" si="209"/>
        <v>0</v>
      </c>
    </row>
    <row r="1875" spans="1:17" ht="15.75" customHeight="1" x14ac:dyDescent="0.3">
      <c r="A1875" s="17">
        <v>1868</v>
      </c>
      <c r="B1875" s="18">
        <v>44387</v>
      </c>
      <c r="C1875" s="17" t="s">
        <v>4497</v>
      </c>
      <c r="D1875" s="17" t="s">
        <v>82</v>
      </c>
      <c r="E1875" s="18">
        <v>44387</v>
      </c>
      <c r="F1875" s="17" t="s">
        <v>4498</v>
      </c>
      <c r="G1875" s="17" t="s">
        <v>82</v>
      </c>
      <c r="H1875" s="17" t="s">
        <v>764</v>
      </c>
      <c r="I1875">
        <f t="shared" si="203"/>
        <v>0</v>
      </c>
      <c r="J1875">
        <f t="shared" si="204"/>
        <v>0</v>
      </c>
      <c r="K1875" s="14">
        <f t="shared" si="205"/>
        <v>0</v>
      </c>
      <c r="L1875" s="14">
        <f>'Data &amp; Parameter'!$E$16*'Data &amp; Parameter'!$E$17*('Data &amp; Parameter'!$E$18+'Data &amp; Parameter'!$E$19)*'Data &amp; Parameter'!$E$20*'Data &amp; Parameter'!$E$28*K1875</f>
        <v>0</v>
      </c>
      <c r="M1875">
        <f t="shared" si="206"/>
        <v>0</v>
      </c>
      <c r="N1875">
        <f t="shared" si="207"/>
        <v>0</v>
      </c>
      <c r="O1875" s="14">
        <f t="shared" si="208"/>
        <v>0</v>
      </c>
      <c r="P1875" s="14">
        <f>'Data &amp; Parameter'!$E$16*'Data &amp; Parameter'!$E$17*('Data &amp; Parameter'!$E$18+'Data &amp; Parameter'!$E$19)*'Data &amp; Parameter'!$E$20*'Data &amp; Parameter'!$E$28*O1875</f>
        <v>0</v>
      </c>
      <c r="Q1875" s="14">
        <f t="shared" si="209"/>
        <v>0</v>
      </c>
    </row>
    <row r="1876" spans="1:17" ht="15.75" customHeight="1" x14ac:dyDescent="0.3">
      <c r="A1876" s="17">
        <v>1869</v>
      </c>
      <c r="B1876" s="18">
        <v>44387</v>
      </c>
      <c r="C1876" s="17" t="s">
        <v>4499</v>
      </c>
      <c r="D1876" s="17" t="s">
        <v>82</v>
      </c>
      <c r="E1876" s="18">
        <v>44387</v>
      </c>
      <c r="F1876" s="17" t="s">
        <v>4500</v>
      </c>
      <c r="G1876" s="17" t="s">
        <v>82</v>
      </c>
      <c r="H1876" s="17" t="s">
        <v>4484</v>
      </c>
      <c r="I1876">
        <f t="shared" si="203"/>
        <v>0</v>
      </c>
      <c r="J1876">
        <f t="shared" si="204"/>
        <v>0</v>
      </c>
      <c r="K1876" s="14">
        <f t="shared" si="205"/>
        <v>0</v>
      </c>
      <c r="L1876" s="14">
        <f>'Data &amp; Parameter'!$E$16*'Data &amp; Parameter'!$E$17*('Data &amp; Parameter'!$E$18+'Data &amp; Parameter'!$E$19)*'Data &amp; Parameter'!$E$20*'Data &amp; Parameter'!$E$28*K1876</f>
        <v>0</v>
      </c>
      <c r="M1876">
        <f t="shared" si="206"/>
        <v>0</v>
      </c>
      <c r="N1876">
        <f t="shared" si="207"/>
        <v>0</v>
      </c>
      <c r="O1876" s="14">
        <f t="shared" si="208"/>
        <v>0</v>
      </c>
      <c r="P1876" s="14">
        <f>'Data &amp; Parameter'!$E$16*'Data &amp; Parameter'!$E$17*('Data &amp; Parameter'!$E$18+'Data &amp; Parameter'!$E$19)*'Data &amp; Parameter'!$E$20*'Data &amp; Parameter'!$E$28*O1876</f>
        <v>0</v>
      </c>
      <c r="Q1876" s="14">
        <f t="shared" si="209"/>
        <v>0</v>
      </c>
    </row>
    <row r="1877" spans="1:17" ht="15.75" customHeight="1" x14ac:dyDescent="0.3">
      <c r="A1877" s="17">
        <v>1870</v>
      </c>
      <c r="B1877" s="18">
        <v>44387</v>
      </c>
      <c r="C1877" s="17" t="s">
        <v>4501</v>
      </c>
      <c r="D1877" s="17" t="s">
        <v>82</v>
      </c>
      <c r="E1877" s="18">
        <v>44387</v>
      </c>
      <c r="F1877" s="17" t="s">
        <v>4502</v>
      </c>
      <c r="G1877" s="17" t="s">
        <v>82</v>
      </c>
      <c r="H1877" s="17" t="s">
        <v>3465</v>
      </c>
      <c r="I1877">
        <f t="shared" si="203"/>
        <v>0</v>
      </c>
      <c r="J1877">
        <f t="shared" si="204"/>
        <v>0</v>
      </c>
      <c r="K1877" s="14">
        <f t="shared" si="205"/>
        <v>0</v>
      </c>
      <c r="L1877" s="14">
        <f>'Data &amp; Parameter'!$E$16*'Data &amp; Parameter'!$E$17*('Data &amp; Parameter'!$E$18+'Data &amp; Parameter'!$E$19)*'Data &amp; Parameter'!$E$20*'Data &amp; Parameter'!$E$28*K1877</f>
        <v>0</v>
      </c>
      <c r="M1877">
        <f t="shared" si="206"/>
        <v>0</v>
      </c>
      <c r="N1877">
        <f t="shared" si="207"/>
        <v>0</v>
      </c>
      <c r="O1877" s="14">
        <f t="shared" si="208"/>
        <v>0</v>
      </c>
      <c r="P1877" s="14">
        <f>'Data &amp; Parameter'!$E$16*'Data &amp; Parameter'!$E$17*('Data &amp; Parameter'!$E$18+'Data &amp; Parameter'!$E$19)*'Data &amp; Parameter'!$E$20*'Data &amp; Parameter'!$E$28*O1877</f>
        <v>0</v>
      </c>
      <c r="Q1877" s="14">
        <f t="shared" si="209"/>
        <v>0</v>
      </c>
    </row>
    <row r="1878" spans="1:17" ht="15.75" customHeight="1" x14ac:dyDescent="0.3">
      <c r="A1878" s="17">
        <v>1871</v>
      </c>
      <c r="B1878" s="18">
        <v>44387</v>
      </c>
      <c r="C1878" s="17" t="s">
        <v>4503</v>
      </c>
      <c r="D1878" s="17" t="s">
        <v>82</v>
      </c>
      <c r="E1878" s="18">
        <v>44387</v>
      </c>
      <c r="F1878" s="17" t="s">
        <v>4504</v>
      </c>
      <c r="G1878" s="17" t="s">
        <v>82</v>
      </c>
      <c r="H1878" s="17" t="s">
        <v>2566</v>
      </c>
      <c r="I1878">
        <f t="shared" si="203"/>
        <v>0</v>
      </c>
      <c r="J1878">
        <f t="shared" si="204"/>
        <v>0</v>
      </c>
      <c r="K1878" s="14">
        <f t="shared" si="205"/>
        <v>0</v>
      </c>
      <c r="L1878" s="14">
        <f>'Data &amp; Parameter'!$E$16*'Data &amp; Parameter'!$E$17*('Data &amp; Parameter'!$E$18+'Data &amp; Parameter'!$E$19)*'Data &amp; Parameter'!$E$20*'Data &amp; Parameter'!$E$28*K1878</f>
        <v>0</v>
      </c>
      <c r="M1878">
        <f t="shared" si="206"/>
        <v>0</v>
      </c>
      <c r="N1878">
        <f t="shared" si="207"/>
        <v>0</v>
      </c>
      <c r="O1878" s="14">
        <f t="shared" si="208"/>
        <v>0</v>
      </c>
      <c r="P1878" s="14">
        <f>'Data &amp; Parameter'!$E$16*'Data &amp; Parameter'!$E$17*('Data &amp; Parameter'!$E$18+'Data &amp; Parameter'!$E$19)*'Data &amp; Parameter'!$E$20*'Data &amp; Parameter'!$E$28*O1878</f>
        <v>0</v>
      </c>
      <c r="Q1878" s="14">
        <f t="shared" si="209"/>
        <v>0</v>
      </c>
    </row>
    <row r="1879" spans="1:17" ht="15.75" customHeight="1" x14ac:dyDescent="0.3">
      <c r="A1879" s="17">
        <v>1872</v>
      </c>
      <c r="B1879" s="18">
        <v>44387</v>
      </c>
      <c r="C1879" s="17" t="s">
        <v>4505</v>
      </c>
      <c r="D1879" s="17" t="s">
        <v>82</v>
      </c>
      <c r="E1879" s="18">
        <v>44387</v>
      </c>
      <c r="F1879" s="17" t="s">
        <v>4506</v>
      </c>
      <c r="G1879" s="17" t="s">
        <v>82</v>
      </c>
      <c r="H1879" s="17" t="s">
        <v>4507</v>
      </c>
      <c r="I1879">
        <f t="shared" si="203"/>
        <v>0</v>
      </c>
      <c r="J1879">
        <f t="shared" si="204"/>
        <v>0</v>
      </c>
      <c r="K1879" s="14">
        <f t="shared" si="205"/>
        <v>0</v>
      </c>
      <c r="L1879" s="14">
        <f>'Data &amp; Parameter'!$E$16*'Data &amp; Parameter'!$E$17*('Data &amp; Parameter'!$E$18+'Data &amp; Parameter'!$E$19)*'Data &amp; Parameter'!$E$20*'Data &amp; Parameter'!$E$28*K1879</f>
        <v>0</v>
      </c>
      <c r="M1879">
        <f t="shared" si="206"/>
        <v>0</v>
      </c>
      <c r="N1879">
        <f t="shared" si="207"/>
        <v>0</v>
      </c>
      <c r="O1879" s="14">
        <f t="shared" si="208"/>
        <v>0</v>
      </c>
      <c r="P1879" s="14">
        <f>'Data &amp; Parameter'!$E$16*'Data &amp; Parameter'!$E$17*('Data &amp; Parameter'!$E$18+'Data &amp; Parameter'!$E$19)*'Data &amp; Parameter'!$E$20*'Data &amp; Parameter'!$E$28*O1879</f>
        <v>0</v>
      </c>
      <c r="Q1879" s="14">
        <f t="shared" si="209"/>
        <v>0</v>
      </c>
    </row>
    <row r="1880" spans="1:17" ht="15.75" customHeight="1" x14ac:dyDescent="0.3">
      <c r="A1880" s="17">
        <v>1873</v>
      </c>
      <c r="B1880" s="18">
        <v>44388</v>
      </c>
      <c r="C1880" s="17" t="s">
        <v>4508</v>
      </c>
      <c r="D1880" s="17" t="s">
        <v>82</v>
      </c>
      <c r="E1880" s="18">
        <v>44388</v>
      </c>
      <c r="F1880" s="17" t="s">
        <v>4509</v>
      </c>
      <c r="G1880" s="17" t="s">
        <v>82</v>
      </c>
      <c r="H1880" s="17" t="s">
        <v>3269</v>
      </c>
      <c r="I1880">
        <f t="shared" si="203"/>
        <v>0</v>
      </c>
      <c r="J1880">
        <f t="shared" si="204"/>
        <v>0</v>
      </c>
      <c r="K1880" s="14">
        <f t="shared" si="205"/>
        <v>0</v>
      </c>
      <c r="L1880" s="14">
        <f>'Data &amp; Parameter'!$E$16*'Data &amp; Parameter'!$E$17*('Data &amp; Parameter'!$E$18+'Data &amp; Parameter'!$E$19)*'Data &amp; Parameter'!$E$20*'Data &amp; Parameter'!$E$28*K1880</f>
        <v>0</v>
      </c>
      <c r="M1880">
        <f t="shared" si="206"/>
        <v>0</v>
      </c>
      <c r="N1880">
        <f t="shared" si="207"/>
        <v>0</v>
      </c>
      <c r="O1880" s="14">
        <f t="shared" si="208"/>
        <v>0</v>
      </c>
      <c r="P1880" s="14">
        <f>'Data &amp; Parameter'!$E$16*'Data &amp; Parameter'!$E$17*('Data &amp; Parameter'!$E$18+'Data &amp; Parameter'!$E$19)*'Data &amp; Parameter'!$E$20*'Data &amp; Parameter'!$E$28*O1880</f>
        <v>0</v>
      </c>
      <c r="Q1880" s="14">
        <f t="shared" si="209"/>
        <v>0</v>
      </c>
    </row>
    <row r="1881" spans="1:17" ht="15.75" customHeight="1" x14ac:dyDescent="0.3">
      <c r="A1881" s="17">
        <v>1874</v>
      </c>
      <c r="B1881" s="18">
        <v>44389</v>
      </c>
      <c r="C1881" s="17" t="s">
        <v>4510</v>
      </c>
      <c r="D1881" s="17" t="s">
        <v>82</v>
      </c>
      <c r="E1881" s="18">
        <v>44389</v>
      </c>
      <c r="F1881" s="17" t="s">
        <v>4511</v>
      </c>
      <c r="G1881" s="17" t="s">
        <v>82</v>
      </c>
      <c r="H1881" s="17" t="s">
        <v>4512</v>
      </c>
      <c r="I1881">
        <f t="shared" si="203"/>
        <v>0</v>
      </c>
      <c r="J1881">
        <f t="shared" si="204"/>
        <v>0</v>
      </c>
      <c r="K1881" s="14">
        <f t="shared" si="205"/>
        <v>0</v>
      </c>
      <c r="L1881" s="14">
        <f>'Data &amp; Parameter'!$E$16*'Data &amp; Parameter'!$E$17*('Data &amp; Parameter'!$E$18+'Data &amp; Parameter'!$E$19)*'Data &amp; Parameter'!$E$20*'Data &amp; Parameter'!$E$28*K1881</f>
        <v>0</v>
      </c>
      <c r="M1881">
        <f t="shared" si="206"/>
        <v>0</v>
      </c>
      <c r="N1881">
        <f t="shared" si="207"/>
        <v>0</v>
      </c>
      <c r="O1881" s="14">
        <f t="shared" si="208"/>
        <v>0</v>
      </c>
      <c r="P1881" s="14">
        <f>'Data &amp; Parameter'!$E$16*'Data &amp; Parameter'!$E$17*('Data &amp; Parameter'!$E$18+'Data &amp; Parameter'!$E$19)*'Data &amp; Parameter'!$E$20*'Data &amp; Parameter'!$E$28*O1881</f>
        <v>0</v>
      </c>
      <c r="Q1881" s="14">
        <f t="shared" si="209"/>
        <v>0</v>
      </c>
    </row>
    <row r="1882" spans="1:17" ht="15.75" customHeight="1" x14ac:dyDescent="0.3">
      <c r="A1882" s="17">
        <v>1875</v>
      </c>
      <c r="B1882" s="18">
        <v>44389</v>
      </c>
      <c r="C1882" s="17" t="s">
        <v>4513</v>
      </c>
      <c r="D1882" s="17" t="s">
        <v>82</v>
      </c>
      <c r="E1882" s="18">
        <v>44389</v>
      </c>
      <c r="F1882" s="17" t="s">
        <v>4514</v>
      </c>
      <c r="G1882" s="17" t="s">
        <v>82</v>
      </c>
      <c r="H1882" s="17" t="s">
        <v>4515</v>
      </c>
      <c r="I1882">
        <f t="shared" si="203"/>
        <v>0</v>
      </c>
      <c r="J1882">
        <f t="shared" si="204"/>
        <v>0</v>
      </c>
      <c r="K1882" s="14">
        <f t="shared" si="205"/>
        <v>0</v>
      </c>
      <c r="L1882" s="14">
        <f>'Data &amp; Parameter'!$E$16*'Data &amp; Parameter'!$E$17*('Data &amp; Parameter'!$E$18+'Data &amp; Parameter'!$E$19)*'Data &amp; Parameter'!$E$20*'Data &amp; Parameter'!$E$28*K1882</f>
        <v>0</v>
      </c>
      <c r="M1882">
        <f t="shared" si="206"/>
        <v>0</v>
      </c>
      <c r="N1882">
        <f t="shared" si="207"/>
        <v>0</v>
      </c>
      <c r="O1882" s="14">
        <f t="shared" si="208"/>
        <v>0</v>
      </c>
      <c r="P1882" s="14">
        <f>'Data &amp; Parameter'!$E$16*'Data &amp; Parameter'!$E$17*('Data &amp; Parameter'!$E$18+'Data &amp; Parameter'!$E$19)*'Data &amp; Parameter'!$E$20*'Data &amp; Parameter'!$E$28*O1882</f>
        <v>0</v>
      </c>
      <c r="Q1882" s="14">
        <f t="shared" si="209"/>
        <v>0</v>
      </c>
    </row>
    <row r="1883" spans="1:17" ht="15.75" customHeight="1" x14ac:dyDescent="0.3">
      <c r="A1883" s="17">
        <v>1876</v>
      </c>
      <c r="B1883" s="18">
        <v>44389</v>
      </c>
      <c r="C1883" s="17" t="s">
        <v>4516</v>
      </c>
      <c r="D1883" s="17" t="s">
        <v>82</v>
      </c>
      <c r="E1883" s="18">
        <v>44389</v>
      </c>
      <c r="F1883" s="17" t="s">
        <v>4517</v>
      </c>
      <c r="G1883" s="17" t="s">
        <v>82</v>
      </c>
      <c r="H1883" s="17" t="s">
        <v>4518</v>
      </c>
      <c r="I1883">
        <f t="shared" si="203"/>
        <v>0</v>
      </c>
      <c r="J1883">
        <f t="shared" si="204"/>
        <v>0</v>
      </c>
      <c r="K1883" s="14">
        <f t="shared" si="205"/>
        <v>0</v>
      </c>
      <c r="L1883" s="14">
        <f>'Data &amp; Parameter'!$E$16*'Data &amp; Parameter'!$E$17*('Data &amp; Parameter'!$E$18+'Data &amp; Parameter'!$E$19)*'Data &amp; Parameter'!$E$20*'Data &amp; Parameter'!$E$28*K1883</f>
        <v>0</v>
      </c>
      <c r="M1883">
        <f t="shared" si="206"/>
        <v>0</v>
      </c>
      <c r="N1883">
        <f t="shared" si="207"/>
        <v>0</v>
      </c>
      <c r="O1883" s="14">
        <f t="shared" si="208"/>
        <v>0</v>
      </c>
      <c r="P1883" s="14">
        <f>'Data &amp; Parameter'!$E$16*'Data &amp; Parameter'!$E$17*('Data &amp; Parameter'!$E$18+'Data &amp; Parameter'!$E$19)*'Data &amp; Parameter'!$E$20*'Data &amp; Parameter'!$E$28*O1883</f>
        <v>0</v>
      </c>
      <c r="Q1883" s="14">
        <f t="shared" si="209"/>
        <v>0</v>
      </c>
    </row>
    <row r="1884" spans="1:17" ht="15.75" customHeight="1" x14ac:dyDescent="0.3">
      <c r="A1884" s="17">
        <v>1877</v>
      </c>
      <c r="B1884" s="18">
        <v>44390</v>
      </c>
      <c r="C1884" s="17" t="s">
        <v>4519</v>
      </c>
      <c r="D1884" s="17" t="s">
        <v>82</v>
      </c>
      <c r="E1884" s="18">
        <v>44390</v>
      </c>
      <c r="F1884" s="17" t="s">
        <v>4520</v>
      </c>
      <c r="G1884" s="17" t="s">
        <v>82</v>
      </c>
      <c r="H1884" s="17" t="s">
        <v>4521</v>
      </c>
      <c r="I1884">
        <f t="shared" si="203"/>
        <v>0</v>
      </c>
      <c r="J1884">
        <f t="shared" si="204"/>
        <v>0</v>
      </c>
      <c r="K1884" s="14">
        <f t="shared" si="205"/>
        <v>0</v>
      </c>
      <c r="L1884" s="14">
        <f>'Data &amp; Parameter'!$E$16*'Data &amp; Parameter'!$E$17*('Data &amp; Parameter'!$E$18+'Data &amp; Parameter'!$E$19)*'Data &amp; Parameter'!$E$20*'Data &amp; Parameter'!$E$28*K1884</f>
        <v>0</v>
      </c>
      <c r="M1884">
        <f t="shared" si="206"/>
        <v>0</v>
      </c>
      <c r="N1884">
        <f t="shared" si="207"/>
        <v>0</v>
      </c>
      <c r="O1884" s="14">
        <f t="shared" si="208"/>
        <v>0</v>
      </c>
      <c r="P1884" s="14">
        <f>'Data &amp; Parameter'!$E$16*'Data &amp; Parameter'!$E$17*('Data &amp; Parameter'!$E$18+'Data &amp; Parameter'!$E$19)*'Data &amp; Parameter'!$E$20*'Data &amp; Parameter'!$E$28*O1884</f>
        <v>0</v>
      </c>
      <c r="Q1884" s="14">
        <f t="shared" si="209"/>
        <v>0</v>
      </c>
    </row>
    <row r="1885" spans="1:17" ht="15.75" customHeight="1" x14ac:dyDescent="0.3">
      <c r="A1885" s="17">
        <v>1878</v>
      </c>
      <c r="B1885" s="18">
        <v>44390</v>
      </c>
      <c r="C1885" s="17" t="s">
        <v>4522</v>
      </c>
      <c r="D1885" s="17" t="s">
        <v>82</v>
      </c>
      <c r="E1885" s="18">
        <v>44390</v>
      </c>
      <c r="F1885" s="17" t="s">
        <v>4523</v>
      </c>
      <c r="G1885" s="17" t="s">
        <v>82</v>
      </c>
      <c r="H1885" s="17" t="s">
        <v>4524</v>
      </c>
      <c r="I1885">
        <f t="shared" si="203"/>
        <v>0</v>
      </c>
      <c r="J1885">
        <f t="shared" si="204"/>
        <v>0</v>
      </c>
      <c r="K1885" s="14">
        <f t="shared" si="205"/>
        <v>0</v>
      </c>
      <c r="L1885" s="14">
        <f>'Data &amp; Parameter'!$E$16*'Data &amp; Parameter'!$E$17*('Data &amp; Parameter'!$E$18+'Data &amp; Parameter'!$E$19)*'Data &amp; Parameter'!$E$20*'Data &amp; Parameter'!$E$28*K1885</f>
        <v>0</v>
      </c>
      <c r="M1885">
        <f t="shared" si="206"/>
        <v>0</v>
      </c>
      <c r="N1885">
        <f t="shared" si="207"/>
        <v>0</v>
      </c>
      <c r="O1885" s="14">
        <f t="shared" si="208"/>
        <v>0</v>
      </c>
      <c r="P1885" s="14">
        <f>'Data &amp; Parameter'!$E$16*'Data &amp; Parameter'!$E$17*('Data &amp; Parameter'!$E$18+'Data &amp; Parameter'!$E$19)*'Data &amp; Parameter'!$E$20*'Data &amp; Parameter'!$E$28*O1885</f>
        <v>0</v>
      </c>
      <c r="Q1885" s="14">
        <f t="shared" si="209"/>
        <v>0</v>
      </c>
    </row>
    <row r="1886" spans="1:17" ht="15.75" customHeight="1" x14ac:dyDescent="0.3">
      <c r="A1886" s="17">
        <v>1879</v>
      </c>
      <c r="B1886" s="18">
        <v>44390</v>
      </c>
      <c r="C1886" s="17" t="s">
        <v>4525</v>
      </c>
      <c r="D1886" s="17" t="s">
        <v>82</v>
      </c>
      <c r="E1886" s="18">
        <v>44390</v>
      </c>
      <c r="F1886" s="17" t="s">
        <v>4526</v>
      </c>
      <c r="G1886" s="17" t="s">
        <v>82</v>
      </c>
      <c r="H1886" s="17" t="s">
        <v>4454</v>
      </c>
      <c r="I1886">
        <f t="shared" si="203"/>
        <v>0</v>
      </c>
      <c r="J1886">
        <f t="shared" si="204"/>
        <v>0</v>
      </c>
      <c r="K1886" s="14">
        <f t="shared" si="205"/>
        <v>0</v>
      </c>
      <c r="L1886" s="14">
        <f>'Data &amp; Parameter'!$E$16*'Data &amp; Parameter'!$E$17*('Data &amp; Parameter'!$E$18+'Data &amp; Parameter'!$E$19)*'Data &amp; Parameter'!$E$20*'Data &amp; Parameter'!$E$28*K1886</f>
        <v>0</v>
      </c>
      <c r="M1886">
        <f t="shared" si="206"/>
        <v>0</v>
      </c>
      <c r="N1886">
        <f t="shared" si="207"/>
        <v>0</v>
      </c>
      <c r="O1886" s="14">
        <f t="shared" si="208"/>
        <v>0</v>
      </c>
      <c r="P1886" s="14">
        <f>'Data &amp; Parameter'!$E$16*'Data &amp; Parameter'!$E$17*('Data &amp; Parameter'!$E$18+'Data &amp; Parameter'!$E$19)*'Data &amp; Parameter'!$E$20*'Data &amp; Parameter'!$E$28*O1886</f>
        <v>0</v>
      </c>
      <c r="Q1886" s="14">
        <f t="shared" si="209"/>
        <v>0</v>
      </c>
    </row>
    <row r="1887" spans="1:17" ht="15.75" customHeight="1" x14ac:dyDescent="0.3">
      <c r="A1887" s="17">
        <v>1880</v>
      </c>
      <c r="B1887" s="18">
        <v>44390</v>
      </c>
      <c r="C1887" s="17" t="s">
        <v>4527</v>
      </c>
      <c r="D1887" s="17" t="s">
        <v>82</v>
      </c>
      <c r="E1887" s="18">
        <v>44390</v>
      </c>
      <c r="F1887" s="17" t="s">
        <v>4528</v>
      </c>
      <c r="G1887" s="17" t="s">
        <v>82</v>
      </c>
      <c r="H1887" s="17" t="s">
        <v>4454</v>
      </c>
      <c r="I1887">
        <f t="shared" si="203"/>
        <v>0</v>
      </c>
      <c r="J1887">
        <f t="shared" si="204"/>
        <v>0</v>
      </c>
      <c r="K1887" s="14">
        <f t="shared" si="205"/>
        <v>0</v>
      </c>
      <c r="L1887" s="14">
        <f>'Data &amp; Parameter'!$E$16*'Data &amp; Parameter'!$E$17*('Data &amp; Parameter'!$E$18+'Data &amp; Parameter'!$E$19)*'Data &amp; Parameter'!$E$20*'Data &amp; Parameter'!$E$28*K1887</f>
        <v>0</v>
      </c>
      <c r="M1887">
        <f t="shared" si="206"/>
        <v>0</v>
      </c>
      <c r="N1887">
        <f t="shared" si="207"/>
        <v>0</v>
      </c>
      <c r="O1887" s="14">
        <f t="shared" si="208"/>
        <v>0</v>
      </c>
      <c r="P1887" s="14">
        <f>'Data &amp; Parameter'!$E$16*'Data &amp; Parameter'!$E$17*('Data &amp; Parameter'!$E$18+'Data &amp; Parameter'!$E$19)*'Data &amp; Parameter'!$E$20*'Data &amp; Parameter'!$E$28*O1887</f>
        <v>0</v>
      </c>
      <c r="Q1887" s="14">
        <f t="shared" si="209"/>
        <v>0</v>
      </c>
    </row>
    <row r="1888" spans="1:17" ht="15.75" customHeight="1" x14ac:dyDescent="0.3">
      <c r="A1888" s="17">
        <v>1881</v>
      </c>
      <c r="B1888" s="18">
        <v>44390</v>
      </c>
      <c r="C1888" s="17" t="s">
        <v>4529</v>
      </c>
      <c r="D1888" s="17" t="s">
        <v>82</v>
      </c>
      <c r="E1888" s="18">
        <v>44390</v>
      </c>
      <c r="F1888" s="17" t="s">
        <v>4530</v>
      </c>
      <c r="G1888" s="17" t="s">
        <v>82</v>
      </c>
      <c r="H1888" s="17" t="s">
        <v>4454</v>
      </c>
      <c r="I1888">
        <f t="shared" si="203"/>
        <v>0</v>
      </c>
      <c r="J1888">
        <f t="shared" si="204"/>
        <v>0</v>
      </c>
      <c r="K1888" s="14">
        <f t="shared" si="205"/>
        <v>0</v>
      </c>
      <c r="L1888" s="14">
        <f>'Data &amp; Parameter'!$E$16*'Data &amp; Parameter'!$E$17*('Data &amp; Parameter'!$E$18+'Data &amp; Parameter'!$E$19)*'Data &amp; Parameter'!$E$20*'Data &amp; Parameter'!$E$28*K1888</f>
        <v>0</v>
      </c>
      <c r="M1888">
        <f t="shared" si="206"/>
        <v>0</v>
      </c>
      <c r="N1888">
        <f t="shared" si="207"/>
        <v>0</v>
      </c>
      <c r="O1888" s="14">
        <f t="shared" si="208"/>
        <v>0</v>
      </c>
      <c r="P1888" s="14">
        <f>'Data &amp; Parameter'!$E$16*'Data &amp; Parameter'!$E$17*('Data &amp; Parameter'!$E$18+'Data &amp; Parameter'!$E$19)*'Data &amp; Parameter'!$E$20*'Data &amp; Parameter'!$E$28*O1888</f>
        <v>0</v>
      </c>
      <c r="Q1888" s="14">
        <f t="shared" si="209"/>
        <v>0</v>
      </c>
    </row>
    <row r="1889" spans="1:17" ht="15.75" customHeight="1" x14ac:dyDescent="0.3">
      <c r="A1889" s="17">
        <v>1882</v>
      </c>
      <c r="B1889" s="18">
        <v>44390</v>
      </c>
      <c r="C1889" s="17" t="s">
        <v>4531</v>
      </c>
      <c r="D1889" s="17" t="s">
        <v>82</v>
      </c>
      <c r="E1889" s="18">
        <v>44390</v>
      </c>
      <c r="F1889" s="17" t="s">
        <v>4532</v>
      </c>
      <c r="G1889" s="17" t="s">
        <v>82</v>
      </c>
      <c r="H1889" s="17" t="s">
        <v>4454</v>
      </c>
      <c r="I1889">
        <f t="shared" si="203"/>
        <v>0</v>
      </c>
      <c r="J1889">
        <f t="shared" si="204"/>
        <v>0</v>
      </c>
      <c r="K1889" s="14">
        <f t="shared" si="205"/>
        <v>0</v>
      </c>
      <c r="L1889" s="14">
        <f>'Data &amp; Parameter'!$E$16*'Data &amp; Parameter'!$E$17*('Data &amp; Parameter'!$E$18+'Data &amp; Parameter'!$E$19)*'Data &amp; Parameter'!$E$20*'Data &amp; Parameter'!$E$28*K1889</f>
        <v>0</v>
      </c>
      <c r="M1889">
        <f t="shared" si="206"/>
        <v>0</v>
      </c>
      <c r="N1889">
        <f t="shared" si="207"/>
        <v>0</v>
      </c>
      <c r="O1889" s="14">
        <f t="shared" si="208"/>
        <v>0</v>
      </c>
      <c r="P1889" s="14">
        <f>'Data &amp; Parameter'!$E$16*'Data &amp; Parameter'!$E$17*('Data &amp; Parameter'!$E$18+'Data &amp; Parameter'!$E$19)*'Data &amp; Parameter'!$E$20*'Data &amp; Parameter'!$E$28*O1889</f>
        <v>0</v>
      </c>
      <c r="Q1889" s="14">
        <f t="shared" si="209"/>
        <v>0</v>
      </c>
    </row>
    <row r="1890" spans="1:17" ht="15.75" customHeight="1" x14ac:dyDescent="0.3">
      <c r="A1890" s="17">
        <v>1883</v>
      </c>
      <c r="B1890" s="18">
        <v>44390</v>
      </c>
      <c r="C1890" s="17" t="s">
        <v>4533</v>
      </c>
      <c r="D1890" s="17" t="s">
        <v>82</v>
      </c>
      <c r="E1890" s="18">
        <v>44390</v>
      </c>
      <c r="F1890" s="17" t="s">
        <v>4534</v>
      </c>
      <c r="G1890" s="17" t="s">
        <v>82</v>
      </c>
      <c r="H1890" s="17" t="s">
        <v>4535</v>
      </c>
      <c r="I1890">
        <f t="shared" si="203"/>
        <v>0</v>
      </c>
      <c r="J1890">
        <f t="shared" si="204"/>
        <v>0</v>
      </c>
      <c r="K1890" s="14">
        <f t="shared" si="205"/>
        <v>0</v>
      </c>
      <c r="L1890" s="14">
        <f>'Data &amp; Parameter'!$E$16*'Data &amp; Parameter'!$E$17*('Data &amp; Parameter'!$E$18+'Data &amp; Parameter'!$E$19)*'Data &amp; Parameter'!$E$20*'Data &amp; Parameter'!$E$28*K1890</f>
        <v>0</v>
      </c>
      <c r="M1890">
        <f t="shared" si="206"/>
        <v>0</v>
      </c>
      <c r="N1890">
        <f t="shared" si="207"/>
        <v>0</v>
      </c>
      <c r="O1890" s="14">
        <f t="shared" si="208"/>
        <v>0</v>
      </c>
      <c r="P1890" s="14">
        <f>'Data &amp; Parameter'!$E$16*'Data &amp; Parameter'!$E$17*('Data &amp; Parameter'!$E$18+'Data &amp; Parameter'!$E$19)*'Data &amp; Parameter'!$E$20*'Data &amp; Parameter'!$E$28*O1890</f>
        <v>0</v>
      </c>
      <c r="Q1890" s="14">
        <f t="shared" si="209"/>
        <v>0</v>
      </c>
    </row>
    <row r="1891" spans="1:17" ht="15.75" customHeight="1" x14ac:dyDescent="0.3">
      <c r="A1891" s="17">
        <v>1884</v>
      </c>
      <c r="B1891" s="18">
        <v>44391</v>
      </c>
      <c r="C1891" s="17" t="s">
        <v>4536</v>
      </c>
      <c r="D1891" s="17" t="s">
        <v>82</v>
      </c>
      <c r="E1891" s="18">
        <v>44391</v>
      </c>
      <c r="F1891" s="17" t="s">
        <v>4537</v>
      </c>
      <c r="G1891" s="17" t="s">
        <v>82</v>
      </c>
      <c r="H1891" s="17" t="s">
        <v>4538</v>
      </c>
      <c r="I1891">
        <f t="shared" si="203"/>
        <v>0</v>
      </c>
      <c r="J1891">
        <f t="shared" si="204"/>
        <v>0</v>
      </c>
      <c r="K1891" s="14">
        <f t="shared" si="205"/>
        <v>0</v>
      </c>
      <c r="L1891" s="14">
        <f>'Data &amp; Parameter'!$E$16*'Data &amp; Parameter'!$E$17*('Data &amp; Parameter'!$E$18+'Data &amp; Parameter'!$E$19)*'Data &amp; Parameter'!$E$20*'Data &amp; Parameter'!$E$28*K1891</f>
        <v>0</v>
      </c>
      <c r="M1891">
        <f t="shared" si="206"/>
        <v>0</v>
      </c>
      <c r="N1891">
        <f t="shared" si="207"/>
        <v>0</v>
      </c>
      <c r="O1891" s="14">
        <f t="shared" si="208"/>
        <v>0</v>
      </c>
      <c r="P1891" s="14">
        <f>'Data &amp; Parameter'!$E$16*'Data &amp; Parameter'!$E$17*('Data &amp; Parameter'!$E$18+'Data &amp; Parameter'!$E$19)*'Data &amp; Parameter'!$E$20*'Data &amp; Parameter'!$E$28*O1891</f>
        <v>0</v>
      </c>
      <c r="Q1891" s="14">
        <f t="shared" si="209"/>
        <v>0</v>
      </c>
    </row>
    <row r="1892" spans="1:17" ht="15.75" customHeight="1" x14ac:dyDescent="0.3">
      <c r="A1892" s="17">
        <v>1885</v>
      </c>
      <c r="B1892" s="18">
        <v>44391</v>
      </c>
      <c r="C1892" s="17" t="s">
        <v>4539</v>
      </c>
      <c r="D1892" s="17" t="s">
        <v>82</v>
      </c>
      <c r="E1892" s="18">
        <v>44391</v>
      </c>
      <c r="F1892" s="17" t="s">
        <v>4540</v>
      </c>
      <c r="G1892" s="17" t="s">
        <v>82</v>
      </c>
      <c r="H1892" s="17" t="s">
        <v>3978</v>
      </c>
      <c r="I1892">
        <f t="shared" si="203"/>
        <v>0</v>
      </c>
      <c r="J1892">
        <f t="shared" si="204"/>
        <v>0</v>
      </c>
      <c r="K1892" s="14">
        <f t="shared" si="205"/>
        <v>0</v>
      </c>
      <c r="L1892" s="14">
        <f>'Data &amp; Parameter'!$E$16*'Data &amp; Parameter'!$E$17*('Data &amp; Parameter'!$E$18+'Data &amp; Parameter'!$E$19)*'Data &amp; Parameter'!$E$20*'Data &amp; Parameter'!$E$28*K1892</f>
        <v>0</v>
      </c>
      <c r="M1892">
        <f t="shared" si="206"/>
        <v>0</v>
      </c>
      <c r="N1892">
        <f t="shared" si="207"/>
        <v>0</v>
      </c>
      <c r="O1892" s="14">
        <f t="shared" si="208"/>
        <v>0</v>
      </c>
      <c r="P1892" s="14">
        <f>'Data &amp; Parameter'!$E$16*'Data &amp; Parameter'!$E$17*('Data &amp; Parameter'!$E$18+'Data &amp; Parameter'!$E$19)*'Data &amp; Parameter'!$E$20*'Data &amp; Parameter'!$E$28*O1892</f>
        <v>0</v>
      </c>
      <c r="Q1892" s="14">
        <f t="shared" si="209"/>
        <v>0</v>
      </c>
    </row>
    <row r="1893" spans="1:17" ht="15.75" customHeight="1" x14ac:dyDescent="0.3">
      <c r="A1893" s="17">
        <v>1886</v>
      </c>
      <c r="B1893" s="18">
        <v>44391</v>
      </c>
      <c r="C1893" s="17" t="s">
        <v>4541</v>
      </c>
      <c r="D1893" s="17" t="s">
        <v>82</v>
      </c>
      <c r="E1893" s="18">
        <v>44391</v>
      </c>
      <c r="F1893" s="17" t="s">
        <v>4542</v>
      </c>
      <c r="G1893" s="17" t="s">
        <v>82</v>
      </c>
      <c r="H1893" s="17" t="s">
        <v>4543</v>
      </c>
      <c r="I1893">
        <f t="shared" si="203"/>
        <v>0</v>
      </c>
      <c r="J1893">
        <f t="shared" si="204"/>
        <v>0</v>
      </c>
      <c r="K1893" s="14">
        <f t="shared" si="205"/>
        <v>0</v>
      </c>
      <c r="L1893" s="14">
        <f>'Data &amp; Parameter'!$E$16*'Data &amp; Parameter'!$E$17*('Data &amp; Parameter'!$E$18+'Data &amp; Parameter'!$E$19)*'Data &amp; Parameter'!$E$20*'Data &amp; Parameter'!$E$28*K1893</f>
        <v>0</v>
      </c>
      <c r="M1893">
        <f t="shared" si="206"/>
        <v>0</v>
      </c>
      <c r="N1893">
        <f t="shared" si="207"/>
        <v>0</v>
      </c>
      <c r="O1893" s="14">
        <f t="shared" si="208"/>
        <v>0</v>
      </c>
      <c r="P1893" s="14">
        <f>'Data &amp; Parameter'!$E$16*'Data &amp; Parameter'!$E$17*('Data &amp; Parameter'!$E$18+'Data &amp; Parameter'!$E$19)*'Data &amp; Parameter'!$E$20*'Data &amp; Parameter'!$E$28*O1893</f>
        <v>0</v>
      </c>
      <c r="Q1893" s="14">
        <f t="shared" si="209"/>
        <v>0</v>
      </c>
    </row>
    <row r="1894" spans="1:17" ht="15.75" customHeight="1" x14ac:dyDescent="0.3">
      <c r="A1894" s="17">
        <v>1887</v>
      </c>
      <c r="B1894" s="18">
        <v>44392</v>
      </c>
      <c r="C1894" s="17" t="s">
        <v>4544</v>
      </c>
      <c r="D1894" s="17" t="s">
        <v>82</v>
      </c>
      <c r="E1894" s="18">
        <v>44392</v>
      </c>
      <c r="F1894" s="17" t="s">
        <v>4545</v>
      </c>
      <c r="G1894" s="17" t="s">
        <v>82</v>
      </c>
      <c r="H1894" s="17" t="s">
        <v>4518</v>
      </c>
      <c r="I1894">
        <f t="shared" si="203"/>
        <v>0</v>
      </c>
      <c r="J1894">
        <f t="shared" si="204"/>
        <v>0</v>
      </c>
      <c r="K1894" s="14">
        <f t="shared" si="205"/>
        <v>0</v>
      </c>
      <c r="L1894" s="14">
        <f>'Data &amp; Parameter'!$E$16*'Data &amp; Parameter'!$E$17*('Data &amp; Parameter'!$E$18+'Data &amp; Parameter'!$E$19)*'Data &amp; Parameter'!$E$20*'Data &amp; Parameter'!$E$28*K1894</f>
        <v>0</v>
      </c>
      <c r="M1894">
        <f t="shared" si="206"/>
        <v>0</v>
      </c>
      <c r="N1894">
        <f t="shared" si="207"/>
        <v>0</v>
      </c>
      <c r="O1894" s="14">
        <f t="shared" si="208"/>
        <v>0</v>
      </c>
      <c r="P1894" s="14">
        <f>'Data &amp; Parameter'!$E$16*'Data &amp; Parameter'!$E$17*('Data &amp; Parameter'!$E$18+'Data &amp; Parameter'!$E$19)*'Data &amp; Parameter'!$E$20*'Data &amp; Parameter'!$E$28*O1894</f>
        <v>0</v>
      </c>
      <c r="Q1894" s="14">
        <f t="shared" si="209"/>
        <v>0</v>
      </c>
    </row>
    <row r="1895" spans="1:17" ht="15.75" customHeight="1" x14ac:dyDescent="0.3">
      <c r="A1895" s="17">
        <v>1888</v>
      </c>
      <c r="B1895" s="18">
        <v>44392</v>
      </c>
      <c r="C1895" s="17" t="s">
        <v>4546</v>
      </c>
      <c r="D1895" s="17" t="s">
        <v>82</v>
      </c>
      <c r="E1895" s="18">
        <v>44392</v>
      </c>
      <c r="F1895" s="17" t="s">
        <v>4547</v>
      </c>
      <c r="G1895" s="17" t="s">
        <v>82</v>
      </c>
      <c r="H1895" s="17" t="s">
        <v>4518</v>
      </c>
      <c r="I1895">
        <f t="shared" si="203"/>
        <v>0</v>
      </c>
      <c r="J1895">
        <f t="shared" si="204"/>
        <v>0</v>
      </c>
      <c r="K1895" s="14">
        <f t="shared" si="205"/>
        <v>0</v>
      </c>
      <c r="L1895" s="14">
        <f>'Data &amp; Parameter'!$E$16*'Data &amp; Parameter'!$E$17*('Data &amp; Parameter'!$E$18+'Data &amp; Parameter'!$E$19)*'Data &amp; Parameter'!$E$20*'Data &amp; Parameter'!$E$28*K1895</f>
        <v>0</v>
      </c>
      <c r="M1895">
        <f t="shared" si="206"/>
        <v>0</v>
      </c>
      <c r="N1895">
        <f t="shared" si="207"/>
        <v>0</v>
      </c>
      <c r="O1895" s="14">
        <f t="shared" si="208"/>
        <v>0</v>
      </c>
      <c r="P1895" s="14">
        <f>'Data &amp; Parameter'!$E$16*'Data &amp; Parameter'!$E$17*('Data &amp; Parameter'!$E$18+'Data &amp; Parameter'!$E$19)*'Data &amp; Parameter'!$E$20*'Data &amp; Parameter'!$E$28*O1895</f>
        <v>0</v>
      </c>
      <c r="Q1895" s="14">
        <f t="shared" si="209"/>
        <v>0</v>
      </c>
    </row>
    <row r="1896" spans="1:17" ht="15.75" customHeight="1" x14ac:dyDescent="0.3">
      <c r="A1896" s="17">
        <v>1889</v>
      </c>
      <c r="B1896" s="18">
        <v>44392</v>
      </c>
      <c r="C1896" s="17" t="s">
        <v>4548</v>
      </c>
      <c r="D1896" s="17" t="s">
        <v>82</v>
      </c>
      <c r="E1896" s="18">
        <v>44392</v>
      </c>
      <c r="F1896" s="17" t="s">
        <v>4549</v>
      </c>
      <c r="G1896" s="17" t="s">
        <v>82</v>
      </c>
      <c r="H1896" s="17" t="s">
        <v>4518</v>
      </c>
      <c r="I1896">
        <f t="shared" si="203"/>
        <v>0</v>
      </c>
      <c r="J1896">
        <f t="shared" si="204"/>
        <v>0</v>
      </c>
      <c r="K1896" s="14">
        <f t="shared" si="205"/>
        <v>0</v>
      </c>
      <c r="L1896" s="14">
        <f>'Data &amp; Parameter'!$E$16*'Data &amp; Parameter'!$E$17*('Data &amp; Parameter'!$E$18+'Data &amp; Parameter'!$E$19)*'Data &amp; Parameter'!$E$20*'Data &amp; Parameter'!$E$28*K1896</f>
        <v>0</v>
      </c>
      <c r="M1896">
        <f t="shared" si="206"/>
        <v>0</v>
      </c>
      <c r="N1896">
        <f t="shared" si="207"/>
        <v>0</v>
      </c>
      <c r="O1896" s="14">
        <f t="shared" si="208"/>
        <v>0</v>
      </c>
      <c r="P1896" s="14">
        <f>'Data &amp; Parameter'!$E$16*'Data &amp; Parameter'!$E$17*('Data &amp; Parameter'!$E$18+'Data &amp; Parameter'!$E$19)*'Data &amp; Parameter'!$E$20*'Data &amp; Parameter'!$E$28*O1896</f>
        <v>0</v>
      </c>
      <c r="Q1896" s="14">
        <f t="shared" si="209"/>
        <v>0</v>
      </c>
    </row>
    <row r="1897" spans="1:17" ht="15.75" customHeight="1" x14ac:dyDescent="0.3">
      <c r="A1897" s="17">
        <v>1890</v>
      </c>
      <c r="B1897" s="18">
        <v>44393</v>
      </c>
      <c r="C1897" s="17" t="s">
        <v>4550</v>
      </c>
      <c r="D1897" s="17" t="s">
        <v>82</v>
      </c>
      <c r="E1897" s="18">
        <v>44393</v>
      </c>
      <c r="F1897" s="17" t="s">
        <v>4551</v>
      </c>
      <c r="G1897" s="17" t="s">
        <v>82</v>
      </c>
      <c r="H1897" s="17" t="s">
        <v>4552</v>
      </c>
      <c r="I1897">
        <f t="shared" si="203"/>
        <v>0</v>
      </c>
      <c r="J1897">
        <f t="shared" si="204"/>
        <v>0</v>
      </c>
      <c r="K1897" s="14">
        <f t="shared" si="205"/>
        <v>0</v>
      </c>
      <c r="L1897" s="14">
        <f>'Data &amp; Parameter'!$E$16*'Data &amp; Parameter'!$E$17*('Data &amp; Parameter'!$E$18+'Data &amp; Parameter'!$E$19)*'Data &amp; Parameter'!$E$20*'Data &amp; Parameter'!$E$28*K1897</f>
        <v>0</v>
      </c>
      <c r="M1897">
        <f t="shared" si="206"/>
        <v>0</v>
      </c>
      <c r="N1897">
        <f t="shared" si="207"/>
        <v>0</v>
      </c>
      <c r="O1897" s="14">
        <f t="shared" si="208"/>
        <v>0</v>
      </c>
      <c r="P1897" s="14">
        <f>'Data &amp; Parameter'!$E$16*'Data &amp; Parameter'!$E$17*('Data &amp; Parameter'!$E$18+'Data &amp; Parameter'!$E$19)*'Data &amp; Parameter'!$E$20*'Data &amp; Parameter'!$E$28*O1897</f>
        <v>0</v>
      </c>
      <c r="Q1897" s="14">
        <f t="shared" si="209"/>
        <v>0</v>
      </c>
    </row>
    <row r="1898" spans="1:17" ht="15.75" customHeight="1" x14ac:dyDescent="0.3">
      <c r="A1898" s="17">
        <v>1891</v>
      </c>
      <c r="B1898" s="18">
        <v>44393</v>
      </c>
      <c r="C1898" s="17" t="s">
        <v>4553</v>
      </c>
      <c r="D1898" s="17" t="s">
        <v>82</v>
      </c>
      <c r="E1898" s="18">
        <v>44393</v>
      </c>
      <c r="F1898" s="17" t="s">
        <v>4554</v>
      </c>
      <c r="G1898" s="17" t="s">
        <v>82</v>
      </c>
      <c r="H1898" s="17" t="s">
        <v>4552</v>
      </c>
      <c r="I1898">
        <f t="shared" si="203"/>
        <v>0</v>
      </c>
      <c r="J1898">
        <f t="shared" si="204"/>
        <v>0</v>
      </c>
      <c r="K1898" s="14">
        <f t="shared" si="205"/>
        <v>0</v>
      </c>
      <c r="L1898" s="14">
        <f>'Data &amp; Parameter'!$E$16*'Data &amp; Parameter'!$E$17*('Data &amp; Parameter'!$E$18+'Data &amp; Parameter'!$E$19)*'Data &amp; Parameter'!$E$20*'Data &amp; Parameter'!$E$28*K1898</f>
        <v>0</v>
      </c>
      <c r="M1898">
        <f t="shared" si="206"/>
        <v>0</v>
      </c>
      <c r="N1898">
        <f t="shared" si="207"/>
        <v>0</v>
      </c>
      <c r="O1898" s="14">
        <f t="shared" si="208"/>
        <v>0</v>
      </c>
      <c r="P1898" s="14">
        <f>'Data &amp; Parameter'!$E$16*'Data &amp; Parameter'!$E$17*('Data &amp; Parameter'!$E$18+'Data &amp; Parameter'!$E$19)*'Data &amp; Parameter'!$E$20*'Data &amp; Parameter'!$E$28*O1898</f>
        <v>0</v>
      </c>
      <c r="Q1898" s="14">
        <f t="shared" si="209"/>
        <v>0</v>
      </c>
    </row>
    <row r="1899" spans="1:17" ht="15.75" customHeight="1" x14ac:dyDescent="0.3">
      <c r="A1899" s="17">
        <v>1892</v>
      </c>
      <c r="B1899" s="18">
        <v>44393</v>
      </c>
      <c r="C1899" s="17" t="s">
        <v>4555</v>
      </c>
      <c r="D1899" s="17" t="s">
        <v>82</v>
      </c>
      <c r="E1899" s="18">
        <v>44393</v>
      </c>
      <c r="F1899" s="17" t="s">
        <v>4556</v>
      </c>
      <c r="G1899" s="17" t="s">
        <v>82</v>
      </c>
      <c r="H1899" s="17" t="s">
        <v>4552</v>
      </c>
      <c r="I1899">
        <f t="shared" si="203"/>
        <v>0</v>
      </c>
      <c r="J1899">
        <f t="shared" si="204"/>
        <v>0</v>
      </c>
      <c r="K1899" s="14">
        <f t="shared" si="205"/>
        <v>0</v>
      </c>
      <c r="L1899" s="14">
        <f>'Data &amp; Parameter'!$E$16*'Data &amp; Parameter'!$E$17*('Data &amp; Parameter'!$E$18+'Data &amp; Parameter'!$E$19)*'Data &amp; Parameter'!$E$20*'Data &amp; Parameter'!$E$28*K1899</f>
        <v>0</v>
      </c>
      <c r="M1899">
        <f t="shared" si="206"/>
        <v>0</v>
      </c>
      <c r="N1899">
        <f t="shared" si="207"/>
        <v>0</v>
      </c>
      <c r="O1899" s="14">
        <f t="shared" si="208"/>
        <v>0</v>
      </c>
      <c r="P1899" s="14">
        <f>'Data &amp; Parameter'!$E$16*'Data &amp; Parameter'!$E$17*('Data &amp; Parameter'!$E$18+'Data &amp; Parameter'!$E$19)*'Data &amp; Parameter'!$E$20*'Data &amp; Parameter'!$E$28*O1899</f>
        <v>0</v>
      </c>
      <c r="Q1899" s="14">
        <f t="shared" si="209"/>
        <v>0</v>
      </c>
    </row>
    <row r="1900" spans="1:17" ht="15.75" customHeight="1" x14ac:dyDescent="0.3">
      <c r="A1900" s="17">
        <v>1893</v>
      </c>
      <c r="B1900" s="18">
        <v>44393</v>
      </c>
      <c r="C1900" s="17" t="s">
        <v>4557</v>
      </c>
      <c r="D1900" s="17" t="s">
        <v>82</v>
      </c>
      <c r="E1900" s="18">
        <v>44393</v>
      </c>
      <c r="F1900" s="17" t="s">
        <v>4558</v>
      </c>
      <c r="G1900" s="17" t="s">
        <v>82</v>
      </c>
      <c r="H1900" s="17" t="s">
        <v>4552</v>
      </c>
      <c r="I1900">
        <f t="shared" si="203"/>
        <v>0</v>
      </c>
      <c r="J1900">
        <f t="shared" si="204"/>
        <v>0</v>
      </c>
      <c r="K1900" s="14">
        <f t="shared" si="205"/>
        <v>0</v>
      </c>
      <c r="L1900" s="14">
        <f>'Data &amp; Parameter'!$E$16*'Data &amp; Parameter'!$E$17*('Data &amp; Parameter'!$E$18+'Data &amp; Parameter'!$E$19)*'Data &amp; Parameter'!$E$20*'Data &amp; Parameter'!$E$28*K1900</f>
        <v>0</v>
      </c>
      <c r="M1900">
        <f t="shared" si="206"/>
        <v>0</v>
      </c>
      <c r="N1900">
        <f t="shared" si="207"/>
        <v>0</v>
      </c>
      <c r="O1900" s="14">
        <f t="shared" si="208"/>
        <v>0</v>
      </c>
      <c r="P1900" s="14">
        <f>'Data &amp; Parameter'!$E$16*'Data &amp; Parameter'!$E$17*('Data &amp; Parameter'!$E$18+'Data &amp; Parameter'!$E$19)*'Data &amp; Parameter'!$E$20*'Data &amp; Parameter'!$E$28*O1900</f>
        <v>0</v>
      </c>
      <c r="Q1900" s="14">
        <f t="shared" si="209"/>
        <v>0</v>
      </c>
    </row>
    <row r="1901" spans="1:17" ht="15.75" customHeight="1" x14ac:dyDescent="0.3">
      <c r="A1901" s="17">
        <v>1894</v>
      </c>
      <c r="B1901" s="18">
        <v>44393</v>
      </c>
      <c r="C1901" s="17" t="s">
        <v>4559</v>
      </c>
      <c r="D1901" s="17" t="s">
        <v>82</v>
      </c>
      <c r="E1901" s="18">
        <v>44393</v>
      </c>
      <c r="F1901" s="17" t="s">
        <v>4560</v>
      </c>
      <c r="G1901" s="17" t="s">
        <v>82</v>
      </c>
      <c r="H1901" s="17" t="s">
        <v>4552</v>
      </c>
      <c r="I1901">
        <f t="shared" si="203"/>
        <v>0</v>
      </c>
      <c r="J1901">
        <f t="shared" si="204"/>
        <v>0</v>
      </c>
      <c r="K1901" s="14">
        <f t="shared" si="205"/>
        <v>0</v>
      </c>
      <c r="L1901" s="14">
        <f>'Data &amp; Parameter'!$E$16*'Data &amp; Parameter'!$E$17*('Data &amp; Parameter'!$E$18+'Data &amp; Parameter'!$E$19)*'Data &amp; Parameter'!$E$20*'Data &amp; Parameter'!$E$28*K1901</f>
        <v>0</v>
      </c>
      <c r="M1901">
        <f t="shared" si="206"/>
        <v>0</v>
      </c>
      <c r="N1901">
        <f t="shared" si="207"/>
        <v>0</v>
      </c>
      <c r="O1901" s="14">
        <f t="shared" si="208"/>
        <v>0</v>
      </c>
      <c r="P1901" s="14">
        <f>'Data &amp; Parameter'!$E$16*'Data &amp; Parameter'!$E$17*('Data &amp; Parameter'!$E$18+'Data &amp; Parameter'!$E$19)*'Data &amp; Parameter'!$E$20*'Data &amp; Parameter'!$E$28*O1901</f>
        <v>0</v>
      </c>
      <c r="Q1901" s="14">
        <f t="shared" si="209"/>
        <v>0</v>
      </c>
    </row>
    <row r="1902" spans="1:17" ht="15.75" customHeight="1" x14ac:dyDescent="0.3">
      <c r="A1902" s="17">
        <v>1895</v>
      </c>
      <c r="B1902" s="18">
        <v>44393</v>
      </c>
      <c r="C1902" s="17" t="s">
        <v>4561</v>
      </c>
      <c r="D1902" s="17" t="s">
        <v>82</v>
      </c>
      <c r="E1902" s="18">
        <v>44393</v>
      </c>
      <c r="F1902" s="17" t="s">
        <v>4562</v>
      </c>
      <c r="G1902" s="17" t="s">
        <v>82</v>
      </c>
      <c r="H1902" s="17" t="s">
        <v>4563</v>
      </c>
      <c r="I1902">
        <f t="shared" si="203"/>
        <v>0</v>
      </c>
      <c r="J1902">
        <f t="shared" si="204"/>
        <v>0</v>
      </c>
      <c r="K1902" s="14">
        <f t="shared" si="205"/>
        <v>0</v>
      </c>
      <c r="L1902" s="14">
        <f>'Data &amp; Parameter'!$E$16*'Data &amp; Parameter'!$E$17*('Data &amp; Parameter'!$E$18+'Data &amp; Parameter'!$E$19)*'Data &amp; Parameter'!$E$20*'Data &amp; Parameter'!$E$28*K1902</f>
        <v>0</v>
      </c>
      <c r="M1902">
        <f t="shared" si="206"/>
        <v>0</v>
      </c>
      <c r="N1902">
        <f t="shared" si="207"/>
        <v>0</v>
      </c>
      <c r="O1902" s="14">
        <f t="shared" si="208"/>
        <v>0</v>
      </c>
      <c r="P1902" s="14">
        <f>'Data &amp; Parameter'!$E$16*'Data &amp; Parameter'!$E$17*('Data &amp; Parameter'!$E$18+'Data &amp; Parameter'!$E$19)*'Data &amp; Parameter'!$E$20*'Data &amp; Parameter'!$E$28*O1902</f>
        <v>0</v>
      </c>
      <c r="Q1902" s="14">
        <f t="shared" si="209"/>
        <v>0</v>
      </c>
    </row>
    <row r="1903" spans="1:17" ht="15.75" customHeight="1" x14ac:dyDescent="0.3">
      <c r="A1903" s="17">
        <v>1896</v>
      </c>
      <c r="B1903" s="18">
        <v>44393</v>
      </c>
      <c r="C1903" s="17" t="s">
        <v>4564</v>
      </c>
      <c r="D1903" s="17" t="s">
        <v>82</v>
      </c>
      <c r="E1903" s="18">
        <v>44393</v>
      </c>
      <c r="F1903" s="17" t="s">
        <v>4565</v>
      </c>
      <c r="G1903" s="17" t="s">
        <v>82</v>
      </c>
      <c r="H1903" s="17" t="s">
        <v>4566</v>
      </c>
      <c r="I1903">
        <f t="shared" si="203"/>
        <v>0</v>
      </c>
      <c r="J1903">
        <f t="shared" si="204"/>
        <v>0</v>
      </c>
      <c r="K1903" s="14">
        <f t="shared" si="205"/>
        <v>0</v>
      </c>
      <c r="L1903" s="14">
        <f>'Data &amp; Parameter'!$E$16*'Data &amp; Parameter'!$E$17*('Data &amp; Parameter'!$E$18+'Data &amp; Parameter'!$E$19)*'Data &amp; Parameter'!$E$20*'Data &amp; Parameter'!$E$28*K1903</f>
        <v>0</v>
      </c>
      <c r="M1903">
        <f t="shared" si="206"/>
        <v>0</v>
      </c>
      <c r="N1903">
        <f t="shared" si="207"/>
        <v>0</v>
      </c>
      <c r="O1903" s="14">
        <f t="shared" si="208"/>
        <v>0</v>
      </c>
      <c r="P1903" s="14">
        <f>'Data &amp; Parameter'!$E$16*'Data &amp; Parameter'!$E$17*('Data &amp; Parameter'!$E$18+'Data &amp; Parameter'!$E$19)*'Data &amp; Parameter'!$E$20*'Data &amp; Parameter'!$E$28*O1903</f>
        <v>0</v>
      </c>
      <c r="Q1903" s="14">
        <f t="shared" si="209"/>
        <v>0</v>
      </c>
    </row>
    <row r="1904" spans="1:17" ht="15.75" customHeight="1" x14ac:dyDescent="0.3">
      <c r="A1904" s="17">
        <v>1897</v>
      </c>
      <c r="B1904" s="18">
        <v>44393</v>
      </c>
      <c r="C1904" s="17" t="s">
        <v>4567</v>
      </c>
      <c r="D1904" s="17" t="s">
        <v>82</v>
      </c>
      <c r="E1904" s="18">
        <v>44393</v>
      </c>
      <c r="F1904" s="17" t="s">
        <v>4568</v>
      </c>
      <c r="G1904" s="17" t="s">
        <v>82</v>
      </c>
      <c r="H1904" s="17" t="s">
        <v>4566</v>
      </c>
      <c r="I1904">
        <f t="shared" si="203"/>
        <v>0</v>
      </c>
      <c r="J1904">
        <f t="shared" si="204"/>
        <v>0</v>
      </c>
      <c r="K1904" s="14">
        <f t="shared" si="205"/>
        <v>0</v>
      </c>
      <c r="L1904" s="14">
        <f>'Data &amp; Parameter'!$E$16*'Data &amp; Parameter'!$E$17*('Data &amp; Parameter'!$E$18+'Data &amp; Parameter'!$E$19)*'Data &amp; Parameter'!$E$20*'Data &amp; Parameter'!$E$28*K1904</f>
        <v>0</v>
      </c>
      <c r="M1904">
        <f t="shared" si="206"/>
        <v>0</v>
      </c>
      <c r="N1904">
        <f t="shared" si="207"/>
        <v>0</v>
      </c>
      <c r="O1904" s="14">
        <f t="shared" si="208"/>
        <v>0</v>
      </c>
      <c r="P1904" s="14">
        <f>'Data &amp; Parameter'!$E$16*'Data &amp; Parameter'!$E$17*('Data &amp; Parameter'!$E$18+'Data &amp; Parameter'!$E$19)*'Data &amp; Parameter'!$E$20*'Data &amp; Parameter'!$E$28*O1904</f>
        <v>0</v>
      </c>
      <c r="Q1904" s="14">
        <f t="shared" si="209"/>
        <v>0</v>
      </c>
    </row>
    <row r="1905" spans="1:17" ht="15.75" customHeight="1" x14ac:dyDescent="0.3">
      <c r="A1905" s="17">
        <v>1898</v>
      </c>
      <c r="B1905" s="18">
        <v>44393</v>
      </c>
      <c r="C1905" s="17" t="s">
        <v>4569</v>
      </c>
      <c r="D1905" s="17" t="s">
        <v>82</v>
      </c>
      <c r="E1905" s="18">
        <v>44393</v>
      </c>
      <c r="F1905" s="17" t="s">
        <v>4570</v>
      </c>
      <c r="G1905" s="17" t="s">
        <v>82</v>
      </c>
      <c r="H1905" s="17" t="s">
        <v>4566</v>
      </c>
      <c r="I1905">
        <f t="shared" si="203"/>
        <v>0</v>
      </c>
      <c r="J1905">
        <f t="shared" si="204"/>
        <v>0</v>
      </c>
      <c r="K1905" s="14">
        <f t="shared" si="205"/>
        <v>0</v>
      </c>
      <c r="L1905" s="14">
        <f>'Data &amp; Parameter'!$E$16*'Data &amp; Parameter'!$E$17*('Data &amp; Parameter'!$E$18+'Data &amp; Parameter'!$E$19)*'Data &amp; Parameter'!$E$20*'Data &amp; Parameter'!$E$28*K1905</f>
        <v>0</v>
      </c>
      <c r="M1905">
        <f t="shared" si="206"/>
        <v>0</v>
      </c>
      <c r="N1905">
        <f t="shared" si="207"/>
        <v>0</v>
      </c>
      <c r="O1905" s="14">
        <f t="shared" si="208"/>
        <v>0</v>
      </c>
      <c r="P1905" s="14">
        <f>'Data &amp; Parameter'!$E$16*'Data &amp; Parameter'!$E$17*('Data &amp; Parameter'!$E$18+'Data &amp; Parameter'!$E$19)*'Data &amp; Parameter'!$E$20*'Data &amp; Parameter'!$E$28*O1905</f>
        <v>0</v>
      </c>
      <c r="Q1905" s="14">
        <f t="shared" si="209"/>
        <v>0</v>
      </c>
    </row>
    <row r="1906" spans="1:17" ht="15.75" customHeight="1" x14ac:dyDescent="0.3">
      <c r="A1906" s="17">
        <v>1899</v>
      </c>
      <c r="B1906" s="18">
        <v>44393</v>
      </c>
      <c r="C1906" s="17" t="s">
        <v>4571</v>
      </c>
      <c r="D1906" s="17" t="s">
        <v>82</v>
      </c>
      <c r="E1906" s="18">
        <v>44393</v>
      </c>
      <c r="F1906" s="17" t="s">
        <v>4572</v>
      </c>
      <c r="G1906" s="17" t="s">
        <v>82</v>
      </c>
      <c r="H1906" s="17" t="s">
        <v>4573</v>
      </c>
      <c r="I1906">
        <f t="shared" si="203"/>
        <v>0</v>
      </c>
      <c r="J1906">
        <f t="shared" si="204"/>
        <v>0</v>
      </c>
      <c r="K1906" s="14">
        <f t="shared" si="205"/>
        <v>0</v>
      </c>
      <c r="L1906" s="14">
        <f>'Data &amp; Parameter'!$E$16*'Data &amp; Parameter'!$E$17*('Data &amp; Parameter'!$E$18+'Data &amp; Parameter'!$E$19)*'Data &amp; Parameter'!$E$20*'Data &amp; Parameter'!$E$28*K1906</f>
        <v>0</v>
      </c>
      <c r="M1906">
        <f t="shared" si="206"/>
        <v>0</v>
      </c>
      <c r="N1906">
        <f t="shared" si="207"/>
        <v>0</v>
      </c>
      <c r="O1906" s="14">
        <f t="shared" si="208"/>
        <v>0</v>
      </c>
      <c r="P1906" s="14">
        <f>'Data &amp; Parameter'!$E$16*'Data &amp; Parameter'!$E$17*('Data &amp; Parameter'!$E$18+'Data &amp; Parameter'!$E$19)*'Data &amp; Parameter'!$E$20*'Data &amp; Parameter'!$E$28*O1906</f>
        <v>0</v>
      </c>
      <c r="Q1906" s="14">
        <f t="shared" si="209"/>
        <v>0</v>
      </c>
    </row>
    <row r="1907" spans="1:17" ht="15.75" customHeight="1" x14ac:dyDescent="0.3">
      <c r="A1907" s="17">
        <v>1900</v>
      </c>
      <c r="B1907" s="18">
        <v>44393</v>
      </c>
      <c r="C1907" s="17" t="s">
        <v>4574</v>
      </c>
      <c r="D1907" s="17" t="s">
        <v>82</v>
      </c>
      <c r="E1907" s="18">
        <v>44393</v>
      </c>
      <c r="F1907" s="17" t="s">
        <v>4575</v>
      </c>
      <c r="G1907" s="17" t="s">
        <v>82</v>
      </c>
      <c r="H1907" s="17" t="s">
        <v>4576</v>
      </c>
      <c r="I1907">
        <f t="shared" si="203"/>
        <v>0</v>
      </c>
      <c r="J1907">
        <f t="shared" si="204"/>
        <v>0</v>
      </c>
      <c r="K1907" s="14">
        <f t="shared" si="205"/>
        <v>0</v>
      </c>
      <c r="L1907" s="14">
        <f>'Data &amp; Parameter'!$E$16*'Data &amp; Parameter'!$E$17*('Data &amp; Parameter'!$E$18+'Data &amp; Parameter'!$E$19)*'Data &amp; Parameter'!$E$20*'Data &amp; Parameter'!$E$28*K1907</f>
        <v>0</v>
      </c>
      <c r="M1907">
        <f t="shared" si="206"/>
        <v>0</v>
      </c>
      <c r="N1907">
        <f t="shared" si="207"/>
        <v>0</v>
      </c>
      <c r="O1907" s="14">
        <f t="shared" si="208"/>
        <v>0</v>
      </c>
      <c r="P1907" s="14">
        <f>'Data &amp; Parameter'!$E$16*'Data &amp; Parameter'!$E$17*('Data &amp; Parameter'!$E$18+'Data &amp; Parameter'!$E$19)*'Data &amp; Parameter'!$E$20*'Data &amp; Parameter'!$E$28*O1907</f>
        <v>0</v>
      </c>
      <c r="Q1907" s="14">
        <f t="shared" si="209"/>
        <v>0</v>
      </c>
    </row>
    <row r="1908" spans="1:17" ht="15.75" customHeight="1" x14ac:dyDescent="0.3">
      <c r="A1908" s="17">
        <v>1901</v>
      </c>
      <c r="B1908" s="18">
        <v>44393</v>
      </c>
      <c r="C1908" s="17" t="s">
        <v>4577</v>
      </c>
      <c r="D1908" s="17" t="s">
        <v>82</v>
      </c>
      <c r="E1908" s="18">
        <v>44393</v>
      </c>
      <c r="F1908" s="17" t="s">
        <v>4578</v>
      </c>
      <c r="G1908" s="17" t="s">
        <v>82</v>
      </c>
      <c r="H1908" s="17" t="s">
        <v>4576</v>
      </c>
      <c r="I1908">
        <f t="shared" si="203"/>
        <v>0</v>
      </c>
      <c r="J1908">
        <f t="shared" si="204"/>
        <v>0</v>
      </c>
      <c r="K1908" s="14">
        <f t="shared" si="205"/>
        <v>0</v>
      </c>
      <c r="L1908" s="14">
        <f>'Data &amp; Parameter'!$E$16*'Data &amp; Parameter'!$E$17*('Data &amp; Parameter'!$E$18+'Data &amp; Parameter'!$E$19)*'Data &amp; Parameter'!$E$20*'Data &amp; Parameter'!$E$28*K1908</f>
        <v>0</v>
      </c>
      <c r="M1908">
        <f t="shared" si="206"/>
        <v>0</v>
      </c>
      <c r="N1908">
        <f t="shared" si="207"/>
        <v>0</v>
      </c>
      <c r="O1908" s="14">
        <f t="shared" si="208"/>
        <v>0</v>
      </c>
      <c r="P1908" s="14">
        <f>'Data &amp; Parameter'!$E$16*'Data &amp; Parameter'!$E$17*('Data &amp; Parameter'!$E$18+'Data &amp; Parameter'!$E$19)*'Data &amp; Parameter'!$E$20*'Data &amp; Parameter'!$E$28*O1908</f>
        <v>0</v>
      </c>
      <c r="Q1908" s="14">
        <f t="shared" si="209"/>
        <v>0</v>
      </c>
    </row>
    <row r="1909" spans="1:17" ht="15.75" customHeight="1" x14ac:dyDescent="0.3">
      <c r="A1909" s="17">
        <v>1902</v>
      </c>
      <c r="B1909" s="18">
        <v>44393</v>
      </c>
      <c r="C1909" s="17" t="s">
        <v>4579</v>
      </c>
      <c r="D1909" s="17" t="s">
        <v>82</v>
      </c>
      <c r="E1909" s="18">
        <v>44393</v>
      </c>
      <c r="F1909" s="17" t="s">
        <v>4580</v>
      </c>
      <c r="G1909" s="17" t="s">
        <v>82</v>
      </c>
      <c r="H1909" s="17" t="s">
        <v>4581</v>
      </c>
      <c r="I1909">
        <f t="shared" si="203"/>
        <v>0</v>
      </c>
      <c r="J1909">
        <f t="shared" si="204"/>
        <v>0</v>
      </c>
      <c r="K1909" s="14">
        <f t="shared" si="205"/>
        <v>0</v>
      </c>
      <c r="L1909" s="14">
        <f>'Data &amp; Parameter'!$E$16*'Data &amp; Parameter'!$E$17*('Data &amp; Parameter'!$E$18+'Data &amp; Parameter'!$E$19)*'Data &amp; Parameter'!$E$20*'Data &amp; Parameter'!$E$28*K1909</f>
        <v>0</v>
      </c>
      <c r="M1909">
        <f t="shared" si="206"/>
        <v>0</v>
      </c>
      <c r="N1909">
        <f t="shared" si="207"/>
        <v>0</v>
      </c>
      <c r="O1909" s="14">
        <f t="shared" si="208"/>
        <v>0</v>
      </c>
      <c r="P1909" s="14">
        <f>'Data &amp; Parameter'!$E$16*'Data &amp; Parameter'!$E$17*('Data &amp; Parameter'!$E$18+'Data &amp; Parameter'!$E$19)*'Data &amp; Parameter'!$E$20*'Data &amp; Parameter'!$E$28*O1909</f>
        <v>0</v>
      </c>
      <c r="Q1909" s="14">
        <f t="shared" si="209"/>
        <v>0</v>
      </c>
    </row>
    <row r="1910" spans="1:17" ht="15.75" customHeight="1" x14ac:dyDescent="0.3">
      <c r="A1910" s="17">
        <v>1903</v>
      </c>
      <c r="B1910" s="18">
        <v>44393</v>
      </c>
      <c r="C1910" s="17" t="s">
        <v>4582</v>
      </c>
      <c r="D1910" s="17" t="s">
        <v>82</v>
      </c>
      <c r="E1910" s="18">
        <v>44393</v>
      </c>
      <c r="F1910" s="17" t="s">
        <v>4583</v>
      </c>
      <c r="G1910" s="17" t="s">
        <v>82</v>
      </c>
      <c r="H1910" s="17" t="s">
        <v>1509</v>
      </c>
      <c r="I1910">
        <f t="shared" si="203"/>
        <v>0</v>
      </c>
      <c r="J1910">
        <f t="shared" si="204"/>
        <v>0</v>
      </c>
      <c r="K1910" s="14">
        <f t="shared" si="205"/>
        <v>0</v>
      </c>
      <c r="L1910" s="14">
        <f>'Data &amp; Parameter'!$E$16*'Data &amp; Parameter'!$E$17*('Data &amp; Parameter'!$E$18+'Data &amp; Parameter'!$E$19)*'Data &amp; Parameter'!$E$20*'Data &amp; Parameter'!$E$28*K1910</f>
        <v>0</v>
      </c>
      <c r="M1910">
        <f t="shared" si="206"/>
        <v>0</v>
      </c>
      <c r="N1910">
        <f t="shared" si="207"/>
        <v>0</v>
      </c>
      <c r="O1910" s="14">
        <f t="shared" si="208"/>
        <v>0</v>
      </c>
      <c r="P1910" s="14">
        <f>'Data &amp; Parameter'!$E$16*'Data &amp; Parameter'!$E$17*('Data &amp; Parameter'!$E$18+'Data &amp; Parameter'!$E$19)*'Data &amp; Parameter'!$E$20*'Data &amp; Parameter'!$E$28*O1910</f>
        <v>0</v>
      </c>
      <c r="Q1910" s="14">
        <f t="shared" si="209"/>
        <v>0</v>
      </c>
    </row>
    <row r="1911" spans="1:17" ht="15.75" customHeight="1" x14ac:dyDescent="0.3">
      <c r="A1911" s="17">
        <v>1904</v>
      </c>
      <c r="B1911" s="18">
        <v>44394</v>
      </c>
      <c r="C1911" s="17" t="s">
        <v>4584</v>
      </c>
      <c r="D1911" s="17" t="s">
        <v>82</v>
      </c>
      <c r="E1911" s="18">
        <v>44394</v>
      </c>
      <c r="F1911" s="17" t="s">
        <v>4585</v>
      </c>
      <c r="G1911" s="17" t="s">
        <v>82</v>
      </c>
      <c r="H1911" s="17" t="s">
        <v>4586</v>
      </c>
      <c r="I1911">
        <f t="shared" si="203"/>
        <v>0</v>
      </c>
      <c r="J1911">
        <f t="shared" si="204"/>
        <v>0</v>
      </c>
      <c r="K1911" s="14">
        <f t="shared" si="205"/>
        <v>0</v>
      </c>
      <c r="L1911" s="14">
        <f>'Data &amp; Parameter'!$E$16*'Data &amp; Parameter'!$E$17*('Data &amp; Parameter'!$E$18+'Data &amp; Parameter'!$E$19)*'Data &amp; Parameter'!$E$20*'Data &amp; Parameter'!$E$28*K1911</f>
        <v>0</v>
      </c>
      <c r="M1911">
        <f t="shared" si="206"/>
        <v>0</v>
      </c>
      <c r="N1911">
        <f t="shared" si="207"/>
        <v>0</v>
      </c>
      <c r="O1911" s="14">
        <f t="shared" si="208"/>
        <v>0</v>
      </c>
      <c r="P1911" s="14">
        <f>'Data &amp; Parameter'!$E$16*'Data &amp; Parameter'!$E$17*('Data &amp; Parameter'!$E$18+'Data &amp; Parameter'!$E$19)*'Data &amp; Parameter'!$E$20*'Data &amp; Parameter'!$E$28*O1911</f>
        <v>0</v>
      </c>
      <c r="Q1911" s="14">
        <f t="shared" si="209"/>
        <v>0</v>
      </c>
    </row>
    <row r="1912" spans="1:17" ht="15.75" customHeight="1" x14ac:dyDescent="0.3">
      <c r="A1912" s="17">
        <v>1905</v>
      </c>
      <c r="B1912" s="18">
        <v>44395</v>
      </c>
      <c r="C1912" s="17" t="s">
        <v>4587</v>
      </c>
      <c r="D1912" s="17" t="s">
        <v>82</v>
      </c>
      <c r="E1912" s="18">
        <v>44395</v>
      </c>
      <c r="F1912" s="17" t="s">
        <v>4588</v>
      </c>
      <c r="G1912" s="17" t="s">
        <v>82</v>
      </c>
      <c r="H1912" s="17" t="s">
        <v>4589</v>
      </c>
      <c r="I1912">
        <f t="shared" si="203"/>
        <v>0</v>
      </c>
      <c r="J1912">
        <f t="shared" si="204"/>
        <v>0</v>
      </c>
      <c r="K1912" s="14">
        <f t="shared" si="205"/>
        <v>0</v>
      </c>
      <c r="L1912" s="14">
        <f>'Data &amp; Parameter'!$E$16*'Data &amp; Parameter'!$E$17*('Data &amp; Parameter'!$E$18+'Data &amp; Parameter'!$E$19)*'Data &amp; Parameter'!$E$20*'Data &amp; Parameter'!$E$28*K1912</f>
        <v>0</v>
      </c>
      <c r="M1912">
        <f t="shared" si="206"/>
        <v>0</v>
      </c>
      <c r="N1912">
        <f t="shared" si="207"/>
        <v>0</v>
      </c>
      <c r="O1912" s="14">
        <f t="shared" si="208"/>
        <v>0</v>
      </c>
      <c r="P1912" s="14">
        <f>'Data &amp; Parameter'!$E$16*'Data &amp; Parameter'!$E$17*('Data &amp; Parameter'!$E$18+'Data &amp; Parameter'!$E$19)*'Data &amp; Parameter'!$E$20*'Data &amp; Parameter'!$E$28*O1912</f>
        <v>0</v>
      </c>
      <c r="Q1912" s="14">
        <f t="shared" si="209"/>
        <v>0</v>
      </c>
    </row>
    <row r="1913" spans="1:17" ht="15.75" customHeight="1" x14ac:dyDescent="0.3">
      <c r="A1913" s="17">
        <v>1906</v>
      </c>
      <c r="B1913" s="18">
        <v>44395</v>
      </c>
      <c r="C1913" s="17" t="s">
        <v>4590</v>
      </c>
      <c r="D1913" s="17" t="s">
        <v>82</v>
      </c>
      <c r="E1913" s="18">
        <v>44395</v>
      </c>
      <c r="F1913" s="17" t="s">
        <v>4591</v>
      </c>
      <c r="G1913" s="17" t="s">
        <v>82</v>
      </c>
      <c r="H1913" s="17" t="s">
        <v>4592</v>
      </c>
      <c r="I1913">
        <f t="shared" si="203"/>
        <v>0</v>
      </c>
      <c r="J1913">
        <f t="shared" si="204"/>
        <v>0</v>
      </c>
      <c r="K1913" s="14">
        <f t="shared" si="205"/>
        <v>0</v>
      </c>
      <c r="L1913" s="14">
        <f>'Data &amp; Parameter'!$E$16*'Data &amp; Parameter'!$E$17*('Data &amp; Parameter'!$E$18+'Data &amp; Parameter'!$E$19)*'Data &amp; Parameter'!$E$20*'Data &amp; Parameter'!$E$28*K1913</f>
        <v>0</v>
      </c>
      <c r="M1913">
        <f t="shared" si="206"/>
        <v>0</v>
      </c>
      <c r="N1913">
        <f t="shared" si="207"/>
        <v>0</v>
      </c>
      <c r="O1913" s="14">
        <f t="shared" si="208"/>
        <v>0</v>
      </c>
      <c r="P1913" s="14">
        <f>'Data &amp; Parameter'!$E$16*'Data &amp; Parameter'!$E$17*('Data &amp; Parameter'!$E$18+'Data &amp; Parameter'!$E$19)*'Data &amp; Parameter'!$E$20*'Data &amp; Parameter'!$E$28*O1913</f>
        <v>0</v>
      </c>
      <c r="Q1913" s="14">
        <f t="shared" si="209"/>
        <v>0</v>
      </c>
    </row>
    <row r="1914" spans="1:17" ht="15.75" customHeight="1" x14ac:dyDescent="0.3">
      <c r="A1914" s="17">
        <v>1907</v>
      </c>
      <c r="B1914" s="18">
        <v>44395</v>
      </c>
      <c r="C1914" s="17" t="s">
        <v>4593</v>
      </c>
      <c r="D1914" s="17" t="s">
        <v>82</v>
      </c>
      <c r="E1914" s="18">
        <v>44395</v>
      </c>
      <c r="F1914" s="17" t="s">
        <v>4594</v>
      </c>
      <c r="G1914" s="17" t="s">
        <v>82</v>
      </c>
      <c r="H1914" s="17" t="s">
        <v>4595</v>
      </c>
      <c r="I1914">
        <f t="shared" si="203"/>
        <v>0</v>
      </c>
      <c r="J1914">
        <f t="shared" si="204"/>
        <v>0</v>
      </c>
      <c r="K1914" s="14">
        <f t="shared" si="205"/>
        <v>0</v>
      </c>
      <c r="L1914" s="14">
        <f>'Data &amp; Parameter'!$E$16*'Data &amp; Parameter'!$E$17*('Data &amp; Parameter'!$E$18+'Data &amp; Parameter'!$E$19)*'Data &amp; Parameter'!$E$20*'Data &amp; Parameter'!$E$28*K1914</f>
        <v>0</v>
      </c>
      <c r="M1914">
        <f t="shared" si="206"/>
        <v>0</v>
      </c>
      <c r="N1914">
        <f t="shared" si="207"/>
        <v>0</v>
      </c>
      <c r="O1914" s="14">
        <f t="shared" si="208"/>
        <v>0</v>
      </c>
      <c r="P1914" s="14">
        <f>'Data &amp; Parameter'!$E$16*'Data &amp; Parameter'!$E$17*('Data &amp; Parameter'!$E$18+'Data &amp; Parameter'!$E$19)*'Data &amp; Parameter'!$E$20*'Data &amp; Parameter'!$E$28*O1914</f>
        <v>0</v>
      </c>
      <c r="Q1914" s="14">
        <f t="shared" si="209"/>
        <v>0</v>
      </c>
    </row>
    <row r="1915" spans="1:17" ht="15.75" customHeight="1" x14ac:dyDescent="0.3">
      <c r="A1915" s="17">
        <v>1908</v>
      </c>
      <c r="B1915" s="18">
        <v>44395</v>
      </c>
      <c r="C1915" s="17" t="s">
        <v>4596</v>
      </c>
      <c r="D1915" s="17" t="s">
        <v>82</v>
      </c>
      <c r="E1915" s="18">
        <v>44395</v>
      </c>
      <c r="F1915" s="17" t="s">
        <v>4597</v>
      </c>
      <c r="G1915" s="17" t="s">
        <v>82</v>
      </c>
      <c r="H1915" s="17" t="s">
        <v>2151</v>
      </c>
      <c r="I1915">
        <f t="shared" si="203"/>
        <v>0</v>
      </c>
      <c r="J1915">
        <f t="shared" si="204"/>
        <v>0</v>
      </c>
      <c r="K1915" s="14">
        <f t="shared" si="205"/>
        <v>0</v>
      </c>
      <c r="L1915" s="14">
        <f>'Data &amp; Parameter'!$E$16*'Data &amp; Parameter'!$E$17*('Data &amp; Parameter'!$E$18+'Data &amp; Parameter'!$E$19)*'Data &amp; Parameter'!$E$20*'Data &amp; Parameter'!$E$28*K1915</f>
        <v>0</v>
      </c>
      <c r="M1915">
        <f t="shared" si="206"/>
        <v>0</v>
      </c>
      <c r="N1915">
        <f t="shared" si="207"/>
        <v>0</v>
      </c>
      <c r="O1915" s="14">
        <f t="shared" si="208"/>
        <v>0</v>
      </c>
      <c r="P1915" s="14">
        <f>'Data &amp; Parameter'!$E$16*'Data &amp; Parameter'!$E$17*('Data &amp; Parameter'!$E$18+'Data &amp; Parameter'!$E$19)*'Data &amp; Parameter'!$E$20*'Data &amp; Parameter'!$E$28*O1915</f>
        <v>0</v>
      </c>
      <c r="Q1915" s="14">
        <f t="shared" si="209"/>
        <v>0</v>
      </c>
    </row>
    <row r="1916" spans="1:17" ht="15.75" customHeight="1" x14ac:dyDescent="0.3">
      <c r="A1916" s="17">
        <v>1909</v>
      </c>
      <c r="B1916" s="18">
        <v>44395</v>
      </c>
      <c r="C1916" s="17" t="s">
        <v>4598</v>
      </c>
      <c r="D1916" s="17" t="s">
        <v>82</v>
      </c>
      <c r="E1916" s="18">
        <v>44395</v>
      </c>
      <c r="F1916" s="17" t="s">
        <v>4599</v>
      </c>
      <c r="G1916" s="17" t="s">
        <v>82</v>
      </c>
      <c r="H1916" s="17" t="s">
        <v>2151</v>
      </c>
      <c r="I1916">
        <f t="shared" si="203"/>
        <v>0</v>
      </c>
      <c r="J1916">
        <f t="shared" si="204"/>
        <v>0</v>
      </c>
      <c r="K1916" s="14">
        <f t="shared" si="205"/>
        <v>0</v>
      </c>
      <c r="L1916" s="14">
        <f>'Data &amp; Parameter'!$E$16*'Data &amp; Parameter'!$E$17*('Data &amp; Parameter'!$E$18+'Data &amp; Parameter'!$E$19)*'Data &amp; Parameter'!$E$20*'Data &amp; Parameter'!$E$28*K1916</f>
        <v>0</v>
      </c>
      <c r="M1916">
        <f t="shared" si="206"/>
        <v>0</v>
      </c>
      <c r="N1916">
        <f t="shared" si="207"/>
        <v>0</v>
      </c>
      <c r="O1916" s="14">
        <f t="shared" si="208"/>
        <v>0</v>
      </c>
      <c r="P1916" s="14">
        <f>'Data &amp; Parameter'!$E$16*'Data &amp; Parameter'!$E$17*('Data &amp; Parameter'!$E$18+'Data &amp; Parameter'!$E$19)*'Data &amp; Parameter'!$E$20*'Data &amp; Parameter'!$E$28*O1916</f>
        <v>0</v>
      </c>
      <c r="Q1916" s="14">
        <f t="shared" si="209"/>
        <v>0</v>
      </c>
    </row>
    <row r="1917" spans="1:17" ht="15.75" customHeight="1" x14ac:dyDescent="0.3">
      <c r="A1917" s="17">
        <v>1910</v>
      </c>
      <c r="B1917" s="18">
        <v>44395</v>
      </c>
      <c r="C1917" s="17" t="s">
        <v>4600</v>
      </c>
      <c r="D1917" s="17" t="s">
        <v>82</v>
      </c>
      <c r="E1917" s="18">
        <v>44395</v>
      </c>
      <c r="F1917" s="17" t="s">
        <v>4601</v>
      </c>
      <c r="G1917" s="17" t="s">
        <v>82</v>
      </c>
      <c r="H1917" s="17" t="s">
        <v>499</v>
      </c>
      <c r="I1917">
        <f t="shared" si="203"/>
        <v>0</v>
      </c>
      <c r="J1917">
        <f t="shared" si="204"/>
        <v>0</v>
      </c>
      <c r="K1917" s="14">
        <f t="shared" si="205"/>
        <v>0</v>
      </c>
      <c r="L1917" s="14">
        <f>'Data &amp; Parameter'!$E$16*'Data &amp; Parameter'!$E$17*('Data &amp; Parameter'!$E$18+'Data &amp; Parameter'!$E$19)*'Data &amp; Parameter'!$E$20*'Data &amp; Parameter'!$E$28*K1917</f>
        <v>0</v>
      </c>
      <c r="M1917">
        <f t="shared" si="206"/>
        <v>0</v>
      </c>
      <c r="N1917">
        <f t="shared" si="207"/>
        <v>0</v>
      </c>
      <c r="O1917" s="14">
        <f t="shared" si="208"/>
        <v>0</v>
      </c>
      <c r="P1917" s="14">
        <f>'Data &amp; Parameter'!$E$16*'Data &amp; Parameter'!$E$17*('Data &amp; Parameter'!$E$18+'Data &amp; Parameter'!$E$19)*'Data &amp; Parameter'!$E$20*'Data &amp; Parameter'!$E$28*O1917</f>
        <v>0</v>
      </c>
      <c r="Q1917" s="14">
        <f t="shared" si="209"/>
        <v>0</v>
      </c>
    </row>
    <row r="1918" spans="1:17" ht="15.75" customHeight="1" x14ac:dyDescent="0.3">
      <c r="A1918" s="17">
        <v>1911</v>
      </c>
      <c r="B1918" s="18">
        <v>44395</v>
      </c>
      <c r="C1918" s="17" t="s">
        <v>4602</v>
      </c>
      <c r="D1918" s="17" t="s">
        <v>82</v>
      </c>
      <c r="E1918" s="18">
        <v>44395</v>
      </c>
      <c r="F1918" s="17" t="s">
        <v>4603</v>
      </c>
      <c r="G1918" s="17" t="s">
        <v>82</v>
      </c>
      <c r="H1918" s="17" t="s">
        <v>2151</v>
      </c>
      <c r="I1918">
        <f t="shared" si="203"/>
        <v>0</v>
      </c>
      <c r="J1918">
        <f t="shared" si="204"/>
        <v>0</v>
      </c>
      <c r="K1918" s="14">
        <f t="shared" si="205"/>
        <v>0</v>
      </c>
      <c r="L1918" s="14">
        <f>'Data &amp; Parameter'!$E$16*'Data &amp; Parameter'!$E$17*('Data &amp; Parameter'!$E$18+'Data &amp; Parameter'!$E$19)*'Data &amp; Parameter'!$E$20*'Data &amp; Parameter'!$E$28*K1918</f>
        <v>0</v>
      </c>
      <c r="M1918">
        <f t="shared" si="206"/>
        <v>0</v>
      </c>
      <c r="N1918">
        <f t="shared" si="207"/>
        <v>0</v>
      </c>
      <c r="O1918" s="14">
        <f t="shared" si="208"/>
        <v>0</v>
      </c>
      <c r="P1918" s="14">
        <f>'Data &amp; Parameter'!$E$16*'Data &amp; Parameter'!$E$17*('Data &amp; Parameter'!$E$18+'Data &amp; Parameter'!$E$19)*'Data &amp; Parameter'!$E$20*'Data &amp; Parameter'!$E$28*O1918</f>
        <v>0</v>
      </c>
      <c r="Q1918" s="14">
        <f t="shared" si="209"/>
        <v>0</v>
      </c>
    </row>
    <row r="1919" spans="1:17" ht="15.75" customHeight="1" x14ac:dyDescent="0.3">
      <c r="A1919" s="17">
        <v>1912</v>
      </c>
      <c r="B1919" s="18">
        <v>44395</v>
      </c>
      <c r="C1919" s="17" t="s">
        <v>4604</v>
      </c>
      <c r="D1919" s="17" t="s">
        <v>82</v>
      </c>
      <c r="E1919" s="18">
        <v>44395</v>
      </c>
      <c r="F1919" s="17" t="s">
        <v>4605</v>
      </c>
      <c r="G1919" s="17" t="s">
        <v>82</v>
      </c>
      <c r="H1919" s="17" t="s">
        <v>2151</v>
      </c>
      <c r="I1919">
        <f t="shared" si="203"/>
        <v>0</v>
      </c>
      <c r="J1919">
        <f t="shared" si="204"/>
        <v>0</v>
      </c>
      <c r="K1919" s="14">
        <f t="shared" si="205"/>
        <v>0</v>
      </c>
      <c r="L1919" s="14">
        <f>'Data &amp; Parameter'!$E$16*'Data &amp; Parameter'!$E$17*('Data &amp; Parameter'!$E$18+'Data &amp; Parameter'!$E$19)*'Data &amp; Parameter'!$E$20*'Data &amp; Parameter'!$E$28*K1919</f>
        <v>0</v>
      </c>
      <c r="M1919">
        <f t="shared" si="206"/>
        <v>0</v>
      </c>
      <c r="N1919">
        <f t="shared" si="207"/>
        <v>0</v>
      </c>
      <c r="O1919" s="14">
        <f t="shared" si="208"/>
        <v>0</v>
      </c>
      <c r="P1919" s="14">
        <f>'Data &amp; Parameter'!$E$16*'Data &amp; Parameter'!$E$17*('Data &amp; Parameter'!$E$18+'Data &amp; Parameter'!$E$19)*'Data &amp; Parameter'!$E$20*'Data &amp; Parameter'!$E$28*O1919</f>
        <v>0</v>
      </c>
      <c r="Q1919" s="14">
        <f t="shared" si="209"/>
        <v>0</v>
      </c>
    </row>
    <row r="1920" spans="1:17" ht="15.75" customHeight="1" x14ac:dyDescent="0.3">
      <c r="A1920" s="17">
        <v>1913</v>
      </c>
      <c r="B1920" s="18">
        <v>44396</v>
      </c>
      <c r="C1920" s="17" t="s">
        <v>4606</v>
      </c>
      <c r="D1920" s="17" t="s">
        <v>82</v>
      </c>
      <c r="E1920" s="18">
        <v>44396</v>
      </c>
      <c r="F1920" s="17" t="s">
        <v>4607</v>
      </c>
      <c r="G1920" s="17" t="s">
        <v>82</v>
      </c>
      <c r="H1920" s="17" t="s">
        <v>3426</v>
      </c>
      <c r="I1920">
        <f t="shared" si="203"/>
        <v>0</v>
      </c>
      <c r="J1920">
        <f t="shared" si="204"/>
        <v>0</v>
      </c>
      <c r="K1920" s="14">
        <f t="shared" si="205"/>
        <v>0</v>
      </c>
      <c r="L1920" s="14">
        <f>'Data &amp; Parameter'!$E$16*'Data &amp; Parameter'!$E$17*('Data &amp; Parameter'!$E$18+'Data &amp; Parameter'!$E$19)*'Data &amp; Parameter'!$E$20*'Data &amp; Parameter'!$E$28*K1920</f>
        <v>0</v>
      </c>
      <c r="M1920">
        <f t="shared" si="206"/>
        <v>0</v>
      </c>
      <c r="N1920">
        <f t="shared" si="207"/>
        <v>0</v>
      </c>
      <c r="O1920" s="14">
        <f t="shared" si="208"/>
        <v>0</v>
      </c>
      <c r="P1920" s="14">
        <f>'Data &amp; Parameter'!$E$16*'Data &amp; Parameter'!$E$17*('Data &amp; Parameter'!$E$18+'Data &amp; Parameter'!$E$19)*'Data &amp; Parameter'!$E$20*'Data &amp; Parameter'!$E$28*O1920</f>
        <v>0</v>
      </c>
      <c r="Q1920" s="14">
        <f t="shared" si="209"/>
        <v>0</v>
      </c>
    </row>
    <row r="1921" spans="1:17" ht="15.75" customHeight="1" x14ac:dyDescent="0.3">
      <c r="A1921" s="17">
        <v>1914</v>
      </c>
      <c r="B1921" s="18">
        <v>44396</v>
      </c>
      <c r="C1921" s="17" t="s">
        <v>4608</v>
      </c>
      <c r="D1921" s="17" t="s">
        <v>82</v>
      </c>
      <c r="E1921" s="18">
        <v>44396</v>
      </c>
      <c r="F1921" s="17" t="s">
        <v>4609</v>
      </c>
      <c r="G1921" s="17" t="s">
        <v>82</v>
      </c>
      <c r="H1921" s="17" t="s">
        <v>4610</v>
      </c>
      <c r="I1921">
        <f t="shared" si="203"/>
        <v>0</v>
      </c>
      <c r="J1921">
        <f t="shared" si="204"/>
        <v>0</v>
      </c>
      <c r="K1921" s="14">
        <f t="shared" si="205"/>
        <v>0</v>
      </c>
      <c r="L1921" s="14">
        <f>'Data &amp; Parameter'!$E$16*'Data &amp; Parameter'!$E$17*('Data &amp; Parameter'!$E$18+'Data &amp; Parameter'!$E$19)*'Data &amp; Parameter'!$E$20*'Data &amp; Parameter'!$E$28*K1921</f>
        <v>0</v>
      </c>
      <c r="M1921">
        <f t="shared" si="206"/>
        <v>0</v>
      </c>
      <c r="N1921">
        <f t="shared" si="207"/>
        <v>0</v>
      </c>
      <c r="O1921" s="14">
        <f t="shared" si="208"/>
        <v>0</v>
      </c>
      <c r="P1921" s="14">
        <f>'Data &amp; Parameter'!$E$16*'Data &amp; Parameter'!$E$17*('Data &amp; Parameter'!$E$18+'Data &amp; Parameter'!$E$19)*'Data &amp; Parameter'!$E$20*'Data &amp; Parameter'!$E$28*O1921</f>
        <v>0</v>
      </c>
      <c r="Q1921" s="14">
        <f t="shared" si="209"/>
        <v>0</v>
      </c>
    </row>
    <row r="1922" spans="1:17" ht="15.75" customHeight="1" x14ac:dyDescent="0.3">
      <c r="A1922" s="17">
        <v>1915</v>
      </c>
      <c r="B1922" s="18">
        <v>44396</v>
      </c>
      <c r="C1922" s="17" t="s">
        <v>4611</v>
      </c>
      <c r="D1922" s="17" t="s">
        <v>82</v>
      </c>
      <c r="E1922" s="18">
        <v>44396</v>
      </c>
      <c r="F1922" s="17" t="s">
        <v>4612</v>
      </c>
      <c r="G1922" s="17" t="s">
        <v>82</v>
      </c>
      <c r="H1922" s="17" t="s">
        <v>3426</v>
      </c>
      <c r="I1922">
        <f t="shared" si="203"/>
        <v>0</v>
      </c>
      <c r="J1922">
        <f t="shared" si="204"/>
        <v>0</v>
      </c>
      <c r="K1922" s="14">
        <f t="shared" si="205"/>
        <v>0</v>
      </c>
      <c r="L1922" s="14">
        <f>'Data &amp; Parameter'!$E$16*'Data &amp; Parameter'!$E$17*('Data &amp; Parameter'!$E$18+'Data &amp; Parameter'!$E$19)*'Data &amp; Parameter'!$E$20*'Data &amp; Parameter'!$E$28*K1922</f>
        <v>0</v>
      </c>
      <c r="M1922">
        <f t="shared" si="206"/>
        <v>0</v>
      </c>
      <c r="N1922">
        <f t="shared" si="207"/>
        <v>0</v>
      </c>
      <c r="O1922" s="14">
        <f t="shared" si="208"/>
        <v>0</v>
      </c>
      <c r="P1922" s="14">
        <f>'Data &amp; Parameter'!$E$16*'Data &amp; Parameter'!$E$17*('Data &amp; Parameter'!$E$18+'Data &amp; Parameter'!$E$19)*'Data &amp; Parameter'!$E$20*'Data &amp; Parameter'!$E$28*O1922</f>
        <v>0</v>
      </c>
      <c r="Q1922" s="14">
        <f t="shared" si="209"/>
        <v>0</v>
      </c>
    </row>
    <row r="1923" spans="1:17" ht="15.75" customHeight="1" x14ac:dyDescent="0.3">
      <c r="A1923" s="17">
        <v>1916</v>
      </c>
      <c r="B1923" s="18">
        <v>44396</v>
      </c>
      <c r="C1923" s="17" t="s">
        <v>4613</v>
      </c>
      <c r="D1923" s="17" t="s">
        <v>82</v>
      </c>
      <c r="E1923" s="18">
        <v>44396</v>
      </c>
      <c r="F1923" s="17" t="s">
        <v>4614</v>
      </c>
      <c r="G1923" s="17" t="s">
        <v>82</v>
      </c>
      <c r="H1923" s="17" t="s">
        <v>3499</v>
      </c>
      <c r="I1923">
        <f t="shared" si="203"/>
        <v>0</v>
      </c>
      <c r="J1923">
        <f t="shared" si="204"/>
        <v>0</v>
      </c>
      <c r="K1923" s="14">
        <f t="shared" si="205"/>
        <v>0</v>
      </c>
      <c r="L1923" s="14">
        <f>'Data &amp; Parameter'!$E$16*'Data &amp; Parameter'!$E$17*('Data &amp; Parameter'!$E$18+'Data &amp; Parameter'!$E$19)*'Data &amp; Parameter'!$E$20*'Data &amp; Parameter'!$E$28*K1923</f>
        <v>0</v>
      </c>
      <c r="M1923">
        <f t="shared" si="206"/>
        <v>0</v>
      </c>
      <c r="N1923">
        <f t="shared" si="207"/>
        <v>0</v>
      </c>
      <c r="O1923" s="14">
        <f t="shared" si="208"/>
        <v>0</v>
      </c>
      <c r="P1923" s="14">
        <f>'Data &amp; Parameter'!$E$16*'Data &amp; Parameter'!$E$17*('Data &amp; Parameter'!$E$18+'Data &amp; Parameter'!$E$19)*'Data &amp; Parameter'!$E$20*'Data &amp; Parameter'!$E$28*O1923</f>
        <v>0</v>
      </c>
      <c r="Q1923" s="14">
        <f t="shared" si="209"/>
        <v>0</v>
      </c>
    </row>
    <row r="1924" spans="1:17" ht="15.75" customHeight="1" x14ac:dyDescent="0.3">
      <c r="A1924" s="17">
        <v>1917</v>
      </c>
      <c r="B1924" s="18">
        <v>44396</v>
      </c>
      <c r="C1924" s="17" t="s">
        <v>4615</v>
      </c>
      <c r="D1924" s="17" t="s">
        <v>82</v>
      </c>
      <c r="E1924" s="18">
        <v>44396</v>
      </c>
      <c r="F1924" s="17" t="s">
        <v>4616</v>
      </c>
      <c r="G1924" s="17" t="s">
        <v>82</v>
      </c>
      <c r="H1924" s="17" t="s">
        <v>3499</v>
      </c>
      <c r="I1924">
        <f t="shared" si="203"/>
        <v>0</v>
      </c>
      <c r="J1924">
        <f t="shared" si="204"/>
        <v>0</v>
      </c>
      <c r="K1924" s="14">
        <f t="shared" si="205"/>
        <v>0</v>
      </c>
      <c r="L1924" s="14">
        <f>'Data &amp; Parameter'!$E$16*'Data &amp; Parameter'!$E$17*('Data &amp; Parameter'!$E$18+'Data &amp; Parameter'!$E$19)*'Data &amp; Parameter'!$E$20*'Data &amp; Parameter'!$E$28*K1924</f>
        <v>0</v>
      </c>
      <c r="M1924">
        <f t="shared" si="206"/>
        <v>0</v>
      </c>
      <c r="N1924">
        <f t="shared" si="207"/>
        <v>0</v>
      </c>
      <c r="O1924" s="14">
        <f t="shared" si="208"/>
        <v>0</v>
      </c>
      <c r="P1924" s="14">
        <f>'Data &amp; Parameter'!$E$16*'Data &amp; Parameter'!$E$17*('Data &amp; Parameter'!$E$18+'Data &amp; Parameter'!$E$19)*'Data &amp; Parameter'!$E$20*'Data &amp; Parameter'!$E$28*O1924</f>
        <v>0</v>
      </c>
      <c r="Q1924" s="14">
        <f t="shared" si="209"/>
        <v>0</v>
      </c>
    </row>
    <row r="1925" spans="1:17" ht="15.75" customHeight="1" x14ac:dyDescent="0.3">
      <c r="A1925" s="17">
        <v>1918</v>
      </c>
      <c r="B1925" s="18">
        <v>44396</v>
      </c>
      <c r="C1925" s="17" t="s">
        <v>4617</v>
      </c>
      <c r="D1925" s="17" t="s">
        <v>82</v>
      </c>
      <c r="E1925" s="18">
        <v>44396</v>
      </c>
      <c r="F1925" s="17" t="s">
        <v>4618</v>
      </c>
      <c r="G1925" s="17" t="s">
        <v>82</v>
      </c>
      <c r="H1925" s="17" t="s">
        <v>3499</v>
      </c>
      <c r="I1925">
        <f t="shared" si="203"/>
        <v>0</v>
      </c>
      <c r="J1925">
        <f t="shared" si="204"/>
        <v>0</v>
      </c>
      <c r="K1925" s="14">
        <f t="shared" si="205"/>
        <v>0</v>
      </c>
      <c r="L1925" s="14">
        <f>'Data &amp; Parameter'!$E$16*'Data &amp; Parameter'!$E$17*('Data &amp; Parameter'!$E$18+'Data &amp; Parameter'!$E$19)*'Data &amp; Parameter'!$E$20*'Data &amp; Parameter'!$E$28*K1925</f>
        <v>0</v>
      </c>
      <c r="M1925">
        <f t="shared" si="206"/>
        <v>0</v>
      </c>
      <c r="N1925">
        <f t="shared" si="207"/>
        <v>0</v>
      </c>
      <c r="O1925" s="14">
        <f t="shared" si="208"/>
        <v>0</v>
      </c>
      <c r="P1925" s="14">
        <f>'Data &amp; Parameter'!$E$16*'Data &amp; Parameter'!$E$17*('Data &amp; Parameter'!$E$18+'Data &amp; Parameter'!$E$19)*'Data &amp; Parameter'!$E$20*'Data &amp; Parameter'!$E$28*O1925</f>
        <v>0</v>
      </c>
      <c r="Q1925" s="14">
        <f t="shared" si="209"/>
        <v>0</v>
      </c>
    </row>
    <row r="1926" spans="1:17" ht="15.75" customHeight="1" x14ac:dyDescent="0.3">
      <c r="A1926" s="17">
        <v>1919</v>
      </c>
      <c r="B1926" s="18">
        <v>44396</v>
      </c>
      <c r="C1926" s="17" t="s">
        <v>4619</v>
      </c>
      <c r="D1926" s="17" t="s">
        <v>82</v>
      </c>
      <c r="E1926" s="18">
        <v>44396</v>
      </c>
      <c r="F1926" s="17" t="s">
        <v>4620</v>
      </c>
      <c r="G1926" s="17" t="s">
        <v>82</v>
      </c>
      <c r="H1926" s="17" t="s">
        <v>3000</v>
      </c>
      <c r="I1926">
        <f t="shared" si="203"/>
        <v>0</v>
      </c>
      <c r="J1926">
        <f t="shared" si="204"/>
        <v>0</v>
      </c>
      <c r="K1926" s="14">
        <f t="shared" si="205"/>
        <v>0</v>
      </c>
      <c r="L1926" s="14">
        <f>'Data &amp; Parameter'!$E$16*'Data &amp; Parameter'!$E$17*('Data &amp; Parameter'!$E$18+'Data &amp; Parameter'!$E$19)*'Data &amp; Parameter'!$E$20*'Data &amp; Parameter'!$E$28*K1926</f>
        <v>0</v>
      </c>
      <c r="M1926">
        <f t="shared" si="206"/>
        <v>0</v>
      </c>
      <c r="N1926">
        <f t="shared" si="207"/>
        <v>0</v>
      </c>
      <c r="O1926" s="14">
        <f t="shared" si="208"/>
        <v>0</v>
      </c>
      <c r="P1926" s="14">
        <f>'Data &amp; Parameter'!$E$16*'Data &amp; Parameter'!$E$17*('Data &amp; Parameter'!$E$18+'Data &amp; Parameter'!$E$19)*'Data &amp; Parameter'!$E$20*'Data &amp; Parameter'!$E$28*O1926</f>
        <v>0</v>
      </c>
      <c r="Q1926" s="14">
        <f t="shared" si="209"/>
        <v>0</v>
      </c>
    </row>
    <row r="1927" spans="1:17" ht="15.75" customHeight="1" x14ac:dyDescent="0.3">
      <c r="A1927" s="17">
        <v>1920</v>
      </c>
      <c r="B1927" s="18">
        <v>44396</v>
      </c>
      <c r="C1927" s="17" t="s">
        <v>4621</v>
      </c>
      <c r="D1927" s="17" t="s">
        <v>82</v>
      </c>
      <c r="E1927" s="18">
        <v>44396</v>
      </c>
      <c r="F1927" s="17" t="s">
        <v>4622</v>
      </c>
      <c r="G1927" s="17" t="s">
        <v>82</v>
      </c>
      <c r="H1927" s="17" t="s">
        <v>830</v>
      </c>
      <c r="I1927">
        <f t="shared" si="203"/>
        <v>0</v>
      </c>
      <c r="J1927">
        <f t="shared" si="204"/>
        <v>0</v>
      </c>
      <c r="K1927" s="14">
        <f t="shared" si="205"/>
        <v>0</v>
      </c>
      <c r="L1927" s="14">
        <f>'Data &amp; Parameter'!$E$16*'Data &amp; Parameter'!$E$17*('Data &amp; Parameter'!$E$18+'Data &amp; Parameter'!$E$19)*'Data &amp; Parameter'!$E$20*'Data &amp; Parameter'!$E$28*K1927</f>
        <v>0</v>
      </c>
      <c r="M1927">
        <f t="shared" si="206"/>
        <v>0</v>
      </c>
      <c r="N1927">
        <f t="shared" si="207"/>
        <v>0</v>
      </c>
      <c r="O1927" s="14">
        <f t="shared" si="208"/>
        <v>0</v>
      </c>
      <c r="P1927" s="14">
        <f>'Data &amp; Parameter'!$E$16*'Data &amp; Parameter'!$E$17*('Data &amp; Parameter'!$E$18+'Data &amp; Parameter'!$E$19)*'Data &amp; Parameter'!$E$20*'Data &amp; Parameter'!$E$28*O1927</f>
        <v>0</v>
      </c>
      <c r="Q1927" s="14">
        <f t="shared" si="209"/>
        <v>0</v>
      </c>
    </row>
    <row r="1928" spans="1:17" ht="15.75" customHeight="1" x14ac:dyDescent="0.3">
      <c r="A1928" s="17">
        <v>1921</v>
      </c>
      <c r="B1928" s="18">
        <v>44396</v>
      </c>
      <c r="C1928" s="17" t="s">
        <v>4623</v>
      </c>
      <c r="D1928" s="17" t="s">
        <v>82</v>
      </c>
      <c r="E1928" s="18">
        <v>44396</v>
      </c>
      <c r="F1928" s="17" t="s">
        <v>4624</v>
      </c>
      <c r="G1928" s="17" t="s">
        <v>82</v>
      </c>
      <c r="H1928" s="17" t="s">
        <v>4625</v>
      </c>
      <c r="I1928">
        <f t="shared" ref="I1928:I1991" si="210">ROUNDUP(IF(B1928&gt;$D$4,0,($D$4-B1928+1)/365),0)</f>
        <v>0</v>
      </c>
      <c r="J1928">
        <f t="shared" ref="J1928:J1991" si="211">ROUNDUP(IF(B1928&gt;$D$5,0,($D$5-B1928+1)/365),0)</f>
        <v>0</v>
      </c>
      <c r="K1928" s="14">
        <f t="shared" ref="K1928:K1991" si="212">IF(OR(I1928=1,J1928=1),IF(B1928+364&lt;=$D$5,(B1928+364-$D$4+1)/365,IF(B1928&gt;$D$4,($D$5-B1928+1)/365,$D$6/365)),0)</f>
        <v>0</v>
      </c>
      <c r="L1928" s="14">
        <f>'Data &amp; Parameter'!$E$16*'Data &amp; Parameter'!$E$17*('Data &amp; Parameter'!$E$18+'Data &amp; Parameter'!$E$19)*'Data &amp; Parameter'!$E$20*'Data &amp; Parameter'!$E$28*K1928</f>
        <v>0</v>
      </c>
      <c r="M1928">
        <f t="shared" ref="M1928:M1991" si="213">ROUNDUP(IF(E1928&gt;$D$4,0,($D$4-E1928+1)/365),0)</f>
        <v>0</v>
      </c>
      <c r="N1928">
        <f t="shared" ref="N1928:N1991" si="214">ROUNDUP(IF(E1928&gt;$D$5,0,($D$5-E1928+1)/365),0)</f>
        <v>0</v>
      </c>
      <c r="O1928" s="14">
        <f t="shared" ref="O1928:O1991" si="215">IF(OR(M1928=1,N1928=1),IF(E1928+364&lt;=$D$5,(E1928+364-$D$4+1)/365,IF(E1928&gt;$D$4,($D$5-E1928+1)/365,$D$6/365)),0)</f>
        <v>0</v>
      </c>
      <c r="P1928" s="14">
        <f>'Data &amp; Parameter'!$E$16*'Data &amp; Parameter'!$E$17*('Data &amp; Parameter'!$E$18+'Data &amp; Parameter'!$E$19)*'Data &amp; Parameter'!$E$20*'Data &amp; Parameter'!$E$28*O1928</f>
        <v>0</v>
      </c>
      <c r="Q1928" s="14">
        <f t="shared" si="209"/>
        <v>0</v>
      </c>
    </row>
    <row r="1929" spans="1:17" ht="15.75" customHeight="1" x14ac:dyDescent="0.3">
      <c r="A1929" s="17">
        <v>1922</v>
      </c>
      <c r="B1929" s="18">
        <v>44396</v>
      </c>
      <c r="C1929" s="17" t="s">
        <v>4626</v>
      </c>
      <c r="D1929" s="17" t="s">
        <v>82</v>
      </c>
      <c r="E1929" s="18">
        <v>44396</v>
      </c>
      <c r="F1929" s="17" t="s">
        <v>4627</v>
      </c>
      <c r="G1929" s="17" t="s">
        <v>82</v>
      </c>
      <c r="H1929" s="17" t="s">
        <v>2455</v>
      </c>
      <c r="I1929">
        <f t="shared" si="210"/>
        <v>0</v>
      </c>
      <c r="J1929">
        <f t="shared" si="211"/>
        <v>0</v>
      </c>
      <c r="K1929" s="14">
        <f t="shared" si="212"/>
        <v>0</v>
      </c>
      <c r="L1929" s="14">
        <f>'Data &amp; Parameter'!$E$16*'Data &amp; Parameter'!$E$17*('Data &amp; Parameter'!$E$18+'Data &amp; Parameter'!$E$19)*'Data &amp; Parameter'!$E$20*'Data &amp; Parameter'!$E$28*K1929</f>
        <v>0</v>
      </c>
      <c r="M1929">
        <f t="shared" si="213"/>
        <v>0</v>
      </c>
      <c r="N1929">
        <f t="shared" si="214"/>
        <v>0</v>
      </c>
      <c r="O1929" s="14">
        <f t="shared" si="215"/>
        <v>0</v>
      </c>
      <c r="P1929" s="14">
        <f>'Data &amp; Parameter'!$E$16*'Data &amp; Parameter'!$E$17*('Data &amp; Parameter'!$E$18+'Data &amp; Parameter'!$E$19)*'Data &amp; Parameter'!$E$20*'Data &amp; Parameter'!$E$28*O1929</f>
        <v>0</v>
      </c>
      <c r="Q1929" s="14">
        <f t="shared" ref="Q1929:Q1992" si="216">L1929+P1929</f>
        <v>0</v>
      </c>
    </row>
    <row r="1930" spans="1:17" ht="15.75" customHeight="1" x14ac:dyDescent="0.3">
      <c r="A1930" s="17">
        <v>1923</v>
      </c>
      <c r="B1930" s="18">
        <v>44397</v>
      </c>
      <c r="C1930" s="17" t="s">
        <v>4628</v>
      </c>
      <c r="D1930" s="17" t="s">
        <v>82</v>
      </c>
      <c r="E1930" s="18">
        <v>44397</v>
      </c>
      <c r="F1930" s="17" t="s">
        <v>4629</v>
      </c>
      <c r="G1930" s="17" t="s">
        <v>82</v>
      </c>
      <c r="H1930" s="17" t="s">
        <v>1026</v>
      </c>
      <c r="I1930">
        <f t="shared" si="210"/>
        <v>0</v>
      </c>
      <c r="J1930">
        <f t="shared" si="211"/>
        <v>0</v>
      </c>
      <c r="K1930" s="14">
        <f t="shared" si="212"/>
        <v>0</v>
      </c>
      <c r="L1930" s="14">
        <f>'Data &amp; Parameter'!$E$16*'Data &amp; Parameter'!$E$17*('Data &amp; Parameter'!$E$18+'Data &amp; Parameter'!$E$19)*'Data &amp; Parameter'!$E$20*'Data &amp; Parameter'!$E$28*K1930</f>
        <v>0</v>
      </c>
      <c r="M1930">
        <f t="shared" si="213"/>
        <v>0</v>
      </c>
      <c r="N1930">
        <f t="shared" si="214"/>
        <v>0</v>
      </c>
      <c r="O1930" s="14">
        <f t="shared" si="215"/>
        <v>0</v>
      </c>
      <c r="P1930" s="14">
        <f>'Data &amp; Parameter'!$E$16*'Data &amp; Parameter'!$E$17*('Data &amp; Parameter'!$E$18+'Data &amp; Parameter'!$E$19)*'Data &amp; Parameter'!$E$20*'Data &amp; Parameter'!$E$28*O1930</f>
        <v>0</v>
      </c>
      <c r="Q1930" s="14">
        <f t="shared" si="216"/>
        <v>0</v>
      </c>
    </row>
    <row r="1931" spans="1:17" ht="15.75" customHeight="1" x14ac:dyDescent="0.3">
      <c r="A1931" s="17">
        <v>1924</v>
      </c>
      <c r="B1931" s="18">
        <v>44397</v>
      </c>
      <c r="C1931" s="17" t="s">
        <v>4630</v>
      </c>
      <c r="D1931" s="17" t="s">
        <v>82</v>
      </c>
      <c r="E1931" s="18">
        <v>44397</v>
      </c>
      <c r="F1931" s="17" t="s">
        <v>4631</v>
      </c>
      <c r="G1931" s="17" t="s">
        <v>82</v>
      </c>
      <c r="H1931" s="17" t="s">
        <v>1026</v>
      </c>
      <c r="I1931">
        <f t="shared" si="210"/>
        <v>0</v>
      </c>
      <c r="J1931">
        <f t="shared" si="211"/>
        <v>0</v>
      </c>
      <c r="K1931" s="14">
        <f t="shared" si="212"/>
        <v>0</v>
      </c>
      <c r="L1931" s="14">
        <f>'Data &amp; Parameter'!$E$16*'Data &amp; Parameter'!$E$17*('Data &amp; Parameter'!$E$18+'Data &amp; Parameter'!$E$19)*'Data &amp; Parameter'!$E$20*'Data &amp; Parameter'!$E$28*K1931</f>
        <v>0</v>
      </c>
      <c r="M1931">
        <f t="shared" si="213"/>
        <v>0</v>
      </c>
      <c r="N1931">
        <f t="shared" si="214"/>
        <v>0</v>
      </c>
      <c r="O1931" s="14">
        <f t="shared" si="215"/>
        <v>0</v>
      </c>
      <c r="P1931" s="14">
        <f>'Data &amp; Parameter'!$E$16*'Data &amp; Parameter'!$E$17*('Data &amp; Parameter'!$E$18+'Data &amp; Parameter'!$E$19)*'Data &amp; Parameter'!$E$20*'Data &amp; Parameter'!$E$28*O1931</f>
        <v>0</v>
      </c>
      <c r="Q1931" s="14">
        <f t="shared" si="216"/>
        <v>0</v>
      </c>
    </row>
    <row r="1932" spans="1:17" ht="15.75" customHeight="1" x14ac:dyDescent="0.3">
      <c r="A1932" s="17">
        <v>1925</v>
      </c>
      <c r="B1932" s="18">
        <v>44397</v>
      </c>
      <c r="C1932" s="17" t="s">
        <v>4632</v>
      </c>
      <c r="D1932" s="17" t="s">
        <v>82</v>
      </c>
      <c r="E1932" s="18">
        <v>44397</v>
      </c>
      <c r="F1932" s="17" t="s">
        <v>4633</v>
      </c>
      <c r="G1932" s="17" t="s">
        <v>82</v>
      </c>
      <c r="H1932" s="17" t="s">
        <v>1026</v>
      </c>
      <c r="I1932">
        <f t="shared" si="210"/>
        <v>0</v>
      </c>
      <c r="J1932">
        <f t="shared" si="211"/>
        <v>0</v>
      </c>
      <c r="K1932" s="14">
        <f t="shared" si="212"/>
        <v>0</v>
      </c>
      <c r="L1932" s="14">
        <f>'Data &amp; Parameter'!$E$16*'Data &amp; Parameter'!$E$17*('Data &amp; Parameter'!$E$18+'Data &amp; Parameter'!$E$19)*'Data &amp; Parameter'!$E$20*'Data &amp; Parameter'!$E$28*K1932</f>
        <v>0</v>
      </c>
      <c r="M1932">
        <f t="shared" si="213"/>
        <v>0</v>
      </c>
      <c r="N1932">
        <f t="shared" si="214"/>
        <v>0</v>
      </c>
      <c r="O1932" s="14">
        <f t="shared" si="215"/>
        <v>0</v>
      </c>
      <c r="P1932" s="14">
        <f>'Data &amp; Parameter'!$E$16*'Data &amp; Parameter'!$E$17*('Data &amp; Parameter'!$E$18+'Data &amp; Parameter'!$E$19)*'Data &amp; Parameter'!$E$20*'Data &amp; Parameter'!$E$28*O1932</f>
        <v>0</v>
      </c>
      <c r="Q1932" s="14">
        <f t="shared" si="216"/>
        <v>0</v>
      </c>
    </row>
    <row r="1933" spans="1:17" ht="15.75" customHeight="1" x14ac:dyDescent="0.3">
      <c r="A1933" s="17">
        <v>1926</v>
      </c>
      <c r="B1933" s="18">
        <v>44398</v>
      </c>
      <c r="C1933" s="17" t="s">
        <v>4634</v>
      </c>
      <c r="D1933" s="17" t="s">
        <v>82</v>
      </c>
      <c r="E1933" s="18">
        <v>44398</v>
      </c>
      <c r="F1933" s="17" t="s">
        <v>4635</v>
      </c>
      <c r="G1933" s="17" t="s">
        <v>82</v>
      </c>
      <c r="H1933" s="17" t="s">
        <v>4636</v>
      </c>
      <c r="I1933">
        <f t="shared" si="210"/>
        <v>0</v>
      </c>
      <c r="J1933">
        <f t="shared" si="211"/>
        <v>0</v>
      </c>
      <c r="K1933" s="14">
        <f t="shared" si="212"/>
        <v>0</v>
      </c>
      <c r="L1933" s="14">
        <f>'Data &amp; Parameter'!$E$16*'Data &amp; Parameter'!$E$17*('Data &amp; Parameter'!$E$18+'Data &amp; Parameter'!$E$19)*'Data &amp; Parameter'!$E$20*'Data &amp; Parameter'!$E$28*K1933</f>
        <v>0</v>
      </c>
      <c r="M1933">
        <f t="shared" si="213"/>
        <v>0</v>
      </c>
      <c r="N1933">
        <f t="shared" si="214"/>
        <v>0</v>
      </c>
      <c r="O1933" s="14">
        <f t="shared" si="215"/>
        <v>0</v>
      </c>
      <c r="P1933" s="14">
        <f>'Data &amp; Parameter'!$E$16*'Data &amp; Parameter'!$E$17*('Data &amp; Parameter'!$E$18+'Data &amp; Parameter'!$E$19)*'Data &amp; Parameter'!$E$20*'Data &amp; Parameter'!$E$28*O1933</f>
        <v>0</v>
      </c>
      <c r="Q1933" s="14">
        <f t="shared" si="216"/>
        <v>0</v>
      </c>
    </row>
    <row r="1934" spans="1:17" ht="15.75" customHeight="1" x14ac:dyDescent="0.3">
      <c r="A1934" s="17">
        <v>1927</v>
      </c>
      <c r="B1934" s="18">
        <v>44398</v>
      </c>
      <c r="C1934" s="17" t="s">
        <v>4637</v>
      </c>
      <c r="D1934" s="17" t="s">
        <v>82</v>
      </c>
      <c r="E1934" s="18">
        <v>44398</v>
      </c>
      <c r="F1934" s="17" t="s">
        <v>4638</v>
      </c>
      <c r="G1934" s="17" t="s">
        <v>82</v>
      </c>
      <c r="H1934" s="17" t="s">
        <v>4639</v>
      </c>
      <c r="I1934">
        <f t="shared" si="210"/>
        <v>0</v>
      </c>
      <c r="J1934">
        <f t="shared" si="211"/>
        <v>0</v>
      </c>
      <c r="K1934" s="14">
        <f t="shared" si="212"/>
        <v>0</v>
      </c>
      <c r="L1934" s="14">
        <f>'Data &amp; Parameter'!$E$16*'Data &amp; Parameter'!$E$17*('Data &amp; Parameter'!$E$18+'Data &amp; Parameter'!$E$19)*'Data &amp; Parameter'!$E$20*'Data &amp; Parameter'!$E$28*K1934</f>
        <v>0</v>
      </c>
      <c r="M1934">
        <f t="shared" si="213"/>
        <v>0</v>
      </c>
      <c r="N1934">
        <f t="shared" si="214"/>
        <v>0</v>
      </c>
      <c r="O1934" s="14">
        <f t="shared" si="215"/>
        <v>0</v>
      </c>
      <c r="P1934" s="14">
        <f>'Data &amp; Parameter'!$E$16*'Data &amp; Parameter'!$E$17*('Data &amp; Parameter'!$E$18+'Data &amp; Parameter'!$E$19)*'Data &amp; Parameter'!$E$20*'Data &amp; Parameter'!$E$28*O1934</f>
        <v>0</v>
      </c>
      <c r="Q1934" s="14">
        <f t="shared" si="216"/>
        <v>0</v>
      </c>
    </row>
    <row r="1935" spans="1:17" ht="15.75" customHeight="1" x14ac:dyDescent="0.3">
      <c r="A1935" s="17">
        <v>1928</v>
      </c>
      <c r="B1935" s="18">
        <v>44398</v>
      </c>
      <c r="C1935" s="17" t="s">
        <v>4640</v>
      </c>
      <c r="D1935" s="17" t="s">
        <v>82</v>
      </c>
      <c r="E1935" s="18">
        <v>44398</v>
      </c>
      <c r="F1935" s="17" t="s">
        <v>4641</v>
      </c>
      <c r="G1935" s="17" t="s">
        <v>82</v>
      </c>
      <c r="H1935" s="17" t="s">
        <v>4639</v>
      </c>
      <c r="I1935">
        <f t="shared" si="210"/>
        <v>0</v>
      </c>
      <c r="J1935">
        <f t="shared" si="211"/>
        <v>0</v>
      </c>
      <c r="K1935" s="14">
        <f t="shared" si="212"/>
        <v>0</v>
      </c>
      <c r="L1935" s="14">
        <f>'Data &amp; Parameter'!$E$16*'Data &amp; Parameter'!$E$17*('Data &amp; Parameter'!$E$18+'Data &amp; Parameter'!$E$19)*'Data &amp; Parameter'!$E$20*'Data &amp; Parameter'!$E$28*K1935</f>
        <v>0</v>
      </c>
      <c r="M1935">
        <f t="shared" si="213"/>
        <v>0</v>
      </c>
      <c r="N1935">
        <f t="shared" si="214"/>
        <v>0</v>
      </c>
      <c r="O1935" s="14">
        <f t="shared" si="215"/>
        <v>0</v>
      </c>
      <c r="P1935" s="14">
        <f>'Data &amp; Parameter'!$E$16*'Data &amp; Parameter'!$E$17*('Data &amp; Parameter'!$E$18+'Data &amp; Parameter'!$E$19)*'Data &amp; Parameter'!$E$20*'Data &amp; Parameter'!$E$28*O1935</f>
        <v>0</v>
      </c>
      <c r="Q1935" s="14">
        <f t="shared" si="216"/>
        <v>0</v>
      </c>
    </row>
    <row r="1936" spans="1:17" ht="15.75" customHeight="1" x14ac:dyDescent="0.3">
      <c r="A1936" s="17">
        <v>1929</v>
      </c>
      <c r="B1936" s="18">
        <v>44398</v>
      </c>
      <c r="C1936" s="17" t="s">
        <v>4642</v>
      </c>
      <c r="D1936" s="17" t="s">
        <v>82</v>
      </c>
      <c r="E1936" s="18">
        <v>44398</v>
      </c>
      <c r="F1936" s="17" t="s">
        <v>4643</v>
      </c>
      <c r="G1936" s="17" t="s">
        <v>82</v>
      </c>
      <c r="H1936" s="17" t="s">
        <v>4581</v>
      </c>
      <c r="I1936">
        <f t="shared" si="210"/>
        <v>0</v>
      </c>
      <c r="J1936">
        <f t="shared" si="211"/>
        <v>0</v>
      </c>
      <c r="K1936" s="14">
        <f t="shared" si="212"/>
        <v>0</v>
      </c>
      <c r="L1936" s="14">
        <f>'Data &amp; Parameter'!$E$16*'Data &amp; Parameter'!$E$17*('Data &amp; Parameter'!$E$18+'Data &amp; Parameter'!$E$19)*'Data &amp; Parameter'!$E$20*'Data &amp; Parameter'!$E$28*K1936</f>
        <v>0</v>
      </c>
      <c r="M1936">
        <f t="shared" si="213"/>
        <v>0</v>
      </c>
      <c r="N1936">
        <f t="shared" si="214"/>
        <v>0</v>
      </c>
      <c r="O1936" s="14">
        <f t="shared" si="215"/>
        <v>0</v>
      </c>
      <c r="P1936" s="14">
        <f>'Data &amp; Parameter'!$E$16*'Data &amp; Parameter'!$E$17*('Data &amp; Parameter'!$E$18+'Data &amp; Parameter'!$E$19)*'Data &amp; Parameter'!$E$20*'Data &amp; Parameter'!$E$28*O1936</f>
        <v>0</v>
      </c>
      <c r="Q1936" s="14">
        <f t="shared" si="216"/>
        <v>0</v>
      </c>
    </row>
    <row r="1937" spans="1:17" ht="15.75" customHeight="1" x14ac:dyDescent="0.3">
      <c r="A1937" s="17">
        <v>1930</v>
      </c>
      <c r="B1937" s="18">
        <v>44399</v>
      </c>
      <c r="C1937" s="17" t="s">
        <v>4644</v>
      </c>
      <c r="D1937" s="17" t="s">
        <v>82</v>
      </c>
      <c r="E1937" s="18">
        <v>44399</v>
      </c>
      <c r="F1937" s="17" t="s">
        <v>4645</v>
      </c>
      <c r="G1937" s="17" t="s">
        <v>82</v>
      </c>
      <c r="H1937" s="17" t="s">
        <v>4646</v>
      </c>
      <c r="I1937">
        <f t="shared" si="210"/>
        <v>0</v>
      </c>
      <c r="J1937">
        <f t="shared" si="211"/>
        <v>0</v>
      </c>
      <c r="K1937" s="14">
        <f t="shared" si="212"/>
        <v>0</v>
      </c>
      <c r="L1937" s="14">
        <f>'Data &amp; Parameter'!$E$16*'Data &amp; Parameter'!$E$17*('Data &amp; Parameter'!$E$18+'Data &amp; Parameter'!$E$19)*'Data &amp; Parameter'!$E$20*'Data &amp; Parameter'!$E$28*K1937</f>
        <v>0</v>
      </c>
      <c r="M1937">
        <f t="shared" si="213"/>
        <v>0</v>
      </c>
      <c r="N1937">
        <f t="shared" si="214"/>
        <v>0</v>
      </c>
      <c r="O1937" s="14">
        <f t="shared" si="215"/>
        <v>0</v>
      </c>
      <c r="P1937" s="14">
        <f>'Data &amp; Parameter'!$E$16*'Data &amp; Parameter'!$E$17*('Data &amp; Parameter'!$E$18+'Data &amp; Parameter'!$E$19)*'Data &amp; Parameter'!$E$20*'Data &amp; Parameter'!$E$28*O1937</f>
        <v>0</v>
      </c>
      <c r="Q1937" s="14">
        <f t="shared" si="216"/>
        <v>0</v>
      </c>
    </row>
    <row r="1938" spans="1:17" ht="15.75" customHeight="1" x14ac:dyDescent="0.3">
      <c r="A1938" s="17">
        <v>1931</v>
      </c>
      <c r="B1938" s="18">
        <v>44399</v>
      </c>
      <c r="C1938" s="17" t="s">
        <v>4647</v>
      </c>
      <c r="D1938" s="17" t="s">
        <v>82</v>
      </c>
      <c r="E1938" s="18">
        <v>44399</v>
      </c>
      <c r="F1938" s="17" t="s">
        <v>4648</v>
      </c>
      <c r="G1938" s="17" t="s">
        <v>82</v>
      </c>
      <c r="H1938" s="17" t="s">
        <v>4649</v>
      </c>
      <c r="I1938">
        <f t="shared" si="210"/>
        <v>0</v>
      </c>
      <c r="J1938">
        <f t="shared" si="211"/>
        <v>0</v>
      </c>
      <c r="K1938" s="14">
        <f t="shared" si="212"/>
        <v>0</v>
      </c>
      <c r="L1938" s="14">
        <f>'Data &amp; Parameter'!$E$16*'Data &amp; Parameter'!$E$17*('Data &amp; Parameter'!$E$18+'Data &amp; Parameter'!$E$19)*'Data &amp; Parameter'!$E$20*'Data &amp; Parameter'!$E$28*K1938</f>
        <v>0</v>
      </c>
      <c r="M1938">
        <f t="shared" si="213"/>
        <v>0</v>
      </c>
      <c r="N1938">
        <f t="shared" si="214"/>
        <v>0</v>
      </c>
      <c r="O1938" s="14">
        <f t="shared" si="215"/>
        <v>0</v>
      </c>
      <c r="P1938" s="14">
        <f>'Data &amp; Parameter'!$E$16*'Data &amp; Parameter'!$E$17*('Data &amp; Parameter'!$E$18+'Data &amp; Parameter'!$E$19)*'Data &amp; Parameter'!$E$20*'Data &amp; Parameter'!$E$28*O1938</f>
        <v>0</v>
      </c>
      <c r="Q1938" s="14">
        <f t="shared" si="216"/>
        <v>0</v>
      </c>
    </row>
    <row r="1939" spans="1:17" ht="15.75" customHeight="1" x14ac:dyDescent="0.3">
      <c r="A1939" s="17">
        <v>1932</v>
      </c>
      <c r="B1939" s="18">
        <v>44399</v>
      </c>
      <c r="C1939" s="17" t="s">
        <v>4650</v>
      </c>
      <c r="D1939" s="17" t="s">
        <v>82</v>
      </c>
      <c r="E1939" s="18">
        <v>44399</v>
      </c>
      <c r="F1939" s="17" t="s">
        <v>4651</v>
      </c>
      <c r="G1939" s="17" t="s">
        <v>82</v>
      </c>
      <c r="H1939" s="17" t="s">
        <v>4652</v>
      </c>
      <c r="I1939">
        <f t="shared" si="210"/>
        <v>0</v>
      </c>
      <c r="J1939">
        <f t="shared" si="211"/>
        <v>0</v>
      </c>
      <c r="K1939" s="14">
        <f t="shared" si="212"/>
        <v>0</v>
      </c>
      <c r="L1939" s="14">
        <f>'Data &amp; Parameter'!$E$16*'Data &amp; Parameter'!$E$17*('Data &amp; Parameter'!$E$18+'Data &amp; Parameter'!$E$19)*'Data &amp; Parameter'!$E$20*'Data &amp; Parameter'!$E$28*K1939</f>
        <v>0</v>
      </c>
      <c r="M1939">
        <f t="shared" si="213"/>
        <v>0</v>
      </c>
      <c r="N1939">
        <f t="shared" si="214"/>
        <v>0</v>
      </c>
      <c r="O1939" s="14">
        <f t="shared" si="215"/>
        <v>0</v>
      </c>
      <c r="P1939" s="14">
        <f>'Data &amp; Parameter'!$E$16*'Data &amp; Parameter'!$E$17*('Data &amp; Parameter'!$E$18+'Data &amp; Parameter'!$E$19)*'Data &amp; Parameter'!$E$20*'Data &amp; Parameter'!$E$28*O1939</f>
        <v>0</v>
      </c>
      <c r="Q1939" s="14">
        <f t="shared" si="216"/>
        <v>0</v>
      </c>
    </row>
    <row r="1940" spans="1:17" ht="15.75" customHeight="1" x14ac:dyDescent="0.3">
      <c r="A1940" s="17">
        <v>1933</v>
      </c>
      <c r="B1940" s="18">
        <v>44399</v>
      </c>
      <c r="C1940" s="17" t="s">
        <v>4653</v>
      </c>
      <c r="D1940" s="17" t="s">
        <v>82</v>
      </c>
      <c r="E1940" s="18">
        <v>44399</v>
      </c>
      <c r="F1940" s="17" t="s">
        <v>4654</v>
      </c>
      <c r="G1940" s="17" t="s">
        <v>82</v>
      </c>
      <c r="H1940" s="17" t="s">
        <v>4386</v>
      </c>
      <c r="I1940">
        <f t="shared" si="210"/>
        <v>0</v>
      </c>
      <c r="J1940">
        <f t="shared" si="211"/>
        <v>0</v>
      </c>
      <c r="K1940" s="14">
        <f t="shared" si="212"/>
        <v>0</v>
      </c>
      <c r="L1940" s="14">
        <f>'Data &amp; Parameter'!$E$16*'Data &amp; Parameter'!$E$17*('Data &amp; Parameter'!$E$18+'Data &amp; Parameter'!$E$19)*'Data &amp; Parameter'!$E$20*'Data &amp; Parameter'!$E$28*K1940</f>
        <v>0</v>
      </c>
      <c r="M1940">
        <f t="shared" si="213"/>
        <v>0</v>
      </c>
      <c r="N1940">
        <f t="shared" si="214"/>
        <v>0</v>
      </c>
      <c r="O1940" s="14">
        <f t="shared" si="215"/>
        <v>0</v>
      </c>
      <c r="P1940" s="14">
        <f>'Data &amp; Parameter'!$E$16*'Data &amp; Parameter'!$E$17*('Data &amp; Parameter'!$E$18+'Data &amp; Parameter'!$E$19)*'Data &amp; Parameter'!$E$20*'Data &amp; Parameter'!$E$28*O1940</f>
        <v>0</v>
      </c>
      <c r="Q1940" s="14">
        <f t="shared" si="216"/>
        <v>0</v>
      </c>
    </row>
    <row r="1941" spans="1:17" ht="15.75" customHeight="1" x14ac:dyDescent="0.3">
      <c r="A1941" s="17">
        <v>1934</v>
      </c>
      <c r="B1941" s="18">
        <v>44399</v>
      </c>
      <c r="C1941" s="17" t="s">
        <v>4655</v>
      </c>
      <c r="D1941" s="17" t="s">
        <v>82</v>
      </c>
      <c r="E1941" s="18">
        <v>44399</v>
      </c>
      <c r="F1941" s="17" t="s">
        <v>4656</v>
      </c>
      <c r="G1941" s="17" t="s">
        <v>82</v>
      </c>
      <c r="H1941" s="17" t="s">
        <v>3844</v>
      </c>
      <c r="I1941">
        <f t="shared" si="210"/>
        <v>0</v>
      </c>
      <c r="J1941">
        <f t="shared" si="211"/>
        <v>0</v>
      </c>
      <c r="K1941" s="14">
        <f t="shared" si="212"/>
        <v>0</v>
      </c>
      <c r="L1941" s="14">
        <f>'Data &amp; Parameter'!$E$16*'Data &amp; Parameter'!$E$17*('Data &amp; Parameter'!$E$18+'Data &amp; Parameter'!$E$19)*'Data &amp; Parameter'!$E$20*'Data &amp; Parameter'!$E$28*K1941</f>
        <v>0</v>
      </c>
      <c r="M1941">
        <f t="shared" si="213"/>
        <v>0</v>
      </c>
      <c r="N1941">
        <f t="shared" si="214"/>
        <v>0</v>
      </c>
      <c r="O1941" s="14">
        <f t="shared" si="215"/>
        <v>0</v>
      </c>
      <c r="P1941" s="14">
        <f>'Data &amp; Parameter'!$E$16*'Data &amp; Parameter'!$E$17*('Data &amp; Parameter'!$E$18+'Data &amp; Parameter'!$E$19)*'Data &amp; Parameter'!$E$20*'Data &amp; Parameter'!$E$28*O1941</f>
        <v>0</v>
      </c>
      <c r="Q1941" s="14">
        <f t="shared" si="216"/>
        <v>0</v>
      </c>
    </row>
    <row r="1942" spans="1:17" ht="15.75" customHeight="1" x14ac:dyDescent="0.3">
      <c r="A1942" s="17">
        <v>1935</v>
      </c>
      <c r="B1942" s="18">
        <v>44400</v>
      </c>
      <c r="C1942" s="17" t="s">
        <v>4657</v>
      </c>
      <c r="D1942" s="17" t="s">
        <v>82</v>
      </c>
      <c r="E1942" s="18">
        <v>44399</v>
      </c>
      <c r="F1942" s="17" t="s">
        <v>4658</v>
      </c>
      <c r="G1942" s="17" t="s">
        <v>82</v>
      </c>
      <c r="H1942" s="17" t="s">
        <v>4659</v>
      </c>
      <c r="I1942">
        <f t="shared" si="210"/>
        <v>0</v>
      </c>
      <c r="J1942">
        <f t="shared" si="211"/>
        <v>0</v>
      </c>
      <c r="K1942" s="14">
        <f t="shared" si="212"/>
        <v>0</v>
      </c>
      <c r="L1942" s="14">
        <f>'Data &amp; Parameter'!$E$16*'Data &amp; Parameter'!$E$17*('Data &amp; Parameter'!$E$18+'Data &amp; Parameter'!$E$19)*'Data &amp; Parameter'!$E$20*'Data &amp; Parameter'!$E$28*K1942</f>
        <v>0</v>
      </c>
      <c r="M1942">
        <f t="shared" si="213"/>
        <v>0</v>
      </c>
      <c r="N1942">
        <f t="shared" si="214"/>
        <v>0</v>
      </c>
      <c r="O1942" s="14">
        <f t="shared" si="215"/>
        <v>0</v>
      </c>
      <c r="P1942" s="14">
        <f>'Data &amp; Parameter'!$E$16*'Data &amp; Parameter'!$E$17*('Data &amp; Parameter'!$E$18+'Data &amp; Parameter'!$E$19)*'Data &amp; Parameter'!$E$20*'Data &amp; Parameter'!$E$28*O1942</f>
        <v>0</v>
      </c>
      <c r="Q1942" s="14">
        <f t="shared" si="216"/>
        <v>0</v>
      </c>
    </row>
    <row r="1943" spans="1:17" ht="15.75" customHeight="1" x14ac:dyDescent="0.3">
      <c r="A1943" s="17">
        <v>1936</v>
      </c>
      <c r="B1943" s="18">
        <v>44400</v>
      </c>
      <c r="C1943" s="17" t="s">
        <v>4660</v>
      </c>
      <c r="D1943" s="17" t="s">
        <v>82</v>
      </c>
      <c r="E1943" s="18">
        <v>44400</v>
      </c>
      <c r="F1943" s="17" t="s">
        <v>4661</v>
      </c>
      <c r="G1943" s="17" t="s">
        <v>82</v>
      </c>
      <c r="H1943" s="17" t="s">
        <v>4662</v>
      </c>
      <c r="I1943">
        <f t="shared" si="210"/>
        <v>0</v>
      </c>
      <c r="J1943">
        <f t="shared" si="211"/>
        <v>0</v>
      </c>
      <c r="K1943" s="14">
        <f t="shared" si="212"/>
        <v>0</v>
      </c>
      <c r="L1943" s="14">
        <f>'Data &amp; Parameter'!$E$16*'Data &amp; Parameter'!$E$17*('Data &amp; Parameter'!$E$18+'Data &amp; Parameter'!$E$19)*'Data &amp; Parameter'!$E$20*'Data &amp; Parameter'!$E$28*K1943</f>
        <v>0</v>
      </c>
      <c r="M1943">
        <f t="shared" si="213"/>
        <v>0</v>
      </c>
      <c r="N1943">
        <f t="shared" si="214"/>
        <v>0</v>
      </c>
      <c r="O1943" s="14">
        <f t="shared" si="215"/>
        <v>0</v>
      </c>
      <c r="P1943" s="14">
        <f>'Data &amp; Parameter'!$E$16*'Data &amp; Parameter'!$E$17*('Data &amp; Parameter'!$E$18+'Data &amp; Parameter'!$E$19)*'Data &amp; Parameter'!$E$20*'Data &amp; Parameter'!$E$28*O1943</f>
        <v>0</v>
      </c>
      <c r="Q1943" s="14">
        <f t="shared" si="216"/>
        <v>0</v>
      </c>
    </row>
    <row r="1944" spans="1:17" ht="15.75" customHeight="1" x14ac:dyDescent="0.3">
      <c r="A1944" s="17">
        <v>1937</v>
      </c>
      <c r="B1944" s="18">
        <v>44400</v>
      </c>
      <c r="C1944" s="17" t="s">
        <v>4663</v>
      </c>
      <c r="D1944" s="17" t="s">
        <v>82</v>
      </c>
      <c r="E1944" s="18">
        <v>44400</v>
      </c>
      <c r="F1944" s="17" t="s">
        <v>4664</v>
      </c>
      <c r="G1944" s="17" t="s">
        <v>82</v>
      </c>
      <c r="H1944" s="17" t="s">
        <v>4665</v>
      </c>
      <c r="I1944">
        <f t="shared" si="210"/>
        <v>0</v>
      </c>
      <c r="J1944">
        <f t="shared" si="211"/>
        <v>0</v>
      </c>
      <c r="K1944" s="14">
        <f t="shared" si="212"/>
        <v>0</v>
      </c>
      <c r="L1944" s="14">
        <f>'Data &amp; Parameter'!$E$16*'Data &amp; Parameter'!$E$17*('Data &amp; Parameter'!$E$18+'Data &amp; Parameter'!$E$19)*'Data &amp; Parameter'!$E$20*'Data &amp; Parameter'!$E$28*K1944</f>
        <v>0</v>
      </c>
      <c r="M1944">
        <f t="shared" si="213"/>
        <v>0</v>
      </c>
      <c r="N1944">
        <f t="shared" si="214"/>
        <v>0</v>
      </c>
      <c r="O1944" s="14">
        <f t="shared" si="215"/>
        <v>0</v>
      </c>
      <c r="P1944" s="14">
        <f>'Data &amp; Parameter'!$E$16*'Data &amp; Parameter'!$E$17*('Data &amp; Parameter'!$E$18+'Data &amp; Parameter'!$E$19)*'Data &amp; Parameter'!$E$20*'Data &amp; Parameter'!$E$28*O1944</f>
        <v>0</v>
      </c>
      <c r="Q1944" s="14">
        <f t="shared" si="216"/>
        <v>0</v>
      </c>
    </row>
    <row r="1945" spans="1:17" ht="15.75" customHeight="1" x14ac:dyDescent="0.3">
      <c r="A1945" s="17">
        <v>1938</v>
      </c>
      <c r="B1945" s="18">
        <v>44400</v>
      </c>
      <c r="C1945" s="17" t="s">
        <v>4666</v>
      </c>
      <c r="D1945" s="17" t="s">
        <v>82</v>
      </c>
      <c r="E1945" s="18">
        <v>44400</v>
      </c>
      <c r="F1945" s="17" t="s">
        <v>4667</v>
      </c>
      <c r="G1945" s="17" t="s">
        <v>82</v>
      </c>
      <c r="H1945" s="17" t="s">
        <v>4665</v>
      </c>
      <c r="I1945">
        <f t="shared" si="210"/>
        <v>0</v>
      </c>
      <c r="J1945">
        <f t="shared" si="211"/>
        <v>0</v>
      </c>
      <c r="K1945" s="14">
        <f t="shared" si="212"/>
        <v>0</v>
      </c>
      <c r="L1945" s="14">
        <f>'Data &amp; Parameter'!$E$16*'Data &amp; Parameter'!$E$17*('Data &amp; Parameter'!$E$18+'Data &amp; Parameter'!$E$19)*'Data &amp; Parameter'!$E$20*'Data &amp; Parameter'!$E$28*K1945</f>
        <v>0</v>
      </c>
      <c r="M1945">
        <f t="shared" si="213"/>
        <v>0</v>
      </c>
      <c r="N1945">
        <f t="shared" si="214"/>
        <v>0</v>
      </c>
      <c r="O1945" s="14">
        <f t="shared" si="215"/>
        <v>0</v>
      </c>
      <c r="P1945" s="14">
        <f>'Data &amp; Parameter'!$E$16*'Data &amp; Parameter'!$E$17*('Data &amp; Parameter'!$E$18+'Data &amp; Parameter'!$E$19)*'Data &amp; Parameter'!$E$20*'Data &amp; Parameter'!$E$28*O1945</f>
        <v>0</v>
      </c>
      <c r="Q1945" s="14">
        <f t="shared" si="216"/>
        <v>0</v>
      </c>
    </row>
    <row r="1946" spans="1:17" ht="15.75" customHeight="1" x14ac:dyDescent="0.3">
      <c r="A1946" s="17">
        <v>1939</v>
      </c>
      <c r="B1946" s="18">
        <v>44400</v>
      </c>
      <c r="C1946" s="17" t="s">
        <v>4668</v>
      </c>
      <c r="D1946" s="17" t="s">
        <v>82</v>
      </c>
      <c r="E1946" s="18">
        <v>44400</v>
      </c>
      <c r="F1946" s="17" t="s">
        <v>4669</v>
      </c>
      <c r="G1946" s="17" t="s">
        <v>82</v>
      </c>
      <c r="H1946" s="17" t="s">
        <v>4670</v>
      </c>
      <c r="I1946">
        <f t="shared" si="210"/>
        <v>0</v>
      </c>
      <c r="J1946">
        <f t="shared" si="211"/>
        <v>0</v>
      </c>
      <c r="K1946" s="14">
        <f t="shared" si="212"/>
        <v>0</v>
      </c>
      <c r="L1946" s="14">
        <f>'Data &amp; Parameter'!$E$16*'Data &amp; Parameter'!$E$17*('Data &amp; Parameter'!$E$18+'Data &amp; Parameter'!$E$19)*'Data &amp; Parameter'!$E$20*'Data &amp; Parameter'!$E$28*K1946</f>
        <v>0</v>
      </c>
      <c r="M1946">
        <f t="shared" si="213"/>
        <v>0</v>
      </c>
      <c r="N1946">
        <f t="shared" si="214"/>
        <v>0</v>
      </c>
      <c r="O1946" s="14">
        <f t="shared" si="215"/>
        <v>0</v>
      </c>
      <c r="P1946" s="14">
        <f>'Data &amp; Parameter'!$E$16*'Data &amp; Parameter'!$E$17*('Data &amp; Parameter'!$E$18+'Data &amp; Parameter'!$E$19)*'Data &amp; Parameter'!$E$20*'Data &amp; Parameter'!$E$28*O1946</f>
        <v>0</v>
      </c>
      <c r="Q1946" s="14">
        <f t="shared" si="216"/>
        <v>0</v>
      </c>
    </row>
    <row r="1947" spans="1:17" ht="15.75" customHeight="1" x14ac:dyDescent="0.3">
      <c r="A1947" s="17">
        <v>1940</v>
      </c>
      <c r="B1947" s="18">
        <v>44401</v>
      </c>
      <c r="C1947" s="17" t="s">
        <v>4671</v>
      </c>
      <c r="D1947" s="17" t="s">
        <v>82</v>
      </c>
      <c r="E1947" s="18">
        <v>44401</v>
      </c>
      <c r="F1947" s="17" t="s">
        <v>4672</v>
      </c>
      <c r="G1947" s="17" t="s">
        <v>82</v>
      </c>
      <c r="H1947" s="17" t="s">
        <v>1975</v>
      </c>
      <c r="I1947">
        <f t="shared" si="210"/>
        <v>0</v>
      </c>
      <c r="J1947">
        <f t="shared" si="211"/>
        <v>0</v>
      </c>
      <c r="K1947" s="14">
        <f t="shared" si="212"/>
        <v>0</v>
      </c>
      <c r="L1947" s="14">
        <f>'Data &amp; Parameter'!$E$16*'Data &amp; Parameter'!$E$17*('Data &amp; Parameter'!$E$18+'Data &amp; Parameter'!$E$19)*'Data &amp; Parameter'!$E$20*'Data &amp; Parameter'!$E$28*K1947</f>
        <v>0</v>
      </c>
      <c r="M1947">
        <f t="shared" si="213"/>
        <v>0</v>
      </c>
      <c r="N1947">
        <f t="shared" si="214"/>
        <v>0</v>
      </c>
      <c r="O1947" s="14">
        <f t="shared" si="215"/>
        <v>0</v>
      </c>
      <c r="P1947" s="14">
        <f>'Data &amp; Parameter'!$E$16*'Data &amp; Parameter'!$E$17*('Data &amp; Parameter'!$E$18+'Data &amp; Parameter'!$E$19)*'Data &amp; Parameter'!$E$20*'Data &amp; Parameter'!$E$28*O1947</f>
        <v>0</v>
      </c>
      <c r="Q1947" s="14">
        <f t="shared" si="216"/>
        <v>0</v>
      </c>
    </row>
    <row r="1948" spans="1:17" ht="15.75" customHeight="1" x14ac:dyDescent="0.3">
      <c r="A1948" s="17">
        <v>1941</v>
      </c>
      <c r="B1948" s="18">
        <v>44401</v>
      </c>
      <c r="C1948" s="17" t="s">
        <v>4673</v>
      </c>
      <c r="D1948" s="17" t="s">
        <v>82</v>
      </c>
      <c r="E1948" s="18">
        <v>44401</v>
      </c>
      <c r="F1948" s="17" t="s">
        <v>4674</v>
      </c>
      <c r="G1948" s="17" t="s">
        <v>82</v>
      </c>
      <c r="H1948" s="17" t="s">
        <v>1975</v>
      </c>
      <c r="I1948">
        <f t="shared" si="210"/>
        <v>0</v>
      </c>
      <c r="J1948">
        <f t="shared" si="211"/>
        <v>0</v>
      </c>
      <c r="K1948" s="14">
        <f t="shared" si="212"/>
        <v>0</v>
      </c>
      <c r="L1948" s="14">
        <f>'Data &amp; Parameter'!$E$16*'Data &amp; Parameter'!$E$17*('Data &amp; Parameter'!$E$18+'Data &amp; Parameter'!$E$19)*'Data &amp; Parameter'!$E$20*'Data &amp; Parameter'!$E$28*K1948</f>
        <v>0</v>
      </c>
      <c r="M1948">
        <f t="shared" si="213"/>
        <v>0</v>
      </c>
      <c r="N1948">
        <f t="shared" si="214"/>
        <v>0</v>
      </c>
      <c r="O1948" s="14">
        <f t="shared" si="215"/>
        <v>0</v>
      </c>
      <c r="P1948" s="14">
        <f>'Data &amp; Parameter'!$E$16*'Data &amp; Parameter'!$E$17*('Data &amp; Parameter'!$E$18+'Data &amp; Parameter'!$E$19)*'Data &amp; Parameter'!$E$20*'Data &amp; Parameter'!$E$28*O1948</f>
        <v>0</v>
      </c>
      <c r="Q1948" s="14">
        <f t="shared" si="216"/>
        <v>0</v>
      </c>
    </row>
    <row r="1949" spans="1:17" ht="15.75" customHeight="1" x14ac:dyDescent="0.3">
      <c r="A1949" s="17">
        <v>1942</v>
      </c>
      <c r="B1949" s="18">
        <v>44401</v>
      </c>
      <c r="C1949" s="17" t="s">
        <v>4675</v>
      </c>
      <c r="D1949" s="17" t="s">
        <v>82</v>
      </c>
      <c r="E1949" s="18">
        <v>44401</v>
      </c>
      <c r="F1949" s="17" t="s">
        <v>4676</v>
      </c>
      <c r="G1949" s="17" t="s">
        <v>82</v>
      </c>
      <c r="H1949" s="17" t="s">
        <v>895</v>
      </c>
      <c r="I1949">
        <f t="shared" si="210"/>
        <v>0</v>
      </c>
      <c r="J1949">
        <f t="shared" si="211"/>
        <v>0</v>
      </c>
      <c r="K1949" s="14">
        <f t="shared" si="212"/>
        <v>0</v>
      </c>
      <c r="L1949" s="14">
        <f>'Data &amp; Parameter'!$E$16*'Data &amp; Parameter'!$E$17*('Data &amp; Parameter'!$E$18+'Data &amp; Parameter'!$E$19)*'Data &amp; Parameter'!$E$20*'Data &amp; Parameter'!$E$28*K1949</f>
        <v>0</v>
      </c>
      <c r="M1949">
        <f t="shared" si="213"/>
        <v>0</v>
      </c>
      <c r="N1949">
        <f t="shared" si="214"/>
        <v>0</v>
      </c>
      <c r="O1949" s="14">
        <f t="shared" si="215"/>
        <v>0</v>
      </c>
      <c r="P1949" s="14">
        <f>'Data &amp; Parameter'!$E$16*'Data &amp; Parameter'!$E$17*('Data &amp; Parameter'!$E$18+'Data &amp; Parameter'!$E$19)*'Data &amp; Parameter'!$E$20*'Data &amp; Parameter'!$E$28*O1949</f>
        <v>0</v>
      </c>
      <c r="Q1949" s="14">
        <f t="shared" si="216"/>
        <v>0</v>
      </c>
    </row>
    <row r="1950" spans="1:17" ht="15.75" customHeight="1" x14ac:dyDescent="0.3">
      <c r="A1950" s="17">
        <v>1943</v>
      </c>
      <c r="B1950" s="18">
        <v>44401</v>
      </c>
      <c r="C1950" s="17" t="s">
        <v>4677</v>
      </c>
      <c r="D1950" s="17" t="s">
        <v>82</v>
      </c>
      <c r="E1950" s="18">
        <v>44401</v>
      </c>
      <c r="F1950" s="17" t="s">
        <v>4678</v>
      </c>
      <c r="G1950" s="17" t="s">
        <v>82</v>
      </c>
      <c r="H1950" s="17" t="s">
        <v>895</v>
      </c>
      <c r="I1950">
        <f t="shared" si="210"/>
        <v>0</v>
      </c>
      <c r="J1950">
        <f t="shared" si="211"/>
        <v>0</v>
      </c>
      <c r="K1950" s="14">
        <f t="shared" si="212"/>
        <v>0</v>
      </c>
      <c r="L1950" s="14">
        <f>'Data &amp; Parameter'!$E$16*'Data &amp; Parameter'!$E$17*('Data &amp; Parameter'!$E$18+'Data &amp; Parameter'!$E$19)*'Data &amp; Parameter'!$E$20*'Data &amp; Parameter'!$E$28*K1950</f>
        <v>0</v>
      </c>
      <c r="M1950">
        <f t="shared" si="213"/>
        <v>0</v>
      </c>
      <c r="N1950">
        <f t="shared" si="214"/>
        <v>0</v>
      </c>
      <c r="O1950" s="14">
        <f t="shared" si="215"/>
        <v>0</v>
      </c>
      <c r="P1950" s="14">
        <f>'Data &amp; Parameter'!$E$16*'Data &amp; Parameter'!$E$17*('Data &amp; Parameter'!$E$18+'Data &amp; Parameter'!$E$19)*'Data &amp; Parameter'!$E$20*'Data &amp; Parameter'!$E$28*O1950</f>
        <v>0</v>
      </c>
      <c r="Q1950" s="14">
        <f t="shared" si="216"/>
        <v>0</v>
      </c>
    </row>
    <row r="1951" spans="1:17" ht="15.75" customHeight="1" x14ac:dyDescent="0.3">
      <c r="A1951" s="17">
        <v>1944</v>
      </c>
      <c r="B1951" s="18">
        <v>44401</v>
      </c>
      <c r="C1951" s="17" t="s">
        <v>4679</v>
      </c>
      <c r="D1951" s="17" t="s">
        <v>82</v>
      </c>
      <c r="E1951" s="18">
        <v>44401</v>
      </c>
      <c r="F1951" s="17" t="s">
        <v>4680</v>
      </c>
      <c r="G1951" s="17" t="s">
        <v>82</v>
      </c>
      <c r="H1951" s="17" t="s">
        <v>895</v>
      </c>
      <c r="I1951">
        <f t="shared" si="210"/>
        <v>0</v>
      </c>
      <c r="J1951">
        <f t="shared" si="211"/>
        <v>0</v>
      </c>
      <c r="K1951" s="14">
        <f t="shared" si="212"/>
        <v>0</v>
      </c>
      <c r="L1951" s="14">
        <f>'Data &amp; Parameter'!$E$16*'Data &amp; Parameter'!$E$17*('Data &amp; Parameter'!$E$18+'Data &amp; Parameter'!$E$19)*'Data &amp; Parameter'!$E$20*'Data &amp; Parameter'!$E$28*K1951</f>
        <v>0</v>
      </c>
      <c r="M1951">
        <f t="shared" si="213"/>
        <v>0</v>
      </c>
      <c r="N1951">
        <f t="shared" si="214"/>
        <v>0</v>
      </c>
      <c r="O1951" s="14">
        <f t="shared" si="215"/>
        <v>0</v>
      </c>
      <c r="P1951" s="14">
        <f>'Data &amp; Parameter'!$E$16*'Data &amp; Parameter'!$E$17*('Data &amp; Parameter'!$E$18+'Data &amp; Parameter'!$E$19)*'Data &amp; Parameter'!$E$20*'Data &amp; Parameter'!$E$28*O1951</f>
        <v>0</v>
      </c>
      <c r="Q1951" s="14">
        <f t="shared" si="216"/>
        <v>0</v>
      </c>
    </row>
    <row r="1952" spans="1:17" ht="15.75" customHeight="1" x14ac:dyDescent="0.3">
      <c r="A1952" s="17">
        <v>1945</v>
      </c>
      <c r="B1952" s="18">
        <v>44401</v>
      </c>
      <c r="C1952" s="17" t="s">
        <v>4681</v>
      </c>
      <c r="D1952" s="17" t="s">
        <v>82</v>
      </c>
      <c r="E1952" s="18">
        <v>44401</v>
      </c>
      <c r="F1952" s="17" t="s">
        <v>4682</v>
      </c>
      <c r="G1952" s="17" t="s">
        <v>82</v>
      </c>
      <c r="H1952" s="17" t="s">
        <v>895</v>
      </c>
      <c r="I1952">
        <f t="shared" si="210"/>
        <v>0</v>
      </c>
      <c r="J1952">
        <f t="shared" si="211"/>
        <v>0</v>
      </c>
      <c r="K1952" s="14">
        <f t="shared" si="212"/>
        <v>0</v>
      </c>
      <c r="L1952" s="14">
        <f>'Data &amp; Parameter'!$E$16*'Data &amp; Parameter'!$E$17*('Data &amp; Parameter'!$E$18+'Data &amp; Parameter'!$E$19)*'Data &amp; Parameter'!$E$20*'Data &amp; Parameter'!$E$28*K1952</f>
        <v>0</v>
      </c>
      <c r="M1952">
        <f t="shared" si="213"/>
        <v>0</v>
      </c>
      <c r="N1952">
        <f t="shared" si="214"/>
        <v>0</v>
      </c>
      <c r="O1952" s="14">
        <f t="shared" si="215"/>
        <v>0</v>
      </c>
      <c r="P1952" s="14">
        <f>'Data &amp; Parameter'!$E$16*'Data &amp; Parameter'!$E$17*('Data &amp; Parameter'!$E$18+'Data &amp; Parameter'!$E$19)*'Data &amp; Parameter'!$E$20*'Data &amp; Parameter'!$E$28*O1952</f>
        <v>0</v>
      </c>
      <c r="Q1952" s="14">
        <f t="shared" si="216"/>
        <v>0</v>
      </c>
    </row>
    <row r="1953" spans="1:17" ht="15.75" customHeight="1" x14ac:dyDescent="0.3">
      <c r="A1953" s="17">
        <v>1946</v>
      </c>
      <c r="B1953" s="18">
        <v>44401</v>
      </c>
      <c r="C1953" s="17" t="s">
        <v>4683</v>
      </c>
      <c r="D1953" s="17" t="s">
        <v>82</v>
      </c>
      <c r="E1953" s="18">
        <v>44401</v>
      </c>
      <c r="F1953" s="17" t="s">
        <v>4684</v>
      </c>
      <c r="G1953" s="17" t="s">
        <v>82</v>
      </c>
      <c r="H1953" s="17" t="s">
        <v>895</v>
      </c>
      <c r="I1953">
        <f t="shared" si="210"/>
        <v>0</v>
      </c>
      <c r="J1953">
        <f t="shared" si="211"/>
        <v>0</v>
      </c>
      <c r="K1953" s="14">
        <f t="shared" si="212"/>
        <v>0</v>
      </c>
      <c r="L1953" s="14">
        <f>'Data &amp; Parameter'!$E$16*'Data &amp; Parameter'!$E$17*('Data &amp; Parameter'!$E$18+'Data &amp; Parameter'!$E$19)*'Data &amp; Parameter'!$E$20*'Data &amp; Parameter'!$E$28*K1953</f>
        <v>0</v>
      </c>
      <c r="M1953">
        <f t="shared" si="213"/>
        <v>0</v>
      </c>
      <c r="N1953">
        <f t="shared" si="214"/>
        <v>0</v>
      </c>
      <c r="O1953" s="14">
        <f t="shared" si="215"/>
        <v>0</v>
      </c>
      <c r="P1953" s="14">
        <f>'Data &amp; Parameter'!$E$16*'Data &amp; Parameter'!$E$17*('Data &amp; Parameter'!$E$18+'Data &amp; Parameter'!$E$19)*'Data &amp; Parameter'!$E$20*'Data &amp; Parameter'!$E$28*O1953</f>
        <v>0</v>
      </c>
      <c r="Q1953" s="14">
        <f t="shared" si="216"/>
        <v>0</v>
      </c>
    </row>
    <row r="1954" spans="1:17" ht="15.75" customHeight="1" x14ac:dyDescent="0.3">
      <c r="A1954" s="17">
        <v>1947</v>
      </c>
      <c r="B1954" s="18">
        <v>44401</v>
      </c>
      <c r="C1954" s="17" t="s">
        <v>4685</v>
      </c>
      <c r="D1954" s="17" t="s">
        <v>82</v>
      </c>
      <c r="E1954" s="18">
        <v>44401</v>
      </c>
      <c r="F1954" s="17" t="s">
        <v>4686</v>
      </c>
      <c r="G1954" s="17" t="s">
        <v>82</v>
      </c>
      <c r="H1954" s="17" t="s">
        <v>895</v>
      </c>
      <c r="I1954">
        <f t="shared" si="210"/>
        <v>0</v>
      </c>
      <c r="J1954">
        <f t="shared" si="211"/>
        <v>0</v>
      </c>
      <c r="K1954" s="14">
        <f t="shared" si="212"/>
        <v>0</v>
      </c>
      <c r="L1954" s="14">
        <f>'Data &amp; Parameter'!$E$16*'Data &amp; Parameter'!$E$17*('Data &amp; Parameter'!$E$18+'Data &amp; Parameter'!$E$19)*'Data &amp; Parameter'!$E$20*'Data &amp; Parameter'!$E$28*K1954</f>
        <v>0</v>
      </c>
      <c r="M1954">
        <f t="shared" si="213"/>
        <v>0</v>
      </c>
      <c r="N1954">
        <f t="shared" si="214"/>
        <v>0</v>
      </c>
      <c r="O1954" s="14">
        <f t="shared" si="215"/>
        <v>0</v>
      </c>
      <c r="P1954" s="14">
        <f>'Data &amp; Parameter'!$E$16*'Data &amp; Parameter'!$E$17*('Data &amp; Parameter'!$E$18+'Data &amp; Parameter'!$E$19)*'Data &amp; Parameter'!$E$20*'Data &amp; Parameter'!$E$28*O1954</f>
        <v>0</v>
      </c>
      <c r="Q1954" s="14">
        <f t="shared" si="216"/>
        <v>0</v>
      </c>
    </row>
    <row r="1955" spans="1:17" ht="15.75" customHeight="1" x14ac:dyDescent="0.3">
      <c r="A1955" s="17">
        <v>1948</v>
      </c>
      <c r="B1955" s="18">
        <v>44401</v>
      </c>
      <c r="C1955" s="17" t="s">
        <v>4687</v>
      </c>
      <c r="D1955" s="17" t="s">
        <v>82</v>
      </c>
      <c r="E1955" s="18">
        <v>44401</v>
      </c>
      <c r="F1955" s="17" t="s">
        <v>4688</v>
      </c>
      <c r="G1955" s="17" t="s">
        <v>82</v>
      </c>
      <c r="H1955" s="17" t="s">
        <v>895</v>
      </c>
      <c r="I1955">
        <f t="shared" si="210"/>
        <v>0</v>
      </c>
      <c r="J1955">
        <f t="shared" si="211"/>
        <v>0</v>
      </c>
      <c r="K1955" s="14">
        <f t="shared" si="212"/>
        <v>0</v>
      </c>
      <c r="L1955" s="14">
        <f>'Data &amp; Parameter'!$E$16*'Data &amp; Parameter'!$E$17*('Data &amp; Parameter'!$E$18+'Data &amp; Parameter'!$E$19)*'Data &amp; Parameter'!$E$20*'Data &amp; Parameter'!$E$28*K1955</f>
        <v>0</v>
      </c>
      <c r="M1955">
        <f t="shared" si="213"/>
        <v>0</v>
      </c>
      <c r="N1955">
        <f t="shared" si="214"/>
        <v>0</v>
      </c>
      <c r="O1955" s="14">
        <f t="shared" si="215"/>
        <v>0</v>
      </c>
      <c r="P1955" s="14">
        <f>'Data &amp; Parameter'!$E$16*'Data &amp; Parameter'!$E$17*('Data &amp; Parameter'!$E$18+'Data &amp; Parameter'!$E$19)*'Data &amp; Parameter'!$E$20*'Data &amp; Parameter'!$E$28*O1955</f>
        <v>0</v>
      </c>
      <c r="Q1955" s="14">
        <f t="shared" si="216"/>
        <v>0</v>
      </c>
    </row>
    <row r="1956" spans="1:17" ht="15.75" customHeight="1" x14ac:dyDescent="0.3">
      <c r="A1956" s="17">
        <v>1949</v>
      </c>
      <c r="B1956" s="18">
        <v>44401</v>
      </c>
      <c r="C1956" s="17" t="s">
        <v>4689</v>
      </c>
      <c r="D1956" s="17" t="s">
        <v>82</v>
      </c>
      <c r="E1956" s="18">
        <v>44401</v>
      </c>
      <c r="F1956" s="17" t="s">
        <v>4690</v>
      </c>
      <c r="G1956" s="17" t="s">
        <v>82</v>
      </c>
      <c r="H1956" s="17" t="s">
        <v>895</v>
      </c>
      <c r="I1956">
        <f t="shared" si="210"/>
        <v>0</v>
      </c>
      <c r="J1956">
        <f t="shared" si="211"/>
        <v>0</v>
      </c>
      <c r="K1956" s="14">
        <f t="shared" si="212"/>
        <v>0</v>
      </c>
      <c r="L1956" s="14">
        <f>'Data &amp; Parameter'!$E$16*'Data &amp; Parameter'!$E$17*('Data &amp; Parameter'!$E$18+'Data &amp; Parameter'!$E$19)*'Data &amp; Parameter'!$E$20*'Data &amp; Parameter'!$E$28*K1956</f>
        <v>0</v>
      </c>
      <c r="M1956">
        <f t="shared" si="213"/>
        <v>0</v>
      </c>
      <c r="N1956">
        <f t="shared" si="214"/>
        <v>0</v>
      </c>
      <c r="O1956" s="14">
        <f t="shared" si="215"/>
        <v>0</v>
      </c>
      <c r="P1956" s="14">
        <f>'Data &amp; Parameter'!$E$16*'Data &amp; Parameter'!$E$17*('Data &amp; Parameter'!$E$18+'Data &amp; Parameter'!$E$19)*'Data &amp; Parameter'!$E$20*'Data &amp; Parameter'!$E$28*O1956</f>
        <v>0</v>
      </c>
      <c r="Q1956" s="14">
        <f t="shared" si="216"/>
        <v>0</v>
      </c>
    </row>
    <row r="1957" spans="1:17" ht="15.75" customHeight="1" x14ac:dyDescent="0.3">
      <c r="A1957" s="17">
        <v>1950</v>
      </c>
      <c r="B1957" s="18">
        <v>44401</v>
      </c>
      <c r="C1957" s="17" t="s">
        <v>4691</v>
      </c>
      <c r="D1957" s="17" t="s">
        <v>82</v>
      </c>
      <c r="E1957" s="18">
        <v>44401</v>
      </c>
      <c r="F1957" s="17" t="s">
        <v>4692</v>
      </c>
      <c r="G1957" s="17" t="s">
        <v>82</v>
      </c>
      <c r="H1957" s="17" t="s">
        <v>895</v>
      </c>
      <c r="I1957">
        <f t="shared" si="210"/>
        <v>0</v>
      </c>
      <c r="J1957">
        <f t="shared" si="211"/>
        <v>0</v>
      </c>
      <c r="K1957" s="14">
        <f t="shared" si="212"/>
        <v>0</v>
      </c>
      <c r="L1957" s="14">
        <f>'Data &amp; Parameter'!$E$16*'Data &amp; Parameter'!$E$17*('Data &amp; Parameter'!$E$18+'Data &amp; Parameter'!$E$19)*'Data &amp; Parameter'!$E$20*'Data &amp; Parameter'!$E$28*K1957</f>
        <v>0</v>
      </c>
      <c r="M1957">
        <f t="shared" si="213"/>
        <v>0</v>
      </c>
      <c r="N1957">
        <f t="shared" si="214"/>
        <v>0</v>
      </c>
      <c r="O1957" s="14">
        <f t="shared" si="215"/>
        <v>0</v>
      </c>
      <c r="P1957" s="14">
        <f>'Data &amp; Parameter'!$E$16*'Data &amp; Parameter'!$E$17*('Data &amp; Parameter'!$E$18+'Data &amp; Parameter'!$E$19)*'Data &amp; Parameter'!$E$20*'Data &amp; Parameter'!$E$28*O1957</f>
        <v>0</v>
      </c>
      <c r="Q1957" s="14">
        <f t="shared" si="216"/>
        <v>0</v>
      </c>
    </row>
    <row r="1958" spans="1:17" ht="15.75" customHeight="1" x14ac:dyDescent="0.3">
      <c r="A1958" s="17">
        <v>1951</v>
      </c>
      <c r="B1958" s="18">
        <v>44403</v>
      </c>
      <c r="C1958" s="17" t="s">
        <v>4693</v>
      </c>
      <c r="D1958" s="17" t="s">
        <v>82</v>
      </c>
      <c r="E1958" s="18">
        <v>44403</v>
      </c>
      <c r="F1958" s="17" t="s">
        <v>4694</v>
      </c>
      <c r="G1958" s="17" t="s">
        <v>82</v>
      </c>
      <c r="H1958" s="17" t="s">
        <v>2824</v>
      </c>
      <c r="I1958">
        <f t="shared" si="210"/>
        <v>0</v>
      </c>
      <c r="J1958">
        <f t="shared" si="211"/>
        <v>0</v>
      </c>
      <c r="K1958" s="14">
        <f t="shared" si="212"/>
        <v>0</v>
      </c>
      <c r="L1958" s="14">
        <f>'Data &amp; Parameter'!$E$16*'Data &amp; Parameter'!$E$17*('Data &amp; Parameter'!$E$18+'Data &amp; Parameter'!$E$19)*'Data &amp; Parameter'!$E$20*'Data &amp; Parameter'!$E$28*K1958</f>
        <v>0</v>
      </c>
      <c r="M1958">
        <f t="shared" si="213"/>
        <v>0</v>
      </c>
      <c r="N1958">
        <f t="shared" si="214"/>
        <v>0</v>
      </c>
      <c r="O1958" s="14">
        <f t="shared" si="215"/>
        <v>0</v>
      </c>
      <c r="P1958" s="14">
        <f>'Data &amp; Parameter'!$E$16*'Data &amp; Parameter'!$E$17*('Data &amp; Parameter'!$E$18+'Data &amp; Parameter'!$E$19)*'Data &amp; Parameter'!$E$20*'Data &amp; Parameter'!$E$28*O1958</f>
        <v>0</v>
      </c>
      <c r="Q1958" s="14">
        <f t="shared" si="216"/>
        <v>0</v>
      </c>
    </row>
    <row r="1959" spans="1:17" ht="15.75" customHeight="1" x14ac:dyDescent="0.3">
      <c r="A1959" s="17">
        <v>1952</v>
      </c>
      <c r="B1959" s="18">
        <v>44403</v>
      </c>
      <c r="C1959" s="17" t="s">
        <v>4695</v>
      </c>
      <c r="D1959" s="17" t="s">
        <v>82</v>
      </c>
      <c r="E1959" s="18">
        <v>44403</v>
      </c>
      <c r="F1959" s="17" t="s">
        <v>4696</v>
      </c>
      <c r="G1959" s="17" t="s">
        <v>82</v>
      </c>
      <c r="H1959" s="17" t="s">
        <v>353</v>
      </c>
      <c r="I1959">
        <f t="shared" si="210"/>
        <v>0</v>
      </c>
      <c r="J1959">
        <f t="shared" si="211"/>
        <v>0</v>
      </c>
      <c r="K1959" s="14">
        <f t="shared" si="212"/>
        <v>0</v>
      </c>
      <c r="L1959" s="14">
        <f>'Data &amp; Parameter'!$E$16*'Data &amp; Parameter'!$E$17*('Data &amp; Parameter'!$E$18+'Data &amp; Parameter'!$E$19)*'Data &amp; Parameter'!$E$20*'Data &amp; Parameter'!$E$28*K1959</f>
        <v>0</v>
      </c>
      <c r="M1959">
        <f t="shared" si="213"/>
        <v>0</v>
      </c>
      <c r="N1959">
        <f t="shared" si="214"/>
        <v>0</v>
      </c>
      <c r="O1959" s="14">
        <f t="shared" si="215"/>
        <v>0</v>
      </c>
      <c r="P1959" s="14">
        <f>'Data &amp; Parameter'!$E$16*'Data &amp; Parameter'!$E$17*('Data &amp; Parameter'!$E$18+'Data &amp; Parameter'!$E$19)*'Data &amp; Parameter'!$E$20*'Data &amp; Parameter'!$E$28*O1959</f>
        <v>0</v>
      </c>
      <c r="Q1959" s="14">
        <f t="shared" si="216"/>
        <v>0</v>
      </c>
    </row>
    <row r="1960" spans="1:17" ht="15.75" customHeight="1" x14ac:dyDescent="0.3">
      <c r="A1960" s="17">
        <v>1953</v>
      </c>
      <c r="B1960" s="18">
        <v>44404</v>
      </c>
      <c r="C1960" s="17" t="s">
        <v>4697</v>
      </c>
      <c r="D1960" s="17" t="s">
        <v>82</v>
      </c>
      <c r="E1960" s="18">
        <v>44404</v>
      </c>
      <c r="F1960" s="17" t="s">
        <v>4698</v>
      </c>
      <c r="G1960" s="17" t="s">
        <v>82</v>
      </c>
      <c r="H1960" s="17" t="s">
        <v>4699</v>
      </c>
      <c r="I1960">
        <f t="shared" si="210"/>
        <v>0</v>
      </c>
      <c r="J1960">
        <f t="shared" si="211"/>
        <v>0</v>
      </c>
      <c r="K1960" s="14">
        <f t="shared" si="212"/>
        <v>0</v>
      </c>
      <c r="L1960" s="14">
        <f>'Data &amp; Parameter'!$E$16*'Data &amp; Parameter'!$E$17*('Data &amp; Parameter'!$E$18+'Data &amp; Parameter'!$E$19)*'Data &amp; Parameter'!$E$20*'Data &amp; Parameter'!$E$28*K1960</f>
        <v>0</v>
      </c>
      <c r="M1960">
        <f t="shared" si="213"/>
        <v>0</v>
      </c>
      <c r="N1960">
        <f t="shared" si="214"/>
        <v>0</v>
      </c>
      <c r="O1960" s="14">
        <f t="shared" si="215"/>
        <v>0</v>
      </c>
      <c r="P1960" s="14">
        <f>'Data &amp; Parameter'!$E$16*'Data &amp; Parameter'!$E$17*('Data &amp; Parameter'!$E$18+'Data &amp; Parameter'!$E$19)*'Data &amp; Parameter'!$E$20*'Data &amp; Parameter'!$E$28*O1960</f>
        <v>0</v>
      </c>
      <c r="Q1960" s="14">
        <f t="shared" si="216"/>
        <v>0</v>
      </c>
    </row>
    <row r="1961" spans="1:17" ht="15.75" customHeight="1" x14ac:dyDescent="0.3">
      <c r="A1961" s="17">
        <v>1954</v>
      </c>
      <c r="B1961" s="18">
        <v>44404</v>
      </c>
      <c r="C1961" s="17" t="s">
        <v>4700</v>
      </c>
      <c r="D1961" s="17" t="s">
        <v>82</v>
      </c>
      <c r="E1961" s="18">
        <v>44404</v>
      </c>
      <c r="F1961" s="17" t="s">
        <v>4701</v>
      </c>
      <c r="G1961" s="17" t="s">
        <v>82</v>
      </c>
      <c r="H1961" s="17" t="s">
        <v>4702</v>
      </c>
      <c r="I1961">
        <f t="shared" si="210"/>
        <v>0</v>
      </c>
      <c r="J1961">
        <f t="shared" si="211"/>
        <v>0</v>
      </c>
      <c r="K1961" s="14">
        <f t="shared" si="212"/>
        <v>0</v>
      </c>
      <c r="L1961" s="14">
        <f>'Data &amp; Parameter'!$E$16*'Data &amp; Parameter'!$E$17*('Data &amp; Parameter'!$E$18+'Data &amp; Parameter'!$E$19)*'Data &amp; Parameter'!$E$20*'Data &amp; Parameter'!$E$28*K1961</f>
        <v>0</v>
      </c>
      <c r="M1961">
        <f t="shared" si="213"/>
        <v>0</v>
      </c>
      <c r="N1961">
        <f t="shared" si="214"/>
        <v>0</v>
      </c>
      <c r="O1961" s="14">
        <f t="shared" si="215"/>
        <v>0</v>
      </c>
      <c r="P1961" s="14">
        <f>'Data &amp; Parameter'!$E$16*'Data &amp; Parameter'!$E$17*('Data &amp; Parameter'!$E$18+'Data &amp; Parameter'!$E$19)*'Data &amp; Parameter'!$E$20*'Data &amp; Parameter'!$E$28*O1961</f>
        <v>0</v>
      </c>
      <c r="Q1961" s="14">
        <f t="shared" si="216"/>
        <v>0</v>
      </c>
    </row>
    <row r="1962" spans="1:17" ht="15.75" customHeight="1" x14ac:dyDescent="0.3">
      <c r="A1962" s="17">
        <v>1955</v>
      </c>
      <c r="B1962" s="18">
        <v>44404</v>
      </c>
      <c r="C1962" s="17" t="s">
        <v>4703</v>
      </c>
      <c r="D1962" s="17" t="s">
        <v>82</v>
      </c>
      <c r="E1962" s="18">
        <v>44404</v>
      </c>
      <c r="F1962" s="17" t="s">
        <v>4704</v>
      </c>
      <c r="G1962" s="17" t="s">
        <v>82</v>
      </c>
      <c r="H1962" s="17" t="s">
        <v>4702</v>
      </c>
      <c r="I1962">
        <f t="shared" si="210"/>
        <v>0</v>
      </c>
      <c r="J1962">
        <f t="shared" si="211"/>
        <v>0</v>
      </c>
      <c r="K1962" s="14">
        <f t="shared" si="212"/>
        <v>0</v>
      </c>
      <c r="L1962" s="14">
        <f>'Data &amp; Parameter'!$E$16*'Data &amp; Parameter'!$E$17*('Data &amp; Parameter'!$E$18+'Data &amp; Parameter'!$E$19)*'Data &amp; Parameter'!$E$20*'Data &amp; Parameter'!$E$28*K1962</f>
        <v>0</v>
      </c>
      <c r="M1962">
        <f t="shared" si="213"/>
        <v>0</v>
      </c>
      <c r="N1962">
        <f t="shared" si="214"/>
        <v>0</v>
      </c>
      <c r="O1962" s="14">
        <f t="shared" si="215"/>
        <v>0</v>
      </c>
      <c r="P1962" s="14">
        <f>'Data &amp; Parameter'!$E$16*'Data &amp; Parameter'!$E$17*('Data &amp; Parameter'!$E$18+'Data &amp; Parameter'!$E$19)*'Data &amp; Parameter'!$E$20*'Data &amp; Parameter'!$E$28*O1962</f>
        <v>0</v>
      </c>
      <c r="Q1962" s="14">
        <f t="shared" si="216"/>
        <v>0</v>
      </c>
    </row>
    <row r="1963" spans="1:17" ht="15.75" customHeight="1" x14ac:dyDescent="0.3">
      <c r="A1963" s="17">
        <v>1956</v>
      </c>
      <c r="B1963" s="18">
        <v>44404</v>
      </c>
      <c r="C1963" s="17" t="s">
        <v>4705</v>
      </c>
      <c r="D1963" s="17" t="s">
        <v>82</v>
      </c>
      <c r="E1963" s="18">
        <v>44404</v>
      </c>
      <c r="F1963" s="17" t="s">
        <v>4706</v>
      </c>
      <c r="G1963" s="17" t="s">
        <v>82</v>
      </c>
      <c r="H1963" s="17" t="s">
        <v>4707</v>
      </c>
      <c r="I1963">
        <f t="shared" si="210"/>
        <v>0</v>
      </c>
      <c r="J1963">
        <f t="shared" si="211"/>
        <v>0</v>
      </c>
      <c r="K1963" s="14">
        <f t="shared" si="212"/>
        <v>0</v>
      </c>
      <c r="L1963" s="14">
        <f>'Data &amp; Parameter'!$E$16*'Data &amp; Parameter'!$E$17*('Data &amp; Parameter'!$E$18+'Data &amp; Parameter'!$E$19)*'Data &amp; Parameter'!$E$20*'Data &amp; Parameter'!$E$28*K1963</f>
        <v>0</v>
      </c>
      <c r="M1963">
        <f t="shared" si="213"/>
        <v>0</v>
      </c>
      <c r="N1963">
        <f t="shared" si="214"/>
        <v>0</v>
      </c>
      <c r="O1963" s="14">
        <f t="shared" si="215"/>
        <v>0</v>
      </c>
      <c r="P1963" s="14">
        <f>'Data &amp; Parameter'!$E$16*'Data &amp; Parameter'!$E$17*('Data &amp; Parameter'!$E$18+'Data &amp; Parameter'!$E$19)*'Data &amp; Parameter'!$E$20*'Data &amp; Parameter'!$E$28*O1963</f>
        <v>0</v>
      </c>
      <c r="Q1963" s="14">
        <f t="shared" si="216"/>
        <v>0</v>
      </c>
    </row>
    <row r="1964" spans="1:17" ht="15.75" customHeight="1" x14ac:dyDescent="0.3">
      <c r="A1964" s="17">
        <v>1957</v>
      </c>
      <c r="B1964" s="18">
        <v>44404</v>
      </c>
      <c r="C1964" s="17" t="s">
        <v>4708</v>
      </c>
      <c r="D1964" s="17" t="s">
        <v>82</v>
      </c>
      <c r="E1964" s="18">
        <v>44404</v>
      </c>
      <c r="F1964" s="17" t="s">
        <v>4709</v>
      </c>
      <c r="G1964" s="17" t="s">
        <v>82</v>
      </c>
      <c r="H1964" s="17" t="s">
        <v>4710</v>
      </c>
      <c r="I1964">
        <f t="shared" si="210"/>
        <v>0</v>
      </c>
      <c r="J1964">
        <f t="shared" si="211"/>
        <v>0</v>
      </c>
      <c r="K1964" s="14">
        <f t="shared" si="212"/>
        <v>0</v>
      </c>
      <c r="L1964" s="14">
        <f>'Data &amp; Parameter'!$E$16*'Data &amp; Parameter'!$E$17*('Data &amp; Parameter'!$E$18+'Data &amp; Parameter'!$E$19)*'Data &amp; Parameter'!$E$20*'Data &amp; Parameter'!$E$28*K1964</f>
        <v>0</v>
      </c>
      <c r="M1964">
        <f t="shared" si="213"/>
        <v>0</v>
      </c>
      <c r="N1964">
        <f t="shared" si="214"/>
        <v>0</v>
      </c>
      <c r="O1964" s="14">
        <f t="shared" si="215"/>
        <v>0</v>
      </c>
      <c r="P1964" s="14">
        <f>'Data &amp; Parameter'!$E$16*'Data &amp; Parameter'!$E$17*('Data &amp; Parameter'!$E$18+'Data &amp; Parameter'!$E$19)*'Data &amp; Parameter'!$E$20*'Data &amp; Parameter'!$E$28*O1964</f>
        <v>0</v>
      </c>
      <c r="Q1964" s="14">
        <f t="shared" si="216"/>
        <v>0</v>
      </c>
    </row>
    <row r="1965" spans="1:17" ht="15.75" customHeight="1" x14ac:dyDescent="0.3">
      <c r="A1965" s="17">
        <v>1958</v>
      </c>
      <c r="B1965" s="18">
        <v>44404</v>
      </c>
      <c r="C1965" s="17" t="s">
        <v>4711</v>
      </c>
      <c r="D1965" s="17" t="s">
        <v>82</v>
      </c>
      <c r="E1965" s="18">
        <v>44404</v>
      </c>
      <c r="F1965" s="17" t="s">
        <v>4712</v>
      </c>
      <c r="G1965" s="17" t="s">
        <v>82</v>
      </c>
      <c r="H1965" s="17" t="s">
        <v>4713</v>
      </c>
      <c r="I1965">
        <f t="shared" si="210"/>
        <v>0</v>
      </c>
      <c r="J1965">
        <f t="shared" si="211"/>
        <v>0</v>
      </c>
      <c r="K1965" s="14">
        <f t="shared" si="212"/>
        <v>0</v>
      </c>
      <c r="L1965" s="14">
        <f>'Data &amp; Parameter'!$E$16*'Data &amp; Parameter'!$E$17*('Data &amp; Parameter'!$E$18+'Data &amp; Parameter'!$E$19)*'Data &amp; Parameter'!$E$20*'Data &amp; Parameter'!$E$28*K1965</f>
        <v>0</v>
      </c>
      <c r="M1965">
        <f t="shared" si="213"/>
        <v>0</v>
      </c>
      <c r="N1965">
        <f t="shared" si="214"/>
        <v>0</v>
      </c>
      <c r="O1965" s="14">
        <f t="shared" si="215"/>
        <v>0</v>
      </c>
      <c r="P1965" s="14">
        <f>'Data &amp; Parameter'!$E$16*'Data &amp; Parameter'!$E$17*('Data &amp; Parameter'!$E$18+'Data &amp; Parameter'!$E$19)*'Data &amp; Parameter'!$E$20*'Data &amp; Parameter'!$E$28*O1965</f>
        <v>0</v>
      </c>
      <c r="Q1965" s="14">
        <f t="shared" si="216"/>
        <v>0</v>
      </c>
    </row>
    <row r="1966" spans="1:17" ht="15.75" customHeight="1" x14ac:dyDescent="0.3">
      <c r="A1966" s="17">
        <v>1959</v>
      </c>
      <c r="B1966" s="18">
        <v>44404</v>
      </c>
      <c r="C1966" s="17" t="s">
        <v>4714</v>
      </c>
      <c r="D1966" s="17" t="s">
        <v>82</v>
      </c>
      <c r="E1966" s="18">
        <v>44404</v>
      </c>
      <c r="F1966" s="17" t="s">
        <v>4715</v>
      </c>
      <c r="G1966" s="17" t="s">
        <v>82</v>
      </c>
      <c r="H1966" s="17" t="s">
        <v>4716</v>
      </c>
      <c r="I1966">
        <f t="shared" si="210"/>
        <v>0</v>
      </c>
      <c r="J1966">
        <f t="shared" si="211"/>
        <v>0</v>
      </c>
      <c r="K1966" s="14">
        <f t="shared" si="212"/>
        <v>0</v>
      </c>
      <c r="L1966" s="14">
        <f>'Data &amp; Parameter'!$E$16*'Data &amp; Parameter'!$E$17*('Data &amp; Parameter'!$E$18+'Data &amp; Parameter'!$E$19)*'Data &amp; Parameter'!$E$20*'Data &amp; Parameter'!$E$28*K1966</f>
        <v>0</v>
      </c>
      <c r="M1966">
        <f t="shared" si="213"/>
        <v>0</v>
      </c>
      <c r="N1966">
        <f t="shared" si="214"/>
        <v>0</v>
      </c>
      <c r="O1966" s="14">
        <f t="shared" si="215"/>
        <v>0</v>
      </c>
      <c r="P1966" s="14">
        <f>'Data &amp; Parameter'!$E$16*'Data &amp; Parameter'!$E$17*('Data &amp; Parameter'!$E$18+'Data &amp; Parameter'!$E$19)*'Data &amp; Parameter'!$E$20*'Data &amp; Parameter'!$E$28*O1966</f>
        <v>0</v>
      </c>
      <c r="Q1966" s="14">
        <f t="shared" si="216"/>
        <v>0</v>
      </c>
    </row>
    <row r="1967" spans="1:17" ht="15.75" customHeight="1" x14ac:dyDescent="0.3">
      <c r="A1967" s="17">
        <v>1960</v>
      </c>
      <c r="B1967" s="18">
        <v>44404</v>
      </c>
      <c r="C1967" s="17" t="s">
        <v>4717</v>
      </c>
      <c r="D1967" s="17" t="s">
        <v>82</v>
      </c>
      <c r="E1967" s="18">
        <v>44404</v>
      </c>
      <c r="F1967" s="17" t="s">
        <v>4718</v>
      </c>
      <c r="G1967" s="17" t="s">
        <v>82</v>
      </c>
      <c r="H1967" s="17" t="s">
        <v>1545</v>
      </c>
      <c r="I1967">
        <f t="shared" si="210"/>
        <v>0</v>
      </c>
      <c r="J1967">
        <f t="shared" si="211"/>
        <v>0</v>
      </c>
      <c r="K1967" s="14">
        <f t="shared" si="212"/>
        <v>0</v>
      </c>
      <c r="L1967" s="14">
        <f>'Data &amp; Parameter'!$E$16*'Data &amp; Parameter'!$E$17*('Data &amp; Parameter'!$E$18+'Data &amp; Parameter'!$E$19)*'Data &amp; Parameter'!$E$20*'Data &amp; Parameter'!$E$28*K1967</f>
        <v>0</v>
      </c>
      <c r="M1967">
        <f t="shared" si="213"/>
        <v>0</v>
      </c>
      <c r="N1967">
        <f t="shared" si="214"/>
        <v>0</v>
      </c>
      <c r="O1967" s="14">
        <f t="shared" si="215"/>
        <v>0</v>
      </c>
      <c r="P1967" s="14">
        <f>'Data &amp; Parameter'!$E$16*'Data &amp; Parameter'!$E$17*('Data &amp; Parameter'!$E$18+'Data &amp; Parameter'!$E$19)*'Data &amp; Parameter'!$E$20*'Data &amp; Parameter'!$E$28*O1967</f>
        <v>0</v>
      </c>
      <c r="Q1967" s="14">
        <f t="shared" si="216"/>
        <v>0</v>
      </c>
    </row>
    <row r="1968" spans="1:17" ht="15.75" customHeight="1" x14ac:dyDescent="0.3">
      <c r="A1968" s="17">
        <v>1961</v>
      </c>
      <c r="B1968" s="18">
        <v>44404</v>
      </c>
      <c r="C1968" s="17" t="s">
        <v>4719</v>
      </c>
      <c r="D1968" s="17" t="s">
        <v>82</v>
      </c>
      <c r="E1968" s="18">
        <v>44404</v>
      </c>
      <c r="F1968" s="17" t="s">
        <v>4720</v>
      </c>
      <c r="G1968" s="17" t="s">
        <v>82</v>
      </c>
      <c r="H1968" s="17" t="s">
        <v>272</v>
      </c>
      <c r="I1968">
        <f t="shared" si="210"/>
        <v>0</v>
      </c>
      <c r="J1968">
        <f t="shared" si="211"/>
        <v>0</v>
      </c>
      <c r="K1968" s="14">
        <f t="shared" si="212"/>
        <v>0</v>
      </c>
      <c r="L1968" s="14">
        <f>'Data &amp; Parameter'!$E$16*'Data &amp; Parameter'!$E$17*('Data &amp; Parameter'!$E$18+'Data &amp; Parameter'!$E$19)*'Data &amp; Parameter'!$E$20*'Data &amp; Parameter'!$E$28*K1968</f>
        <v>0</v>
      </c>
      <c r="M1968">
        <f t="shared" si="213"/>
        <v>0</v>
      </c>
      <c r="N1968">
        <f t="shared" si="214"/>
        <v>0</v>
      </c>
      <c r="O1968" s="14">
        <f t="shared" si="215"/>
        <v>0</v>
      </c>
      <c r="P1968" s="14">
        <f>'Data &amp; Parameter'!$E$16*'Data &amp; Parameter'!$E$17*('Data &amp; Parameter'!$E$18+'Data &amp; Parameter'!$E$19)*'Data &amp; Parameter'!$E$20*'Data &amp; Parameter'!$E$28*O1968</f>
        <v>0</v>
      </c>
      <c r="Q1968" s="14">
        <f t="shared" si="216"/>
        <v>0</v>
      </c>
    </row>
    <row r="1969" spans="1:17" ht="15.75" customHeight="1" x14ac:dyDescent="0.3">
      <c r="A1969" s="17">
        <v>1962</v>
      </c>
      <c r="B1969" s="18">
        <v>44404</v>
      </c>
      <c r="C1969" s="17" t="s">
        <v>4721</v>
      </c>
      <c r="D1969" s="17" t="s">
        <v>82</v>
      </c>
      <c r="E1969" s="18">
        <v>44404</v>
      </c>
      <c r="F1969" s="17" t="s">
        <v>4722</v>
      </c>
      <c r="G1969" s="17" t="s">
        <v>82</v>
      </c>
      <c r="H1969" s="17" t="s">
        <v>494</v>
      </c>
      <c r="I1969">
        <f t="shared" si="210"/>
        <v>0</v>
      </c>
      <c r="J1969">
        <f t="shared" si="211"/>
        <v>0</v>
      </c>
      <c r="K1969" s="14">
        <f t="shared" si="212"/>
        <v>0</v>
      </c>
      <c r="L1969" s="14">
        <f>'Data &amp; Parameter'!$E$16*'Data &amp; Parameter'!$E$17*('Data &amp; Parameter'!$E$18+'Data &amp; Parameter'!$E$19)*'Data &amp; Parameter'!$E$20*'Data &amp; Parameter'!$E$28*K1969</f>
        <v>0</v>
      </c>
      <c r="M1969">
        <f t="shared" si="213"/>
        <v>0</v>
      </c>
      <c r="N1969">
        <f t="shared" si="214"/>
        <v>0</v>
      </c>
      <c r="O1969" s="14">
        <f t="shared" si="215"/>
        <v>0</v>
      </c>
      <c r="P1969" s="14">
        <f>'Data &amp; Parameter'!$E$16*'Data &amp; Parameter'!$E$17*('Data &amp; Parameter'!$E$18+'Data &amp; Parameter'!$E$19)*'Data &amp; Parameter'!$E$20*'Data &amp; Parameter'!$E$28*O1969</f>
        <v>0</v>
      </c>
      <c r="Q1969" s="14">
        <f t="shared" si="216"/>
        <v>0</v>
      </c>
    </row>
    <row r="1970" spans="1:17" ht="15.75" customHeight="1" x14ac:dyDescent="0.3">
      <c r="A1970" s="17">
        <v>1963</v>
      </c>
      <c r="B1970" s="18">
        <v>44404</v>
      </c>
      <c r="C1970" s="17" t="s">
        <v>4723</v>
      </c>
      <c r="D1970" s="17" t="s">
        <v>82</v>
      </c>
      <c r="E1970" s="18">
        <v>44404</v>
      </c>
      <c r="F1970" s="17" t="s">
        <v>4724</v>
      </c>
      <c r="G1970" s="17" t="s">
        <v>82</v>
      </c>
      <c r="H1970" s="17" t="s">
        <v>3844</v>
      </c>
      <c r="I1970">
        <f t="shared" si="210"/>
        <v>0</v>
      </c>
      <c r="J1970">
        <f t="shared" si="211"/>
        <v>0</v>
      </c>
      <c r="K1970" s="14">
        <f t="shared" si="212"/>
        <v>0</v>
      </c>
      <c r="L1970" s="14">
        <f>'Data &amp; Parameter'!$E$16*'Data &amp; Parameter'!$E$17*('Data &amp; Parameter'!$E$18+'Data &amp; Parameter'!$E$19)*'Data &amp; Parameter'!$E$20*'Data &amp; Parameter'!$E$28*K1970</f>
        <v>0</v>
      </c>
      <c r="M1970">
        <f t="shared" si="213"/>
        <v>0</v>
      </c>
      <c r="N1970">
        <f t="shared" si="214"/>
        <v>0</v>
      </c>
      <c r="O1970" s="14">
        <f t="shared" si="215"/>
        <v>0</v>
      </c>
      <c r="P1970" s="14">
        <f>'Data &amp; Parameter'!$E$16*'Data &amp; Parameter'!$E$17*('Data &amp; Parameter'!$E$18+'Data &amp; Parameter'!$E$19)*'Data &amp; Parameter'!$E$20*'Data &amp; Parameter'!$E$28*O1970</f>
        <v>0</v>
      </c>
      <c r="Q1970" s="14">
        <f t="shared" si="216"/>
        <v>0</v>
      </c>
    </row>
    <row r="1971" spans="1:17" ht="15.75" customHeight="1" x14ac:dyDescent="0.3">
      <c r="A1971" s="17">
        <v>1964</v>
      </c>
      <c r="B1971" s="18">
        <v>44404</v>
      </c>
      <c r="C1971" s="17" t="s">
        <v>4725</v>
      </c>
      <c r="D1971" s="17" t="s">
        <v>82</v>
      </c>
      <c r="E1971" s="18">
        <v>44404</v>
      </c>
      <c r="F1971" s="17" t="s">
        <v>4726</v>
      </c>
      <c r="G1971" s="17" t="s">
        <v>82</v>
      </c>
      <c r="H1971" s="17" t="s">
        <v>1545</v>
      </c>
      <c r="I1971">
        <f t="shared" si="210"/>
        <v>0</v>
      </c>
      <c r="J1971">
        <f t="shared" si="211"/>
        <v>0</v>
      </c>
      <c r="K1971" s="14">
        <f t="shared" si="212"/>
        <v>0</v>
      </c>
      <c r="L1971" s="14">
        <f>'Data &amp; Parameter'!$E$16*'Data &amp; Parameter'!$E$17*('Data &amp; Parameter'!$E$18+'Data &amp; Parameter'!$E$19)*'Data &amp; Parameter'!$E$20*'Data &amp; Parameter'!$E$28*K1971</f>
        <v>0</v>
      </c>
      <c r="M1971">
        <f t="shared" si="213"/>
        <v>0</v>
      </c>
      <c r="N1971">
        <f t="shared" si="214"/>
        <v>0</v>
      </c>
      <c r="O1971" s="14">
        <f t="shared" si="215"/>
        <v>0</v>
      </c>
      <c r="P1971" s="14">
        <f>'Data &amp; Parameter'!$E$16*'Data &amp; Parameter'!$E$17*('Data &amp; Parameter'!$E$18+'Data &amp; Parameter'!$E$19)*'Data &amp; Parameter'!$E$20*'Data &amp; Parameter'!$E$28*O1971</f>
        <v>0</v>
      </c>
      <c r="Q1971" s="14">
        <f t="shared" si="216"/>
        <v>0</v>
      </c>
    </row>
    <row r="1972" spans="1:17" ht="15.75" customHeight="1" x14ac:dyDescent="0.3">
      <c r="A1972" s="17">
        <v>1965</v>
      </c>
      <c r="B1972" s="18">
        <v>44404</v>
      </c>
      <c r="C1972" s="17" t="s">
        <v>4727</v>
      </c>
      <c r="D1972" s="17" t="s">
        <v>82</v>
      </c>
      <c r="E1972" s="18">
        <v>44404</v>
      </c>
      <c r="F1972" s="17" t="s">
        <v>4728</v>
      </c>
      <c r="G1972" s="17" t="s">
        <v>82</v>
      </c>
      <c r="H1972" s="17" t="s">
        <v>4729</v>
      </c>
      <c r="I1972">
        <f t="shared" si="210"/>
        <v>0</v>
      </c>
      <c r="J1972">
        <f t="shared" si="211"/>
        <v>0</v>
      </c>
      <c r="K1972" s="14">
        <f t="shared" si="212"/>
        <v>0</v>
      </c>
      <c r="L1972" s="14">
        <f>'Data &amp; Parameter'!$E$16*'Data &amp; Parameter'!$E$17*('Data &amp; Parameter'!$E$18+'Data &amp; Parameter'!$E$19)*'Data &amp; Parameter'!$E$20*'Data &amp; Parameter'!$E$28*K1972</f>
        <v>0</v>
      </c>
      <c r="M1972">
        <f t="shared" si="213"/>
        <v>0</v>
      </c>
      <c r="N1972">
        <f t="shared" si="214"/>
        <v>0</v>
      </c>
      <c r="O1972" s="14">
        <f t="shared" si="215"/>
        <v>0</v>
      </c>
      <c r="P1972" s="14">
        <f>'Data &amp; Parameter'!$E$16*'Data &amp; Parameter'!$E$17*('Data &amp; Parameter'!$E$18+'Data &amp; Parameter'!$E$19)*'Data &amp; Parameter'!$E$20*'Data &amp; Parameter'!$E$28*O1972</f>
        <v>0</v>
      </c>
      <c r="Q1972" s="14">
        <f t="shared" si="216"/>
        <v>0</v>
      </c>
    </row>
    <row r="1973" spans="1:17" ht="15.75" customHeight="1" x14ac:dyDescent="0.3">
      <c r="A1973" s="17">
        <v>1966</v>
      </c>
      <c r="B1973" s="18">
        <v>44404</v>
      </c>
      <c r="C1973" s="17" t="s">
        <v>4730</v>
      </c>
      <c r="D1973" s="17" t="s">
        <v>82</v>
      </c>
      <c r="E1973" s="18">
        <v>44404</v>
      </c>
      <c r="F1973" s="17" t="s">
        <v>4731</v>
      </c>
      <c r="G1973" s="17" t="s">
        <v>82</v>
      </c>
      <c r="H1973" s="17" t="s">
        <v>494</v>
      </c>
      <c r="I1973">
        <f t="shared" si="210"/>
        <v>0</v>
      </c>
      <c r="J1973">
        <f t="shared" si="211"/>
        <v>0</v>
      </c>
      <c r="K1973" s="14">
        <f t="shared" si="212"/>
        <v>0</v>
      </c>
      <c r="L1973" s="14">
        <f>'Data &amp; Parameter'!$E$16*'Data &amp; Parameter'!$E$17*('Data &amp; Parameter'!$E$18+'Data &amp; Parameter'!$E$19)*'Data &amp; Parameter'!$E$20*'Data &amp; Parameter'!$E$28*K1973</f>
        <v>0</v>
      </c>
      <c r="M1973">
        <f t="shared" si="213"/>
        <v>0</v>
      </c>
      <c r="N1973">
        <f t="shared" si="214"/>
        <v>0</v>
      </c>
      <c r="O1973" s="14">
        <f t="shared" si="215"/>
        <v>0</v>
      </c>
      <c r="P1973" s="14">
        <f>'Data &amp; Parameter'!$E$16*'Data &amp; Parameter'!$E$17*('Data &amp; Parameter'!$E$18+'Data &amp; Parameter'!$E$19)*'Data &amp; Parameter'!$E$20*'Data &amp; Parameter'!$E$28*O1973</f>
        <v>0</v>
      </c>
      <c r="Q1973" s="14">
        <f t="shared" si="216"/>
        <v>0</v>
      </c>
    </row>
    <row r="1974" spans="1:17" ht="15.75" customHeight="1" x14ac:dyDescent="0.3">
      <c r="A1974" s="17">
        <v>1967</v>
      </c>
      <c r="B1974" s="18">
        <v>44404</v>
      </c>
      <c r="C1974" s="17" t="s">
        <v>4732</v>
      </c>
      <c r="D1974" s="17" t="s">
        <v>82</v>
      </c>
      <c r="E1974" s="18">
        <v>44404</v>
      </c>
      <c r="F1974" s="17" t="s">
        <v>4733</v>
      </c>
      <c r="G1974" s="17" t="s">
        <v>82</v>
      </c>
      <c r="H1974" s="17" t="s">
        <v>4734</v>
      </c>
      <c r="I1974">
        <f t="shared" si="210"/>
        <v>0</v>
      </c>
      <c r="J1974">
        <f t="shared" si="211"/>
        <v>0</v>
      </c>
      <c r="K1974" s="14">
        <f t="shared" si="212"/>
        <v>0</v>
      </c>
      <c r="L1974" s="14">
        <f>'Data &amp; Parameter'!$E$16*'Data &amp; Parameter'!$E$17*('Data &amp; Parameter'!$E$18+'Data &amp; Parameter'!$E$19)*'Data &amp; Parameter'!$E$20*'Data &amp; Parameter'!$E$28*K1974</f>
        <v>0</v>
      </c>
      <c r="M1974">
        <f t="shared" si="213"/>
        <v>0</v>
      </c>
      <c r="N1974">
        <f t="shared" si="214"/>
        <v>0</v>
      </c>
      <c r="O1974" s="14">
        <f t="shared" si="215"/>
        <v>0</v>
      </c>
      <c r="P1974" s="14">
        <f>'Data &amp; Parameter'!$E$16*'Data &amp; Parameter'!$E$17*('Data &amp; Parameter'!$E$18+'Data &amp; Parameter'!$E$19)*'Data &amp; Parameter'!$E$20*'Data &amp; Parameter'!$E$28*O1974</f>
        <v>0</v>
      </c>
      <c r="Q1974" s="14">
        <f t="shared" si="216"/>
        <v>0</v>
      </c>
    </row>
    <row r="1975" spans="1:17" ht="15.75" customHeight="1" x14ac:dyDescent="0.3">
      <c r="A1975" s="17">
        <v>1968</v>
      </c>
      <c r="B1975" s="18">
        <v>44404</v>
      </c>
      <c r="C1975" s="17" t="s">
        <v>4735</v>
      </c>
      <c r="D1975" s="17" t="s">
        <v>82</v>
      </c>
      <c r="E1975" s="18">
        <v>44404</v>
      </c>
      <c r="F1975" s="17" t="s">
        <v>4736</v>
      </c>
      <c r="G1975" s="17" t="s">
        <v>82</v>
      </c>
      <c r="H1975" s="17" t="s">
        <v>4737</v>
      </c>
      <c r="I1975">
        <f t="shared" si="210"/>
        <v>0</v>
      </c>
      <c r="J1975">
        <f t="shared" si="211"/>
        <v>0</v>
      </c>
      <c r="K1975" s="14">
        <f t="shared" si="212"/>
        <v>0</v>
      </c>
      <c r="L1975" s="14">
        <f>'Data &amp; Parameter'!$E$16*'Data &amp; Parameter'!$E$17*('Data &amp; Parameter'!$E$18+'Data &amp; Parameter'!$E$19)*'Data &amp; Parameter'!$E$20*'Data &amp; Parameter'!$E$28*K1975</f>
        <v>0</v>
      </c>
      <c r="M1975">
        <f t="shared" si="213"/>
        <v>0</v>
      </c>
      <c r="N1975">
        <f t="shared" si="214"/>
        <v>0</v>
      </c>
      <c r="O1975" s="14">
        <f t="shared" si="215"/>
        <v>0</v>
      </c>
      <c r="P1975" s="14">
        <f>'Data &amp; Parameter'!$E$16*'Data &amp; Parameter'!$E$17*('Data &amp; Parameter'!$E$18+'Data &amp; Parameter'!$E$19)*'Data &amp; Parameter'!$E$20*'Data &amp; Parameter'!$E$28*O1975</f>
        <v>0</v>
      </c>
      <c r="Q1975" s="14">
        <f t="shared" si="216"/>
        <v>0</v>
      </c>
    </row>
    <row r="1976" spans="1:17" ht="15.75" customHeight="1" x14ac:dyDescent="0.3">
      <c r="A1976" s="17">
        <v>1969</v>
      </c>
      <c r="B1976" s="18">
        <v>44404</v>
      </c>
      <c r="C1976" s="17" t="s">
        <v>4738</v>
      </c>
      <c r="D1976" s="17" t="s">
        <v>82</v>
      </c>
      <c r="E1976" s="18">
        <v>44404</v>
      </c>
      <c r="F1976" s="17" t="s">
        <v>4739</v>
      </c>
      <c r="G1976" s="17" t="s">
        <v>82</v>
      </c>
      <c r="H1976" s="17" t="s">
        <v>491</v>
      </c>
      <c r="I1976">
        <f t="shared" si="210"/>
        <v>0</v>
      </c>
      <c r="J1976">
        <f t="shared" si="211"/>
        <v>0</v>
      </c>
      <c r="K1976" s="14">
        <f t="shared" si="212"/>
        <v>0</v>
      </c>
      <c r="L1976" s="14">
        <f>'Data &amp; Parameter'!$E$16*'Data &amp; Parameter'!$E$17*('Data &amp; Parameter'!$E$18+'Data &amp; Parameter'!$E$19)*'Data &amp; Parameter'!$E$20*'Data &amp; Parameter'!$E$28*K1976</f>
        <v>0</v>
      </c>
      <c r="M1976">
        <f t="shared" si="213"/>
        <v>0</v>
      </c>
      <c r="N1976">
        <f t="shared" si="214"/>
        <v>0</v>
      </c>
      <c r="O1976" s="14">
        <f t="shared" si="215"/>
        <v>0</v>
      </c>
      <c r="P1976" s="14">
        <f>'Data &amp; Parameter'!$E$16*'Data &amp; Parameter'!$E$17*('Data &amp; Parameter'!$E$18+'Data &amp; Parameter'!$E$19)*'Data &amp; Parameter'!$E$20*'Data &amp; Parameter'!$E$28*O1976</f>
        <v>0</v>
      </c>
      <c r="Q1976" s="14">
        <f t="shared" si="216"/>
        <v>0</v>
      </c>
    </row>
    <row r="1977" spans="1:17" ht="15.75" customHeight="1" x14ac:dyDescent="0.3">
      <c r="A1977" s="17">
        <v>1970</v>
      </c>
      <c r="B1977" s="18">
        <v>44404</v>
      </c>
      <c r="C1977" s="17" t="s">
        <v>4740</v>
      </c>
      <c r="D1977" s="17" t="s">
        <v>82</v>
      </c>
      <c r="E1977" s="18">
        <v>44404</v>
      </c>
      <c r="F1977" s="17" t="s">
        <v>4741</v>
      </c>
      <c r="G1977" s="17" t="s">
        <v>82</v>
      </c>
      <c r="H1977" s="17" t="s">
        <v>1026</v>
      </c>
      <c r="I1977">
        <f t="shared" si="210"/>
        <v>0</v>
      </c>
      <c r="J1977">
        <f t="shared" si="211"/>
        <v>0</v>
      </c>
      <c r="K1977" s="14">
        <f t="shared" si="212"/>
        <v>0</v>
      </c>
      <c r="L1977" s="14">
        <f>'Data &amp; Parameter'!$E$16*'Data &amp; Parameter'!$E$17*('Data &amp; Parameter'!$E$18+'Data &amp; Parameter'!$E$19)*'Data &amp; Parameter'!$E$20*'Data &amp; Parameter'!$E$28*K1977</f>
        <v>0</v>
      </c>
      <c r="M1977">
        <f t="shared" si="213"/>
        <v>0</v>
      </c>
      <c r="N1977">
        <f t="shared" si="214"/>
        <v>0</v>
      </c>
      <c r="O1977" s="14">
        <f t="shared" si="215"/>
        <v>0</v>
      </c>
      <c r="P1977" s="14">
        <f>'Data &amp; Parameter'!$E$16*'Data &amp; Parameter'!$E$17*('Data &amp; Parameter'!$E$18+'Data &amp; Parameter'!$E$19)*'Data &amp; Parameter'!$E$20*'Data &amp; Parameter'!$E$28*O1977</f>
        <v>0</v>
      </c>
      <c r="Q1977" s="14">
        <f t="shared" si="216"/>
        <v>0</v>
      </c>
    </row>
    <row r="1978" spans="1:17" ht="15.75" customHeight="1" x14ac:dyDescent="0.3">
      <c r="A1978" s="17">
        <v>1971</v>
      </c>
      <c r="B1978" s="18">
        <v>44404</v>
      </c>
      <c r="C1978" s="17" t="s">
        <v>4742</v>
      </c>
      <c r="D1978" s="17" t="s">
        <v>82</v>
      </c>
      <c r="E1978" s="18">
        <v>44404</v>
      </c>
      <c r="F1978" s="17" t="s">
        <v>4743</v>
      </c>
      <c r="G1978" s="17" t="s">
        <v>82</v>
      </c>
      <c r="H1978" s="17" t="s">
        <v>4744</v>
      </c>
      <c r="I1978">
        <f t="shared" si="210"/>
        <v>0</v>
      </c>
      <c r="J1978">
        <f t="shared" si="211"/>
        <v>0</v>
      </c>
      <c r="K1978" s="14">
        <f t="shared" si="212"/>
        <v>0</v>
      </c>
      <c r="L1978" s="14">
        <f>'Data &amp; Parameter'!$E$16*'Data &amp; Parameter'!$E$17*('Data &amp; Parameter'!$E$18+'Data &amp; Parameter'!$E$19)*'Data &amp; Parameter'!$E$20*'Data &amp; Parameter'!$E$28*K1978</f>
        <v>0</v>
      </c>
      <c r="M1978">
        <f t="shared" si="213"/>
        <v>0</v>
      </c>
      <c r="N1978">
        <f t="shared" si="214"/>
        <v>0</v>
      </c>
      <c r="O1978" s="14">
        <f t="shared" si="215"/>
        <v>0</v>
      </c>
      <c r="P1978" s="14">
        <f>'Data &amp; Parameter'!$E$16*'Data &amp; Parameter'!$E$17*('Data &amp; Parameter'!$E$18+'Data &amp; Parameter'!$E$19)*'Data &amp; Parameter'!$E$20*'Data &amp; Parameter'!$E$28*O1978</f>
        <v>0</v>
      </c>
      <c r="Q1978" s="14">
        <f t="shared" si="216"/>
        <v>0</v>
      </c>
    </row>
    <row r="1979" spans="1:17" ht="15.75" customHeight="1" x14ac:dyDescent="0.3">
      <c r="A1979" s="17">
        <v>1972</v>
      </c>
      <c r="B1979" s="18">
        <v>44404</v>
      </c>
      <c r="C1979" s="17" t="s">
        <v>4745</v>
      </c>
      <c r="D1979" s="17" t="s">
        <v>82</v>
      </c>
      <c r="E1979" s="18">
        <v>44404</v>
      </c>
      <c r="F1979" s="17" t="s">
        <v>4746</v>
      </c>
      <c r="G1979" s="17" t="s">
        <v>82</v>
      </c>
      <c r="H1979" s="17" t="s">
        <v>4747</v>
      </c>
      <c r="I1979">
        <f t="shared" si="210"/>
        <v>0</v>
      </c>
      <c r="J1979">
        <f t="shared" si="211"/>
        <v>0</v>
      </c>
      <c r="K1979" s="14">
        <f t="shared" si="212"/>
        <v>0</v>
      </c>
      <c r="L1979" s="14">
        <f>'Data &amp; Parameter'!$E$16*'Data &amp; Parameter'!$E$17*('Data &amp; Parameter'!$E$18+'Data &amp; Parameter'!$E$19)*'Data &amp; Parameter'!$E$20*'Data &amp; Parameter'!$E$28*K1979</f>
        <v>0</v>
      </c>
      <c r="M1979">
        <f t="shared" si="213"/>
        <v>0</v>
      </c>
      <c r="N1979">
        <f t="shared" si="214"/>
        <v>0</v>
      </c>
      <c r="O1979" s="14">
        <f t="shared" si="215"/>
        <v>0</v>
      </c>
      <c r="P1979" s="14">
        <f>'Data &amp; Parameter'!$E$16*'Data &amp; Parameter'!$E$17*('Data &amp; Parameter'!$E$18+'Data &amp; Parameter'!$E$19)*'Data &amp; Parameter'!$E$20*'Data &amp; Parameter'!$E$28*O1979</f>
        <v>0</v>
      </c>
      <c r="Q1979" s="14">
        <f t="shared" si="216"/>
        <v>0</v>
      </c>
    </row>
    <row r="1980" spans="1:17" ht="15.75" customHeight="1" x14ac:dyDescent="0.3">
      <c r="A1980" s="17">
        <v>1973</v>
      </c>
      <c r="B1980" s="18">
        <v>44404</v>
      </c>
      <c r="C1980" s="17" t="s">
        <v>4748</v>
      </c>
      <c r="D1980" s="17" t="s">
        <v>82</v>
      </c>
      <c r="E1980" s="18">
        <v>44404</v>
      </c>
      <c r="F1980" s="17" t="s">
        <v>4749</v>
      </c>
      <c r="G1980" s="17" t="s">
        <v>82</v>
      </c>
      <c r="H1980" s="17" t="s">
        <v>1026</v>
      </c>
      <c r="I1980">
        <f t="shared" si="210"/>
        <v>0</v>
      </c>
      <c r="J1980">
        <f t="shared" si="211"/>
        <v>0</v>
      </c>
      <c r="K1980" s="14">
        <f t="shared" si="212"/>
        <v>0</v>
      </c>
      <c r="L1980" s="14">
        <f>'Data &amp; Parameter'!$E$16*'Data &amp; Parameter'!$E$17*('Data &amp; Parameter'!$E$18+'Data &amp; Parameter'!$E$19)*'Data &amp; Parameter'!$E$20*'Data &amp; Parameter'!$E$28*K1980</f>
        <v>0</v>
      </c>
      <c r="M1980">
        <f t="shared" si="213"/>
        <v>0</v>
      </c>
      <c r="N1980">
        <f t="shared" si="214"/>
        <v>0</v>
      </c>
      <c r="O1980" s="14">
        <f t="shared" si="215"/>
        <v>0</v>
      </c>
      <c r="P1980" s="14">
        <f>'Data &amp; Parameter'!$E$16*'Data &amp; Parameter'!$E$17*('Data &amp; Parameter'!$E$18+'Data &amp; Parameter'!$E$19)*'Data &amp; Parameter'!$E$20*'Data &amp; Parameter'!$E$28*O1980</f>
        <v>0</v>
      </c>
      <c r="Q1980" s="14">
        <f t="shared" si="216"/>
        <v>0</v>
      </c>
    </row>
    <row r="1981" spans="1:17" ht="15.75" customHeight="1" x14ac:dyDescent="0.3">
      <c r="A1981" s="17">
        <v>1974</v>
      </c>
      <c r="B1981" s="18">
        <v>44404</v>
      </c>
      <c r="C1981" s="17" t="s">
        <v>4750</v>
      </c>
      <c r="D1981" s="17" t="s">
        <v>82</v>
      </c>
      <c r="E1981" s="18">
        <v>44404</v>
      </c>
      <c r="F1981" s="17" t="s">
        <v>4751</v>
      </c>
      <c r="G1981" s="17" t="s">
        <v>82</v>
      </c>
      <c r="H1981" s="17" t="s">
        <v>4752</v>
      </c>
      <c r="I1981">
        <f t="shared" si="210"/>
        <v>0</v>
      </c>
      <c r="J1981">
        <f t="shared" si="211"/>
        <v>0</v>
      </c>
      <c r="K1981" s="14">
        <f t="shared" si="212"/>
        <v>0</v>
      </c>
      <c r="L1981" s="14">
        <f>'Data &amp; Parameter'!$E$16*'Data &amp; Parameter'!$E$17*('Data &amp; Parameter'!$E$18+'Data &amp; Parameter'!$E$19)*'Data &amp; Parameter'!$E$20*'Data &amp; Parameter'!$E$28*K1981</f>
        <v>0</v>
      </c>
      <c r="M1981">
        <f t="shared" si="213"/>
        <v>0</v>
      </c>
      <c r="N1981">
        <f t="shared" si="214"/>
        <v>0</v>
      </c>
      <c r="O1981" s="14">
        <f t="shared" si="215"/>
        <v>0</v>
      </c>
      <c r="P1981" s="14">
        <f>'Data &amp; Parameter'!$E$16*'Data &amp; Parameter'!$E$17*('Data &amp; Parameter'!$E$18+'Data &amp; Parameter'!$E$19)*'Data &amp; Parameter'!$E$20*'Data &amp; Parameter'!$E$28*O1981</f>
        <v>0</v>
      </c>
      <c r="Q1981" s="14">
        <f t="shared" si="216"/>
        <v>0</v>
      </c>
    </row>
    <row r="1982" spans="1:17" ht="15.75" customHeight="1" x14ac:dyDescent="0.3">
      <c r="A1982" s="17">
        <v>1975</v>
      </c>
      <c r="B1982" s="18">
        <v>44404</v>
      </c>
      <c r="C1982" s="17" t="s">
        <v>4753</v>
      </c>
      <c r="D1982" s="17" t="s">
        <v>82</v>
      </c>
      <c r="E1982" s="18">
        <v>44404</v>
      </c>
      <c r="F1982" s="17" t="s">
        <v>4754</v>
      </c>
      <c r="G1982" s="17" t="s">
        <v>82</v>
      </c>
      <c r="H1982" s="17" t="s">
        <v>2156</v>
      </c>
      <c r="I1982">
        <f t="shared" si="210"/>
        <v>0</v>
      </c>
      <c r="J1982">
        <f t="shared" si="211"/>
        <v>0</v>
      </c>
      <c r="K1982" s="14">
        <f t="shared" si="212"/>
        <v>0</v>
      </c>
      <c r="L1982" s="14">
        <f>'Data &amp; Parameter'!$E$16*'Data &amp; Parameter'!$E$17*('Data &amp; Parameter'!$E$18+'Data &amp; Parameter'!$E$19)*'Data &amp; Parameter'!$E$20*'Data &amp; Parameter'!$E$28*K1982</f>
        <v>0</v>
      </c>
      <c r="M1982">
        <f t="shared" si="213"/>
        <v>0</v>
      </c>
      <c r="N1982">
        <f t="shared" si="214"/>
        <v>0</v>
      </c>
      <c r="O1982" s="14">
        <f t="shared" si="215"/>
        <v>0</v>
      </c>
      <c r="P1982" s="14">
        <f>'Data &amp; Parameter'!$E$16*'Data &amp; Parameter'!$E$17*('Data &amp; Parameter'!$E$18+'Data &amp; Parameter'!$E$19)*'Data &amp; Parameter'!$E$20*'Data &amp; Parameter'!$E$28*O1982</f>
        <v>0</v>
      </c>
      <c r="Q1982" s="14">
        <f t="shared" si="216"/>
        <v>0</v>
      </c>
    </row>
    <row r="1983" spans="1:17" ht="15.75" customHeight="1" x14ac:dyDescent="0.3">
      <c r="A1983" s="17">
        <v>1976</v>
      </c>
      <c r="B1983" s="18">
        <v>44404</v>
      </c>
      <c r="C1983" s="17" t="s">
        <v>4755</v>
      </c>
      <c r="D1983" s="17" t="s">
        <v>82</v>
      </c>
      <c r="E1983" s="18">
        <v>44404</v>
      </c>
      <c r="F1983" s="17" t="s">
        <v>4756</v>
      </c>
      <c r="G1983" s="17" t="s">
        <v>82</v>
      </c>
      <c r="H1983" s="17" t="s">
        <v>4757</v>
      </c>
      <c r="I1983">
        <f t="shared" si="210"/>
        <v>0</v>
      </c>
      <c r="J1983">
        <f t="shared" si="211"/>
        <v>0</v>
      </c>
      <c r="K1983" s="14">
        <f t="shared" si="212"/>
        <v>0</v>
      </c>
      <c r="L1983" s="14">
        <f>'Data &amp; Parameter'!$E$16*'Data &amp; Parameter'!$E$17*('Data &amp; Parameter'!$E$18+'Data &amp; Parameter'!$E$19)*'Data &amp; Parameter'!$E$20*'Data &amp; Parameter'!$E$28*K1983</f>
        <v>0</v>
      </c>
      <c r="M1983">
        <f t="shared" si="213"/>
        <v>0</v>
      </c>
      <c r="N1983">
        <f t="shared" si="214"/>
        <v>0</v>
      </c>
      <c r="O1983" s="14">
        <f t="shared" si="215"/>
        <v>0</v>
      </c>
      <c r="P1983" s="14">
        <f>'Data &amp; Parameter'!$E$16*'Data &amp; Parameter'!$E$17*('Data &amp; Parameter'!$E$18+'Data &amp; Parameter'!$E$19)*'Data &amp; Parameter'!$E$20*'Data &amp; Parameter'!$E$28*O1983</f>
        <v>0</v>
      </c>
      <c r="Q1983" s="14">
        <f t="shared" si="216"/>
        <v>0</v>
      </c>
    </row>
    <row r="1984" spans="1:17" ht="15.75" customHeight="1" x14ac:dyDescent="0.3">
      <c r="A1984" s="17">
        <v>1977</v>
      </c>
      <c r="B1984" s="18">
        <v>44405</v>
      </c>
      <c r="C1984" s="17" t="s">
        <v>4758</v>
      </c>
      <c r="D1984" s="17" t="s">
        <v>82</v>
      </c>
      <c r="E1984" s="18">
        <v>44405</v>
      </c>
      <c r="F1984" s="17" t="s">
        <v>4759</v>
      </c>
      <c r="G1984" s="17" t="s">
        <v>82</v>
      </c>
      <c r="H1984" s="17" t="s">
        <v>4760</v>
      </c>
      <c r="I1984">
        <f t="shared" si="210"/>
        <v>0</v>
      </c>
      <c r="J1984">
        <f t="shared" si="211"/>
        <v>0</v>
      </c>
      <c r="K1984" s="14">
        <f t="shared" si="212"/>
        <v>0</v>
      </c>
      <c r="L1984" s="14">
        <f>'Data &amp; Parameter'!$E$16*'Data &amp; Parameter'!$E$17*('Data &amp; Parameter'!$E$18+'Data &amp; Parameter'!$E$19)*'Data &amp; Parameter'!$E$20*'Data &amp; Parameter'!$E$28*K1984</f>
        <v>0</v>
      </c>
      <c r="M1984">
        <f t="shared" si="213"/>
        <v>0</v>
      </c>
      <c r="N1984">
        <f t="shared" si="214"/>
        <v>0</v>
      </c>
      <c r="O1984" s="14">
        <f t="shared" si="215"/>
        <v>0</v>
      </c>
      <c r="P1984" s="14">
        <f>'Data &amp; Parameter'!$E$16*'Data &amp; Parameter'!$E$17*('Data &amp; Parameter'!$E$18+'Data &amp; Parameter'!$E$19)*'Data &amp; Parameter'!$E$20*'Data &amp; Parameter'!$E$28*O1984</f>
        <v>0</v>
      </c>
      <c r="Q1984" s="14">
        <f t="shared" si="216"/>
        <v>0</v>
      </c>
    </row>
    <row r="1985" spans="1:17" ht="15.75" customHeight="1" x14ac:dyDescent="0.3">
      <c r="A1985" s="17">
        <v>1978</v>
      </c>
      <c r="B1985" s="18">
        <v>44405</v>
      </c>
      <c r="C1985" s="17" t="s">
        <v>4761</v>
      </c>
      <c r="D1985" s="17" t="s">
        <v>82</v>
      </c>
      <c r="E1985" s="18">
        <v>44405</v>
      </c>
      <c r="F1985" s="17" t="s">
        <v>4762</v>
      </c>
      <c r="G1985" s="17" t="s">
        <v>82</v>
      </c>
      <c r="H1985" s="17" t="s">
        <v>3009</v>
      </c>
      <c r="I1985">
        <f t="shared" si="210"/>
        <v>0</v>
      </c>
      <c r="J1985">
        <f t="shared" si="211"/>
        <v>0</v>
      </c>
      <c r="K1985" s="14">
        <f t="shared" si="212"/>
        <v>0</v>
      </c>
      <c r="L1985" s="14">
        <f>'Data &amp; Parameter'!$E$16*'Data &amp; Parameter'!$E$17*('Data &amp; Parameter'!$E$18+'Data &amp; Parameter'!$E$19)*'Data &amp; Parameter'!$E$20*'Data &amp; Parameter'!$E$28*K1985</f>
        <v>0</v>
      </c>
      <c r="M1985">
        <f t="shared" si="213"/>
        <v>0</v>
      </c>
      <c r="N1985">
        <f t="shared" si="214"/>
        <v>0</v>
      </c>
      <c r="O1985" s="14">
        <f t="shared" si="215"/>
        <v>0</v>
      </c>
      <c r="P1985" s="14">
        <f>'Data &amp; Parameter'!$E$16*'Data &amp; Parameter'!$E$17*('Data &amp; Parameter'!$E$18+'Data &amp; Parameter'!$E$19)*'Data &amp; Parameter'!$E$20*'Data &amp; Parameter'!$E$28*O1985</f>
        <v>0</v>
      </c>
      <c r="Q1985" s="14">
        <f t="shared" si="216"/>
        <v>0</v>
      </c>
    </row>
    <row r="1986" spans="1:17" ht="15.75" customHeight="1" x14ac:dyDescent="0.3">
      <c r="A1986" s="17">
        <v>1979</v>
      </c>
      <c r="B1986" s="18">
        <v>44405</v>
      </c>
      <c r="C1986" s="17" t="s">
        <v>4763</v>
      </c>
      <c r="D1986" s="17" t="s">
        <v>82</v>
      </c>
      <c r="E1986" s="18">
        <v>44405</v>
      </c>
      <c r="F1986" s="17" t="s">
        <v>4764</v>
      </c>
      <c r="G1986" s="17" t="s">
        <v>82</v>
      </c>
      <c r="H1986" s="17" t="s">
        <v>3009</v>
      </c>
      <c r="I1986">
        <f t="shared" si="210"/>
        <v>0</v>
      </c>
      <c r="J1986">
        <f t="shared" si="211"/>
        <v>0</v>
      </c>
      <c r="K1986" s="14">
        <f t="shared" si="212"/>
        <v>0</v>
      </c>
      <c r="L1986" s="14">
        <f>'Data &amp; Parameter'!$E$16*'Data &amp; Parameter'!$E$17*('Data &amp; Parameter'!$E$18+'Data &amp; Parameter'!$E$19)*'Data &amp; Parameter'!$E$20*'Data &amp; Parameter'!$E$28*K1986</f>
        <v>0</v>
      </c>
      <c r="M1986">
        <f t="shared" si="213"/>
        <v>0</v>
      </c>
      <c r="N1986">
        <f t="shared" si="214"/>
        <v>0</v>
      </c>
      <c r="O1986" s="14">
        <f t="shared" si="215"/>
        <v>0</v>
      </c>
      <c r="P1986" s="14">
        <f>'Data &amp; Parameter'!$E$16*'Data &amp; Parameter'!$E$17*('Data &amp; Parameter'!$E$18+'Data &amp; Parameter'!$E$19)*'Data &amp; Parameter'!$E$20*'Data &amp; Parameter'!$E$28*O1986</f>
        <v>0</v>
      </c>
      <c r="Q1986" s="14">
        <f t="shared" si="216"/>
        <v>0</v>
      </c>
    </row>
    <row r="1987" spans="1:17" ht="15.75" customHeight="1" x14ac:dyDescent="0.3">
      <c r="A1987" s="17">
        <v>1980</v>
      </c>
      <c r="B1987" s="18">
        <v>44405</v>
      </c>
      <c r="C1987" s="17" t="s">
        <v>4765</v>
      </c>
      <c r="D1987" s="17" t="s">
        <v>82</v>
      </c>
      <c r="E1987" s="18">
        <v>44405</v>
      </c>
      <c r="F1987" s="17" t="s">
        <v>4766</v>
      </c>
      <c r="G1987" s="17" t="s">
        <v>82</v>
      </c>
      <c r="H1987" s="17" t="s">
        <v>3009</v>
      </c>
      <c r="I1987">
        <f t="shared" si="210"/>
        <v>0</v>
      </c>
      <c r="J1987">
        <f t="shared" si="211"/>
        <v>0</v>
      </c>
      <c r="K1987" s="14">
        <f t="shared" si="212"/>
        <v>0</v>
      </c>
      <c r="L1987" s="14">
        <f>'Data &amp; Parameter'!$E$16*'Data &amp; Parameter'!$E$17*('Data &amp; Parameter'!$E$18+'Data &amp; Parameter'!$E$19)*'Data &amp; Parameter'!$E$20*'Data &amp; Parameter'!$E$28*K1987</f>
        <v>0</v>
      </c>
      <c r="M1987">
        <f t="shared" si="213"/>
        <v>0</v>
      </c>
      <c r="N1987">
        <f t="shared" si="214"/>
        <v>0</v>
      </c>
      <c r="O1987" s="14">
        <f t="shared" si="215"/>
        <v>0</v>
      </c>
      <c r="P1987" s="14">
        <f>'Data &amp; Parameter'!$E$16*'Data &amp; Parameter'!$E$17*('Data &amp; Parameter'!$E$18+'Data &amp; Parameter'!$E$19)*'Data &amp; Parameter'!$E$20*'Data &amp; Parameter'!$E$28*O1987</f>
        <v>0</v>
      </c>
      <c r="Q1987" s="14">
        <f t="shared" si="216"/>
        <v>0</v>
      </c>
    </row>
    <row r="1988" spans="1:17" ht="15.75" customHeight="1" x14ac:dyDescent="0.3">
      <c r="A1988" s="17">
        <v>1981</v>
      </c>
      <c r="B1988" s="18">
        <v>44405</v>
      </c>
      <c r="C1988" s="17" t="s">
        <v>4767</v>
      </c>
      <c r="D1988" s="17" t="s">
        <v>82</v>
      </c>
      <c r="E1988" s="18">
        <v>44405</v>
      </c>
      <c r="F1988" s="17" t="s">
        <v>4768</v>
      </c>
      <c r="G1988" s="17" t="s">
        <v>82</v>
      </c>
      <c r="H1988" s="17" t="s">
        <v>3009</v>
      </c>
      <c r="I1988">
        <f t="shared" si="210"/>
        <v>0</v>
      </c>
      <c r="J1988">
        <f t="shared" si="211"/>
        <v>0</v>
      </c>
      <c r="K1988" s="14">
        <f t="shared" si="212"/>
        <v>0</v>
      </c>
      <c r="L1988" s="14">
        <f>'Data &amp; Parameter'!$E$16*'Data &amp; Parameter'!$E$17*('Data &amp; Parameter'!$E$18+'Data &amp; Parameter'!$E$19)*'Data &amp; Parameter'!$E$20*'Data &amp; Parameter'!$E$28*K1988</f>
        <v>0</v>
      </c>
      <c r="M1988">
        <f t="shared" si="213"/>
        <v>0</v>
      </c>
      <c r="N1988">
        <f t="shared" si="214"/>
        <v>0</v>
      </c>
      <c r="O1988" s="14">
        <f t="shared" si="215"/>
        <v>0</v>
      </c>
      <c r="P1988" s="14">
        <f>'Data &amp; Parameter'!$E$16*'Data &amp; Parameter'!$E$17*('Data &amp; Parameter'!$E$18+'Data &amp; Parameter'!$E$19)*'Data &amp; Parameter'!$E$20*'Data &amp; Parameter'!$E$28*O1988</f>
        <v>0</v>
      </c>
      <c r="Q1988" s="14">
        <f t="shared" si="216"/>
        <v>0</v>
      </c>
    </row>
    <row r="1989" spans="1:17" ht="15.75" customHeight="1" x14ac:dyDescent="0.3">
      <c r="A1989" s="17">
        <v>1982</v>
      </c>
      <c r="B1989" s="18">
        <v>44405</v>
      </c>
      <c r="C1989" s="17" t="s">
        <v>4769</v>
      </c>
      <c r="D1989" s="17" t="s">
        <v>82</v>
      </c>
      <c r="E1989" s="18">
        <v>44405</v>
      </c>
      <c r="F1989" s="17" t="s">
        <v>4770</v>
      </c>
      <c r="G1989" s="17" t="s">
        <v>82</v>
      </c>
      <c r="H1989" s="17" t="s">
        <v>1545</v>
      </c>
      <c r="I1989">
        <f t="shared" si="210"/>
        <v>0</v>
      </c>
      <c r="J1989">
        <f t="shared" si="211"/>
        <v>0</v>
      </c>
      <c r="K1989" s="14">
        <f t="shared" si="212"/>
        <v>0</v>
      </c>
      <c r="L1989" s="14">
        <f>'Data &amp; Parameter'!$E$16*'Data &amp; Parameter'!$E$17*('Data &amp; Parameter'!$E$18+'Data &amp; Parameter'!$E$19)*'Data &amp; Parameter'!$E$20*'Data &amp; Parameter'!$E$28*K1989</f>
        <v>0</v>
      </c>
      <c r="M1989">
        <f t="shared" si="213"/>
        <v>0</v>
      </c>
      <c r="N1989">
        <f t="shared" si="214"/>
        <v>0</v>
      </c>
      <c r="O1989" s="14">
        <f t="shared" si="215"/>
        <v>0</v>
      </c>
      <c r="P1989" s="14">
        <f>'Data &amp; Parameter'!$E$16*'Data &amp; Parameter'!$E$17*('Data &amp; Parameter'!$E$18+'Data &amp; Parameter'!$E$19)*'Data &amp; Parameter'!$E$20*'Data &amp; Parameter'!$E$28*O1989</f>
        <v>0</v>
      </c>
      <c r="Q1989" s="14">
        <f t="shared" si="216"/>
        <v>0</v>
      </c>
    </row>
    <row r="1990" spans="1:17" ht="15.75" customHeight="1" x14ac:dyDescent="0.3">
      <c r="A1990" s="17">
        <v>1983</v>
      </c>
      <c r="B1990" s="18">
        <v>44405</v>
      </c>
      <c r="C1990" s="17" t="s">
        <v>4771</v>
      </c>
      <c r="D1990" s="17" t="s">
        <v>82</v>
      </c>
      <c r="E1990" s="18">
        <v>44405</v>
      </c>
      <c r="F1990" s="17" t="s">
        <v>4772</v>
      </c>
      <c r="G1990" s="17" t="s">
        <v>82</v>
      </c>
      <c r="H1990" s="17" t="s">
        <v>4773</v>
      </c>
      <c r="I1990">
        <f t="shared" si="210"/>
        <v>0</v>
      </c>
      <c r="J1990">
        <f t="shared" si="211"/>
        <v>0</v>
      </c>
      <c r="K1990" s="14">
        <f t="shared" si="212"/>
        <v>0</v>
      </c>
      <c r="L1990" s="14">
        <f>'Data &amp; Parameter'!$E$16*'Data &amp; Parameter'!$E$17*('Data &amp; Parameter'!$E$18+'Data &amp; Parameter'!$E$19)*'Data &amp; Parameter'!$E$20*'Data &amp; Parameter'!$E$28*K1990</f>
        <v>0</v>
      </c>
      <c r="M1990">
        <f t="shared" si="213"/>
        <v>0</v>
      </c>
      <c r="N1990">
        <f t="shared" si="214"/>
        <v>0</v>
      </c>
      <c r="O1990" s="14">
        <f t="shared" si="215"/>
        <v>0</v>
      </c>
      <c r="P1990" s="14">
        <f>'Data &amp; Parameter'!$E$16*'Data &amp; Parameter'!$E$17*('Data &amp; Parameter'!$E$18+'Data &amp; Parameter'!$E$19)*'Data &amp; Parameter'!$E$20*'Data &amp; Parameter'!$E$28*O1990</f>
        <v>0</v>
      </c>
      <c r="Q1990" s="14">
        <f t="shared" si="216"/>
        <v>0</v>
      </c>
    </row>
    <row r="1991" spans="1:17" ht="15.75" customHeight="1" x14ac:dyDescent="0.3">
      <c r="A1991" s="17">
        <v>1984</v>
      </c>
      <c r="B1991" s="18">
        <v>44405</v>
      </c>
      <c r="C1991" s="17" t="s">
        <v>4774</v>
      </c>
      <c r="D1991" s="17" t="s">
        <v>82</v>
      </c>
      <c r="E1991" s="18">
        <v>44405</v>
      </c>
      <c r="F1991" s="17" t="s">
        <v>4775</v>
      </c>
      <c r="G1991" s="17" t="s">
        <v>82</v>
      </c>
      <c r="H1991" s="17" t="s">
        <v>4773</v>
      </c>
      <c r="I1991">
        <f t="shared" si="210"/>
        <v>0</v>
      </c>
      <c r="J1991">
        <f t="shared" si="211"/>
        <v>0</v>
      </c>
      <c r="K1991" s="14">
        <f t="shared" si="212"/>
        <v>0</v>
      </c>
      <c r="L1991" s="14">
        <f>'Data &amp; Parameter'!$E$16*'Data &amp; Parameter'!$E$17*('Data &amp; Parameter'!$E$18+'Data &amp; Parameter'!$E$19)*'Data &amp; Parameter'!$E$20*'Data &amp; Parameter'!$E$28*K1991</f>
        <v>0</v>
      </c>
      <c r="M1991">
        <f t="shared" si="213"/>
        <v>0</v>
      </c>
      <c r="N1991">
        <f t="shared" si="214"/>
        <v>0</v>
      </c>
      <c r="O1991" s="14">
        <f t="shared" si="215"/>
        <v>0</v>
      </c>
      <c r="P1991" s="14">
        <f>'Data &amp; Parameter'!$E$16*'Data &amp; Parameter'!$E$17*('Data &amp; Parameter'!$E$18+'Data &amp; Parameter'!$E$19)*'Data &amp; Parameter'!$E$20*'Data &amp; Parameter'!$E$28*O1991</f>
        <v>0</v>
      </c>
      <c r="Q1991" s="14">
        <f t="shared" si="216"/>
        <v>0</v>
      </c>
    </row>
    <row r="1992" spans="1:17" ht="15.75" customHeight="1" x14ac:dyDescent="0.3">
      <c r="A1992" s="17">
        <v>1985</v>
      </c>
      <c r="B1992" s="18">
        <v>44405</v>
      </c>
      <c r="C1992" s="17" t="s">
        <v>4776</v>
      </c>
      <c r="D1992" s="17" t="s">
        <v>82</v>
      </c>
      <c r="E1992" s="18">
        <v>44405</v>
      </c>
      <c r="F1992" s="17" t="s">
        <v>4777</v>
      </c>
      <c r="G1992" s="17" t="s">
        <v>82</v>
      </c>
      <c r="H1992" s="17" t="s">
        <v>4778</v>
      </c>
      <c r="I1992">
        <f t="shared" ref="I1992:I2055" si="217">ROUNDUP(IF(B1992&gt;$D$4,0,($D$4-B1992+1)/365),0)</f>
        <v>0</v>
      </c>
      <c r="J1992">
        <f t="shared" ref="J1992:J2055" si="218">ROUNDUP(IF(B1992&gt;$D$5,0,($D$5-B1992+1)/365),0)</f>
        <v>0</v>
      </c>
      <c r="K1992" s="14">
        <f t="shared" ref="K1992:K2055" si="219">IF(OR(I1992=1,J1992=1),IF(B1992+364&lt;=$D$5,(B1992+364-$D$4+1)/365,IF(B1992&gt;$D$4,($D$5-B1992+1)/365,$D$6/365)),0)</f>
        <v>0</v>
      </c>
      <c r="L1992" s="14">
        <f>'Data &amp; Parameter'!$E$16*'Data &amp; Parameter'!$E$17*('Data &amp; Parameter'!$E$18+'Data &amp; Parameter'!$E$19)*'Data &amp; Parameter'!$E$20*'Data &amp; Parameter'!$E$28*K1992</f>
        <v>0</v>
      </c>
      <c r="M1992">
        <f t="shared" ref="M1992:M2055" si="220">ROUNDUP(IF(E1992&gt;$D$4,0,($D$4-E1992+1)/365),0)</f>
        <v>0</v>
      </c>
      <c r="N1992">
        <f t="shared" ref="N1992:N2055" si="221">ROUNDUP(IF(E1992&gt;$D$5,0,($D$5-E1992+1)/365),0)</f>
        <v>0</v>
      </c>
      <c r="O1992" s="14">
        <f t="shared" ref="O1992:O2055" si="222">IF(OR(M1992=1,N1992=1),IF(E1992+364&lt;=$D$5,(E1992+364-$D$4+1)/365,IF(E1992&gt;$D$4,($D$5-E1992+1)/365,$D$6/365)),0)</f>
        <v>0</v>
      </c>
      <c r="P1992" s="14">
        <f>'Data &amp; Parameter'!$E$16*'Data &amp; Parameter'!$E$17*('Data &amp; Parameter'!$E$18+'Data &amp; Parameter'!$E$19)*'Data &amp; Parameter'!$E$20*'Data &amp; Parameter'!$E$28*O1992</f>
        <v>0</v>
      </c>
      <c r="Q1992" s="14">
        <f t="shared" si="216"/>
        <v>0</v>
      </c>
    </row>
    <row r="1993" spans="1:17" ht="15.75" customHeight="1" x14ac:dyDescent="0.3">
      <c r="A1993" s="17">
        <v>1986</v>
      </c>
      <c r="B1993" s="18">
        <v>44405</v>
      </c>
      <c r="C1993" s="17" t="s">
        <v>4779</v>
      </c>
      <c r="D1993" s="17" t="s">
        <v>82</v>
      </c>
      <c r="E1993" s="18">
        <v>44405</v>
      </c>
      <c r="F1993" s="17" t="s">
        <v>4780</v>
      </c>
      <c r="G1993" s="17" t="s">
        <v>82</v>
      </c>
      <c r="H1993" s="17" t="s">
        <v>4781</v>
      </c>
      <c r="I1993">
        <f t="shared" si="217"/>
        <v>0</v>
      </c>
      <c r="J1993">
        <f t="shared" si="218"/>
        <v>0</v>
      </c>
      <c r="K1993" s="14">
        <f t="shared" si="219"/>
        <v>0</v>
      </c>
      <c r="L1993" s="14">
        <f>'Data &amp; Parameter'!$E$16*'Data &amp; Parameter'!$E$17*('Data &amp; Parameter'!$E$18+'Data &amp; Parameter'!$E$19)*'Data &amp; Parameter'!$E$20*'Data &amp; Parameter'!$E$28*K1993</f>
        <v>0</v>
      </c>
      <c r="M1993">
        <f t="shared" si="220"/>
        <v>0</v>
      </c>
      <c r="N1993">
        <f t="shared" si="221"/>
        <v>0</v>
      </c>
      <c r="O1993" s="14">
        <f t="shared" si="222"/>
        <v>0</v>
      </c>
      <c r="P1993" s="14">
        <f>'Data &amp; Parameter'!$E$16*'Data &amp; Parameter'!$E$17*('Data &amp; Parameter'!$E$18+'Data &amp; Parameter'!$E$19)*'Data &amp; Parameter'!$E$20*'Data &amp; Parameter'!$E$28*O1993</f>
        <v>0</v>
      </c>
      <c r="Q1993" s="14">
        <f t="shared" ref="Q1993:Q2056" si="223">L1993+P1993</f>
        <v>0</v>
      </c>
    </row>
    <row r="1994" spans="1:17" ht="15.75" customHeight="1" x14ac:dyDescent="0.3">
      <c r="A1994" s="17">
        <v>1987</v>
      </c>
      <c r="B1994" s="18">
        <v>44405</v>
      </c>
      <c r="C1994" s="17" t="s">
        <v>4782</v>
      </c>
      <c r="D1994" s="17" t="s">
        <v>82</v>
      </c>
      <c r="E1994" s="18">
        <v>44405</v>
      </c>
      <c r="F1994" s="17" t="s">
        <v>4783</v>
      </c>
      <c r="G1994" s="17" t="s">
        <v>82</v>
      </c>
      <c r="H1994" s="17" t="s">
        <v>4737</v>
      </c>
      <c r="I1994">
        <f t="shared" si="217"/>
        <v>0</v>
      </c>
      <c r="J1994">
        <f t="shared" si="218"/>
        <v>0</v>
      </c>
      <c r="K1994" s="14">
        <f t="shared" si="219"/>
        <v>0</v>
      </c>
      <c r="L1994" s="14">
        <f>'Data &amp; Parameter'!$E$16*'Data &amp; Parameter'!$E$17*('Data &amp; Parameter'!$E$18+'Data &amp; Parameter'!$E$19)*'Data &amp; Parameter'!$E$20*'Data &amp; Parameter'!$E$28*K1994</f>
        <v>0</v>
      </c>
      <c r="M1994">
        <f t="shared" si="220"/>
        <v>0</v>
      </c>
      <c r="N1994">
        <f t="shared" si="221"/>
        <v>0</v>
      </c>
      <c r="O1994" s="14">
        <f t="shared" si="222"/>
        <v>0</v>
      </c>
      <c r="P1994" s="14">
        <f>'Data &amp; Parameter'!$E$16*'Data &amp; Parameter'!$E$17*('Data &amp; Parameter'!$E$18+'Data &amp; Parameter'!$E$19)*'Data &amp; Parameter'!$E$20*'Data &amp; Parameter'!$E$28*O1994</f>
        <v>0</v>
      </c>
      <c r="Q1994" s="14">
        <f t="shared" si="223"/>
        <v>0</v>
      </c>
    </row>
    <row r="1995" spans="1:17" ht="15.75" customHeight="1" x14ac:dyDescent="0.3">
      <c r="A1995" s="17">
        <v>1988</v>
      </c>
      <c r="B1995" s="18">
        <v>44405</v>
      </c>
      <c r="C1995" s="17" t="s">
        <v>4784</v>
      </c>
      <c r="D1995" s="17" t="s">
        <v>82</v>
      </c>
      <c r="E1995" s="18">
        <v>44405</v>
      </c>
      <c r="F1995" s="17" t="s">
        <v>4785</v>
      </c>
      <c r="G1995" s="17" t="s">
        <v>82</v>
      </c>
      <c r="H1995" s="17" t="s">
        <v>4786</v>
      </c>
      <c r="I1995">
        <f t="shared" si="217"/>
        <v>0</v>
      </c>
      <c r="J1995">
        <f t="shared" si="218"/>
        <v>0</v>
      </c>
      <c r="K1995" s="14">
        <f t="shared" si="219"/>
        <v>0</v>
      </c>
      <c r="L1995" s="14">
        <f>'Data &amp; Parameter'!$E$16*'Data &amp; Parameter'!$E$17*('Data &amp; Parameter'!$E$18+'Data &amp; Parameter'!$E$19)*'Data &amp; Parameter'!$E$20*'Data &amp; Parameter'!$E$28*K1995</f>
        <v>0</v>
      </c>
      <c r="M1995">
        <f t="shared" si="220"/>
        <v>0</v>
      </c>
      <c r="N1995">
        <f t="shared" si="221"/>
        <v>0</v>
      </c>
      <c r="O1995" s="14">
        <f t="shared" si="222"/>
        <v>0</v>
      </c>
      <c r="P1995" s="14">
        <f>'Data &amp; Parameter'!$E$16*'Data &amp; Parameter'!$E$17*('Data &amp; Parameter'!$E$18+'Data &amp; Parameter'!$E$19)*'Data &amp; Parameter'!$E$20*'Data &amp; Parameter'!$E$28*O1995</f>
        <v>0</v>
      </c>
      <c r="Q1995" s="14">
        <f t="shared" si="223"/>
        <v>0</v>
      </c>
    </row>
    <row r="1996" spans="1:17" ht="15.75" customHeight="1" x14ac:dyDescent="0.3">
      <c r="A1996" s="17">
        <v>1989</v>
      </c>
      <c r="B1996" s="18">
        <v>44405</v>
      </c>
      <c r="C1996" s="17" t="s">
        <v>4787</v>
      </c>
      <c r="D1996" s="17" t="s">
        <v>82</v>
      </c>
      <c r="E1996" s="18">
        <v>44405</v>
      </c>
      <c r="F1996" s="17" t="s">
        <v>4788</v>
      </c>
      <c r="G1996" s="17" t="s">
        <v>82</v>
      </c>
      <c r="H1996" s="17" t="s">
        <v>4339</v>
      </c>
      <c r="I1996">
        <f t="shared" si="217"/>
        <v>0</v>
      </c>
      <c r="J1996">
        <f t="shared" si="218"/>
        <v>0</v>
      </c>
      <c r="K1996" s="14">
        <f t="shared" si="219"/>
        <v>0</v>
      </c>
      <c r="L1996" s="14">
        <f>'Data &amp; Parameter'!$E$16*'Data &amp; Parameter'!$E$17*('Data &amp; Parameter'!$E$18+'Data &amp; Parameter'!$E$19)*'Data &amp; Parameter'!$E$20*'Data &amp; Parameter'!$E$28*K1996</f>
        <v>0</v>
      </c>
      <c r="M1996">
        <f t="shared" si="220"/>
        <v>0</v>
      </c>
      <c r="N1996">
        <f t="shared" si="221"/>
        <v>0</v>
      </c>
      <c r="O1996" s="14">
        <f t="shared" si="222"/>
        <v>0</v>
      </c>
      <c r="P1996" s="14">
        <f>'Data &amp; Parameter'!$E$16*'Data &amp; Parameter'!$E$17*('Data &amp; Parameter'!$E$18+'Data &amp; Parameter'!$E$19)*'Data &amp; Parameter'!$E$20*'Data &amp; Parameter'!$E$28*O1996</f>
        <v>0</v>
      </c>
      <c r="Q1996" s="14">
        <f t="shared" si="223"/>
        <v>0</v>
      </c>
    </row>
    <row r="1997" spans="1:17" ht="15.75" customHeight="1" x14ac:dyDescent="0.3">
      <c r="A1997" s="17">
        <v>1990</v>
      </c>
      <c r="B1997" s="18">
        <v>44405</v>
      </c>
      <c r="C1997" s="17" t="s">
        <v>4789</v>
      </c>
      <c r="D1997" s="17" t="s">
        <v>82</v>
      </c>
      <c r="E1997" s="18">
        <v>44405</v>
      </c>
      <c r="F1997" s="17" t="s">
        <v>4790</v>
      </c>
      <c r="G1997" s="17" t="s">
        <v>82</v>
      </c>
      <c r="H1997" s="17" t="s">
        <v>4791</v>
      </c>
      <c r="I1997">
        <f t="shared" si="217"/>
        <v>0</v>
      </c>
      <c r="J1997">
        <f t="shared" si="218"/>
        <v>0</v>
      </c>
      <c r="K1997" s="14">
        <f t="shared" si="219"/>
        <v>0</v>
      </c>
      <c r="L1997" s="14">
        <f>'Data &amp; Parameter'!$E$16*'Data &amp; Parameter'!$E$17*('Data &amp; Parameter'!$E$18+'Data &amp; Parameter'!$E$19)*'Data &amp; Parameter'!$E$20*'Data &amp; Parameter'!$E$28*K1997</f>
        <v>0</v>
      </c>
      <c r="M1997">
        <f t="shared" si="220"/>
        <v>0</v>
      </c>
      <c r="N1997">
        <f t="shared" si="221"/>
        <v>0</v>
      </c>
      <c r="O1997" s="14">
        <f t="shared" si="222"/>
        <v>0</v>
      </c>
      <c r="P1997" s="14">
        <f>'Data &amp; Parameter'!$E$16*'Data &amp; Parameter'!$E$17*('Data &amp; Parameter'!$E$18+'Data &amp; Parameter'!$E$19)*'Data &amp; Parameter'!$E$20*'Data &amp; Parameter'!$E$28*O1997</f>
        <v>0</v>
      </c>
      <c r="Q1997" s="14">
        <f t="shared" si="223"/>
        <v>0</v>
      </c>
    </row>
    <row r="1998" spans="1:17" ht="15.75" customHeight="1" x14ac:dyDescent="0.3">
      <c r="A1998" s="17">
        <v>1991</v>
      </c>
      <c r="B1998" s="18">
        <v>44405</v>
      </c>
      <c r="C1998" s="17" t="s">
        <v>4792</v>
      </c>
      <c r="D1998" s="17" t="s">
        <v>82</v>
      </c>
      <c r="E1998" s="18">
        <v>44405</v>
      </c>
      <c r="F1998" s="17" t="s">
        <v>4793</v>
      </c>
      <c r="G1998" s="17" t="s">
        <v>82</v>
      </c>
      <c r="H1998" s="17" t="s">
        <v>4339</v>
      </c>
      <c r="I1998">
        <f t="shared" si="217"/>
        <v>0</v>
      </c>
      <c r="J1998">
        <f t="shared" si="218"/>
        <v>0</v>
      </c>
      <c r="K1998" s="14">
        <f t="shared" si="219"/>
        <v>0</v>
      </c>
      <c r="L1998" s="14">
        <f>'Data &amp; Parameter'!$E$16*'Data &amp; Parameter'!$E$17*('Data &amp; Parameter'!$E$18+'Data &amp; Parameter'!$E$19)*'Data &amp; Parameter'!$E$20*'Data &amp; Parameter'!$E$28*K1998</f>
        <v>0</v>
      </c>
      <c r="M1998">
        <f t="shared" si="220"/>
        <v>0</v>
      </c>
      <c r="N1998">
        <f t="shared" si="221"/>
        <v>0</v>
      </c>
      <c r="O1998" s="14">
        <f t="shared" si="222"/>
        <v>0</v>
      </c>
      <c r="P1998" s="14">
        <f>'Data &amp; Parameter'!$E$16*'Data &amp; Parameter'!$E$17*('Data &amp; Parameter'!$E$18+'Data &amp; Parameter'!$E$19)*'Data &amp; Parameter'!$E$20*'Data &amp; Parameter'!$E$28*O1998</f>
        <v>0</v>
      </c>
      <c r="Q1998" s="14">
        <f t="shared" si="223"/>
        <v>0</v>
      </c>
    </row>
    <row r="1999" spans="1:17" ht="15.75" customHeight="1" x14ac:dyDescent="0.3">
      <c r="A1999" s="17">
        <v>1992</v>
      </c>
      <c r="B1999" s="18">
        <v>44405</v>
      </c>
      <c r="C1999" s="17" t="s">
        <v>4794</v>
      </c>
      <c r="D1999" s="17" t="s">
        <v>82</v>
      </c>
      <c r="E1999" s="18">
        <v>44405</v>
      </c>
      <c r="F1999" s="17" t="s">
        <v>4795</v>
      </c>
      <c r="G1999" s="17" t="s">
        <v>82</v>
      </c>
      <c r="H1999" s="17" t="s">
        <v>4796</v>
      </c>
      <c r="I1999">
        <f t="shared" si="217"/>
        <v>0</v>
      </c>
      <c r="J1999">
        <f t="shared" si="218"/>
        <v>0</v>
      </c>
      <c r="K1999" s="14">
        <f t="shared" si="219"/>
        <v>0</v>
      </c>
      <c r="L1999" s="14">
        <f>'Data &amp; Parameter'!$E$16*'Data &amp; Parameter'!$E$17*('Data &amp; Parameter'!$E$18+'Data &amp; Parameter'!$E$19)*'Data &amp; Parameter'!$E$20*'Data &amp; Parameter'!$E$28*K1999</f>
        <v>0</v>
      </c>
      <c r="M1999">
        <f t="shared" si="220"/>
        <v>0</v>
      </c>
      <c r="N1999">
        <f t="shared" si="221"/>
        <v>0</v>
      </c>
      <c r="O1999" s="14">
        <f t="shared" si="222"/>
        <v>0</v>
      </c>
      <c r="P1999" s="14">
        <f>'Data &amp; Parameter'!$E$16*'Data &amp; Parameter'!$E$17*('Data &amp; Parameter'!$E$18+'Data &amp; Parameter'!$E$19)*'Data &amp; Parameter'!$E$20*'Data &amp; Parameter'!$E$28*O1999</f>
        <v>0</v>
      </c>
      <c r="Q1999" s="14">
        <f t="shared" si="223"/>
        <v>0</v>
      </c>
    </row>
    <row r="2000" spans="1:17" ht="15.75" customHeight="1" x14ac:dyDescent="0.3">
      <c r="A2000" s="17">
        <v>1993</v>
      </c>
      <c r="B2000" s="18">
        <v>44405</v>
      </c>
      <c r="C2000" s="17" t="s">
        <v>4797</v>
      </c>
      <c r="D2000" s="17" t="s">
        <v>82</v>
      </c>
      <c r="E2000" s="18">
        <v>44405</v>
      </c>
      <c r="F2000" s="17" t="s">
        <v>4798</v>
      </c>
      <c r="G2000" s="17" t="s">
        <v>82</v>
      </c>
      <c r="H2000" s="17" t="s">
        <v>4339</v>
      </c>
      <c r="I2000">
        <f t="shared" si="217"/>
        <v>0</v>
      </c>
      <c r="J2000">
        <f t="shared" si="218"/>
        <v>0</v>
      </c>
      <c r="K2000" s="14">
        <f t="shared" si="219"/>
        <v>0</v>
      </c>
      <c r="L2000" s="14">
        <f>'Data &amp; Parameter'!$E$16*'Data &amp; Parameter'!$E$17*('Data &amp; Parameter'!$E$18+'Data &amp; Parameter'!$E$19)*'Data &amp; Parameter'!$E$20*'Data &amp; Parameter'!$E$28*K2000</f>
        <v>0</v>
      </c>
      <c r="M2000">
        <f t="shared" si="220"/>
        <v>0</v>
      </c>
      <c r="N2000">
        <f t="shared" si="221"/>
        <v>0</v>
      </c>
      <c r="O2000" s="14">
        <f t="shared" si="222"/>
        <v>0</v>
      </c>
      <c r="P2000" s="14">
        <f>'Data &amp; Parameter'!$E$16*'Data &amp; Parameter'!$E$17*('Data &amp; Parameter'!$E$18+'Data &amp; Parameter'!$E$19)*'Data &amp; Parameter'!$E$20*'Data &amp; Parameter'!$E$28*O2000</f>
        <v>0</v>
      </c>
      <c r="Q2000" s="14">
        <f t="shared" si="223"/>
        <v>0</v>
      </c>
    </row>
    <row r="2001" spans="1:17" ht="15.75" customHeight="1" x14ac:dyDescent="0.3">
      <c r="A2001" s="17">
        <v>1994</v>
      </c>
      <c r="B2001" s="18">
        <v>44405</v>
      </c>
      <c r="C2001" s="17" t="s">
        <v>4799</v>
      </c>
      <c r="D2001" s="17" t="s">
        <v>82</v>
      </c>
      <c r="E2001" s="18">
        <v>44405</v>
      </c>
      <c r="F2001" s="17" t="s">
        <v>4800</v>
      </c>
      <c r="G2001" s="17" t="s">
        <v>82</v>
      </c>
      <c r="H2001" s="17" t="s">
        <v>4737</v>
      </c>
      <c r="I2001">
        <f t="shared" si="217"/>
        <v>0</v>
      </c>
      <c r="J2001">
        <f t="shared" si="218"/>
        <v>0</v>
      </c>
      <c r="K2001" s="14">
        <f t="shared" si="219"/>
        <v>0</v>
      </c>
      <c r="L2001" s="14">
        <f>'Data &amp; Parameter'!$E$16*'Data &amp; Parameter'!$E$17*('Data &amp; Parameter'!$E$18+'Data &amp; Parameter'!$E$19)*'Data &amp; Parameter'!$E$20*'Data &amp; Parameter'!$E$28*K2001</f>
        <v>0</v>
      </c>
      <c r="M2001">
        <f t="shared" si="220"/>
        <v>0</v>
      </c>
      <c r="N2001">
        <f t="shared" si="221"/>
        <v>0</v>
      </c>
      <c r="O2001" s="14">
        <f t="shared" si="222"/>
        <v>0</v>
      </c>
      <c r="P2001" s="14">
        <f>'Data &amp; Parameter'!$E$16*'Data &amp; Parameter'!$E$17*('Data &amp; Parameter'!$E$18+'Data &amp; Parameter'!$E$19)*'Data &amp; Parameter'!$E$20*'Data &amp; Parameter'!$E$28*O2001</f>
        <v>0</v>
      </c>
      <c r="Q2001" s="14">
        <f t="shared" si="223"/>
        <v>0</v>
      </c>
    </row>
    <row r="2002" spans="1:17" ht="15.75" customHeight="1" x14ac:dyDescent="0.3">
      <c r="A2002" s="17">
        <v>1995</v>
      </c>
      <c r="B2002" s="18">
        <v>44405</v>
      </c>
      <c r="C2002" s="17" t="s">
        <v>4801</v>
      </c>
      <c r="D2002" s="17" t="s">
        <v>82</v>
      </c>
      <c r="E2002" s="18">
        <v>44405</v>
      </c>
      <c r="F2002" s="17" t="s">
        <v>4802</v>
      </c>
      <c r="G2002" s="17" t="s">
        <v>82</v>
      </c>
      <c r="H2002" s="17" t="s">
        <v>2151</v>
      </c>
      <c r="I2002">
        <f t="shared" si="217"/>
        <v>0</v>
      </c>
      <c r="J2002">
        <f t="shared" si="218"/>
        <v>0</v>
      </c>
      <c r="K2002" s="14">
        <f t="shared" si="219"/>
        <v>0</v>
      </c>
      <c r="L2002" s="14">
        <f>'Data &amp; Parameter'!$E$16*'Data &amp; Parameter'!$E$17*('Data &amp; Parameter'!$E$18+'Data &amp; Parameter'!$E$19)*'Data &amp; Parameter'!$E$20*'Data &amp; Parameter'!$E$28*K2002</f>
        <v>0</v>
      </c>
      <c r="M2002">
        <f t="shared" si="220"/>
        <v>0</v>
      </c>
      <c r="N2002">
        <f t="shared" si="221"/>
        <v>0</v>
      </c>
      <c r="O2002" s="14">
        <f t="shared" si="222"/>
        <v>0</v>
      </c>
      <c r="P2002" s="14">
        <f>'Data &amp; Parameter'!$E$16*'Data &amp; Parameter'!$E$17*('Data &amp; Parameter'!$E$18+'Data &amp; Parameter'!$E$19)*'Data &amp; Parameter'!$E$20*'Data &amp; Parameter'!$E$28*O2002</f>
        <v>0</v>
      </c>
      <c r="Q2002" s="14">
        <f t="shared" si="223"/>
        <v>0</v>
      </c>
    </row>
    <row r="2003" spans="1:17" ht="15.75" customHeight="1" x14ac:dyDescent="0.3">
      <c r="A2003" s="17">
        <v>1996</v>
      </c>
      <c r="B2003" s="18">
        <v>44405</v>
      </c>
      <c r="C2003" s="17" t="s">
        <v>4803</v>
      </c>
      <c r="D2003" s="17" t="s">
        <v>82</v>
      </c>
      <c r="E2003" s="18">
        <v>44405</v>
      </c>
      <c r="F2003" s="17" t="s">
        <v>4804</v>
      </c>
      <c r="G2003" s="17" t="s">
        <v>82</v>
      </c>
      <c r="H2003" s="17" t="s">
        <v>2151</v>
      </c>
      <c r="I2003">
        <f t="shared" si="217"/>
        <v>0</v>
      </c>
      <c r="J2003">
        <f t="shared" si="218"/>
        <v>0</v>
      </c>
      <c r="K2003" s="14">
        <f t="shared" si="219"/>
        <v>0</v>
      </c>
      <c r="L2003" s="14">
        <f>'Data &amp; Parameter'!$E$16*'Data &amp; Parameter'!$E$17*('Data &amp; Parameter'!$E$18+'Data &amp; Parameter'!$E$19)*'Data &amp; Parameter'!$E$20*'Data &amp; Parameter'!$E$28*K2003</f>
        <v>0</v>
      </c>
      <c r="M2003">
        <f t="shared" si="220"/>
        <v>0</v>
      </c>
      <c r="N2003">
        <f t="shared" si="221"/>
        <v>0</v>
      </c>
      <c r="O2003" s="14">
        <f t="shared" si="222"/>
        <v>0</v>
      </c>
      <c r="P2003" s="14">
        <f>'Data &amp; Parameter'!$E$16*'Data &amp; Parameter'!$E$17*('Data &amp; Parameter'!$E$18+'Data &amp; Parameter'!$E$19)*'Data &amp; Parameter'!$E$20*'Data &amp; Parameter'!$E$28*O2003</f>
        <v>0</v>
      </c>
      <c r="Q2003" s="14">
        <f t="shared" si="223"/>
        <v>0</v>
      </c>
    </row>
    <row r="2004" spans="1:17" ht="15.75" customHeight="1" x14ac:dyDescent="0.3">
      <c r="A2004" s="17">
        <v>1997</v>
      </c>
      <c r="B2004" s="18">
        <v>44406</v>
      </c>
      <c r="C2004" s="17" t="s">
        <v>4805</v>
      </c>
      <c r="D2004" s="17" t="s">
        <v>82</v>
      </c>
      <c r="E2004" s="18">
        <v>44406</v>
      </c>
      <c r="F2004" s="17" t="s">
        <v>4806</v>
      </c>
      <c r="G2004" s="17" t="s">
        <v>82</v>
      </c>
      <c r="H2004" s="17" t="s">
        <v>4807</v>
      </c>
      <c r="I2004">
        <f t="shared" si="217"/>
        <v>0</v>
      </c>
      <c r="J2004">
        <f t="shared" si="218"/>
        <v>0</v>
      </c>
      <c r="K2004" s="14">
        <f t="shared" si="219"/>
        <v>0</v>
      </c>
      <c r="L2004" s="14">
        <f>'Data &amp; Parameter'!$E$16*'Data &amp; Parameter'!$E$17*('Data &amp; Parameter'!$E$18+'Data &amp; Parameter'!$E$19)*'Data &amp; Parameter'!$E$20*'Data &amp; Parameter'!$E$28*K2004</f>
        <v>0</v>
      </c>
      <c r="M2004">
        <f t="shared" si="220"/>
        <v>0</v>
      </c>
      <c r="N2004">
        <f t="shared" si="221"/>
        <v>0</v>
      </c>
      <c r="O2004" s="14">
        <f t="shared" si="222"/>
        <v>0</v>
      </c>
      <c r="P2004" s="14">
        <f>'Data &amp; Parameter'!$E$16*'Data &amp; Parameter'!$E$17*('Data &amp; Parameter'!$E$18+'Data &amp; Parameter'!$E$19)*'Data &amp; Parameter'!$E$20*'Data &amp; Parameter'!$E$28*O2004</f>
        <v>0</v>
      </c>
      <c r="Q2004" s="14">
        <f t="shared" si="223"/>
        <v>0</v>
      </c>
    </row>
    <row r="2005" spans="1:17" ht="15.75" customHeight="1" x14ac:dyDescent="0.3">
      <c r="A2005" s="17">
        <v>1998</v>
      </c>
      <c r="B2005" s="18">
        <v>44406</v>
      </c>
      <c r="C2005" s="17" t="s">
        <v>4808</v>
      </c>
      <c r="D2005" s="17" t="s">
        <v>82</v>
      </c>
      <c r="E2005" s="18">
        <v>44406</v>
      </c>
      <c r="F2005" s="17" t="s">
        <v>4809</v>
      </c>
      <c r="G2005" s="17" t="s">
        <v>82</v>
      </c>
      <c r="H2005" s="17" t="s">
        <v>4807</v>
      </c>
      <c r="I2005">
        <f t="shared" si="217"/>
        <v>0</v>
      </c>
      <c r="J2005">
        <f t="shared" si="218"/>
        <v>0</v>
      </c>
      <c r="K2005" s="14">
        <f t="shared" si="219"/>
        <v>0</v>
      </c>
      <c r="L2005" s="14">
        <f>'Data &amp; Parameter'!$E$16*'Data &amp; Parameter'!$E$17*('Data &amp; Parameter'!$E$18+'Data &amp; Parameter'!$E$19)*'Data &amp; Parameter'!$E$20*'Data &amp; Parameter'!$E$28*K2005</f>
        <v>0</v>
      </c>
      <c r="M2005">
        <f t="shared" si="220"/>
        <v>0</v>
      </c>
      <c r="N2005">
        <f t="shared" si="221"/>
        <v>0</v>
      </c>
      <c r="O2005" s="14">
        <f t="shared" si="222"/>
        <v>0</v>
      </c>
      <c r="P2005" s="14">
        <f>'Data &amp; Parameter'!$E$16*'Data &amp; Parameter'!$E$17*('Data &amp; Parameter'!$E$18+'Data &amp; Parameter'!$E$19)*'Data &amp; Parameter'!$E$20*'Data &amp; Parameter'!$E$28*O2005</f>
        <v>0</v>
      </c>
      <c r="Q2005" s="14">
        <f t="shared" si="223"/>
        <v>0</v>
      </c>
    </row>
    <row r="2006" spans="1:17" ht="15.75" customHeight="1" x14ac:dyDescent="0.3">
      <c r="A2006" s="17">
        <v>1999</v>
      </c>
      <c r="B2006" s="18">
        <v>44406</v>
      </c>
      <c r="C2006" s="17" t="s">
        <v>4810</v>
      </c>
      <c r="D2006" s="17" t="s">
        <v>82</v>
      </c>
      <c r="E2006" s="18">
        <v>44406</v>
      </c>
      <c r="F2006" s="17" t="s">
        <v>4811</v>
      </c>
      <c r="G2006" s="17" t="s">
        <v>82</v>
      </c>
      <c r="H2006" s="17" t="s">
        <v>4807</v>
      </c>
      <c r="I2006">
        <f t="shared" si="217"/>
        <v>0</v>
      </c>
      <c r="J2006">
        <f t="shared" si="218"/>
        <v>0</v>
      </c>
      <c r="K2006" s="14">
        <f t="shared" si="219"/>
        <v>0</v>
      </c>
      <c r="L2006" s="14">
        <f>'Data &amp; Parameter'!$E$16*'Data &amp; Parameter'!$E$17*('Data &amp; Parameter'!$E$18+'Data &amp; Parameter'!$E$19)*'Data &amp; Parameter'!$E$20*'Data &amp; Parameter'!$E$28*K2006</f>
        <v>0</v>
      </c>
      <c r="M2006">
        <f t="shared" si="220"/>
        <v>0</v>
      </c>
      <c r="N2006">
        <f t="shared" si="221"/>
        <v>0</v>
      </c>
      <c r="O2006" s="14">
        <f t="shared" si="222"/>
        <v>0</v>
      </c>
      <c r="P2006" s="14">
        <f>'Data &amp; Parameter'!$E$16*'Data &amp; Parameter'!$E$17*('Data &amp; Parameter'!$E$18+'Data &amp; Parameter'!$E$19)*'Data &amp; Parameter'!$E$20*'Data &amp; Parameter'!$E$28*O2006</f>
        <v>0</v>
      </c>
      <c r="Q2006" s="14">
        <f t="shared" si="223"/>
        <v>0</v>
      </c>
    </row>
    <row r="2007" spans="1:17" ht="15.75" customHeight="1" x14ac:dyDescent="0.3">
      <c r="A2007" s="17">
        <v>2000</v>
      </c>
      <c r="B2007" s="18">
        <v>44406</v>
      </c>
      <c r="C2007" s="17" t="s">
        <v>4812</v>
      </c>
      <c r="D2007" s="17" t="s">
        <v>82</v>
      </c>
      <c r="E2007" s="18">
        <v>44406</v>
      </c>
      <c r="F2007" s="17" t="s">
        <v>4813</v>
      </c>
      <c r="G2007" s="17" t="s">
        <v>82</v>
      </c>
      <c r="H2007" s="17" t="s">
        <v>4807</v>
      </c>
      <c r="I2007">
        <f t="shared" si="217"/>
        <v>0</v>
      </c>
      <c r="J2007">
        <f t="shared" si="218"/>
        <v>0</v>
      </c>
      <c r="K2007" s="14">
        <f t="shared" si="219"/>
        <v>0</v>
      </c>
      <c r="L2007" s="14">
        <f>'Data &amp; Parameter'!$E$16*'Data &amp; Parameter'!$E$17*('Data &amp; Parameter'!$E$18+'Data &amp; Parameter'!$E$19)*'Data &amp; Parameter'!$E$20*'Data &amp; Parameter'!$E$28*K2007</f>
        <v>0</v>
      </c>
      <c r="M2007">
        <f t="shared" si="220"/>
        <v>0</v>
      </c>
      <c r="N2007">
        <f t="shared" si="221"/>
        <v>0</v>
      </c>
      <c r="O2007" s="14">
        <f t="shared" si="222"/>
        <v>0</v>
      </c>
      <c r="P2007" s="14">
        <f>'Data &amp; Parameter'!$E$16*'Data &amp; Parameter'!$E$17*('Data &amp; Parameter'!$E$18+'Data &amp; Parameter'!$E$19)*'Data &amp; Parameter'!$E$20*'Data &amp; Parameter'!$E$28*O2007</f>
        <v>0</v>
      </c>
      <c r="Q2007" s="14">
        <f t="shared" si="223"/>
        <v>0</v>
      </c>
    </row>
    <row r="2008" spans="1:17" ht="15.75" customHeight="1" x14ac:dyDescent="0.3">
      <c r="A2008" s="17">
        <v>2001</v>
      </c>
      <c r="B2008" s="18">
        <v>44406</v>
      </c>
      <c r="C2008" s="17" t="s">
        <v>4814</v>
      </c>
      <c r="D2008" s="17" t="s">
        <v>82</v>
      </c>
      <c r="E2008" s="18">
        <v>44406</v>
      </c>
      <c r="F2008" s="17" t="s">
        <v>4815</v>
      </c>
      <c r="G2008" s="17" t="s">
        <v>82</v>
      </c>
      <c r="H2008" s="17" t="s">
        <v>4807</v>
      </c>
      <c r="I2008">
        <f t="shared" si="217"/>
        <v>0</v>
      </c>
      <c r="J2008">
        <f t="shared" si="218"/>
        <v>0</v>
      </c>
      <c r="K2008" s="14">
        <f t="shared" si="219"/>
        <v>0</v>
      </c>
      <c r="L2008" s="14">
        <f>'Data &amp; Parameter'!$E$16*'Data &amp; Parameter'!$E$17*('Data &amp; Parameter'!$E$18+'Data &amp; Parameter'!$E$19)*'Data &amp; Parameter'!$E$20*'Data &amp; Parameter'!$E$28*K2008</f>
        <v>0</v>
      </c>
      <c r="M2008">
        <f t="shared" si="220"/>
        <v>0</v>
      </c>
      <c r="N2008">
        <f t="shared" si="221"/>
        <v>0</v>
      </c>
      <c r="O2008" s="14">
        <f t="shared" si="222"/>
        <v>0</v>
      </c>
      <c r="P2008" s="14">
        <f>'Data &amp; Parameter'!$E$16*'Data &amp; Parameter'!$E$17*('Data &amp; Parameter'!$E$18+'Data &amp; Parameter'!$E$19)*'Data &amp; Parameter'!$E$20*'Data &amp; Parameter'!$E$28*O2008</f>
        <v>0</v>
      </c>
      <c r="Q2008" s="14">
        <f t="shared" si="223"/>
        <v>0</v>
      </c>
    </row>
    <row r="2009" spans="1:17" ht="15.75" customHeight="1" x14ac:dyDescent="0.3">
      <c r="A2009" s="17">
        <v>2002</v>
      </c>
      <c r="B2009" s="18">
        <v>44406</v>
      </c>
      <c r="C2009" s="17" t="s">
        <v>4816</v>
      </c>
      <c r="D2009" s="17" t="s">
        <v>82</v>
      </c>
      <c r="E2009" s="18">
        <v>44406</v>
      </c>
      <c r="F2009" s="17" t="s">
        <v>4817</v>
      </c>
      <c r="G2009" s="17" t="s">
        <v>82</v>
      </c>
      <c r="H2009" s="17" t="s">
        <v>2891</v>
      </c>
      <c r="I2009">
        <f t="shared" si="217"/>
        <v>0</v>
      </c>
      <c r="J2009">
        <f t="shared" si="218"/>
        <v>0</v>
      </c>
      <c r="K2009" s="14">
        <f t="shared" si="219"/>
        <v>0</v>
      </c>
      <c r="L2009" s="14">
        <f>'Data &amp; Parameter'!$E$16*'Data &amp; Parameter'!$E$17*('Data &amp; Parameter'!$E$18+'Data &amp; Parameter'!$E$19)*'Data &amp; Parameter'!$E$20*'Data &amp; Parameter'!$E$28*K2009</f>
        <v>0</v>
      </c>
      <c r="M2009">
        <f t="shared" si="220"/>
        <v>0</v>
      </c>
      <c r="N2009">
        <f t="shared" si="221"/>
        <v>0</v>
      </c>
      <c r="O2009" s="14">
        <f t="shared" si="222"/>
        <v>0</v>
      </c>
      <c r="P2009" s="14">
        <f>'Data &amp; Parameter'!$E$16*'Data &amp; Parameter'!$E$17*('Data &amp; Parameter'!$E$18+'Data &amp; Parameter'!$E$19)*'Data &amp; Parameter'!$E$20*'Data &amp; Parameter'!$E$28*O2009</f>
        <v>0</v>
      </c>
      <c r="Q2009" s="14">
        <f t="shared" si="223"/>
        <v>0</v>
      </c>
    </row>
    <row r="2010" spans="1:17" ht="15.75" customHeight="1" x14ac:dyDescent="0.3">
      <c r="A2010" s="17">
        <v>2003</v>
      </c>
      <c r="B2010" s="18">
        <v>44406</v>
      </c>
      <c r="C2010" s="17" t="s">
        <v>4818</v>
      </c>
      <c r="D2010" s="17" t="s">
        <v>82</v>
      </c>
      <c r="E2010" s="18">
        <v>44406</v>
      </c>
      <c r="F2010" s="17" t="s">
        <v>4819</v>
      </c>
      <c r="G2010" s="17" t="s">
        <v>82</v>
      </c>
      <c r="H2010" s="17" t="s">
        <v>4820</v>
      </c>
      <c r="I2010">
        <f t="shared" si="217"/>
        <v>0</v>
      </c>
      <c r="J2010">
        <f t="shared" si="218"/>
        <v>0</v>
      </c>
      <c r="K2010" s="14">
        <f t="shared" si="219"/>
        <v>0</v>
      </c>
      <c r="L2010" s="14">
        <f>'Data &amp; Parameter'!$E$16*'Data &amp; Parameter'!$E$17*('Data &amp; Parameter'!$E$18+'Data &amp; Parameter'!$E$19)*'Data &amp; Parameter'!$E$20*'Data &amp; Parameter'!$E$28*K2010</f>
        <v>0</v>
      </c>
      <c r="M2010">
        <f t="shared" si="220"/>
        <v>0</v>
      </c>
      <c r="N2010">
        <f t="shared" si="221"/>
        <v>0</v>
      </c>
      <c r="O2010" s="14">
        <f t="shared" si="222"/>
        <v>0</v>
      </c>
      <c r="P2010" s="14">
        <f>'Data &amp; Parameter'!$E$16*'Data &amp; Parameter'!$E$17*('Data &amp; Parameter'!$E$18+'Data &amp; Parameter'!$E$19)*'Data &amp; Parameter'!$E$20*'Data &amp; Parameter'!$E$28*O2010</f>
        <v>0</v>
      </c>
      <c r="Q2010" s="14">
        <f t="shared" si="223"/>
        <v>0</v>
      </c>
    </row>
    <row r="2011" spans="1:17" ht="15.75" customHeight="1" x14ac:dyDescent="0.3">
      <c r="A2011" s="17">
        <v>2004</v>
      </c>
      <c r="B2011" s="18">
        <v>44406</v>
      </c>
      <c r="C2011" s="17" t="s">
        <v>4821</v>
      </c>
      <c r="D2011" s="17" t="s">
        <v>82</v>
      </c>
      <c r="E2011" s="18">
        <v>44406</v>
      </c>
      <c r="F2011" s="17" t="s">
        <v>4822</v>
      </c>
      <c r="G2011" s="17" t="s">
        <v>82</v>
      </c>
      <c r="H2011" s="17" t="s">
        <v>682</v>
      </c>
      <c r="I2011">
        <f t="shared" si="217"/>
        <v>0</v>
      </c>
      <c r="J2011">
        <f t="shared" si="218"/>
        <v>0</v>
      </c>
      <c r="K2011" s="14">
        <f t="shared" si="219"/>
        <v>0</v>
      </c>
      <c r="L2011" s="14">
        <f>'Data &amp; Parameter'!$E$16*'Data &amp; Parameter'!$E$17*('Data &amp; Parameter'!$E$18+'Data &amp; Parameter'!$E$19)*'Data &amp; Parameter'!$E$20*'Data &amp; Parameter'!$E$28*K2011</f>
        <v>0</v>
      </c>
      <c r="M2011">
        <f t="shared" si="220"/>
        <v>0</v>
      </c>
      <c r="N2011">
        <f t="shared" si="221"/>
        <v>0</v>
      </c>
      <c r="O2011" s="14">
        <f t="shared" si="222"/>
        <v>0</v>
      </c>
      <c r="P2011" s="14">
        <f>'Data &amp; Parameter'!$E$16*'Data &amp; Parameter'!$E$17*('Data &amp; Parameter'!$E$18+'Data &amp; Parameter'!$E$19)*'Data &amp; Parameter'!$E$20*'Data &amp; Parameter'!$E$28*O2011</f>
        <v>0</v>
      </c>
      <c r="Q2011" s="14">
        <f t="shared" si="223"/>
        <v>0</v>
      </c>
    </row>
    <row r="2012" spans="1:17" ht="15.75" customHeight="1" x14ac:dyDescent="0.3">
      <c r="A2012" s="17">
        <v>2005</v>
      </c>
      <c r="B2012" s="18">
        <v>44406</v>
      </c>
      <c r="C2012" s="17" t="s">
        <v>4823</v>
      </c>
      <c r="D2012" s="17" t="s">
        <v>82</v>
      </c>
      <c r="E2012" s="18">
        <v>44406</v>
      </c>
      <c r="F2012" s="17" t="s">
        <v>4824</v>
      </c>
      <c r="G2012" s="17" t="s">
        <v>82</v>
      </c>
      <c r="H2012" s="17" t="s">
        <v>3885</v>
      </c>
      <c r="I2012">
        <f t="shared" si="217"/>
        <v>0</v>
      </c>
      <c r="J2012">
        <f t="shared" si="218"/>
        <v>0</v>
      </c>
      <c r="K2012" s="14">
        <f t="shared" si="219"/>
        <v>0</v>
      </c>
      <c r="L2012" s="14">
        <f>'Data &amp; Parameter'!$E$16*'Data &amp; Parameter'!$E$17*('Data &amp; Parameter'!$E$18+'Data &amp; Parameter'!$E$19)*'Data &amp; Parameter'!$E$20*'Data &amp; Parameter'!$E$28*K2012</f>
        <v>0</v>
      </c>
      <c r="M2012">
        <f t="shared" si="220"/>
        <v>0</v>
      </c>
      <c r="N2012">
        <f t="shared" si="221"/>
        <v>0</v>
      </c>
      <c r="O2012" s="14">
        <f t="shared" si="222"/>
        <v>0</v>
      </c>
      <c r="P2012" s="14">
        <f>'Data &amp; Parameter'!$E$16*'Data &amp; Parameter'!$E$17*('Data &amp; Parameter'!$E$18+'Data &amp; Parameter'!$E$19)*'Data &amp; Parameter'!$E$20*'Data &amp; Parameter'!$E$28*O2012</f>
        <v>0</v>
      </c>
      <c r="Q2012" s="14">
        <f t="shared" si="223"/>
        <v>0</v>
      </c>
    </row>
    <row r="2013" spans="1:17" ht="15.75" customHeight="1" x14ac:dyDescent="0.3">
      <c r="A2013" s="17">
        <v>2006</v>
      </c>
      <c r="B2013" s="18">
        <v>44406</v>
      </c>
      <c r="C2013" s="17" t="s">
        <v>4825</v>
      </c>
      <c r="D2013" s="17" t="s">
        <v>82</v>
      </c>
      <c r="E2013" s="18">
        <v>44406</v>
      </c>
      <c r="F2013" s="17" t="s">
        <v>4826</v>
      </c>
      <c r="G2013" s="17" t="s">
        <v>82</v>
      </c>
      <c r="H2013" s="17" t="s">
        <v>4827</v>
      </c>
      <c r="I2013">
        <f t="shared" si="217"/>
        <v>0</v>
      </c>
      <c r="J2013">
        <f t="shared" si="218"/>
        <v>0</v>
      </c>
      <c r="K2013" s="14">
        <f t="shared" si="219"/>
        <v>0</v>
      </c>
      <c r="L2013" s="14">
        <f>'Data &amp; Parameter'!$E$16*'Data &amp; Parameter'!$E$17*('Data &amp; Parameter'!$E$18+'Data &amp; Parameter'!$E$19)*'Data &amp; Parameter'!$E$20*'Data &amp; Parameter'!$E$28*K2013</f>
        <v>0</v>
      </c>
      <c r="M2013">
        <f t="shared" si="220"/>
        <v>0</v>
      </c>
      <c r="N2013">
        <f t="shared" si="221"/>
        <v>0</v>
      </c>
      <c r="O2013" s="14">
        <f t="shared" si="222"/>
        <v>0</v>
      </c>
      <c r="P2013" s="14">
        <f>'Data &amp; Parameter'!$E$16*'Data &amp; Parameter'!$E$17*('Data &amp; Parameter'!$E$18+'Data &amp; Parameter'!$E$19)*'Data &amp; Parameter'!$E$20*'Data &amp; Parameter'!$E$28*O2013</f>
        <v>0</v>
      </c>
      <c r="Q2013" s="14">
        <f t="shared" si="223"/>
        <v>0</v>
      </c>
    </row>
    <row r="2014" spans="1:17" ht="15.75" customHeight="1" x14ac:dyDescent="0.3">
      <c r="A2014" s="17">
        <v>2007</v>
      </c>
      <c r="B2014" s="18">
        <v>44406</v>
      </c>
      <c r="C2014" s="17" t="s">
        <v>4828</v>
      </c>
      <c r="D2014" s="17" t="s">
        <v>82</v>
      </c>
      <c r="E2014" s="18">
        <v>44406</v>
      </c>
      <c r="F2014" s="17" t="s">
        <v>4829</v>
      </c>
      <c r="G2014" s="17" t="s">
        <v>82</v>
      </c>
      <c r="H2014" s="17" t="s">
        <v>3210</v>
      </c>
      <c r="I2014">
        <f t="shared" si="217"/>
        <v>0</v>
      </c>
      <c r="J2014">
        <f t="shared" si="218"/>
        <v>0</v>
      </c>
      <c r="K2014" s="14">
        <f t="shared" si="219"/>
        <v>0</v>
      </c>
      <c r="L2014" s="14">
        <f>'Data &amp; Parameter'!$E$16*'Data &amp; Parameter'!$E$17*('Data &amp; Parameter'!$E$18+'Data &amp; Parameter'!$E$19)*'Data &amp; Parameter'!$E$20*'Data &amp; Parameter'!$E$28*K2014</f>
        <v>0</v>
      </c>
      <c r="M2014">
        <f t="shared" si="220"/>
        <v>0</v>
      </c>
      <c r="N2014">
        <f t="shared" si="221"/>
        <v>0</v>
      </c>
      <c r="O2014" s="14">
        <f t="shared" si="222"/>
        <v>0</v>
      </c>
      <c r="P2014" s="14">
        <f>'Data &amp; Parameter'!$E$16*'Data &amp; Parameter'!$E$17*('Data &amp; Parameter'!$E$18+'Data &amp; Parameter'!$E$19)*'Data &amp; Parameter'!$E$20*'Data &amp; Parameter'!$E$28*O2014</f>
        <v>0</v>
      </c>
      <c r="Q2014" s="14">
        <f t="shared" si="223"/>
        <v>0</v>
      </c>
    </row>
    <row r="2015" spans="1:17" ht="15.75" customHeight="1" x14ac:dyDescent="0.3">
      <c r="A2015" s="17">
        <v>2008</v>
      </c>
      <c r="B2015" s="18">
        <v>44406</v>
      </c>
      <c r="C2015" s="17" t="s">
        <v>4830</v>
      </c>
      <c r="D2015" s="17" t="s">
        <v>82</v>
      </c>
      <c r="E2015" s="18">
        <v>44406</v>
      </c>
      <c r="F2015" s="17" t="s">
        <v>4831</v>
      </c>
      <c r="G2015" s="17" t="s">
        <v>82</v>
      </c>
      <c r="H2015" s="17" t="s">
        <v>682</v>
      </c>
      <c r="I2015">
        <f t="shared" si="217"/>
        <v>0</v>
      </c>
      <c r="J2015">
        <f t="shared" si="218"/>
        <v>0</v>
      </c>
      <c r="K2015" s="14">
        <f t="shared" si="219"/>
        <v>0</v>
      </c>
      <c r="L2015" s="14">
        <f>'Data &amp; Parameter'!$E$16*'Data &amp; Parameter'!$E$17*('Data &amp; Parameter'!$E$18+'Data &amp; Parameter'!$E$19)*'Data &amp; Parameter'!$E$20*'Data &amp; Parameter'!$E$28*K2015</f>
        <v>0</v>
      </c>
      <c r="M2015">
        <f t="shared" si="220"/>
        <v>0</v>
      </c>
      <c r="N2015">
        <f t="shared" si="221"/>
        <v>0</v>
      </c>
      <c r="O2015" s="14">
        <f t="shared" si="222"/>
        <v>0</v>
      </c>
      <c r="P2015" s="14">
        <f>'Data &amp; Parameter'!$E$16*'Data &amp; Parameter'!$E$17*('Data &amp; Parameter'!$E$18+'Data &amp; Parameter'!$E$19)*'Data &amp; Parameter'!$E$20*'Data &amp; Parameter'!$E$28*O2015</f>
        <v>0</v>
      </c>
      <c r="Q2015" s="14">
        <f t="shared" si="223"/>
        <v>0</v>
      </c>
    </row>
    <row r="2016" spans="1:17" ht="15.75" customHeight="1" x14ac:dyDescent="0.3">
      <c r="A2016" s="17">
        <v>2009</v>
      </c>
      <c r="B2016" s="18">
        <v>44406</v>
      </c>
      <c r="C2016" s="17" t="s">
        <v>4832</v>
      </c>
      <c r="D2016" s="17" t="s">
        <v>82</v>
      </c>
      <c r="E2016" s="18">
        <v>44406</v>
      </c>
      <c r="F2016" s="17" t="s">
        <v>4833</v>
      </c>
      <c r="G2016" s="17" t="s">
        <v>82</v>
      </c>
      <c r="H2016" s="17" t="s">
        <v>3210</v>
      </c>
      <c r="I2016">
        <f t="shared" si="217"/>
        <v>0</v>
      </c>
      <c r="J2016">
        <f t="shared" si="218"/>
        <v>0</v>
      </c>
      <c r="K2016" s="14">
        <f t="shared" si="219"/>
        <v>0</v>
      </c>
      <c r="L2016" s="14">
        <f>'Data &amp; Parameter'!$E$16*'Data &amp; Parameter'!$E$17*('Data &amp; Parameter'!$E$18+'Data &amp; Parameter'!$E$19)*'Data &amp; Parameter'!$E$20*'Data &amp; Parameter'!$E$28*K2016</f>
        <v>0</v>
      </c>
      <c r="M2016">
        <f t="shared" si="220"/>
        <v>0</v>
      </c>
      <c r="N2016">
        <f t="shared" si="221"/>
        <v>0</v>
      </c>
      <c r="O2016" s="14">
        <f t="shared" si="222"/>
        <v>0</v>
      </c>
      <c r="P2016" s="14">
        <f>'Data &amp; Parameter'!$E$16*'Data &amp; Parameter'!$E$17*('Data &amp; Parameter'!$E$18+'Data &amp; Parameter'!$E$19)*'Data &amp; Parameter'!$E$20*'Data &amp; Parameter'!$E$28*O2016</f>
        <v>0</v>
      </c>
      <c r="Q2016" s="14">
        <f t="shared" si="223"/>
        <v>0</v>
      </c>
    </row>
    <row r="2017" spans="1:17" ht="15.75" customHeight="1" x14ac:dyDescent="0.3">
      <c r="A2017" s="17">
        <v>2010</v>
      </c>
      <c r="B2017" s="18">
        <v>44406</v>
      </c>
      <c r="C2017" s="17" t="s">
        <v>4834</v>
      </c>
      <c r="D2017" s="17" t="s">
        <v>82</v>
      </c>
      <c r="E2017" s="18">
        <v>44406</v>
      </c>
      <c r="F2017" s="17" t="s">
        <v>4835</v>
      </c>
      <c r="G2017" s="17" t="s">
        <v>82</v>
      </c>
      <c r="H2017" s="17" t="s">
        <v>895</v>
      </c>
      <c r="I2017">
        <f t="shared" si="217"/>
        <v>0</v>
      </c>
      <c r="J2017">
        <f t="shared" si="218"/>
        <v>0</v>
      </c>
      <c r="K2017" s="14">
        <f t="shared" si="219"/>
        <v>0</v>
      </c>
      <c r="L2017" s="14">
        <f>'Data &amp; Parameter'!$E$16*'Data &amp; Parameter'!$E$17*('Data &amp; Parameter'!$E$18+'Data &amp; Parameter'!$E$19)*'Data &amp; Parameter'!$E$20*'Data &amp; Parameter'!$E$28*K2017</f>
        <v>0</v>
      </c>
      <c r="M2017">
        <f t="shared" si="220"/>
        <v>0</v>
      </c>
      <c r="N2017">
        <f t="shared" si="221"/>
        <v>0</v>
      </c>
      <c r="O2017" s="14">
        <f t="shared" si="222"/>
        <v>0</v>
      </c>
      <c r="P2017" s="14">
        <f>'Data &amp; Parameter'!$E$16*'Data &amp; Parameter'!$E$17*('Data &amp; Parameter'!$E$18+'Data &amp; Parameter'!$E$19)*'Data &amp; Parameter'!$E$20*'Data &amp; Parameter'!$E$28*O2017</f>
        <v>0</v>
      </c>
      <c r="Q2017" s="14">
        <f t="shared" si="223"/>
        <v>0</v>
      </c>
    </row>
    <row r="2018" spans="1:17" ht="15.75" customHeight="1" x14ac:dyDescent="0.3">
      <c r="A2018" s="17">
        <v>2011</v>
      </c>
      <c r="B2018" s="18">
        <v>44406</v>
      </c>
      <c r="C2018" s="17" t="s">
        <v>4836</v>
      </c>
      <c r="D2018" s="17" t="s">
        <v>82</v>
      </c>
      <c r="E2018" s="18">
        <v>44406</v>
      </c>
      <c r="F2018" s="17" t="s">
        <v>4837</v>
      </c>
      <c r="G2018" s="17" t="s">
        <v>82</v>
      </c>
      <c r="H2018" s="17" t="s">
        <v>682</v>
      </c>
      <c r="I2018">
        <f t="shared" si="217"/>
        <v>0</v>
      </c>
      <c r="J2018">
        <f t="shared" si="218"/>
        <v>0</v>
      </c>
      <c r="K2018" s="14">
        <f t="shared" si="219"/>
        <v>0</v>
      </c>
      <c r="L2018" s="14">
        <f>'Data &amp; Parameter'!$E$16*'Data &amp; Parameter'!$E$17*('Data &amp; Parameter'!$E$18+'Data &amp; Parameter'!$E$19)*'Data &amp; Parameter'!$E$20*'Data &amp; Parameter'!$E$28*K2018</f>
        <v>0</v>
      </c>
      <c r="M2018">
        <f t="shared" si="220"/>
        <v>0</v>
      </c>
      <c r="N2018">
        <f t="shared" si="221"/>
        <v>0</v>
      </c>
      <c r="O2018" s="14">
        <f t="shared" si="222"/>
        <v>0</v>
      </c>
      <c r="P2018" s="14">
        <f>'Data &amp; Parameter'!$E$16*'Data &amp; Parameter'!$E$17*('Data &amp; Parameter'!$E$18+'Data &amp; Parameter'!$E$19)*'Data &amp; Parameter'!$E$20*'Data &amp; Parameter'!$E$28*O2018</f>
        <v>0</v>
      </c>
      <c r="Q2018" s="14">
        <f t="shared" si="223"/>
        <v>0</v>
      </c>
    </row>
    <row r="2019" spans="1:17" ht="15.75" customHeight="1" x14ac:dyDescent="0.3">
      <c r="A2019" s="17">
        <v>2012</v>
      </c>
      <c r="B2019" s="18">
        <v>44407</v>
      </c>
      <c r="C2019" s="17" t="s">
        <v>4838</v>
      </c>
      <c r="D2019" s="17" t="s">
        <v>82</v>
      </c>
      <c r="E2019" s="18">
        <v>44407</v>
      </c>
      <c r="F2019" s="17" t="s">
        <v>4839</v>
      </c>
      <c r="G2019" s="17" t="s">
        <v>82</v>
      </c>
      <c r="H2019" s="17" t="s">
        <v>4595</v>
      </c>
      <c r="I2019">
        <f t="shared" si="217"/>
        <v>0</v>
      </c>
      <c r="J2019">
        <f t="shared" si="218"/>
        <v>0</v>
      </c>
      <c r="K2019" s="14">
        <f t="shared" si="219"/>
        <v>0</v>
      </c>
      <c r="L2019" s="14">
        <f>'Data &amp; Parameter'!$E$16*'Data &amp; Parameter'!$E$17*('Data &amp; Parameter'!$E$18+'Data &amp; Parameter'!$E$19)*'Data &amp; Parameter'!$E$20*'Data &amp; Parameter'!$E$28*K2019</f>
        <v>0</v>
      </c>
      <c r="M2019">
        <f t="shared" si="220"/>
        <v>0</v>
      </c>
      <c r="N2019">
        <f t="shared" si="221"/>
        <v>0</v>
      </c>
      <c r="O2019" s="14">
        <f t="shared" si="222"/>
        <v>0</v>
      </c>
      <c r="P2019" s="14">
        <f>'Data &amp; Parameter'!$E$16*'Data &amp; Parameter'!$E$17*('Data &amp; Parameter'!$E$18+'Data &amp; Parameter'!$E$19)*'Data &amp; Parameter'!$E$20*'Data &amp; Parameter'!$E$28*O2019</f>
        <v>0</v>
      </c>
      <c r="Q2019" s="14">
        <f t="shared" si="223"/>
        <v>0</v>
      </c>
    </row>
    <row r="2020" spans="1:17" ht="15.75" customHeight="1" x14ac:dyDescent="0.3">
      <c r="A2020" s="17">
        <v>2013</v>
      </c>
      <c r="B2020" s="18">
        <v>44407</v>
      </c>
      <c r="C2020" s="17" t="s">
        <v>4840</v>
      </c>
      <c r="D2020" s="17" t="s">
        <v>82</v>
      </c>
      <c r="E2020" s="18">
        <v>44407</v>
      </c>
      <c r="F2020" s="17" t="s">
        <v>4841</v>
      </c>
      <c r="G2020" s="17" t="s">
        <v>82</v>
      </c>
      <c r="H2020" s="17" t="s">
        <v>4842</v>
      </c>
      <c r="I2020">
        <f t="shared" si="217"/>
        <v>0</v>
      </c>
      <c r="J2020">
        <f t="shared" si="218"/>
        <v>0</v>
      </c>
      <c r="K2020" s="14">
        <f t="shared" si="219"/>
        <v>0</v>
      </c>
      <c r="L2020" s="14">
        <f>'Data &amp; Parameter'!$E$16*'Data &amp; Parameter'!$E$17*('Data &amp; Parameter'!$E$18+'Data &amp; Parameter'!$E$19)*'Data &amp; Parameter'!$E$20*'Data &amp; Parameter'!$E$28*K2020</f>
        <v>0</v>
      </c>
      <c r="M2020">
        <f t="shared" si="220"/>
        <v>0</v>
      </c>
      <c r="N2020">
        <f t="shared" si="221"/>
        <v>0</v>
      </c>
      <c r="O2020" s="14">
        <f t="shared" si="222"/>
        <v>0</v>
      </c>
      <c r="P2020" s="14">
        <f>'Data &amp; Parameter'!$E$16*'Data &amp; Parameter'!$E$17*('Data &amp; Parameter'!$E$18+'Data &amp; Parameter'!$E$19)*'Data &amp; Parameter'!$E$20*'Data &amp; Parameter'!$E$28*O2020</f>
        <v>0</v>
      </c>
      <c r="Q2020" s="14">
        <f t="shared" si="223"/>
        <v>0</v>
      </c>
    </row>
    <row r="2021" spans="1:17" ht="15.75" customHeight="1" x14ac:dyDescent="0.3">
      <c r="A2021" s="17">
        <v>2014</v>
      </c>
      <c r="B2021" s="18">
        <v>44407</v>
      </c>
      <c r="C2021" s="17" t="s">
        <v>4843</v>
      </c>
      <c r="D2021" s="17" t="s">
        <v>82</v>
      </c>
      <c r="E2021" s="18">
        <v>44407</v>
      </c>
      <c r="F2021" s="17" t="s">
        <v>4844</v>
      </c>
      <c r="G2021" s="17" t="s">
        <v>82</v>
      </c>
      <c r="H2021" s="17" t="s">
        <v>4842</v>
      </c>
      <c r="I2021">
        <f t="shared" si="217"/>
        <v>0</v>
      </c>
      <c r="J2021">
        <f t="shared" si="218"/>
        <v>0</v>
      </c>
      <c r="K2021" s="14">
        <f t="shared" si="219"/>
        <v>0</v>
      </c>
      <c r="L2021" s="14">
        <f>'Data &amp; Parameter'!$E$16*'Data &amp; Parameter'!$E$17*('Data &amp; Parameter'!$E$18+'Data &amp; Parameter'!$E$19)*'Data &amp; Parameter'!$E$20*'Data &amp; Parameter'!$E$28*K2021</f>
        <v>0</v>
      </c>
      <c r="M2021">
        <f t="shared" si="220"/>
        <v>0</v>
      </c>
      <c r="N2021">
        <f t="shared" si="221"/>
        <v>0</v>
      </c>
      <c r="O2021" s="14">
        <f t="shared" si="222"/>
        <v>0</v>
      </c>
      <c r="P2021" s="14">
        <f>'Data &amp; Parameter'!$E$16*'Data &amp; Parameter'!$E$17*('Data &amp; Parameter'!$E$18+'Data &amp; Parameter'!$E$19)*'Data &amp; Parameter'!$E$20*'Data &amp; Parameter'!$E$28*O2021</f>
        <v>0</v>
      </c>
      <c r="Q2021" s="14">
        <f t="shared" si="223"/>
        <v>0</v>
      </c>
    </row>
    <row r="2022" spans="1:17" ht="15.75" customHeight="1" x14ac:dyDescent="0.3">
      <c r="A2022" s="17">
        <v>2015</v>
      </c>
      <c r="B2022" s="18">
        <v>44407</v>
      </c>
      <c r="C2022" s="17" t="s">
        <v>4845</v>
      </c>
      <c r="D2022" s="17" t="s">
        <v>82</v>
      </c>
      <c r="E2022" s="18">
        <v>44407</v>
      </c>
      <c r="F2022" s="17" t="s">
        <v>4846</v>
      </c>
      <c r="G2022" s="17" t="s">
        <v>82</v>
      </c>
      <c r="H2022" s="17" t="s">
        <v>4847</v>
      </c>
      <c r="I2022">
        <f t="shared" si="217"/>
        <v>0</v>
      </c>
      <c r="J2022">
        <f t="shared" si="218"/>
        <v>0</v>
      </c>
      <c r="K2022" s="14">
        <f t="shared" si="219"/>
        <v>0</v>
      </c>
      <c r="L2022" s="14">
        <f>'Data &amp; Parameter'!$E$16*'Data &amp; Parameter'!$E$17*('Data &amp; Parameter'!$E$18+'Data &amp; Parameter'!$E$19)*'Data &amp; Parameter'!$E$20*'Data &amp; Parameter'!$E$28*K2022</f>
        <v>0</v>
      </c>
      <c r="M2022">
        <f t="shared" si="220"/>
        <v>0</v>
      </c>
      <c r="N2022">
        <f t="shared" si="221"/>
        <v>0</v>
      </c>
      <c r="O2022" s="14">
        <f t="shared" si="222"/>
        <v>0</v>
      </c>
      <c r="P2022" s="14">
        <f>'Data &amp; Parameter'!$E$16*'Data &amp; Parameter'!$E$17*('Data &amp; Parameter'!$E$18+'Data &amp; Parameter'!$E$19)*'Data &amp; Parameter'!$E$20*'Data &amp; Parameter'!$E$28*O2022</f>
        <v>0</v>
      </c>
      <c r="Q2022" s="14">
        <f t="shared" si="223"/>
        <v>0</v>
      </c>
    </row>
    <row r="2023" spans="1:17" ht="15.75" customHeight="1" x14ac:dyDescent="0.3">
      <c r="A2023" s="17">
        <v>2016</v>
      </c>
      <c r="B2023" s="18">
        <v>44407</v>
      </c>
      <c r="C2023" s="17" t="s">
        <v>4848</v>
      </c>
      <c r="D2023" s="17" t="s">
        <v>82</v>
      </c>
      <c r="E2023" s="18">
        <v>44407</v>
      </c>
      <c r="F2023" s="17" t="s">
        <v>4849</v>
      </c>
      <c r="G2023" s="17" t="s">
        <v>82</v>
      </c>
      <c r="H2023" s="17" t="s">
        <v>4850</v>
      </c>
      <c r="I2023">
        <f t="shared" si="217"/>
        <v>0</v>
      </c>
      <c r="J2023">
        <f t="shared" si="218"/>
        <v>0</v>
      </c>
      <c r="K2023" s="14">
        <f t="shared" si="219"/>
        <v>0</v>
      </c>
      <c r="L2023" s="14">
        <f>'Data &amp; Parameter'!$E$16*'Data &amp; Parameter'!$E$17*('Data &amp; Parameter'!$E$18+'Data &amp; Parameter'!$E$19)*'Data &amp; Parameter'!$E$20*'Data &amp; Parameter'!$E$28*K2023</f>
        <v>0</v>
      </c>
      <c r="M2023">
        <f t="shared" si="220"/>
        <v>0</v>
      </c>
      <c r="N2023">
        <f t="shared" si="221"/>
        <v>0</v>
      </c>
      <c r="O2023" s="14">
        <f t="shared" si="222"/>
        <v>0</v>
      </c>
      <c r="P2023" s="14">
        <f>'Data &amp; Parameter'!$E$16*'Data &amp; Parameter'!$E$17*('Data &amp; Parameter'!$E$18+'Data &amp; Parameter'!$E$19)*'Data &amp; Parameter'!$E$20*'Data &amp; Parameter'!$E$28*O2023</f>
        <v>0</v>
      </c>
      <c r="Q2023" s="14">
        <f t="shared" si="223"/>
        <v>0</v>
      </c>
    </row>
    <row r="2024" spans="1:17" ht="15.75" customHeight="1" x14ac:dyDescent="0.3">
      <c r="A2024" s="17">
        <v>2017</v>
      </c>
      <c r="B2024" s="18">
        <v>44407</v>
      </c>
      <c r="C2024" s="17" t="s">
        <v>4851</v>
      </c>
      <c r="D2024" s="17" t="s">
        <v>82</v>
      </c>
      <c r="E2024" s="18">
        <v>44407</v>
      </c>
      <c r="F2024" s="17" t="s">
        <v>4852</v>
      </c>
      <c r="G2024" s="17" t="s">
        <v>82</v>
      </c>
      <c r="H2024" s="17" t="s">
        <v>4518</v>
      </c>
      <c r="I2024">
        <f t="shared" si="217"/>
        <v>0</v>
      </c>
      <c r="J2024">
        <f t="shared" si="218"/>
        <v>0</v>
      </c>
      <c r="K2024" s="14">
        <f t="shared" si="219"/>
        <v>0</v>
      </c>
      <c r="L2024" s="14">
        <f>'Data &amp; Parameter'!$E$16*'Data &amp; Parameter'!$E$17*('Data &amp; Parameter'!$E$18+'Data &amp; Parameter'!$E$19)*'Data &amp; Parameter'!$E$20*'Data &amp; Parameter'!$E$28*K2024</f>
        <v>0</v>
      </c>
      <c r="M2024">
        <f t="shared" si="220"/>
        <v>0</v>
      </c>
      <c r="N2024">
        <f t="shared" si="221"/>
        <v>0</v>
      </c>
      <c r="O2024" s="14">
        <f t="shared" si="222"/>
        <v>0</v>
      </c>
      <c r="P2024" s="14">
        <f>'Data &amp; Parameter'!$E$16*'Data &amp; Parameter'!$E$17*('Data &amp; Parameter'!$E$18+'Data &amp; Parameter'!$E$19)*'Data &amp; Parameter'!$E$20*'Data &amp; Parameter'!$E$28*O2024</f>
        <v>0</v>
      </c>
      <c r="Q2024" s="14">
        <f t="shared" si="223"/>
        <v>0</v>
      </c>
    </row>
    <row r="2025" spans="1:17" ht="15.75" customHeight="1" x14ac:dyDescent="0.3">
      <c r="A2025" s="17">
        <v>2018</v>
      </c>
      <c r="B2025" s="18">
        <v>44407</v>
      </c>
      <c r="C2025" s="17" t="s">
        <v>4853</v>
      </c>
      <c r="D2025" s="17" t="s">
        <v>82</v>
      </c>
      <c r="E2025" s="18">
        <v>44407</v>
      </c>
      <c r="F2025" s="17" t="s">
        <v>4854</v>
      </c>
      <c r="G2025" s="17" t="s">
        <v>82</v>
      </c>
      <c r="H2025" s="17" t="s">
        <v>3636</v>
      </c>
      <c r="I2025">
        <f t="shared" si="217"/>
        <v>0</v>
      </c>
      <c r="J2025">
        <f t="shared" si="218"/>
        <v>0</v>
      </c>
      <c r="K2025" s="14">
        <f t="shared" si="219"/>
        <v>0</v>
      </c>
      <c r="L2025" s="14">
        <f>'Data &amp; Parameter'!$E$16*'Data &amp; Parameter'!$E$17*('Data &amp; Parameter'!$E$18+'Data &amp; Parameter'!$E$19)*'Data &amp; Parameter'!$E$20*'Data &amp; Parameter'!$E$28*K2025</f>
        <v>0</v>
      </c>
      <c r="M2025">
        <f t="shared" si="220"/>
        <v>0</v>
      </c>
      <c r="N2025">
        <f t="shared" si="221"/>
        <v>0</v>
      </c>
      <c r="O2025" s="14">
        <f t="shared" si="222"/>
        <v>0</v>
      </c>
      <c r="P2025" s="14">
        <f>'Data &amp; Parameter'!$E$16*'Data &amp; Parameter'!$E$17*('Data &amp; Parameter'!$E$18+'Data &amp; Parameter'!$E$19)*'Data &amp; Parameter'!$E$20*'Data &amp; Parameter'!$E$28*O2025</f>
        <v>0</v>
      </c>
      <c r="Q2025" s="14">
        <f t="shared" si="223"/>
        <v>0</v>
      </c>
    </row>
    <row r="2026" spans="1:17" ht="15.75" customHeight="1" x14ac:dyDescent="0.3">
      <c r="A2026" s="17">
        <v>2019</v>
      </c>
      <c r="B2026" s="18">
        <v>44407</v>
      </c>
      <c r="C2026" s="17" t="s">
        <v>4855</v>
      </c>
      <c r="D2026" s="17" t="s">
        <v>82</v>
      </c>
      <c r="E2026" s="18">
        <v>44407</v>
      </c>
      <c r="F2026" s="17" t="s">
        <v>4856</v>
      </c>
      <c r="G2026" s="17" t="s">
        <v>82</v>
      </c>
      <c r="H2026" s="17" t="s">
        <v>4639</v>
      </c>
      <c r="I2026">
        <f t="shared" si="217"/>
        <v>0</v>
      </c>
      <c r="J2026">
        <f t="shared" si="218"/>
        <v>0</v>
      </c>
      <c r="K2026" s="14">
        <f t="shared" si="219"/>
        <v>0</v>
      </c>
      <c r="L2026" s="14">
        <f>'Data &amp; Parameter'!$E$16*'Data &amp; Parameter'!$E$17*('Data &amp; Parameter'!$E$18+'Data &amp; Parameter'!$E$19)*'Data &amp; Parameter'!$E$20*'Data &amp; Parameter'!$E$28*K2026</f>
        <v>0</v>
      </c>
      <c r="M2026">
        <f t="shared" si="220"/>
        <v>0</v>
      </c>
      <c r="N2026">
        <f t="shared" si="221"/>
        <v>0</v>
      </c>
      <c r="O2026" s="14">
        <f t="shared" si="222"/>
        <v>0</v>
      </c>
      <c r="P2026" s="14">
        <f>'Data &amp; Parameter'!$E$16*'Data &amp; Parameter'!$E$17*('Data &amp; Parameter'!$E$18+'Data &amp; Parameter'!$E$19)*'Data &amp; Parameter'!$E$20*'Data &amp; Parameter'!$E$28*O2026</f>
        <v>0</v>
      </c>
      <c r="Q2026" s="14">
        <f t="shared" si="223"/>
        <v>0</v>
      </c>
    </row>
    <row r="2027" spans="1:17" ht="15.75" customHeight="1" x14ac:dyDescent="0.3">
      <c r="A2027" s="17">
        <v>2020</v>
      </c>
      <c r="B2027" s="18">
        <v>44407</v>
      </c>
      <c r="C2027" s="17" t="s">
        <v>4857</v>
      </c>
      <c r="D2027" s="17" t="s">
        <v>82</v>
      </c>
      <c r="E2027" s="18">
        <v>44407</v>
      </c>
      <c r="F2027" s="17" t="s">
        <v>4858</v>
      </c>
      <c r="G2027" s="17" t="s">
        <v>82</v>
      </c>
      <c r="H2027" s="17" t="s">
        <v>3282</v>
      </c>
      <c r="I2027">
        <f t="shared" si="217"/>
        <v>0</v>
      </c>
      <c r="J2027">
        <f t="shared" si="218"/>
        <v>0</v>
      </c>
      <c r="K2027" s="14">
        <f t="shared" si="219"/>
        <v>0</v>
      </c>
      <c r="L2027" s="14">
        <f>'Data &amp; Parameter'!$E$16*'Data &amp; Parameter'!$E$17*('Data &amp; Parameter'!$E$18+'Data &amp; Parameter'!$E$19)*'Data &amp; Parameter'!$E$20*'Data &amp; Parameter'!$E$28*K2027</f>
        <v>0</v>
      </c>
      <c r="M2027">
        <f t="shared" si="220"/>
        <v>0</v>
      </c>
      <c r="N2027">
        <f t="shared" si="221"/>
        <v>0</v>
      </c>
      <c r="O2027" s="14">
        <f t="shared" si="222"/>
        <v>0</v>
      </c>
      <c r="P2027" s="14">
        <f>'Data &amp; Parameter'!$E$16*'Data &amp; Parameter'!$E$17*('Data &amp; Parameter'!$E$18+'Data &amp; Parameter'!$E$19)*'Data &amp; Parameter'!$E$20*'Data &amp; Parameter'!$E$28*O2027</f>
        <v>0</v>
      </c>
      <c r="Q2027" s="14">
        <f t="shared" si="223"/>
        <v>0</v>
      </c>
    </row>
    <row r="2028" spans="1:17" ht="15.75" customHeight="1" x14ac:dyDescent="0.3">
      <c r="A2028" s="17">
        <v>2021</v>
      </c>
      <c r="B2028" s="18">
        <v>44407</v>
      </c>
      <c r="C2028" s="17" t="s">
        <v>4859</v>
      </c>
      <c r="D2028" s="17" t="s">
        <v>82</v>
      </c>
      <c r="E2028" s="18">
        <v>44407</v>
      </c>
      <c r="F2028" s="17" t="s">
        <v>4860</v>
      </c>
      <c r="G2028" s="17" t="s">
        <v>82</v>
      </c>
      <c r="H2028" s="17" t="s">
        <v>4861</v>
      </c>
      <c r="I2028">
        <f t="shared" si="217"/>
        <v>0</v>
      </c>
      <c r="J2028">
        <f t="shared" si="218"/>
        <v>0</v>
      </c>
      <c r="K2028" s="14">
        <f t="shared" si="219"/>
        <v>0</v>
      </c>
      <c r="L2028" s="14">
        <f>'Data &amp; Parameter'!$E$16*'Data &amp; Parameter'!$E$17*('Data &amp; Parameter'!$E$18+'Data &amp; Parameter'!$E$19)*'Data &amp; Parameter'!$E$20*'Data &amp; Parameter'!$E$28*K2028</f>
        <v>0</v>
      </c>
      <c r="M2028">
        <f t="shared" si="220"/>
        <v>0</v>
      </c>
      <c r="N2028">
        <f t="shared" si="221"/>
        <v>0</v>
      </c>
      <c r="O2028" s="14">
        <f t="shared" si="222"/>
        <v>0</v>
      </c>
      <c r="P2028" s="14">
        <f>'Data &amp; Parameter'!$E$16*'Data &amp; Parameter'!$E$17*('Data &amp; Parameter'!$E$18+'Data &amp; Parameter'!$E$19)*'Data &amp; Parameter'!$E$20*'Data &amp; Parameter'!$E$28*O2028</f>
        <v>0</v>
      </c>
      <c r="Q2028" s="14">
        <f t="shared" si="223"/>
        <v>0</v>
      </c>
    </row>
    <row r="2029" spans="1:17" ht="15.75" customHeight="1" x14ac:dyDescent="0.3">
      <c r="A2029" s="17">
        <v>2022</v>
      </c>
      <c r="B2029" s="18">
        <v>44407</v>
      </c>
      <c r="C2029" s="17" t="s">
        <v>4862</v>
      </c>
      <c r="D2029" s="17" t="s">
        <v>82</v>
      </c>
      <c r="E2029" s="18">
        <v>44407</v>
      </c>
      <c r="F2029" s="17" t="s">
        <v>4863</v>
      </c>
      <c r="G2029" s="17" t="s">
        <v>82</v>
      </c>
      <c r="H2029" s="17" t="s">
        <v>4518</v>
      </c>
      <c r="I2029">
        <f t="shared" si="217"/>
        <v>0</v>
      </c>
      <c r="J2029">
        <f t="shared" si="218"/>
        <v>0</v>
      </c>
      <c r="K2029" s="14">
        <f t="shared" si="219"/>
        <v>0</v>
      </c>
      <c r="L2029" s="14">
        <f>'Data &amp; Parameter'!$E$16*'Data &amp; Parameter'!$E$17*('Data &amp; Parameter'!$E$18+'Data &amp; Parameter'!$E$19)*'Data &amp; Parameter'!$E$20*'Data &amp; Parameter'!$E$28*K2029</f>
        <v>0</v>
      </c>
      <c r="M2029">
        <f t="shared" si="220"/>
        <v>0</v>
      </c>
      <c r="N2029">
        <f t="shared" si="221"/>
        <v>0</v>
      </c>
      <c r="O2029" s="14">
        <f t="shared" si="222"/>
        <v>0</v>
      </c>
      <c r="P2029" s="14">
        <f>'Data &amp; Parameter'!$E$16*'Data &amp; Parameter'!$E$17*('Data &amp; Parameter'!$E$18+'Data &amp; Parameter'!$E$19)*'Data &amp; Parameter'!$E$20*'Data &amp; Parameter'!$E$28*O2029</f>
        <v>0</v>
      </c>
      <c r="Q2029" s="14">
        <f t="shared" si="223"/>
        <v>0</v>
      </c>
    </row>
    <row r="2030" spans="1:17" ht="15.75" customHeight="1" x14ac:dyDescent="0.3">
      <c r="A2030" s="17">
        <v>2023</v>
      </c>
      <c r="B2030" s="18">
        <v>44407</v>
      </c>
      <c r="C2030" s="17" t="s">
        <v>4864</v>
      </c>
      <c r="D2030" s="17" t="s">
        <v>82</v>
      </c>
      <c r="E2030" s="18">
        <v>44407</v>
      </c>
      <c r="F2030" s="17" t="s">
        <v>4865</v>
      </c>
      <c r="G2030" s="17" t="s">
        <v>82</v>
      </c>
      <c r="H2030" s="17" t="s">
        <v>4581</v>
      </c>
      <c r="I2030">
        <f t="shared" si="217"/>
        <v>0</v>
      </c>
      <c r="J2030">
        <f t="shared" si="218"/>
        <v>0</v>
      </c>
      <c r="K2030" s="14">
        <f t="shared" si="219"/>
        <v>0</v>
      </c>
      <c r="L2030" s="14">
        <f>'Data &amp; Parameter'!$E$16*'Data &amp; Parameter'!$E$17*('Data &amp; Parameter'!$E$18+'Data &amp; Parameter'!$E$19)*'Data &amp; Parameter'!$E$20*'Data &amp; Parameter'!$E$28*K2030</f>
        <v>0</v>
      </c>
      <c r="M2030">
        <f t="shared" si="220"/>
        <v>0</v>
      </c>
      <c r="N2030">
        <f t="shared" si="221"/>
        <v>0</v>
      </c>
      <c r="O2030" s="14">
        <f t="shared" si="222"/>
        <v>0</v>
      </c>
      <c r="P2030" s="14">
        <f>'Data &amp; Parameter'!$E$16*'Data &amp; Parameter'!$E$17*('Data &amp; Parameter'!$E$18+'Data &amp; Parameter'!$E$19)*'Data &amp; Parameter'!$E$20*'Data &amp; Parameter'!$E$28*O2030</f>
        <v>0</v>
      </c>
      <c r="Q2030" s="14">
        <f t="shared" si="223"/>
        <v>0</v>
      </c>
    </row>
    <row r="2031" spans="1:17" ht="15.75" customHeight="1" x14ac:dyDescent="0.3">
      <c r="A2031" s="17">
        <v>2024</v>
      </c>
      <c r="B2031" s="18">
        <v>44407</v>
      </c>
      <c r="C2031" s="17" t="s">
        <v>4866</v>
      </c>
      <c r="D2031" s="17" t="s">
        <v>82</v>
      </c>
      <c r="E2031" s="18">
        <v>44407</v>
      </c>
      <c r="F2031" s="17" t="s">
        <v>4867</v>
      </c>
      <c r="G2031" s="17" t="s">
        <v>82</v>
      </c>
      <c r="H2031" s="17" t="s">
        <v>3282</v>
      </c>
      <c r="I2031">
        <f t="shared" si="217"/>
        <v>0</v>
      </c>
      <c r="J2031">
        <f t="shared" si="218"/>
        <v>0</v>
      </c>
      <c r="K2031" s="14">
        <f t="shared" si="219"/>
        <v>0</v>
      </c>
      <c r="L2031" s="14">
        <f>'Data &amp; Parameter'!$E$16*'Data &amp; Parameter'!$E$17*('Data &amp; Parameter'!$E$18+'Data &amp; Parameter'!$E$19)*'Data &amp; Parameter'!$E$20*'Data &amp; Parameter'!$E$28*K2031</f>
        <v>0</v>
      </c>
      <c r="M2031">
        <f t="shared" si="220"/>
        <v>0</v>
      </c>
      <c r="N2031">
        <f t="shared" si="221"/>
        <v>0</v>
      </c>
      <c r="O2031" s="14">
        <f t="shared" si="222"/>
        <v>0</v>
      </c>
      <c r="P2031" s="14">
        <f>'Data &amp; Parameter'!$E$16*'Data &amp; Parameter'!$E$17*('Data &amp; Parameter'!$E$18+'Data &amp; Parameter'!$E$19)*'Data &amp; Parameter'!$E$20*'Data &amp; Parameter'!$E$28*O2031</f>
        <v>0</v>
      </c>
      <c r="Q2031" s="14">
        <f t="shared" si="223"/>
        <v>0</v>
      </c>
    </row>
    <row r="2032" spans="1:17" ht="15.75" customHeight="1" x14ac:dyDescent="0.3">
      <c r="A2032" s="17">
        <v>2025</v>
      </c>
      <c r="B2032" s="18">
        <v>44407</v>
      </c>
      <c r="C2032" s="17" t="s">
        <v>4868</v>
      </c>
      <c r="D2032" s="17" t="s">
        <v>82</v>
      </c>
      <c r="E2032" s="18">
        <v>44407</v>
      </c>
      <c r="F2032" s="17" t="s">
        <v>4869</v>
      </c>
      <c r="G2032" s="17" t="s">
        <v>82</v>
      </c>
      <c r="H2032" s="17" t="s">
        <v>4870</v>
      </c>
      <c r="I2032">
        <f t="shared" si="217"/>
        <v>0</v>
      </c>
      <c r="J2032">
        <f t="shared" si="218"/>
        <v>0</v>
      </c>
      <c r="K2032" s="14">
        <f t="shared" si="219"/>
        <v>0</v>
      </c>
      <c r="L2032" s="14">
        <f>'Data &amp; Parameter'!$E$16*'Data &amp; Parameter'!$E$17*('Data &amp; Parameter'!$E$18+'Data &amp; Parameter'!$E$19)*'Data &amp; Parameter'!$E$20*'Data &amp; Parameter'!$E$28*K2032</f>
        <v>0</v>
      </c>
      <c r="M2032">
        <f t="shared" si="220"/>
        <v>0</v>
      </c>
      <c r="N2032">
        <f t="shared" si="221"/>
        <v>0</v>
      </c>
      <c r="O2032" s="14">
        <f t="shared" si="222"/>
        <v>0</v>
      </c>
      <c r="P2032" s="14">
        <f>'Data &amp; Parameter'!$E$16*'Data &amp; Parameter'!$E$17*('Data &amp; Parameter'!$E$18+'Data &amp; Parameter'!$E$19)*'Data &amp; Parameter'!$E$20*'Data &amp; Parameter'!$E$28*O2032</f>
        <v>0</v>
      </c>
      <c r="Q2032" s="14">
        <f t="shared" si="223"/>
        <v>0</v>
      </c>
    </row>
    <row r="2033" spans="1:17" ht="15.75" customHeight="1" x14ac:dyDescent="0.3">
      <c r="A2033" s="17">
        <v>2026</v>
      </c>
      <c r="B2033" s="18">
        <v>44407</v>
      </c>
      <c r="C2033" s="17" t="s">
        <v>4871</v>
      </c>
      <c r="D2033" s="17" t="s">
        <v>82</v>
      </c>
      <c r="E2033" s="18">
        <v>44407</v>
      </c>
      <c r="F2033" s="17" t="s">
        <v>4872</v>
      </c>
      <c r="G2033" s="17" t="s">
        <v>82</v>
      </c>
      <c r="H2033" s="17" t="s">
        <v>4873</v>
      </c>
      <c r="I2033">
        <f t="shared" si="217"/>
        <v>0</v>
      </c>
      <c r="J2033">
        <f t="shared" si="218"/>
        <v>0</v>
      </c>
      <c r="K2033" s="14">
        <f t="shared" si="219"/>
        <v>0</v>
      </c>
      <c r="L2033" s="14">
        <f>'Data &amp; Parameter'!$E$16*'Data &amp; Parameter'!$E$17*('Data &amp; Parameter'!$E$18+'Data &amp; Parameter'!$E$19)*'Data &amp; Parameter'!$E$20*'Data &amp; Parameter'!$E$28*K2033</f>
        <v>0</v>
      </c>
      <c r="M2033">
        <f t="shared" si="220"/>
        <v>0</v>
      </c>
      <c r="N2033">
        <f t="shared" si="221"/>
        <v>0</v>
      </c>
      <c r="O2033" s="14">
        <f t="shared" si="222"/>
        <v>0</v>
      </c>
      <c r="P2033" s="14">
        <f>'Data &amp; Parameter'!$E$16*'Data &amp; Parameter'!$E$17*('Data &amp; Parameter'!$E$18+'Data &amp; Parameter'!$E$19)*'Data &amp; Parameter'!$E$20*'Data &amp; Parameter'!$E$28*O2033</f>
        <v>0</v>
      </c>
      <c r="Q2033" s="14">
        <f t="shared" si="223"/>
        <v>0</v>
      </c>
    </row>
    <row r="2034" spans="1:17" ht="15.75" customHeight="1" x14ac:dyDescent="0.3">
      <c r="A2034" s="17">
        <v>2027</v>
      </c>
      <c r="B2034" s="18">
        <v>44407</v>
      </c>
      <c r="C2034" s="17" t="s">
        <v>4874</v>
      </c>
      <c r="D2034" s="17" t="s">
        <v>82</v>
      </c>
      <c r="E2034" s="18">
        <v>44407</v>
      </c>
      <c r="F2034" s="17" t="s">
        <v>4875</v>
      </c>
      <c r="G2034" s="17" t="s">
        <v>82</v>
      </c>
      <c r="H2034" s="17" t="s">
        <v>353</v>
      </c>
      <c r="I2034">
        <f t="shared" si="217"/>
        <v>0</v>
      </c>
      <c r="J2034">
        <f t="shared" si="218"/>
        <v>0</v>
      </c>
      <c r="K2034" s="14">
        <f t="shared" si="219"/>
        <v>0</v>
      </c>
      <c r="L2034" s="14">
        <f>'Data &amp; Parameter'!$E$16*'Data &amp; Parameter'!$E$17*('Data &amp; Parameter'!$E$18+'Data &amp; Parameter'!$E$19)*'Data &amp; Parameter'!$E$20*'Data &amp; Parameter'!$E$28*K2034</f>
        <v>0</v>
      </c>
      <c r="M2034">
        <f t="shared" si="220"/>
        <v>0</v>
      </c>
      <c r="N2034">
        <f t="shared" si="221"/>
        <v>0</v>
      </c>
      <c r="O2034" s="14">
        <f t="shared" si="222"/>
        <v>0</v>
      </c>
      <c r="P2034" s="14">
        <f>'Data &amp; Parameter'!$E$16*'Data &amp; Parameter'!$E$17*('Data &amp; Parameter'!$E$18+'Data &amp; Parameter'!$E$19)*'Data &amp; Parameter'!$E$20*'Data &amp; Parameter'!$E$28*O2034</f>
        <v>0</v>
      </c>
      <c r="Q2034" s="14">
        <f t="shared" si="223"/>
        <v>0</v>
      </c>
    </row>
    <row r="2035" spans="1:17" ht="15.75" customHeight="1" x14ac:dyDescent="0.3">
      <c r="A2035" s="17">
        <v>2028</v>
      </c>
      <c r="B2035" s="18">
        <v>44407</v>
      </c>
      <c r="C2035" s="17" t="s">
        <v>4876</v>
      </c>
      <c r="D2035" s="17" t="s">
        <v>82</v>
      </c>
      <c r="E2035" s="18">
        <v>44407</v>
      </c>
      <c r="F2035" s="17" t="s">
        <v>4877</v>
      </c>
      <c r="G2035" s="17" t="s">
        <v>82</v>
      </c>
      <c r="H2035" s="17" t="s">
        <v>4878</v>
      </c>
      <c r="I2035">
        <f t="shared" si="217"/>
        <v>0</v>
      </c>
      <c r="J2035">
        <f t="shared" si="218"/>
        <v>0</v>
      </c>
      <c r="K2035" s="14">
        <f t="shared" si="219"/>
        <v>0</v>
      </c>
      <c r="L2035" s="14">
        <f>'Data &amp; Parameter'!$E$16*'Data &amp; Parameter'!$E$17*('Data &amp; Parameter'!$E$18+'Data &amp; Parameter'!$E$19)*'Data &amp; Parameter'!$E$20*'Data &amp; Parameter'!$E$28*K2035</f>
        <v>0</v>
      </c>
      <c r="M2035">
        <f t="shared" si="220"/>
        <v>0</v>
      </c>
      <c r="N2035">
        <f t="shared" si="221"/>
        <v>0</v>
      </c>
      <c r="O2035" s="14">
        <f t="shared" si="222"/>
        <v>0</v>
      </c>
      <c r="P2035" s="14">
        <f>'Data &amp; Parameter'!$E$16*'Data &amp; Parameter'!$E$17*('Data &amp; Parameter'!$E$18+'Data &amp; Parameter'!$E$19)*'Data &amp; Parameter'!$E$20*'Data &amp; Parameter'!$E$28*O2035</f>
        <v>0</v>
      </c>
      <c r="Q2035" s="14">
        <f t="shared" si="223"/>
        <v>0</v>
      </c>
    </row>
    <row r="2036" spans="1:17" ht="15.75" customHeight="1" x14ac:dyDescent="0.3">
      <c r="A2036" s="17">
        <v>2029</v>
      </c>
      <c r="B2036" s="18">
        <v>44408</v>
      </c>
      <c r="C2036" s="17" t="s">
        <v>4879</v>
      </c>
      <c r="D2036" s="17" t="s">
        <v>82</v>
      </c>
      <c r="E2036" s="18">
        <v>44408</v>
      </c>
      <c r="F2036" s="17" t="s">
        <v>4880</v>
      </c>
      <c r="G2036" s="17" t="s">
        <v>82</v>
      </c>
      <c r="H2036" s="17" t="s">
        <v>4881</v>
      </c>
      <c r="I2036">
        <f t="shared" si="217"/>
        <v>0</v>
      </c>
      <c r="J2036">
        <f t="shared" si="218"/>
        <v>0</v>
      </c>
      <c r="K2036" s="14">
        <f t="shared" si="219"/>
        <v>0</v>
      </c>
      <c r="L2036" s="14">
        <f>'Data &amp; Parameter'!$E$16*'Data &amp; Parameter'!$E$17*('Data &amp; Parameter'!$E$18+'Data &amp; Parameter'!$E$19)*'Data &amp; Parameter'!$E$20*'Data &amp; Parameter'!$E$28*K2036</f>
        <v>0</v>
      </c>
      <c r="M2036">
        <f t="shared" si="220"/>
        <v>0</v>
      </c>
      <c r="N2036">
        <f t="shared" si="221"/>
        <v>0</v>
      </c>
      <c r="O2036" s="14">
        <f t="shared" si="222"/>
        <v>0</v>
      </c>
      <c r="P2036" s="14">
        <f>'Data &amp; Parameter'!$E$16*'Data &amp; Parameter'!$E$17*('Data &amp; Parameter'!$E$18+'Data &amp; Parameter'!$E$19)*'Data &amp; Parameter'!$E$20*'Data &amp; Parameter'!$E$28*O2036</f>
        <v>0</v>
      </c>
      <c r="Q2036" s="14">
        <f t="shared" si="223"/>
        <v>0</v>
      </c>
    </row>
    <row r="2037" spans="1:17" ht="15.75" customHeight="1" x14ac:dyDescent="0.3">
      <c r="A2037" s="17">
        <v>2030</v>
      </c>
      <c r="B2037" s="18">
        <v>44408</v>
      </c>
      <c r="C2037" s="17" t="s">
        <v>4882</v>
      </c>
      <c r="D2037" s="17" t="s">
        <v>82</v>
      </c>
      <c r="E2037" s="18">
        <v>44408</v>
      </c>
      <c r="F2037" s="17" t="s">
        <v>4883</v>
      </c>
      <c r="G2037" s="17" t="s">
        <v>82</v>
      </c>
      <c r="H2037" s="17" t="s">
        <v>4881</v>
      </c>
      <c r="I2037">
        <f t="shared" si="217"/>
        <v>0</v>
      </c>
      <c r="J2037">
        <f t="shared" si="218"/>
        <v>0</v>
      </c>
      <c r="K2037" s="14">
        <f t="shared" si="219"/>
        <v>0</v>
      </c>
      <c r="L2037" s="14">
        <f>'Data &amp; Parameter'!$E$16*'Data &amp; Parameter'!$E$17*('Data &amp; Parameter'!$E$18+'Data &amp; Parameter'!$E$19)*'Data &amp; Parameter'!$E$20*'Data &amp; Parameter'!$E$28*K2037</f>
        <v>0</v>
      </c>
      <c r="M2037">
        <f t="shared" si="220"/>
        <v>0</v>
      </c>
      <c r="N2037">
        <f t="shared" si="221"/>
        <v>0</v>
      </c>
      <c r="O2037" s="14">
        <f t="shared" si="222"/>
        <v>0</v>
      </c>
      <c r="P2037" s="14">
        <f>'Data &amp; Parameter'!$E$16*'Data &amp; Parameter'!$E$17*('Data &amp; Parameter'!$E$18+'Data &amp; Parameter'!$E$19)*'Data &amp; Parameter'!$E$20*'Data &amp; Parameter'!$E$28*O2037</f>
        <v>0</v>
      </c>
      <c r="Q2037" s="14">
        <f t="shared" si="223"/>
        <v>0</v>
      </c>
    </row>
    <row r="2038" spans="1:17" ht="15.75" customHeight="1" x14ac:dyDescent="0.3">
      <c r="A2038" s="17">
        <v>2031</v>
      </c>
      <c r="B2038" s="18">
        <v>44408</v>
      </c>
      <c r="C2038" s="17" t="s">
        <v>4884</v>
      </c>
      <c r="D2038" s="17" t="s">
        <v>82</v>
      </c>
      <c r="E2038" s="18">
        <v>44408</v>
      </c>
      <c r="F2038" s="17" t="s">
        <v>4885</v>
      </c>
      <c r="G2038" s="17" t="s">
        <v>82</v>
      </c>
      <c r="H2038" s="17" t="s">
        <v>4886</v>
      </c>
      <c r="I2038">
        <f t="shared" si="217"/>
        <v>0</v>
      </c>
      <c r="J2038">
        <f t="shared" si="218"/>
        <v>0</v>
      </c>
      <c r="K2038" s="14">
        <f t="shared" si="219"/>
        <v>0</v>
      </c>
      <c r="L2038" s="14">
        <f>'Data &amp; Parameter'!$E$16*'Data &amp; Parameter'!$E$17*('Data &amp; Parameter'!$E$18+'Data &amp; Parameter'!$E$19)*'Data &amp; Parameter'!$E$20*'Data &amp; Parameter'!$E$28*K2038</f>
        <v>0</v>
      </c>
      <c r="M2038">
        <f t="shared" si="220"/>
        <v>0</v>
      </c>
      <c r="N2038">
        <f t="shared" si="221"/>
        <v>0</v>
      </c>
      <c r="O2038" s="14">
        <f t="shared" si="222"/>
        <v>0</v>
      </c>
      <c r="P2038" s="14">
        <f>'Data &amp; Parameter'!$E$16*'Data &amp; Parameter'!$E$17*('Data &amp; Parameter'!$E$18+'Data &amp; Parameter'!$E$19)*'Data &amp; Parameter'!$E$20*'Data &amp; Parameter'!$E$28*O2038</f>
        <v>0</v>
      </c>
      <c r="Q2038" s="14">
        <f t="shared" si="223"/>
        <v>0</v>
      </c>
    </row>
    <row r="2039" spans="1:17" ht="15.75" customHeight="1" x14ac:dyDescent="0.3">
      <c r="A2039" s="17">
        <v>2032</v>
      </c>
      <c r="B2039" s="18">
        <v>44408</v>
      </c>
      <c r="C2039" s="17" t="s">
        <v>4887</v>
      </c>
      <c r="D2039" s="17" t="s">
        <v>82</v>
      </c>
      <c r="E2039" s="18">
        <v>44408</v>
      </c>
      <c r="F2039" s="17" t="s">
        <v>4888</v>
      </c>
      <c r="G2039" s="17" t="s">
        <v>82</v>
      </c>
      <c r="H2039" s="17" t="s">
        <v>4889</v>
      </c>
      <c r="I2039">
        <f t="shared" si="217"/>
        <v>0</v>
      </c>
      <c r="J2039">
        <f t="shared" si="218"/>
        <v>0</v>
      </c>
      <c r="K2039" s="14">
        <f t="shared" si="219"/>
        <v>0</v>
      </c>
      <c r="L2039" s="14">
        <f>'Data &amp; Parameter'!$E$16*'Data &amp; Parameter'!$E$17*('Data &amp; Parameter'!$E$18+'Data &amp; Parameter'!$E$19)*'Data &amp; Parameter'!$E$20*'Data &amp; Parameter'!$E$28*K2039</f>
        <v>0</v>
      </c>
      <c r="M2039">
        <f t="shared" si="220"/>
        <v>0</v>
      </c>
      <c r="N2039">
        <f t="shared" si="221"/>
        <v>0</v>
      </c>
      <c r="O2039" s="14">
        <f t="shared" si="222"/>
        <v>0</v>
      </c>
      <c r="P2039" s="14">
        <f>'Data &amp; Parameter'!$E$16*'Data &amp; Parameter'!$E$17*('Data &amp; Parameter'!$E$18+'Data &amp; Parameter'!$E$19)*'Data &amp; Parameter'!$E$20*'Data &amp; Parameter'!$E$28*O2039</f>
        <v>0</v>
      </c>
      <c r="Q2039" s="14">
        <f t="shared" si="223"/>
        <v>0</v>
      </c>
    </row>
    <row r="2040" spans="1:17" ht="15.75" customHeight="1" x14ac:dyDescent="0.3">
      <c r="A2040" s="17">
        <v>2033</v>
      </c>
      <c r="B2040" s="18">
        <v>44408</v>
      </c>
      <c r="C2040" s="17" t="s">
        <v>4890</v>
      </c>
      <c r="D2040" s="17" t="s">
        <v>82</v>
      </c>
      <c r="E2040" s="18">
        <v>44408</v>
      </c>
      <c r="F2040" s="17" t="s">
        <v>4891</v>
      </c>
      <c r="G2040" s="17" t="s">
        <v>82</v>
      </c>
      <c r="H2040" s="17" t="s">
        <v>4892</v>
      </c>
      <c r="I2040">
        <f t="shared" si="217"/>
        <v>0</v>
      </c>
      <c r="J2040">
        <f t="shared" si="218"/>
        <v>0</v>
      </c>
      <c r="K2040" s="14">
        <f t="shared" si="219"/>
        <v>0</v>
      </c>
      <c r="L2040" s="14">
        <f>'Data &amp; Parameter'!$E$16*'Data &amp; Parameter'!$E$17*('Data &amp; Parameter'!$E$18+'Data &amp; Parameter'!$E$19)*'Data &amp; Parameter'!$E$20*'Data &amp; Parameter'!$E$28*K2040</f>
        <v>0</v>
      </c>
      <c r="M2040">
        <f t="shared" si="220"/>
        <v>0</v>
      </c>
      <c r="N2040">
        <f t="shared" si="221"/>
        <v>0</v>
      </c>
      <c r="O2040" s="14">
        <f t="shared" si="222"/>
        <v>0</v>
      </c>
      <c r="P2040" s="14">
        <f>'Data &amp; Parameter'!$E$16*'Data &amp; Parameter'!$E$17*('Data &amp; Parameter'!$E$18+'Data &amp; Parameter'!$E$19)*'Data &amp; Parameter'!$E$20*'Data &amp; Parameter'!$E$28*O2040</f>
        <v>0</v>
      </c>
      <c r="Q2040" s="14">
        <f t="shared" si="223"/>
        <v>0</v>
      </c>
    </row>
    <row r="2041" spans="1:17" ht="15.75" customHeight="1" x14ac:dyDescent="0.3">
      <c r="A2041" s="17">
        <v>2034</v>
      </c>
      <c r="B2041" s="18">
        <v>44408</v>
      </c>
      <c r="C2041" s="17" t="s">
        <v>4893</v>
      </c>
      <c r="D2041" s="17" t="s">
        <v>82</v>
      </c>
      <c r="E2041" s="18">
        <v>44408</v>
      </c>
      <c r="F2041" s="17" t="s">
        <v>4894</v>
      </c>
      <c r="G2041" s="17" t="s">
        <v>82</v>
      </c>
      <c r="H2041" s="17" t="s">
        <v>4892</v>
      </c>
      <c r="I2041">
        <f t="shared" si="217"/>
        <v>0</v>
      </c>
      <c r="J2041">
        <f t="shared" si="218"/>
        <v>0</v>
      </c>
      <c r="K2041" s="14">
        <f t="shared" si="219"/>
        <v>0</v>
      </c>
      <c r="L2041" s="14">
        <f>'Data &amp; Parameter'!$E$16*'Data &amp; Parameter'!$E$17*('Data &amp; Parameter'!$E$18+'Data &amp; Parameter'!$E$19)*'Data &amp; Parameter'!$E$20*'Data &amp; Parameter'!$E$28*K2041</f>
        <v>0</v>
      </c>
      <c r="M2041">
        <f t="shared" si="220"/>
        <v>0</v>
      </c>
      <c r="N2041">
        <f t="shared" si="221"/>
        <v>0</v>
      </c>
      <c r="O2041" s="14">
        <f t="shared" si="222"/>
        <v>0</v>
      </c>
      <c r="P2041" s="14">
        <f>'Data &amp; Parameter'!$E$16*'Data &amp; Parameter'!$E$17*('Data &amp; Parameter'!$E$18+'Data &amp; Parameter'!$E$19)*'Data &amp; Parameter'!$E$20*'Data &amp; Parameter'!$E$28*O2041</f>
        <v>0</v>
      </c>
      <c r="Q2041" s="14">
        <f t="shared" si="223"/>
        <v>0</v>
      </c>
    </row>
    <row r="2042" spans="1:17" ht="15.75" customHeight="1" x14ac:dyDescent="0.3">
      <c r="A2042" s="17">
        <v>2035</v>
      </c>
      <c r="B2042" s="18">
        <v>44408</v>
      </c>
      <c r="C2042" s="17" t="s">
        <v>4895</v>
      </c>
      <c r="D2042" s="17" t="s">
        <v>82</v>
      </c>
      <c r="E2042" s="18">
        <v>44408</v>
      </c>
      <c r="F2042" s="17" t="s">
        <v>4896</v>
      </c>
      <c r="G2042" s="17" t="s">
        <v>82</v>
      </c>
      <c r="H2042" s="17" t="s">
        <v>4892</v>
      </c>
      <c r="I2042">
        <f t="shared" si="217"/>
        <v>0</v>
      </c>
      <c r="J2042">
        <f t="shared" si="218"/>
        <v>0</v>
      </c>
      <c r="K2042" s="14">
        <f t="shared" si="219"/>
        <v>0</v>
      </c>
      <c r="L2042" s="14">
        <f>'Data &amp; Parameter'!$E$16*'Data &amp; Parameter'!$E$17*('Data &amp; Parameter'!$E$18+'Data &amp; Parameter'!$E$19)*'Data &amp; Parameter'!$E$20*'Data &amp; Parameter'!$E$28*K2042</f>
        <v>0</v>
      </c>
      <c r="M2042">
        <f t="shared" si="220"/>
        <v>0</v>
      </c>
      <c r="N2042">
        <f t="shared" si="221"/>
        <v>0</v>
      </c>
      <c r="O2042" s="14">
        <f t="shared" si="222"/>
        <v>0</v>
      </c>
      <c r="P2042" s="14">
        <f>'Data &amp; Parameter'!$E$16*'Data &amp; Parameter'!$E$17*('Data &amp; Parameter'!$E$18+'Data &amp; Parameter'!$E$19)*'Data &amp; Parameter'!$E$20*'Data &amp; Parameter'!$E$28*O2042</f>
        <v>0</v>
      </c>
      <c r="Q2042" s="14">
        <f t="shared" si="223"/>
        <v>0</v>
      </c>
    </row>
    <row r="2043" spans="1:17" ht="15.75" customHeight="1" x14ac:dyDescent="0.3">
      <c r="A2043" s="17">
        <v>2036</v>
      </c>
      <c r="B2043" s="18">
        <v>44408</v>
      </c>
      <c r="C2043" s="17" t="s">
        <v>4897</v>
      </c>
      <c r="D2043" s="17" t="s">
        <v>82</v>
      </c>
      <c r="E2043" s="18">
        <v>44408</v>
      </c>
      <c r="F2043" s="17" t="s">
        <v>4898</v>
      </c>
      <c r="G2043" s="17" t="s">
        <v>82</v>
      </c>
      <c r="H2043" s="17" t="s">
        <v>4892</v>
      </c>
      <c r="I2043">
        <f t="shared" si="217"/>
        <v>0</v>
      </c>
      <c r="J2043">
        <f t="shared" si="218"/>
        <v>0</v>
      </c>
      <c r="K2043" s="14">
        <f t="shared" si="219"/>
        <v>0</v>
      </c>
      <c r="L2043" s="14">
        <f>'Data &amp; Parameter'!$E$16*'Data &amp; Parameter'!$E$17*('Data &amp; Parameter'!$E$18+'Data &amp; Parameter'!$E$19)*'Data &amp; Parameter'!$E$20*'Data &amp; Parameter'!$E$28*K2043</f>
        <v>0</v>
      </c>
      <c r="M2043">
        <f t="shared" si="220"/>
        <v>0</v>
      </c>
      <c r="N2043">
        <f t="shared" si="221"/>
        <v>0</v>
      </c>
      <c r="O2043" s="14">
        <f t="shared" si="222"/>
        <v>0</v>
      </c>
      <c r="P2043" s="14">
        <f>'Data &amp; Parameter'!$E$16*'Data &amp; Parameter'!$E$17*('Data &amp; Parameter'!$E$18+'Data &amp; Parameter'!$E$19)*'Data &amp; Parameter'!$E$20*'Data &amp; Parameter'!$E$28*O2043</f>
        <v>0</v>
      </c>
      <c r="Q2043" s="14">
        <f t="shared" si="223"/>
        <v>0</v>
      </c>
    </row>
    <row r="2044" spans="1:17" ht="15.75" customHeight="1" x14ac:dyDescent="0.3">
      <c r="A2044" s="17">
        <v>2037</v>
      </c>
      <c r="B2044" s="18">
        <v>44408</v>
      </c>
      <c r="C2044" s="17" t="s">
        <v>4899</v>
      </c>
      <c r="D2044" s="17" t="s">
        <v>82</v>
      </c>
      <c r="E2044" s="18">
        <v>44408</v>
      </c>
      <c r="F2044" s="17" t="s">
        <v>4900</v>
      </c>
      <c r="G2044" s="17" t="s">
        <v>82</v>
      </c>
      <c r="H2044" s="17" t="s">
        <v>4901</v>
      </c>
      <c r="I2044">
        <f t="shared" si="217"/>
        <v>0</v>
      </c>
      <c r="J2044">
        <f t="shared" si="218"/>
        <v>0</v>
      </c>
      <c r="K2044" s="14">
        <f t="shared" si="219"/>
        <v>0</v>
      </c>
      <c r="L2044" s="14">
        <f>'Data &amp; Parameter'!$E$16*'Data &amp; Parameter'!$E$17*('Data &amp; Parameter'!$E$18+'Data &amp; Parameter'!$E$19)*'Data &amp; Parameter'!$E$20*'Data &amp; Parameter'!$E$28*K2044</f>
        <v>0</v>
      </c>
      <c r="M2044">
        <f t="shared" si="220"/>
        <v>0</v>
      </c>
      <c r="N2044">
        <f t="shared" si="221"/>
        <v>0</v>
      </c>
      <c r="O2044" s="14">
        <f t="shared" si="222"/>
        <v>0</v>
      </c>
      <c r="P2044" s="14">
        <f>'Data &amp; Parameter'!$E$16*'Data &amp; Parameter'!$E$17*('Data &amp; Parameter'!$E$18+'Data &amp; Parameter'!$E$19)*'Data &amp; Parameter'!$E$20*'Data &amp; Parameter'!$E$28*O2044</f>
        <v>0</v>
      </c>
      <c r="Q2044" s="14">
        <f t="shared" si="223"/>
        <v>0</v>
      </c>
    </row>
    <row r="2045" spans="1:17" ht="15.75" customHeight="1" x14ac:dyDescent="0.3">
      <c r="A2045" s="17">
        <v>2038</v>
      </c>
      <c r="B2045" s="18">
        <v>44408</v>
      </c>
      <c r="C2045" s="17" t="s">
        <v>4902</v>
      </c>
      <c r="D2045" s="17" t="s">
        <v>82</v>
      </c>
      <c r="E2045" s="18">
        <v>44408</v>
      </c>
      <c r="F2045" s="17" t="s">
        <v>4903</v>
      </c>
      <c r="G2045" s="17" t="s">
        <v>82</v>
      </c>
      <c r="H2045" s="17" t="s">
        <v>4901</v>
      </c>
      <c r="I2045">
        <f t="shared" si="217"/>
        <v>0</v>
      </c>
      <c r="J2045">
        <f t="shared" si="218"/>
        <v>0</v>
      </c>
      <c r="K2045" s="14">
        <f t="shared" si="219"/>
        <v>0</v>
      </c>
      <c r="L2045" s="14">
        <f>'Data &amp; Parameter'!$E$16*'Data &amp; Parameter'!$E$17*('Data &amp; Parameter'!$E$18+'Data &amp; Parameter'!$E$19)*'Data &amp; Parameter'!$E$20*'Data &amp; Parameter'!$E$28*K2045</f>
        <v>0</v>
      </c>
      <c r="M2045">
        <f t="shared" si="220"/>
        <v>0</v>
      </c>
      <c r="N2045">
        <f t="shared" si="221"/>
        <v>0</v>
      </c>
      <c r="O2045" s="14">
        <f t="shared" si="222"/>
        <v>0</v>
      </c>
      <c r="P2045" s="14">
        <f>'Data &amp; Parameter'!$E$16*'Data &amp; Parameter'!$E$17*('Data &amp; Parameter'!$E$18+'Data &amp; Parameter'!$E$19)*'Data &amp; Parameter'!$E$20*'Data &amp; Parameter'!$E$28*O2045</f>
        <v>0</v>
      </c>
      <c r="Q2045" s="14">
        <f t="shared" si="223"/>
        <v>0</v>
      </c>
    </row>
    <row r="2046" spans="1:17" ht="15.75" customHeight="1" x14ac:dyDescent="0.3">
      <c r="A2046" s="17">
        <v>2039</v>
      </c>
      <c r="B2046" s="18">
        <v>44408</v>
      </c>
      <c r="C2046" s="17" t="s">
        <v>4904</v>
      </c>
      <c r="D2046" s="17" t="s">
        <v>82</v>
      </c>
      <c r="E2046" s="18">
        <v>44408</v>
      </c>
      <c r="F2046" s="17" t="s">
        <v>4905</v>
      </c>
      <c r="G2046" s="17" t="s">
        <v>82</v>
      </c>
      <c r="H2046" s="17" t="s">
        <v>4901</v>
      </c>
      <c r="I2046">
        <f t="shared" si="217"/>
        <v>0</v>
      </c>
      <c r="J2046">
        <f t="shared" si="218"/>
        <v>0</v>
      </c>
      <c r="K2046" s="14">
        <f t="shared" si="219"/>
        <v>0</v>
      </c>
      <c r="L2046" s="14">
        <f>'Data &amp; Parameter'!$E$16*'Data &amp; Parameter'!$E$17*('Data &amp; Parameter'!$E$18+'Data &amp; Parameter'!$E$19)*'Data &amp; Parameter'!$E$20*'Data &amp; Parameter'!$E$28*K2046</f>
        <v>0</v>
      </c>
      <c r="M2046">
        <f t="shared" si="220"/>
        <v>0</v>
      </c>
      <c r="N2046">
        <f t="shared" si="221"/>
        <v>0</v>
      </c>
      <c r="O2046" s="14">
        <f t="shared" si="222"/>
        <v>0</v>
      </c>
      <c r="P2046" s="14">
        <f>'Data &amp; Parameter'!$E$16*'Data &amp; Parameter'!$E$17*('Data &amp; Parameter'!$E$18+'Data &amp; Parameter'!$E$19)*'Data &amp; Parameter'!$E$20*'Data &amp; Parameter'!$E$28*O2046</f>
        <v>0</v>
      </c>
      <c r="Q2046" s="14">
        <f t="shared" si="223"/>
        <v>0</v>
      </c>
    </row>
    <row r="2047" spans="1:17" ht="15.75" customHeight="1" x14ac:dyDescent="0.3">
      <c r="A2047" s="17">
        <v>2040</v>
      </c>
      <c r="B2047" s="18">
        <v>44408</v>
      </c>
      <c r="C2047" s="17" t="s">
        <v>4906</v>
      </c>
      <c r="D2047" s="17" t="s">
        <v>82</v>
      </c>
      <c r="E2047" s="18">
        <v>44408</v>
      </c>
      <c r="F2047" s="17" t="s">
        <v>4907</v>
      </c>
      <c r="G2047" s="17" t="s">
        <v>82</v>
      </c>
      <c r="H2047" s="17" t="s">
        <v>4901</v>
      </c>
      <c r="I2047">
        <f t="shared" si="217"/>
        <v>0</v>
      </c>
      <c r="J2047">
        <f t="shared" si="218"/>
        <v>0</v>
      </c>
      <c r="K2047" s="14">
        <f t="shared" si="219"/>
        <v>0</v>
      </c>
      <c r="L2047" s="14">
        <f>'Data &amp; Parameter'!$E$16*'Data &amp; Parameter'!$E$17*('Data &amp; Parameter'!$E$18+'Data &amp; Parameter'!$E$19)*'Data &amp; Parameter'!$E$20*'Data &amp; Parameter'!$E$28*K2047</f>
        <v>0</v>
      </c>
      <c r="M2047">
        <f t="shared" si="220"/>
        <v>0</v>
      </c>
      <c r="N2047">
        <f t="shared" si="221"/>
        <v>0</v>
      </c>
      <c r="O2047" s="14">
        <f t="shared" si="222"/>
        <v>0</v>
      </c>
      <c r="P2047" s="14">
        <f>'Data &amp; Parameter'!$E$16*'Data &amp; Parameter'!$E$17*('Data &amp; Parameter'!$E$18+'Data &amp; Parameter'!$E$19)*'Data &amp; Parameter'!$E$20*'Data &amp; Parameter'!$E$28*O2047</f>
        <v>0</v>
      </c>
      <c r="Q2047" s="14">
        <f t="shared" si="223"/>
        <v>0</v>
      </c>
    </row>
    <row r="2048" spans="1:17" ht="15.75" customHeight="1" x14ac:dyDescent="0.3">
      <c r="A2048" s="17">
        <v>2041</v>
      </c>
      <c r="B2048" s="18">
        <v>44408</v>
      </c>
      <c r="C2048" s="17" t="s">
        <v>4908</v>
      </c>
      <c r="D2048" s="17" t="s">
        <v>82</v>
      </c>
      <c r="E2048" s="18">
        <v>44408</v>
      </c>
      <c r="F2048" s="17" t="s">
        <v>4909</v>
      </c>
      <c r="G2048" s="17" t="s">
        <v>82</v>
      </c>
      <c r="H2048" s="17" t="s">
        <v>4901</v>
      </c>
      <c r="I2048">
        <f t="shared" si="217"/>
        <v>0</v>
      </c>
      <c r="J2048">
        <f t="shared" si="218"/>
        <v>0</v>
      </c>
      <c r="K2048" s="14">
        <f t="shared" si="219"/>
        <v>0</v>
      </c>
      <c r="L2048" s="14">
        <f>'Data &amp; Parameter'!$E$16*'Data &amp; Parameter'!$E$17*('Data &amp; Parameter'!$E$18+'Data &amp; Parameter'!$E$19)*'Data &amp; Parameter'!$E$20*'Data &amp; Parameter'!$E$28*K2048</f>
        <v>0</v>
      </c>
      <c r="M2048">
        <f t="shared" si="220"/>
        <v>0</v>
      </c>
      <c r="N2048">
        <f t="shared" si="221"/>
        <v>0</v>
      </c>
      <c r="O2048" s="14">
        <f t="shared" si="222"/>
        <v>0</v>
      </c>
      <c r="P2048" s="14">
        <f>'Data &amp; Parameter'!$E$16*'Data &amp; Parameter'!$E$17*('Data &amp; Parameter'!$E$18+'Data &amp; Parameter'!$E$19)*'Data &amp; Parameter'!$E$20*'Data &amp; Parameter'!$E$28*O2048</f>
        <v>0</v>
      </c>
      <c r="Q2048" s="14">
        <f t="shared" si="223"/>
        <v>0</v>
      </c>
    </row>
    <row r="2049" spans="1:17" ht="15.75" customHeight="1" x14ac:dyDescent="0.3">
      <c r="A2049" s="17">
        <v>2042</v>
      </c>
      <c r="B2049" s="18">
        <v>44408</v>
      </c>
      <c r="C2049" s="17" t="s">
        <v>4910</v>
      </c>
      <c r="D2049" s="17" t="s">
        <v>82</v>
      </c>
      <c r="E2049" s="18">
        <v>44408</v>
      </c>
      <c r="F2049" s="17" t="s">
        <v>4911</v>
      </c>
      <c r="G2049" s="17" t="s">
        <v>82</v>
      </c>
      <c r="H2049" s="17" t="s">
        <v>695</v>
      </c>
      <c r="I2049">
        <f t="shared" si="217"/>
        <v>0</v>
      </c>
      <c r="J2049">
        <f t="shared" si="218"/>
        <v>0</v>
      </c>
      <c r="K2049" s="14">
        <f t="shared" si="219"/>
        <v>0</v>
      </c>
      <c r="L2049" s="14">
        <f>'Data &amp; Parameter'!$E$16*'Data &amp; Parameter'!$E$17*('Data &amp; Parameter'!$E$18+'Data &amp; Parameter'!$E$19)*'Data &amp; Parameter'!$E$20*'Data &amp; Parameter'!$E$28*K2049</f>
        <v>0</v>
      </c>
      <c r="M2049">
        <f t="shared" si="220"/>
        <v>0</v>
      </c>
      <c r="N2049">
        <f t="shared" si="221"/>
        <v>0</v>
      </c>
      <c r="O2049" s="14">
        <f t="shared" si="222"/>
        <v>0</v>
      </c>
      <c r="P2049" s="14">
        <f>'Data &amp; Parameter'!$E$16*'Data &amp; Parameter'!$E$17*('Data &amp; Parameter'!$E$18+'Data &amp; Parameter'!$E$19)*'Data &amp; Parameter'!$E$20*'Data &amp; Parameter'!$E$28*O2049</f>
        <v>0</v>
      </c>
      <c r="Q2049" s="14">
        <f t="shared" si="223"/>
        <v>0</v>
      </c>
    </row>
    <row r="2050" spans="1:17" ht="15.75" customHeight="1" x14ac:dyDescent="0.3">
      <c r="A2050" s="17">
        <v>2043</v>
      </c>
      <c r="B2050" s="18">
        <v>44408</v>
      </c>
      <c r="C2050" s="17" t="s">
        <v>4912</v>
      </c>
      <c r="D2050" s="17" t="s">
        <v>82</v>
      </c>
      <c r="E2050" s="18">
        <v>44408</v>
      </c>
      <c r="F2050" s="17" t="s">
        <v>4913</v>
      </c>
      <c r="G2050" s="17" t="s">
        <v>82</v>
      </c>
      <c r="H2050" s="17" t="s">
        <v>4914</v>
      </c>
      <c r="I2050">
        <f t="shared" si="217"/>
        <v>0</v>
      </c>
      <c r="J2050">
        <f t="shared" si="218"/>
        <v>0</v>
      </c>
      <c r="K2050" s="14">
        <f t="shared" si="219"/>
        <v>0</v>
      </c>
      <c r="L2050" s="14">
        <f>'Data &amp; Parameter'!$E$16*'Data &amp; Parameter'!$E$17*('Data &amp; Parameter'!$E$18+'Data &amp; Parameter'!$E$19)*'Data &amp; Parameter'!$E$20*'Data &amp; Parameter'!$E$28*K2050</f>
        <v>0</v>
      </c>
      <c r="M2050">
        <f t="shared" si="220"/>
        <v>0</v>
      </c>
      <c r="N2050">
        <f t="shared" si="221"/>
        <v>0</v>
      </c>
      <c r="O2050" s="14">
        <f t="shared" si="222"/>
        <v>0</v>
      </c>
      <c r="P2050" s="14">
        <f>'Data &amp; Parameter'!$E$16*'Data &amp; Parameter'!$E$17*('Data &amp; Parameter'!$E$18+'Data &amp; Parameter'!$E$19)*'Data &amp; Parameter'!$E$20*'Data &amp; Parameter'!$E$28*O2050</f>
        <v>0</v>
      </c>
      <c r="Q2050" s="14">
        <f t="shared" si="223"/>
        <v>0</v>
      </c>
    </row>
    <row r="2051" spans="1:17" ht="15.75" customHeight="1" x14ac:dyDescent="0.3">
      <c r="A2051" s="17">
        <v>2044</v>
      </c>
      <c r="B2051" s="18">
        <v>44409</v>
      </c>
      <c r="C2051" s="17" t="s">
        <v>4915</v>
      </c>
      <c r="D2051" s="17" t="s">
        <v>82</v>
      </c>
      <c r="E2051" s="18">
        <v>44409</v>
      </c>
      <c r="F2051" s="17" t="s">
        <v>4916</v>
      </c>
      <c r="G2051" s="17" t="s">
        <v>82</v>
      </c>
      <c r="H2051" s="17" t="s">
        <v>4917</v>
      </c>
      <c r="I2051">
        <f t="shared" si="217"/>
        <v>0</v>
      </c>
      <c r="J2051">
        <f t="shared" si="218"/>
        <v>0</v>
      </c>
      <c r="K2051" s="14">
        <f t="shared" si="219"/>
        <v>0</v>
      </c>
      <c r="L2051" s="14">
        <f>'Data &amp; Parameter'!$E$16*'Data &amp; Parameter'!$E$17*('Data &amp; Parameter'!$E$18+'Data &amp; Parameter'!$E$19)*'Data &amp; Parameter'!$E$20*'Data &amp; Parameter'!$E$28*K2051</f>
        <v>0</v>
      </c>
      <c r="M2051">
        <f t="shared" si="220"/>
        <v>0</v>
      </c>
      <c r="N2051">
        <f t="shared" si="221"/>
        <v>0</v>
      </c>
      <c r="O2051" s="14">
        <f t="shared" si="222"/>
        <v>0</v>
      </c>
      <c r="P2051" s="14">
        <f>'Data &amp; Parameter'!$E$16*'Data &amp; Parameter'!$E$17*('Data &amp; Parameter'!$E$18+'Data &amp; Parameter'!$E$19)*'Data &amp; Parameter'!$E$20*'Data &amp; Parameter'!$E$28*O2051</f>
        <v>0</v>
      </c>
      <c r="Q2051" s="14">
        <f t="shared" si="223"/>
        <v>0</v>
      </c>
    </row>
    <row r="2052" spans="1:17" ht="15.75" customHeight="1" x14ac:dyDescent="0.3">
      <c r="A2052" s="17">
        <v>2045</v>
      </c>
      <c r="B2052" s="18">
        <v>44409</v>
      </c>
      <c r="C2052" s="17" t="s">
        <v>4918</v>
      </c>
      <c r="D2052" s="17" t="s">
        <v>82</v>
      </c>
      <c r="E2052" s="18">
        <v>44409</v>
      </c>
      <c r="F2052" s="17" t="s">
        <v>4919</v>
      </c>
      <c r="G2052" s="17" t="s">
        <v>82</v>
      </c>
      <c r="H2052" s="17" t="s">
        <v>120</v>
      </c>
      <c r="I2052">
        <f t="shared" si="217"/>
        <v>0</v>
      </c>
      <c r="J2052">
        <f t="shared" si="218"/>
        <v>0</v>
      </c>
      <c r="K2052" s="14">
        <f t="shared" si="219"/>
        <v>0</v>
      </c>
      <c r="L2052" s="14">
        <f>'Data &amp; Parameter'!$E$16*'Data &amp; Parameter'!$E$17*('Data &amp; Parameter'!$E$18+'Data &amp; Parameter'!$E$19)*'Data &amp; Parameter'!$E$20*'Data &amp; Parameter'!$E$28*K2052</f>
        <v>0</v>
      </c>
      <c r="M2052">
        <f t="shared" si="220"/>
        <v>0</v>
      </c>
      <c r="N2052">
        <f t="shared" si="221"/>
        <v>0</v>
      </c>
      <c r="O2052" s="14">
        <f t="shared" si="222"/>
        <v>0</v>
      </c>
      <c r="P2052" s="14">
        <f>'Data &amp; Parameter'!$E$16*'Data &amp; Parameter'!$E$17*('Data &amp; Parameter'!$E$18+'Data &amp; Parameter'!$E$19)*'Data &amp; Parameter'!$E$20*'Data &amp; Parameter'!$E$28*O2052</f>
        <v>0</v>
      </c>
      <c r="Q2052" s="14">
        <f t="shared" si="223"/>
        <v>0</v>
      </c>
    </row>
    <row r="2053" spans="1:17" ht="15.75" customHeight="1" x14ac:dyDescent="0.3">
      <c r="A2053" s="17">
        <v>2046</v>
      </c>
      <c r="B2053" s="18">
        <v>44409</v>
      </c>
      <c r="C2053" s="17" t="s">
        <v>4920</v>
      </c>
      <c r="D2053" s="17" t="s">
        <v>82</v>
      </c>
      <c r="E2053" s="18">
        <v>44409</v>
      </c>
      <c r="F2053" s="17" t="s">
        <v>4921</v>
      </c>
      <c r="G2053" s="17" t="s">
        <v>82</v>
      </c>
      <c r="H2053" s="17" t="s">
        <v>4922</v>
      </c>
      <c r="I2053">
        <f t="shared" si="217"/>
        <v>0</v>
      </c>
      <c r="J2053">
        <f t="shared" si="218"/>
        <v>0</v>
      </c>
      <c r="K2053" s="14">
        <f t="shared" si="219"/>
        <v>0</v>
      </c>
      <c r="L2053" s="14">
        <f>'Data &amp; Parameter'!$E$16*'Data &amp; Parameter'!$E$17*('Data &amp; Parameter'!$E$18+'Data &amp; Parameter'!$E$19)*'Data &amp; Parameter'!$E$20*'Data &amp; Parameter'!$E$28*K2053</f>
        <v>0</v>
      </c>
      <c r="M2053">
        <f t="shared" si="220"/>
        <v>0</v>
      </c>
      <c r="N2053">
        <f t="shared" si="221"/>
        <v>0</v>
      </c>
      <c r="O2053" s="14">
        <f t="shared" si="222"/>
        <v>0</v>
      </c>
      <c r="P2053" s="14">
        <f>'Data &amp; Parameter'!$E$16*'Data &amp; Parameter'!$E$17*('Data &amp; Parameter'!$E$18+'Data &amp; Parameter'!$E$19)*'Data &amp; Parameter'!$E$20*'Data &amp; Parameter'!$E$28*O2053</f>
        <v>0</v>
      </c>
      <c r="Q2053" s="14">
        <f t="shared" si="223"/>
        <v>0</v>
      </c>
    </row>
    <row r="2054" spans="1:17" ht="15.75" customHeight="1" x14ac:dyDescent="0.3">
      <c r="A2054" s="17">
        <v>2047</v>
      </c>
      <c r="B2054" s="18">
        <v>44410</v>
      </c>
      <c r="C2054" s="17" t="s">
        <v>4923</v>
      </c>
      <c r="D2054" s="17" t="s">
        <v>82</v>
      </c>
      <c r="E2054" s="18">
        <v>44410</v>
      </c>
      <c r="F2054" s="17" t="s">
        <v>4924</v>
      </c>
      <c r="G2054" s="17" t="s">
        <v>82</v>
      </c>
      <c r="H2054" s="17" t="s">
        <v>1878</v>
      </c>
      <c r="I2054">
        <f t="shared" si="217"/>
        <v>0</v>
      </c>
      <c r="J2054">
        <f t="shared" si="218"/>
        <v>0</v>
      </c>
      <c r="K2054" s="14">
        <f t="shared" si="219"/>
        <v>0</v>
      </c>
      <c r="L2054" s="14">
        <f>'Data &amp; Parameter'!$E$16*'Data &amp; Parameter'!$E$17*('Data &amp; Parameter'!$E$18+'Data &amp; Parameter'!$E$19)*'Data &amp; Parameter'!$E$20*'Data &amp; Parameter'!$E$28*K2054</f>
        <v>0</v>
      </c>
      <c r="M2054">
        <f t="shared" si="220"/>
        <v>0</v>
      </c>
      <c r="N2054">
        <f t="shared" si="221"/>
        <v>0</v>
      </c>
      <c r="O2054" s="14">
        <f t="shared" si="222"/>
        <v>0</v>
      </c>
      <c r="P2054" s="14">
        <f>'Data &amp; Parameter'!$E$16*'Data &amp; Parameter'!$E$17*('Data &amp; Parameter'!$E$18+'Data &amp; Parameter'!$E$19)*'Data &amp; Parameter'!$E$20*'Data &amp; Parameter'!$E$28*O2054</f>
        <v>0</v>
      </c>
      <c r="Q2054" s="14">
        <f t="shared" si="223"/>
        <v>0</v>
      </c>
    </row>
    <row r="2055" spans="1:17" ht="15.75" customHeight="1" x14ac:dyDescent="0.3">
      <c r="A2055" s="17">
        <v>2048</v>
      </c>
      <c r="B2055" s="18">
        <v>44410</v>
      </c>
      <c r="C2055" s="17" t="s">
        <v>4925</v>
      </c>
      <c r="D2055" s="17" t="s">
        <v>82</v>
      </c>
      <c r="E2055" s="18">
        <v>44410</v>
      </c>
      <c r="F2055" s="17" t="s">
        <v>4926</v>
      </c>
      <c r="G2055" s="17" t="s">
        <v>82</v>
      </c>
      <c r="H2055" s="17" t="s">
        <v>4454</v>
      </c>
      <c r="I2055">
        <f t="shared" si="217"/>
        <v>0</v>
      </c>
      <c r="J2055">
        <f t="shared" si="218"/>
        <v>0</v>
      </c>
      <c r="K2055" s="14">
        <f t="shared" si="219"/>
        <v>0</v>
      </c>
      <c r="L2055" s="14">
        <f>'Data &amp; Parameter'!$E$16*'Data &amp; Parameter'!$E$17*('Data &amp; Parameter'!$E$18+'Data &amp; Parameter'!$E$19)*'Data &amp; Parameter'!$E$20*'Data &amp; Parameter'!$E$28*K2055</f>
        <v>0</v>
      </c>
      <c r="M2055">
        <f t="shared" si="220"/>
        <v>0</v>
      </c>
      <c r="N2055">
        <f t="shared" si="221"/>
        <v>0</v>
      </c>
      <c r="O2055" s="14">
        <f t="shared" si="222"/>
        <v>0</v>
      </c>
      <c r="P2055" s="14">
        <f>'Data &amp; Parameter'!$E$16*'Data &amp; Parameter'!$E$17*('Data &amp; Parameter'!$E$18+'Data &amp; Parameter'!$E$19)*'Data &amp; Parameter'!$E$20*'Data &amp; Parameter'!$E$28*O2055</f>
        <v>0</v>
      </c>
      <c r="Q2055" s="14">
        <f t="shared" si="223"/>
        <v>0</v>
      </c>
    </row>
    <row r="2056" spans="1:17" ht="15.75" customHeight="1" x14ac:dyDescent="0.3">
      <c r="A2056" s="17">
        <v>2049</v>
      </c>
      <c r="B2056" s="18">
        <v>44410</v>
      </c>
      <c r="C2056" s="17" t="s">
        <v>4927</v>
      </c>
      <c r="D2056" s="17" t="s">
        <v>82</v>
      </c>
      <c r="E2056" s="18">
        <v>44410</v>
      </c>
      <c r="F2056" s="17" t="s">
        <v>4928</v>
      </c>
      <c r="G2056" s="17" t="s">
        <v>82</v>
      </c>
      <c r="H2056" s="17" t="s">
        <v>4929</v>
      </c>
      <c r="I2056">
        <f t="shared" ref="I2056:I2119" si="224">ROUNDUP(IF(B2056&gt;$D$4,0,($D$4-B2056+1)/365),0)</f>
        <v>0</v>
      </c>
      <c r="J2056">
        <f t="shared" ref="J2056:J2119" si="225">ROUNDUP(IF(B2056&gt;$D$5,0,($D$5-B2056+1)/365),0)</f>
        <v>0</v>
      </c>
      <c r="K2056" s="14">
        <f t="shared" ref="K2056:K2119" si="226">IF(OR(I2056=1,J2056=1),IF(B2056+364&lt;=$D$5,(B2056+364-$D$4+1)/365,IF(B2056&gt;$D$4,($D$5-B2056+1)/365,$D$6/365)),0)</f>
        <v>0</v>
      </c>
      <c r="L2056" s="14">
        <f>'Data &amp; Parameter'!$E$16*'Data &amp; Parameter'!$E$17*('Data &amp; Parameter'!$E$18+'Data &amp; Parameter'!$E$19)*'Data &amp; Parameter'!$E$20*'Data &amp; Parameter'!$E$28*K2056</f>
        <v>0</v>
      </c>
      <c r="M2056">
        <f t="shared" ref="M2056:M2119" si="227">ROUNDUP(IF(E2056&gt;$D$4,0,($D$4-E2056+1)/365),0)</f>
        <v>0</v>
      </c>
      <c r="N2056">
        <f t="shared" ref="N2056:N2119" si="228">ROUNDUP(IF(E2056&gt;$D$5,0,($D$5-E2056+1)/365),0)</f>
        <v>0</v>
      </c>
      <c r="O2056" s="14">
        <f t="shared" ref="O2056:O2119" si="229">IF(OR(M2056=1,N2056=1),IF(E2056+364&lt;=$D$5,(E2056+364-$D$4+1)/365,IF(E2056&gt;$D$4,($D$5-E2056+1)/365,$D$6/365)),0)</f>
        <v>0</v>
      </c>
      <c r="P2056" s="14">
        <f>'Data &amp; Parameter'!$E$16*'Data &amp; Parameter'!$E$17*('Data &amp; Parameter'!$E$18+'Data &amp; Parameter'!$E$19)*'Data &amp; Parameter'!$E$20*'Data &amp; Parameter'!$E$28*O2056</f>
        <v>0</v>
      </c>
      <c r="Q2056" s="14">
        <f t="shared" si="223"/>
        <v>0</v>
      </c>
    </row>
    <row r="2057" spans="1:17" ht="15.75" customHeight="1" x14ac:dyDescent="0.3">
      <c r="A2057" s="17">
        <v>2050</v>
      </c>
      <c r="B2057" s="18">
        <v>44410</v>
      </c>
      <c r="C2057" s="17" t="s">
        <v>4930</v>
      </c>
      <c r="D2057" s="17" t="s">
        <v>82</v>
      </c>
      <c r="E2057" s="18">
        <v>44410</v>
      </c>
      <c r="F2057" s="17" t="s">
        <v>4931</v>
      </c>
      <c r="G2057" s="17" t="s">
        <v>82</v>
      </c>
      <c r="H2057" s="17" t="s">
        <v>4454</v>
      </c>
      <c r="I2057">
        <f t="shared" si="224"/>
        <v>0</v>
      </c>
      <c r="J2057">
        <f t="shared" si="225"/>
        <v>0</v>
      </c>
      <c r="K2057" s="14">
        <f t="shared" si="226"/>
        <v>0</v>
      </c>
      <c r="L2057" s="14">
        <f>'Data &amp; Parameter'!$E$16*'Data &amp; Parameter'!$E$17*('Data &amp; Parameter'!$E$18+'Data &amp; Parameter'!$E$19)*'Data &amp; Parameter'!$E$20*'Data &amp; Parameter'!$E$28*K2057</f>
        <v>0</v>
      </c>
      <c r="M2057">
        <f t="shared" si="227"/>
        <v>0</v>
      </c>
      <c r="N2057">
        <f t="shared" si="228"/>
        <v>0</v>
      </c>
      <c r="O2057" s="14">
        <f t="shared" si="229"/>
        <v>0</v>
      </c>
      <c r="P2057" s="14">
        <f>'Data &amp; Parameter'!$E$16*'Data &amp; Parameter'!$E$17*('Data &amp; Parameter'!$E$18+'Data &amp; Parameter'!$E$19)*'Data &amp; Parameter'!$E$20*'Data &amp; Parameter'!$E$28*O2057</f>
        <v>0</v>
      </c>
      <c r="Q2057" s="14">
        <f t="shared" ref="Q2057:Q2120" si="230">L2057+P2057</f>
        <v>0</v>
      </c>
    </row>
    <row r="2058" spans="1:17" ht="15.75" customHeight="1" x14ac:dyDescent="0.3">
      <c r="A2058" s="17">
        <v>2051</v>
      </c>
      <c r="B2058" s="18">
        <v>44410</v>
      </c>
      <c r="C2058" s="17" t="s">
        <v>4932</v>
      </c>
      <c r="D2058" s="17" t="s">
        <v>82</v>
      </c>
      <c r="E2058" s="18">
        <v>44410</v>
      </c>
      <c r="F2058" s="17" t="s">
        <v>4933</v>
      </c>
      <c r="G2058" s="17" t="s">
        <v>82</v>
      </c>
      <c r="H2058" s="17" t="s">
        <v>4454</v>
      </c>
      <c r="I2058">
        <f t="shared" si="224"/>
        <v>0</v>
      </c>
      <c r="J2058">
        <f t="shared" si="225"/>
        <v>0</v>
      </c>
      <c r="K2058" s="14">
        <f t="shared" si="226"/>
        <v>0</v>
      </c>
      <c r="L2058" s="14">
        <f>'Data &amp; Parameter'!$E$16*'Data &amp; Parameter'!$E$17*('Data &amp; Parameter'!$E$18+'Data &amp; Parameter'!$E$19)*'Data &amp; Parameter'!$E$20*'Data &amp; Parameter'!$E$28*K2058</f>
        <v>0</v>
      </c>
      <c r="M2058">
        <f t="shared" si="227"/>
        <v>0</v>
      </c>
      <c r="N2058">
        <f t="shared" si="228"/>
        <v>0</v>
      </c>
      <c r="O2058" s="14">
        <f t="shared" si="229"/>
        <v>0</v>
      </c>
      <c r="P2058" s="14">
        <f>'Data &amp; Parameter'!$E$16*'Data &amp; Parameter'!$E$17*('Data &amp; Parameter'!$E$18+'Data &amp; Parameter'!$E$19)*'Data &amp; Parameter'!$E$20*'Data &amp; Parameter'!$E$28*O2058</f>
        <v>0</v>
      </c>
      <c r="Q2058" s="14">
        <f t="shared" si="230"/>
        <v>0</v>
      </c>
    </row>
    <row r="2059" spans="1:17" ht="15.75" customHeight="1" x14ac:dyDescent="0.3">
      <c r="A2059" s="17">
        <v>2052</v>
      </c>
      <c r="B2059" s="18">
        <v>44410</v>
      </c>
      <c r="C2059" s="17" t="s">
        <v>4934</v>
      </c>
      <c r="D2059" s="17" t="s">
        <v>82</v>
      </c>
      <c r="E2059" s="18">
        <v>44410</v>
      </c>
      <c r="F2059" s="17" t="s">
        <v>4935</v>
      </c>
      <c r="G2059" s="17" t="s">
        <v>82</v>
      </c>
      <c r="H2059" s="17" t="s">
        <v>4929</v>
      </c>
      <c r="I2059">
        <f t="shared" si="224"/>
        <v>0</v>
      </c>
      <c r="J2059">
        <f t="shared" si="225"/>
        <v>0</v>
      </c>
      <c r="K2059" s="14">
        <f t="shared" si="226"/>
        <v>0</v>
      </c>
      <c r="L2059" s="14">
        <f>'Data &amp; Parameter'!$E$16*'Data &amp; Parameter'!$E$17*('Data &amp; Parameter'!$E$18+'Data &amp; Parameter'!$E$19)*'Data &amp; Parameter'!$E$20*'Data &amp; Parameter'!$E$28*K2059</f>
        <v>0</v>
      </c>
      <c r="M2059">
        <f t="shared" si="227"/>
        <v>0</v>
      </c>
      <c r="N2059">
        <f t="shared" si="228"/>
        <v>0</v>
      </c>
      <c r="O2059" s="14">
        <f t="shared" si="229"/>
        <v>0</v>
      </c>
      <c r="P2059" s="14">
        <f>'Data &amp; Parameter'!$E$16*'Data &amp; Parameter'!$E$17*('Data &amp; Parameter'!$E$18+'Data &amp; Parameter'!$E$19)*'Data &amp; Parameter'!$E$20*'Data &amp; Parameter'!$E$28*O2059</f>
        <v>0</v>
      </c>
      <c r="Q2059" s="14">
        <f t="shared" si="230"/>
        <v>0</v>
      </c>
    </row>
    <row r="2060" spans="1:17" ht="15.75" customHeight="1" x14ac:dyDescent="0.3">
      <c r="A2060" s="17">
        <v>2053</v>
      </c>
      <c r="B2060" s="18">
        <v>44410</v>
      </c>
      <c r="C2060" s="17" t="s">
        <v>4936</v>
      </c>
      <c r="D2060" s="17" t="s">
        <v>82</v>
      </c>
      <c r="E2060" s="18">
        <v>44410</v>
      </c>
      <c r="F2060" s="17" t="s">
        <v>4937</v>
      </c>
      <c r="G2060" s="17" t="s">
        <v>82</v>
      </c>
      <c r="H2060" s="17" t="s">
        <v>4454</v>
      </c>
      <c r="I2060">
        <f t="shared" si="224"/>
        <v>0</v>
      </c>
      <c r="J2060">
        <f t="shared" si="225"/>
        <v>0</v>
      </c>
      <c r="K2060" s="14">
        <f t="shared" si="226"/>
        <v>0</v>
      </c>
      <c r="L2060" s="14">
        <f>'Data &amp; Parameter'!$E$16*'Data &amp; Parameter'!$E$17*('Data &amp; Parameter'!$E$18+'Data &amp; Parameter'!$E$19)*'Data &amp; Parameter'!$E$20*'Data &amp; Parameter'!$E$28*K2060</f>
        <v>0</v>
      </c>
      <c r="M2060">
        <f t="shared" si="227"/>
        <v>0</v>
      </c>
      <c r="N2060">
        <f t="shared" si="228"/>
        <v>0</v>
      </c>
      <c r="O2060" s="14">
        <f t="shared" si="229"/>
        <v>0</v>
      </c>
      <c r="P2060" s="14">
        <f>'Data &amp; Parameter'!$E$16*'Data &amp; Parameter'!$E$17*('Data &amp; Parameter'!$E$18+'Data &amp; Parameter'!$E$19)*'Data &amp; Parameter'!$E$20*'Data &amp; Parameter'!$E$28*O2060</f>
        <v>0</v>
      </c>
      <c r="Q2060" s="14">
        <f t="shared" si="230"/>
        <v>0</v>
      </c>
    </row>
    <row r="2061" spans="1:17" ht="15.75" customHeight="1" x14ac:dyDescent="0.3">
      <c r="A2061" s="17">
        <v>2054</v>
      </c>
      <c r="B2061" s="18">
        <v>44410</v>
      </c>
      <c r="C2061" s="17" t="s">
        <v>4938</v>
      </c>
      <c r="D2061" s="17" t="s">
        <v>82</v>
      </c>
      <c r="E2061" s="18">
        <v>44410</v>
      </c>
      <c r="F2061" s="17" t="s">
        <v>4939</v>
      </c>
      <c r="G2061" s="17" t="s">
        <v>82</v>
      </c>
      <c r="H2061" s="17" t="s">
        <v>4940</v>
      </c>
      <c r="I2061">
        <f t="shared" si="224"/>
        <v>0</v>
      </c>
      <c r="J2061">
        <f t="shared" si="225"/>
        <v>0</v>
      </c>
      <c r="K2061" s="14">
        <f t="shared" si="226"/>
        <v>0</v>
      </c>
      <c r="L2061" s="14">
        <f>'Data &amp; Parameter'!$E$16*'Data &amp; Parameter'!$E$17*('Data &amp; Parameter'!$E$18+'Data &amp; Parameter'!$E$19)*'Data &amp; Parameter'!$E$20*'Data &amp; Parameter'!$E$28*K2061</f>
        <v>0</v>
      </c>
      <c r="M2061">
        <f t="shared" si="227"/>
        <v>0</v>
      </c>
      <c r="N2061">
        <f t="shared" si="228"/>
        <v>0</v>
      </c>
      <c r="O2061" s="14">
        <f t="shared" si="229"/>
        <v>0</v>
      </c>
      <c r="P2061" s="14">
        <f>'Data &amp; Parameter'!$E$16*'Data &amp; Parameter'!$E$17*('Data &amp; Parameter'!$E$18+'Data &amp; Parameter'!$E$19)*'Data &amp; Parameter'!$E$20*'Data &amp; Parameter'!$E$28*O2061</f>
        <v>0</v>
      </c>
      <c r="Q2061" s="14">
        <f t="shared" si="230"/>
        <v>0</v>
      </c>
    </row>
    <row r="2062" spans="1:17" ht="15.75" customHeight="1" x14ac:dyDescent="0.3">
      <c r="A2062" s="17">
        <v>2055</v>
      </c>
      <c r="B2062" s="18">
        <v>44413</v>
      </c>
      <c r="C2062" s="17" t="s">
        <v>4941</v>
      </c>
      <c r="D2062" s="17" t="s">
        <v>82</v>
      </c>
      <c r="E2062" s="18">
        <v>44413</v>
      </c>
      <c r="F2062" s="17" t="s">
        <v>4942</v>
      </c>
      <c r="G2062" s="17" t="s">
        <v>82</v>
      </c>
      <c r="H2062" s="17" t="s">
        <v>4850</v>
      </c>
      <c r="I2062">
        <f t="shared" si="224"/>
        <v>0</v>
      </c>
      <c r="J2062">
        <f t="shared" si="225"/>
        <v>0</v>
      </c>
      <c r="K2062" s="14">
        <f t="shared" si="226"/>
        <v>0</v>
      </c>
      <c r="L2062" s="14">
        <f>'Data &amp; Parameter'!$E$16*'Data &amp; Parameter'!$E$17*('Data &amp; Parameter'!$E$18+'Data &amp; Parameter'!$E$19)*'Data &amp; Parameter'!$E$20*'Data &amp; Parameter'!$E$28*K2062</f>
        <v>0</v>
      </c>
      <c r="M2062">
        <f t="shared" si="227"/>
        <v>0</v>
      </c>
      <c r="N2062">
        <f t="shared" si="228"/>
        <v>0</v>
      </c>
      <c r="O2062" s="14">
        <f t="shared" si="229"/>
        <v>0</v>
      </c>
      <c r="P2062" s="14">
        <f>'Data &amp; Parameter'!$E$16*'Data &amp; Parameter'!$E$17*('Data &amp; Parameter'!$E$18+'Data &amp; Parameter'!$E$19)*'Data &amp; Parameter'!$E$20*'Data &amp; Parameter'!$E$28*O2062</f>
        <v>0</v>
      </c>
      <c r="Q2062" s="14">
        <f t="shared" si="230"/>
        <v>0</v>
      </c>
    </row>
    <row r="2063" spans="1:17" ht="15.75" customHeight="1" x14ac:dyDescent="0.3">
      <c r="A2063" s="17">
        <v>2056</v>
      </c>
      <c r="B2063" s="18">
        <v>44413</v>
      </c>
      <c r="C2063" s="17" t="s">
        <v>4943</v>
      </c>
      <c r="D2063" s="17" t="s">
        <v>82</v>
      </c>
      <c r="E2063" s="18">
        <v>44413</v>
      </c>
      <c r="F2063" s="17" t="s">
        <v>4944</v>
      </c>
      <c r="G2063" s="17" t="s">
        <v>82</v>
      </c>
      <c r="H2063" s="17" t="s">
        <v>4850</v>
      </c>
      <c r="I2063">
        <f t="shared" si="224"/>
        <v>0</v>
      </c>
      <c r="J2063">
        <f t="shared" si="225"/>
        <v>0</v>
      </c>
      <c r="K2063" s="14">
        <f t="shared" si="226"/>
        <v>0</v>
      </c>
      <c r="L2063" s="14">
        <f>'Data &amp; Parameter'!$E$16*'Data &amp; Parameter'!$E$17*('Data &amp; Parameter'!$E$18+'Data &amp; Parameter'!$E$19)*'Data &amp; Parameter'!$E$20*'Data &amp; Parameter'!$E$28*K2063</f>
        <v>0</v>
      </c>
      <c r="M2063">
        <f t="shared" si="227"/>
        <v>0</v>
      </c>
      <c r="N2063">
        <f t="shared" si="228"/>
        <v>0</v>
      </c>
      <c r="O2063" s="14">
        <f t="shared" si="229"/>
        <v>0</v>
      </c>
      <c r="P2063" s="14">
        <f>'Data &amp; Parameter'!$E$16*'Data &amp; Parameter'!$E$17*('Data &amp; Parameter'!$E$18+'Data &amp; Parameter'!$E$19)*'Data &amp; Parameter'!$E$20*'Data &amp; Parameter'!$E$28*O2063</f>
        <v>0</v>
      </c>
      <c r="Q2063" s="14">
        <f t="shared" si="230"/>
        <v>0</v>
      </c>
    </row>
    <row r="2064" spans="1:17" ht="15.75" customHeight="1" x14ac:dyDescent="0.3">
      <c r="A2064" s="17">
        <v>2057</v>
      </c>
      <c r="B2064" s="18">
        <v>44413</v>
      </c>
      <c r="C2064" s="17" t="s">
        <v>4945</v>
      </c>
      <c r="D2064" s="17" t="s">
        <v>82</v>
      </c>
      <c r="E2064" s="18">
        <v>44413</v>
      </c>
      <c r="F2064" s="17" t="s">
        <v>4946</v>
      </c>
      <c r="G2064" s="17" t="s">
        <v>82</v>
      </c>
      <c r="H2064" s="17" t="s">
        <v>4947</v>
      </c>
      <c r="I2064">
        <f t="shared" si="224"/>
        <v>0</v>
      </c>
      <c r="J2064">
        <f t="shared" si="225"/>
        <v>0</v>
      </c>
      <c r="K2064" s="14">
        <f t="shared" si="226"/>
        <v>0</v>
      </c>
      <c r="L2064" s="14">
        <f>'Data &amp; Parameter'!$E$16*'Data &amp; Parameter'!$E$17*('Data &amp; Parameter'!$E$18+'Data &amp; Parameter'!$E$19)*'Data &amp; Parameter'!$E$20*'Data &amp; Parameter'!$E$28*K2064</f>
        <v>0</v>
      </c>
      <c r="M2064">
        <f t="shared" si="227"/>
        <v>0</v>
      </c>
      <c r="N2064">
        <f t="shared" si="228"/>
        <v>0</v>
      </c>
      <c r="O2064" s="14">
        <f t="shared" si="229"/>
        <v>0</v>
      </c>
      <c r="P2064" s="14">
        <f>'Data &amp; Parameter'!$E$16*'Data &amp; Parameter'!$E$17*('Data &amp; Parameter'!$E$18+'Data &amp; Parameter'!$E$19)*'Data &amp; Parameter'!$E$20*'Data &amp; Parameter'!$E$28*O2064</f>
        <v>0</v>
      </c>
      <c r="Q2064" s="14">
        <f t="shared" si="230"/>
        <v>0</v>
      </c>
    </row>
    <row r="2065" spans="1:17" ht="15.75" customHeight="1" x14ac:dyDescent="0.3">
      <c r="A2065" s="17">
        <v>2058</v>
      </c>
      <c r="B2065" s="18">
        <v>44413</v>
      </c>
      <c r="C2065" s="17" t="s">
        <v>4948</v>
      </c>
      <c r="D2065" s="17" t="s">
        <v>82</v>
      </c>
      <c r="E2065" s="18">
        <v>44413</v>
      </c>
      <c r="F2065" s="17" t="s">
        <v>4949</v>
      </c>
      <c r="G2065" s="17" t="s">
        <v>82</v>
      </c>
      <c r="H2065" s="17" t="s">
        <v>2566</v>
      </c>
      <c r="I2065">
        <f t="shared" si="224"/>
        <v>0</v>
      </c>
      <c r="J2065">
        <f t="shared" si="225"/>
        <v>0</v>
      </c>
      <c r="K2065" s="14">
        <f t="shared" si="226"/>
        <v>0</v>
      </c>
      <c r="L2065" s="14">
        <f>'Data &amp; Parameter'!$E$16*'Data &amp; Parameter'!$E$17*('Data &amp; Parameter'!$E$18+'Data &amp; Parameter'!$E$19)*'Data &amp; Parameter'!$E$20*'Data &amp; Parameter'!$E$28*K2065</f>
        <v>0</v>
      </c>
      <c r="M2065">
        <f t="shared" si="227"/>
        <v>0</v>
      </c>
      <c r="N2065">
        <f t="shared" si="228"/>
        <v>0</v>
      </c>
      <c r="O2065" s="14">
        <f t="shared" si="229"/>
        <v>0</v>
      </c>
      <c r="P2065" s="14">
        <f>'Data &amp; Parameter'!$E$16*'Data &amp; Parameter'!$E$17*('Data &amp; Parameter'!$E$18+'Data &amp; Parameter'!$E$19)*'Data &amp; Parameter'!$E$20*'Data &amp; Parameter'!$E$28*O2065</f>
        <v>0</v>
      </c>
      <c r="Q2065" s="14">
        <f t="shared" si="230"/>
        <v>0</v>
      </c>
    </row>
    <row r="2066" spans="1:17" ht="15.75" customHeight="1" x14ac:dyDescent="0.3">
      <c r="A2066" s="17">
        <v>2059</v>
      </c>
      <c r="B2066" s="18">
        <v>44413</v>
      </c>
      <c r="C2066" s="17" t="s">
        <v>4950</v>
      </c>
      <c r="D2066" s="17" t="s">
        <v>82</v>
      </c>
      <c r="E2066" s="18">
        <v>44413</v>
      </c>
      <c r="F2066" s="17" t="s">
        <v>4951</v>
      </c>
      <c r="G2066" s="17" t="s">
        <v>82</v>
      </c>
      <c r="H2066" s="17" t="s">
        <v>4952</v>
      </c>
      <c r="I2066">
        <f t="shared" si="224"/>
        <v>0</v>
      </c>
      <c r="J2066">
        <f t="shared" si="225"/>
        <v>0</v>
      </c>
      <c r="K2066" s="14">
        <f t="shared" si="226"/>
        <v>0</v>
      </c>
      <c r="L2066" s="14">
        <f>'Data &amp; Parameter'!$E$16*'Data &amp; Parameter'!$E$17*('Data &amp; Parameter'!$E$18+'Data &amp; Parameter'!$E$19)*'Data &amp; Parameter'!$E$20*'Data &amp; Parameter'!$E$28*K2066</f>
        <v>0</v>
      </c>
      <c r="M2066">
        <f t="shared" si="227"/>
        <v>0</v>
      </c>
      <c r="N2066">
        <f t="shared" si="228"/>
        <v>0</v>
      </c>
      <c r="O2066" s="14">
        <f t="shared" si="229"/>
        <v>0</v>
      </c>
      <c r="P2066" s="14">
        <f>'Data &amp; Parameter'!$E$16*'Data &amp; Parameter'!$E$17*('Data &amp; Parameter'!$E$18+'Data &amp; Parameter'!$E$19)*'Data &amp; Parameter'!$E$20*'Data &amp; Parameter'!$E$28*O2066</f>
        <v>0</v>
      </c>
      <c r="Q2066" s="14">
        <f t="shared" si="230"/>
        <v>0</v>
      </c>
    </row>
    <row r="2067" spans="1:17" ht="15.75" customHeight="1" x14ac:dyDescent="0.3">
      <c r="A2067" s="17">
        <v>2060</v>
      </c>
      <c r="B2067" s="18">
        <v>44413</v>
      </c>
      <c r="C2067" s="17" t="s">
        <v>4953</v>
      </c>
      <c r="D2067" s="17" t="s">
        <v>82</v>
      </c>
      <c r="E2067" s="18">
        <v>44413</v>
      </c>
      <c r="F2067" s="17" t="s">
        <v>4954</v>
      </c>
      <c r="G2067" s="17" t="s">
        <v>82</v>
      </c>
      <c r="H2067" s="17" t="s">
        <v>2566</v>
      </c>
      <c r="I2067">
        <f t="shared" si="224"/>
        <v>0</v>
      </c>
      <c r="J2067">
        <f t="shared" si="225"/>
        <v>0</v>
      </c>
      <c r="K2067" s="14">
        <f t="shared" si="226"/>
        <v>0</v>
      </c>
      <c r="L2067" s="14">
        <f>'Data &amp; Parameter'!$E$16*'Data &amp; Parameter'!$E$17*('Data &amp; Parameter'!$E$18+'Data &amp; Parameter'!$E$19)*'Data &amp; Parameter'!$E$20*'Data &amp; Parameter'!$E$28*K2067</f>
        <v>0</v>
      </c>
      <c r="M2067">
        <f t="shared" si="227"/>
        <v>0</v>
      </c>
      <c r="N2067">
        <f t="shared" si="228"/>
        <v>0</v>
      </c>
      <c r="O2067" s="14">
        <f t="shared" si="229"/>
        <v>0</v>
      </c>
      <c r="P2067" s="14">
        <f>'Data &amp; Parameter'!$E$16*'Data &amp; Parameter'!$E$17*('Data &amp; Parameter'!$E$18+'Data &amp; Parameter'!$E$19)*'Data &amp; Parameter'!$E$20*'Data &amp; Parameter'!$E$28*O2067</f>
        <v>0</v>
      </c>
      <c r="Q2067" s="14">
        <f t="shared" si="230"/>
        <v>0</v>
      </c>
    </row>
    <row r="2068" spans="1:17" ht="15.75" customHeight="1" x14ac:dyDescent="0.3">
      <c r="A2068" s="17">
        <v>2061</v>
      </c>
      <c r="B2068" s="18">
        <v>44413</v>
      </c>
      <c r="C2068" s="17" t="s">
        <v>4955</v>
      </c>
      <c r="D2068" s="17" t="s">
        <v>82</v>
      </c>
      <c r="E2068" s="18">
        <v>44413</v>
      </c>
      <c r="F2068" s="17" t="s">
        <v>4956</v>
      </c>
      <c r="G2068" s="17" t="s">
        <v>82</v>
      </c>
      <c r="H2068" s="17" t="s">
        <v>4952</v>
      </c>
      <c r="I2068">
        <f t="shared" si="224"/>
        <v>0</v>
      </c>
      <c r="J2068">
        <f t="shared" si="225"/>
        <v>0</v>
      </c>
      <c r="K2068" s="14">
        <f t="shared" si="226"/>
        <v>0</v>
      </c>
      <c r="L2068" s="14">
        <f>'Data &amp; Parameter'!$E$16*'Data &amp; Parameter'!$E$17*('Data &amp; Parameter'!$E$18+'Data &amp; Parameter'!$E$19)*'Data &amp; Parameter'!$E$20*'Data &amp; Parameter'!$E$28*K2068</f>
        <v>0</v>
      </c>
      <c r="M2068">
        <f t="shared" si="227"/>
        <v>0</v>
      </c>
      <c r="N2068">
        <f t="shared" si="228"/>
        <v>0</v>
      </c>
      <c r="O2068" s="14">
        <f t="shared" si="229"/>
        <v>0</v>
      </c>
      <c r="P2068" s="14">
        <f>'Data &amp; Parameter'!$E$16*'Data &amp; Parameter'!$E$17*('Data &amp; Parameter'!$E$18+'Data &amp; Parameter'!$E$19)*'Data &amp; Parameter'!$E$20*'Data &amp; Parameter'!$E$28*O2068</f>
        <v>0</v>
      </c>
      <c r="Q2068" s="14">
        <f t="shared" si="230"/>
        <v>0</v>
      </c>
    </row>
    <row r="2069" spans="1:17" ht="15.75" customHeight="1" x14ac:dyDescent="0.3">
      <c r="A2069" s="17">
        <v>2062</v>
      </c>
      <c r="B2069" s="18">
        <v>44413</v>
      </c>
      <c r="C2069" s="17" t="s">
        <v>4957</v>
      </c>
      <c r="D2069" s="17" t="s">
        <v>82</v>
      </c>
      <c r="E2069" s="18">
        <v>44413</v>
      </c>
      <c r="F2069" s="17" t="s">
        <v>4958</v>
      </c>
      <c r="G2069" s="17" t="s">
        <v>82</v>
      </c>
      <c r="H2069" s="17" t="s">
        <v>2566</v>
      </c>
      <c r="I2069">
        <f t="shared" si="224"/>
        <v>0</v>
      </c>
      <c r="J2069">
        <f t="shared" si="225"/>
        <v>0</v>
      </c>
      <c r="K2069" s="14">
        <f t="shared" si="226"/>
        <v>0</v>
      </c>
      <c r="L2069" s="14">
        <f>'Data &amp; Parameter'!$E$16*'Data &amp; Parameter'!$E$17*('Data &amp; Parameter'!$E$18+'Data &amp; Parameter'!$E$19)*'Data &amp; Parameter'!$E$20*'Data &amp; Parameter'!$E$28*K2069</f>
        <v>0</v>
      </c>
      <c r="M2069">
        <f t="shared" si="227"/>
        <v>0</v>
      </c>
      <c r="N2069">
        <f t="shared" si="228"/>
        <v>0</v>
      </c>
      <c r="O2069" s="14">
        <f t="shared" si="229"/>
        <v>0</v>
      </c>
      <c r="P2069" s="14">
        <f>'Data &amp; Parameter'!$E$16*'Data &amp; Parameter'!$E$17*('Data &amp; Parameter'!$E$18+'Data &amp; Parameter'!$E$19)*'Data &amp; Parameter'!$E$20*'Data &amp; Parameter'!$E$28*O2069</f>
        <v>0</v>
      </c>
      <c r="Q2069" s="14">
        <f t="shared" si="230"/>
        <v>0</v>
      </c>
    </row>
    <row r="2070" spans="1:17" ht="15.75" customHeight="1" x14ac:dyDescent="0.3">
      <c r="A2070" s="17">
        <v>2063</v>
      </c>
      <c r="B2070" s="18">
        <v>44413</v>
      </c>
      <c r="C2070" s="17" t="s">
        <v>4959</v>
      </c>
      <c r="D2070" s="17" t="s">
        <v>82</v>
      </c>
      <c r="E2070" s="18">
        <v>44413</v>
      </c>
      <c r="F2070" s="17" t="s">
        <v>4960</v>
      </c>
      <c r="G2070" s="17" t="s">
        <v>82</v>
      </c>
      <c r="H2070" s="17" t="s">
        <v>2389</v>
      </c>
      <c r="I2070">
        <f t="shared" si="224"/>
        <v>0</v>
      </c>
      <c r="J2070">
        <f t="shared" si="225"/>
        <v>0</v>
      </c>
      <c r="K2070" s="14">
        <f t="shared" si="226"/>
        <v>0</v>
      </c>
      <c r="L2070" s="14">
        <f>'Data &amp; Parameter'!$E$16*'Data &amp; Parameter'!$E$17*('Data &amp; Parameter'!$E$18+'Data &amp; Parameter'!$E$19)*'Data &amp; Parameter'!$E$20*'Data &amp; Parameter'!$E$28*K2070</f>
        <v>0</v>
      </c>
      <c r="M2070">
        <f t="shared" si="227"/>
        <v>0</v>
      </c>
      <c r="N2070">
        <f t="shared" si="228"/>
        <v>0</v>
      </c>
      <c r="O2070" s="14">
        <f t="shared" si="229"/>
        <v>0</v>
      </c>
      <c r="P2070" s="14">
        <f>'Data &amp; Parameter'!$E$16*'Data &amp; Parameter'!$E$17*('Data &amp; Parameter'!$E$18+'Data &amp; Parameter'!$E$19)*'Data &amp; Parameter'!$E$20*'Data &amp; Parameter'!$E$28*O2070</f>
        <v>0</v>
      </c>
      <c r="Q2070" s="14">
        <f t="shared" si="230"/>
        <v>0</v>
      </c>
    </row>
    <row r="2071" spans="1:17" ht="15.75" customHeight="1" x14ac:dyDescent="0.3">
      <c r="A2071" s="17">
        <v>2064</v>
      </c>
      <c r="B2071" s="18">
        <v>44413</v>
      </c>
      <c r="C2071" s="17" t="s">
        <v>4961</v>
      </c>
      <c r="D2071" s="17" t="s">
        <v>82</v>
      </c>
      <c r="E2071" s="18">
        <v>44413</v>
      </c>
      <c r="F2071" s="17" t="s">
        <v>4962</v>
      </c>
      <c r="G2071" s="17" t="s">
        <v>82</v>
      </c>
      <c r="H2071" s="17" t="s">
        <v>1900</v>
      </c>
      <c r="I2071">
        <f t="shared" si="224"/>
        <v>0</v>
      </c>
      <c r="J2071">
        <f t="shared" si="225"/>
        <v>0</v>
      </c>
      <c r="K2071" s="14">
        <f t="shared" si="226"/>
        <v>0</v>
      </c>
      <c r="L2071" s="14">
        <f>'Data &amp; Parameter'!$E$16*'Data &amp; Parameter'!$E$17*('Data &amp; Parameter'!$E$18+'Data &amp; Parameter'!$E$19)*'Data &amp; Parameter'!$E$20*'Data &amp; Parameter'!$E$28*K2071</f>
        <v>0</v>
      </c>
      <c r="M2071">
        <f t="shared" si="227"/>
        <v>0</v>
      </c>
      <c r="N2071">
        <f t="shared" si="228"/>
        <v>0</v>
      </c>
      <c r="O2071" s="14">
        <f t="shared" si="229"/>
        <v>0</v>
      </c>
      <c r="P2071" s="14">
        <f>'Data &amp; Parameter'!$E$16*'Data &amp; Parameter'!$E$17*('Data &amp; Parameter'!$E$18+'Data &amp; Parameter'!$E$19)*'Data &amp; Parameter'!$E$20*'Data &amp; Parameter'!$E$28*O2071</f>
        <v>0</v>
      </c>
      <c r="Q2071" s="14">
        <f t="shared" si="230"/>
        <v>0</v>
      </c>
    </row>
    <row r="2072" spans="1:17" ht="15.75" customHeight="1" x14ac:dyDescent="0.3">
      <c r="A2072" s="17">
        <v>2065</v>
      </c>
      <c r="B2072" s="18">
        <v>44413</v>
      </c>
      <c r="C2072" s="17" t="s">
        <v>4963</v>
      </c>
      <c r="D2072" s="17" t="s">
        <v>82</v>
      </c>
      <c r="E2072" s="18">
        <v>44413</v>
      </c>
      <c r="F2072" s="17" t="s">
        <v>4964</v>
      </c>
      <c r="G2072" s="17" t="s">
        <v>82</v>
      </c>
      <c r="H2072" s="17" t="s">
        <v>4952</v>
      </c>
      <c r="I2072">
        <f t="shared" si="224"/>
        <v>0</v>
      </c>
      <c r="J2072">
        <f t="shared" si="225"/>
        <v>0</v>
      </c>
      <c r="K2072" s="14">
        <f t="shared" si="226"/>
        <v>0</v>
      </c>
      <c r="L2072" s="14">
        <f>'Data &amp; Parameter'!$E$16*'Data &amp; Parameter'!$E$17*('Data &amp; Parameter'!$E$18+'Data &amp; Parameter'!$E$19)*'Data &amp; Parameter'!$E$20*'Data &amp; Parameter'!$E$28*K2072</f>
        <v>0</v>
      </c>
      <c r="M2072">
        <f t="shared" si="227"/>
        <v>0</v>
      </c>
      <c r="N2072">
        <f t="shared" si="228"/>
        <v>0</v>
      </c>
      <c r="O2072" s="14">
        <f t="shared" si="229"/>
        <v>0</v>
      </c>
      <c r="P2072" s="14">
        <f>'Data &amp; Parameter'!$E$16*'Data &amp; Parameter'!$E$17*('Data &amp; Parameter'!$E$18+'Data &amp; Parameter'!$E$19)*'Data &amp; Parameter'!$E$20*'Data &amp; Parameter'!$E$28*O2072</f>
        <v>0</v>
      </c>
      <c r="Q2072" s="14">
        <f t="shared" si="230"/>
        <v>0</v>
      </c>
    </row>
    <row r="2073" spans="1:17" ht="15.75" customHeight="1" x14ac:dyDescent="0.3">
      <c r="A2073" s="17">
        <v>2066</v>
      </c>
      <c r="B2073" s="18">
        <v>44413</v>
      </c>
      <c r="C2073" s="17" t="s">
        <v>4965</v>
      </c>
      <c r="D2073" s="17" t="s">
        <v>82</v>
      </c>
      <c r="E2073" s="18">
        <v>44413</v>
      </c>
      <c r="F2073" s="17" t="s">
        <v>4966</v>
      </c>
      <c r="G2073" s="17" t="s">
        <v>82</v>
      </c>
      <c r="H2073" s="17" t="s">
        <v>1792</v>
      </c>
      <c r="I2073">
        <f t="shared" si="224"/>
        <v>0</v>
      </c>
      <c r="J2073">
        <f t="shared" si="225"/>
        <v>0</v>
      </c>
      <c r="K2073" s="14">
        <f t="shared" si="226"/>
        <v>0</v>
      </c>
      <c r="L2073" s="14">
        <f>'Data &amp; Parameter'!$E$16*'Data &amp; Parameter'!$E$17*('Data &amp; Parameter'!$E$18+'Data &amp; Parameter'!$E$19)*'Data &amp; Parameter'!$E$20*'Data &amp; Parameter'!$E$28*K2073</f>
        <v>0</v>
      </c>
      <c r="M2073">
        <f t="shared" si="227"/>
        <v>0</v>
      </c>
      <c r="N2073">
        <f t="shared" si="228"/>
        <v>0</v>
      </c>
      <c r="O2073" s="14">
        <f t="shared" si="229"/>
        <v>0</v>
      </c>
      <c r="P2073" s="14">
        <f>'Data &amp; Parameter'!$E$16*'Data &amp; Parameter'!$E$17*('Data &amp; Parameter'!$E$18+'Data &amp; Parameter'!$E$19)*'Data &amp; Parameter'!$E$20*'Data &amp; Parameter'!$E$28*O2073</f>
        <v>0</v>
      </c>
      <c r="Q2073" s="14">
        <f t="shared" si="230"/>
        <v>0</v>
      </c>
    </row>
    <row r="2074" spans="1:17" ht="15.75" customHeight="1" x14ac:dyDescent="0.3">
      <c r="A2074" s="17">
        <v>2067</v>
      </c>
      <c r="B2074" s="18">
        <v>44413</v>
      </c>
      <c r="C2074" s="17" t="s">
        <v>4967</v>
      </c>
      <c r="D2074" s="17" t="s">
        <v>82</v>
      </c>
      <c r="E2074" s="18">
        <v>44413</v>
      </c>
      <c r="F2074" s="17" t="s">
        <v>4968</v>
      </c>
      <c r="G2074" s="17" t="s">
        <v>82</v>
      </c>
      <c r="H2074" s="17" t="s">
        <v>4952</v>
      </c>
      <c r="I2074">
        <f t="shared" si="224"/>
        <v>0</v>
      </c>
      <c r="J2074">
        <f t="shared" si="225"/>
        <v>0</v>
      </c>
      <c r="K2074" s="14">
        <f t="shared" si="226"/>
        <v>0</v>
      </c>
      <c r="L2074" s="14">
        <f>'Data &amp; Parameter'!$E$16*'Data &amp; Parameter'!$E$17*('Data &amp; Parameter'!$E$18+'Data &amp; Parameter'!$E$19)*'Data &amp; Parameter'!$E$20*'Data &amp; Parameter'!$E$28*K2074</f>
        <v>0</v>
      </c>
      <c r="M2074">
        <f t="shared" si="227"/>
        <v>0</v>
      </c>
      <c r="N2074">
        <f t="shared" si="228"/>
        <v>0</v>
      </c>
      <c r="O2074" s="14">
        <f t="shared" si="229"/>
        <v>0</v>
      </c>
      <c r="P2074" s="14">
        <f>'Data &amp; Parameter'!$E$16*'Data &amp; Parameter'!$E$17*('Data &amp; Parameter'!$E$18+'Data &amp; Parameter'!$E$19)*'Data &amp; Parameter'!$E$20*'Data &amp; Parameter'!$E$28*O2074</f>
        <v>0</v>
      </c>
      <c r="Q2074" s="14">
        <f t="shared" si="230"/>
        <v>0</v>
      </c>
    </row>
    <row r="2075" spans="1:17" ht="15.75" customHeight="1" x14ac:dyDescent="0.3">
      <c r="A2075" s="17">
        <v>2068</v>
      </c>
      <c r="B2075" s="18">
        <v>44413</v>
      </c>
      <c r="C2075" s="17" t="s">
        <v>4969</v>
      </c>
      <c r="D2075" s="17" t="s">
        <v>82</v>
      </c>
      <c r="E2075" s="18">
        <v>44413</v>
      </c>
      <c r="F2075" s="17" t="s">
        <v>4970</v>
      </c>
      <c r="G2075" s="17" t="s">
        <v>82</v>
      </c>
      <c r="H2075" s="17" t="s">
        <v>4289</v>
      </c>
      <c r="I2075">
        <f t="shared" si="224"/>
        <v>0</v>
      </c>
      <c r="J2075">
        <f t="shared" si="225"/>
        <v>0</v>
      </c>
      <c r="K2075" s="14">
        <f t="shared" si="226"/>
        <v>0</v>
      </c>
      <c r="L2075" s="14">
        <f>'Data &amp; Parameter'!$E$16*'Data &amp; Parameter'!$E$17*('Data &amp; Parameter'!$E$18+'Data &amp; Parameter'!$E$19)*'Data &amp; Parameter'!$E$20*'Data &amp; Parameter'!$E$28*K2075</f>
        <v>0</v>
      </c>
      <c r="M2075">
        <f t="shared" si="227"/>
        <v>0</v>
      </c>
      <c r="N2075">
        <f t="shared" si="228"/>
        <v>0</v>
      </c>
      <c r="O2075" s="14">
        <f t="shared" si="229"/>
        <v>0</v>
      </c>
      <c r="P2075" s="14">
        <f>'Data &amp; Parameter'!$E$16*'Data &amp; Parameter'!$E$17*('Data &amp; Parameter'!$E$18+'Data &amp; Parameter'!$E$19)*'Data &amp; Parameter'!$E$20*'Data &amp; Parameter'!$E$28*O2075</f>
        <v>0</v>
      </c>
      <c r="Q2075" s="14">
        <f t="shared" si="230"/>
        <v>0</v>
      </c>
    </row>
    <row r="2076" spans="1:17" ht="15.75" customHeight="1" x14ac:dyDescent="0.3">
      <c r="A2076" s="17">
        <v>2069</v>
      </c>
      <c r="B2076" s="18">
        <v>44413</v>
      </c>
      <c r="C2076" s="17" t="s">
        <v>4971</v>
      </c>
      <c r="D2076" s="17" t="s">
        <v>82</v>
      </c>
      <c r="E2076" s="18">
        <v>44413</v>
      </c>
      <c r="F2076" s="17" t="s">
        <v>4972</v>
      </c>
      <c r="G2076" s="17" t="s">
        <v>82</v>
      </c>
      <c r="H2076" s="17" t="s">
        <v>4952</v>
      </c>
      <c r="I2076">
        <f t="shared" si="224"/>
        <v>0</v>
      </c>
      <c r="J2076">
        <f t="shared" si="225"/>
        <v>0</v>
      </c>
      <c r="K2076" s="14">
        <f t="shared" si="226"/>
        <v>0</v>
      </c>
      <c r="L2076" s="14">
        <f>'Data &amp; Parameter'!$E$16*'Data &amp; Parameter'!$E$17*('Data &amp; Parameter'!$E$18+'Data &amp; Parameter'!$E$19)*'Data &amp; Parameter'!$E$20*'Data &amp; Parameter'!$E$28*K2076</f>
        <v>0</v>
      </c>
      <c r="M2076">
        <f t="shared" si="227"/>
        <v>0</v>
      </c>
      <c r="N2076">
        <f t="shared" si="228"/>
        <v>0</v>
      </c>
      <c r="O2076" s="14">
        <f t="shared" si="229"/>
        <v>0</v>
      </c>
      <c r="P2076" s="14">
        <f>'Data &amp; Parameter'!$E$16*'Data &amp; Parameter'!$E$17*('Data &amp; Parameter'!$E$18+'Data &amp; Parameter'!$E$19)*'Data &amp; Parameter'!$E$20*'Data &amp; Parameter'!$E$28*O2076</f>
        <v>0</v>
      </c>
      <c r="Q2076" s="14">
        <f t="shared" si="230"/>
        <v>0</v>
      </c>
    </row>
    <row r="2077" spans="1:17" ht="15.75" customHeight="1" x14ac:dyDescent="0.3">
      <c r="A2077" s="17">
        <v>2070</v>
      </c>
      <c r="B2077" s="18">
        <v>44413</v>
      </c>
      <c r="C2077" s="17" t="s">
        <v>4973</v>
      </c>
      <c r="D2077" s="17" t="s">
        <v>82</v>
      </c>
      <c r="E2077" s="18">
        <v>44413</v>
      </c>
      <c r="F2077" s="17" t="s">
        <v>4974</v>
      </c>
      <c r="G2077" s="17" t="s">
        <v>82</v>
      </c>
      <c r="H2077" s="17" t="s">
        <v>4952</v>
      </c>
      <c r="I2077">
        <f t="shared" si="224"/>
        <v>0</v>
      </c>
      <c r="J2077">
        <f t="shared" si="225"/>
        <v>0</v>
      </c>
      <c r="K2077" s="14">
        <f t="shared" si="226"/>
        <v>0</v>
      </c>
      <c r="L2077" s="14">
        <f>'Data &amp; Parameter'!$E$16*'Data &amp; Parameter'!$E$17*('Data &amp; Parameter'!$E$18+'Data &amp; Parameter'!$E$19)*'Data &amp; Parameter'!$E$20*'Data &amp; Parameter'!$E$28*K2077</f>
        <v>0</v>
      </c>
      <c r="M2077">
        <f t="shared" si="227"/>
        <v>0</v>
      </c>
      <c r="N2077">
        <f t="shared" si="228"/>
        <v>0</v>
      </c>
      <c r="O2077" s="14">
        <f t="shared" si="229"/>
        <v>0</v>
      </c>
      <c r="P2077" s="14">
        <f>'Data &amp; Parameter'!$E$16*'Data &amp; Parameter'!$E$17*('Data &amp; Parameter'!$E$18+'Data &amp; Parameter'!$E$19)*'Data &amp; Parameter'!$E$20*'Data &amp; Parameter'!$E$28*O2077</f>
        <v>0</v>
      </c>
      <c r="Q2077" s="14">
        <f t="shared" si="230"/>
        <v>0</v>
      </c>
    </row>
    <row r="2078" spans="1:17" ht="15.75" customHeight="1" x14ac:dyDescent="0.3">
      <c r="A2078" s="17">
        <v>2071</v>
      </c>
      <c r="B2078" s="18">
        <v>44413</v>
      </c>
      <c r="C2078" s="17" t="s">
        <v>4975</v>
      </c>
      <c r="D2078" s="17" t="s">
        <v>82</v>
      </c>
      <c r="E2078" s="18">
        <v>44413</v>
      </c>
      <c r="F2078" s="17" t="s">
        <v>4976</v>
      </c>
      <c r="G2078" s="17" t="s">
        <v>82</v>
      </c>
      <c r="H2078" s="17" t="s">
        <v>4977</v>
      </c>
      <c r="I2078">
        <f t="shared" si="224"/>
        <v>0</v>
      </c>
      <c r="J2078">
        <f t="shared" si="225"/>
        <v>0</v>
      </c>
      <c r="K2078" s="14">
        <f t="shared" si="226"/>
        <v>0</v>
      </c>
      <c r="L2078" s="14">
        <f>'Data &amp; Parameter'!$E$16*'Data &amp; Parameter'!$E$17*('Data &amp; Parameter'!$E$18+'Data &amp; Parameter'!$E$19)*'Data &amp; Parameter'!$E$20*'Data &amp; Parameter'!$E$28*K2078</f>
        <v>0</v>
      </c>
      <c r="M2078">
        <f t="shared" si="227"/>
        <v>0</v>
      </c>
      <c r="N2078">
        <f t="shared" si="228"/>
        <v>0</v>
      </c>
      <c r="O2078" s="14">
        <f t="shared" si="229"/>
        <v>0</v>
      </c>
      <c r="P2078" s="14">
        <f>'Data &amp; Parameter'!$E$16*'Data &amp; Parameter'!$E$17*('Data &amp; Parameter'!$E$18+'Data &amp; Parameter'!$E$19)*'Data &amp; Parameter'!$E$20*'Data &amp; Parameter'!$E$28*O2078</f>
        <v>0</v>
      </c>
      <c r="Q2078" s="14">
        <f t="shared" si="230"/>
        <v>0</v>
      </c>
    </row>
    <row r="2079" spans="1:17" ht="15.75" customHeight="1" x14ac:dyDescent="0.3">
      <c r="A2079" s="17">
        <v>2072</v>
      </c>
      <c r="B2079" s="18">
        <v>44413</v>
      </c>
      <c r="C2079" s="17" t="s">
        <v>4978</v>
      </c>
      <c r="D2079" s="17" t="s">
        <v>82</v>
      </c>
      <c r="E2079" s="18">
        <v>44413</v>
      </c>
      <c r="F2079" s="17" t="s">
        <v>4979</v>
      </c>
      <c r="G2079" s="17" t="s">
        <v>82</v>
      </c>
      <c r="H2079" s="17" t="s">
        <v>4952</v>
      </c>
      <c r="I2079">
        <f t="shared" si="224"/>
        <v>0</v>
      </c>
      <c r="J2079">
        <f t="shared" si="225"/>
        <v>0</v>
      </c>
      <c r="K2079" s="14">
        <f t="shared" si="226"/>
        <v>0</v>
      </c>
      <c r="L2079" s="14">
        <f>'Data &amp; Parameter'!$E$16*'Data &amp; Parameter'!$E$17*('Data &amp; Parameter'!$E$18+'Data &amp; Parameter'!$E$19)*'Data &amp; Parameter'!$E$20*'Data &amp; Parameter'!$E$28*K2079</f>
        <v>0</v>
      </c>
      <c r="M2079">
        <f t="shared" si="227"/>
        <v>0</v>
      </c>
      <c r="N2079">
        <f t="shared" si="228"/>
        <v>0</v>
      </c>
      <c r="O2079" s="14">
        <f t="shared" si="229"/>
        <v>0</v>
      </c>
      <c r="P2079" s="14">
        <f>'Data &amp; Parameter'!$E$16*'Data &amp; Parameter'!$E$17*('Data &amp; Parameter'!$E$18+'Data &amp; Parameter'!$E$19)*'Data &amp; Parameter'!$E$20*'Data &amp; Parameter'!$E$28*O2079</f>
        <v>0</v>
      </c>
      <c r="Q2079" s="14">
        <f t="shared" si="230"/>
        <v>0</v>
      </c>
    </row>
    <row r="2080" spans="1:17" ht="15.75" customHeight="1" x14ac:dyDescent="0.3">
      <c r="A2080" s="17">
        <v>2073</v>
      </c>
      <c r="B2080" s="18">
        <v>44413</v>
      </c>
      <c r="C2080" s="17" t="s">
        <v>4980</v>
      </c>
      <c r="D2080" s="17" t="s">
        <v>82</v>
      </c>
      <c r="E2080" s="18">
        <v>44413</v>
      </c>
      <c r="F2080" s="17" t="s">
        <v>4981</v>
      </c>
      <c r="G2080" s="17" t="s">
        <v>82</v>
      </c>
      <c r="H2080" s="17" t="s">
        <v>4952</v>
      </c>
      <c r="I2080">
        <f t="shared" si="224"/>
        <v>0</v>
      </c>
      <c r="J2080">
        <f t="shared" si="225"/>
        <v>0</v>
      </c>
      <c r="K2080" s="14">
        <f t="shared" si="226"/>
        <v>0</v>
      </c>
      <c r="L2080" s="14">
        <f>'Data &amp; Parameter'!$E$16*'Data &amp; Parameter'!$E$17*('Data &amp; Parameter'!$E$18+'Data &amp; Parameter'!$E$19)*'Data &amp; Parameter'!$E$20*'Data &amp; Parameter'!$E$28*K2080</f>
        <v>0</v>
      </c>
      <c r="M2080">
        <f t="shared" si="227"/>
        <v>0</v>
      </c>
      <c r="N2080">
        <f t="shared" si="228"/>
        <v>0</v>
      </c>
      <c r="O2080" s="14">
        <f t="shared" si="229"/>
        <v>0</v>
      </c>
      <c r="P2080" s="14">
        <f>'Data &amp; Parameter'!$E$16*'Data &amp; Parameter'!$E$17*('Data &amp; Parameter'!$E$18+'Data &amp; Parameter'!$E$19)*'Data &amp; Parameter'!$E$20*'Data &amp; Parameter'!$E$28*O2080</f>
        <v>0</v>
      </c>
      <c r="Q2080" s="14">
        <f t="shared" si="230"/>
        <v>0</v>
      </c>
    </row>
    <row r="2081" spans="1:17" ht="15.75" customHeight="1" x14ac:dyDescent="0.3">
      <c r="A2081" s="17">
        <v>2074</v>
      </c>
      <c r="B2081" s="18">
        <v>44414</v>
      </c>
      <c r="C2081" s="17" t="s">
        <v>4982</v>
      </c>
      <c r="D2081" s="17" t="s">
        <v>82</v>
      </c>
      <c r="E2081" s="18">
        <v>44414</v>
      </c>
      <c r="F2081" s="17" t="s">
        <v>4983</v>
      </c>
      <c r="G2081" s="17" t="s">
        <v>82</v>
      </c>
      <c r="H2081" s="17" t="s">
        <v>4850</v>
      </c>
      <c r="I2081">
        <f t="shared" si="224"/>
        <v>0</v>
      </c>
      <c r="J2081">
        <f t="shared" si="225"/>
        <v>0</v>
      </c>
      <c r="K2081" s="14">
        <f t="shared" si="226"/>
        <v>0</v>
      </c>
      <c r="L2081" s="14">
        <f>'Data &amp; Parameter'!$E$16*'Data &amp; Parameter'!$E$17*('Data &amp; Parameter'!$E$18+'Data &amp; Parameter'!$E$19)*'Data &amp; Parameter'!$E$20*'Data &amp; Parameter'!$E$28*K2081</f>
        <v>0</v>
      </c>
      <c r="M2081">
        <f t="shared" si="227"/>
        <v>0</v>
      </c>
      <c r="N2081">
        <f t="shared" si="228"/>
        <v>0</v>
      </c>
      <c r="O2081" s="14">
        <f t="shared" si="229"/>
        <v>0</v>
      </c>
      <c r="P2081" s="14">
        <f>'Data &amp; Parameter'!$E$16*'Data &amp; Parameter'!$E$17*('Data &amp; Parameter'!$E$18+'Data &amp; Parameter'!$E$19)*'Data &amp; Parameter'!$E$20*'Data &amp; Parameter'!$E$28*O2081</f>
        <v>0</v>
      </c>
      <c r="Q2081" s="14">
        <f t="shared" si="230"/>
        <v>0</v>
      </c>
    </row>
    <row r="2082" spans="1:17" ht="15.75" customHeight="1" x14ac:dyDescent="0.3">
      <c r="A2082" s="17">
        <v>2075</v>
      </c>
      <c r="B2082" s="18">
        <v>44414</v>
      </c>
      <c r="C2082" s="17" t="s">
        <v>4984</v>
      </c>
      <c r="D2082" s="17" t="s">
        <v>82</v>
      </c>
      <c r="E2082" s="18">
        <v>44414</v>
      </c>
      <c r="F2082" s="17" t="s">
        <v>4985</v>
      </c>
      <c r="G2082" s="17" t="s">
        <v>82</v>
      </c>
      <c r="H2082" s="17" t="s">
        <v>4986</v>
      </c>
      <c r="I2082">
        <f t="shared" si="224"/>
        <v>0</v>
      </c>
      <c r="J2082">
        <f t="shared" si="225"/>
        <v>0</v>
      </c>
      <c r="K2082" s="14">
        <f t="shared" si="226"/>
        <v>0</v>
      </c>
      <c r="L2082" s="14">
        <f>'Data &amp; Parameter'!$E$16*'Data &amp; Parameter'!$E$17*('Data &amp; Parameter'!$E$18+'Data &amp; Parameter'!$E$19)*'Data &amp; Parameter'!$E$20*'Data &amp; Parameter'!$E$28*K2082</f>
        <v>0</v>
      </c>
      <c r="M2082">
        <f t="shared" si="227"/>
        <v>0</v>
      </c>
      <c r="N2082">
        <f t="shared" si="228"/>
        <v>0</v>
      </c>
      <c r="O2082" s="14">
        <f t="shared" si="229"/>
        <v>0</v>
      </c>
      <c r="P2082" s="14">
        <f>'Data &amp; Parameter'!$E$16*'Data &amp; Parameter'!$E$17*('Data &amp; Parameter'!$E$18+'Data &amp; Parameter'!$E$19)*'Data &amp; Parameter'!$E$20*'Data &amp; Parameter'!$E$28*O2082</f>
        <v>0</v>
      </c>
      <c r="Q2082" s="14">
        <f t="shared" si="230"/>
        <v>0</v>
      </c>
    </row>
    <row r="2083" spans="1:17" ht="15.75" customHeight="1" x14ac:dyDescent="0.3">
      <c r="A2083" s="17">
        <v>2076</v>
      </c>
      <c r="B2083" s="18">
        <v>44414</v>
      </c>
      <c r="C2083" s="17" t="s">
        <v>4987</v>
      </c>
      <c r="D2083" s="17" t="s">
        <v>82</v>
      </c>
      <c r="E2083" s="18">
        <v>44414</v>
      </c>
      <c r="F2083" s="17" t="s">
        <v>4988</v>
      </c>
      <c r="G2083" s="17" t="s">
        <v>82</v>
      </c>
      <c r="H2083" s="17" t="s">
        <v>4989</v>
      </c>
      <c r="I2083">
        <f t="shared" si="224"/>
        <v>0</v>
      </c>
      <c r="J2083">
        <f t="shared" si="225"/>
        <v>0</v>
      </c>
      <c r="K2083" s="14">
        <f t="shared" si="226"/>
        <v>0</v>
      </c>
      <c r="L2083" s="14">
        <f>'Data &amp; Parameter'!$E$16*'Data &amp; Parameter'!$E$17*('Data &amp; Parameter'!$E$18+'Data &amp; Parameter'!$E$19)*'Data &amp; Parameter'!$E$20*'Data &amp; Parameter'!$E$28*K2083</f>
        <v>0</v>
      </c>
      <c r="M2083">
        <f t="shared" si="227"/>
        <v>0</v>
      </c>
      <c r="N2083">
        <f t="shared" si="228"/>
        <v>0</v>
      </c>
      <c r="O2083" s="14">
        <f t="shared" si="229"/>
        <v>0</v>
      </c>
      <c r="P2083" s="14">
        <f>'Data &amp; Parameter'!$E$16*'Data &amp; Parameter'!$E$17*('Data &amp; Parameter'!$E$18+'Data &amp; Parameter'!$E$19)*'Data &amp; Parameter'!$E$20*'Data &amp; Parameter'!$E$28*O2083</f>
        <v>0</v>
      </c>
      <c r="Q2083" s="14">
        <f t="shared" si="230"/>
        <v>0</v>
      </c>
    </row>
    <row r="2084" spans="1:17" ht="15.75" customHeight="1" x14ac:dyDescent="0.3">
      <c r="A2084" s="17">
        <v>2077</v>
      </c>
      <c r="B2084" s="18">
        <v>44414</v>
      </c>
      <c r="C2084" s="17" t="s">
        <v>4990</v>
      </c>
      <c r="D2084" s="17" t="s">
        <v>82</v>
      </c>
      <c r="E2084" s="18">
        <v>44414</v>
      </c>
      <c r="F2084" s="17" t="s">
        <v>4991</v>
      </c>
      <c r="G2084" s="17" t="s">
        <v>82</v>
      </c>
      <c r="H2084" s="17" t="s">
        <v>4992</v>
      </c>
      <c r="I2084">
        <f t="shared" si="224"/>
        <v>0</v>
      </c>
      <c r="J2084">
        <f t="shared" si="225"/>
        <v>0</v>
      </c>
      <c r="K2084" s="14">
        <f t="shared" si="226"/>
        <v>0</v>
      </c>
      <c r="L2084" s="14">
        <f>'Data &amp; Parameter'!$E$16*'Data &amp; Parameter'!$E$17*('Data &amp; Parameter'!$E$18+'Data &amp; Parameter'!$E$19)*'Data &amp; Parameter'!$E$20*'Data &amp; Parameter'!$E$28*K2084</f>
        <v>0</v>
      </c>
      <c r="M2084">
        <f t="shared" si="227"/>
        <v>0</v>
      </c>
      <c r="N2084">
        <f t="shared" si="228"/>
        <v>0</v>
      </c>
      <c r="O2084" s="14">
        <f t="shared" si="229"/>
        <v>0</v>
      </c>
      <c r="P2084" s="14">
        <f>'Data &amp; Parameter'!$E$16*'Data &amp; Parameter'!$E$17*('Data &amp; Parameter'!$E$18+'Data &amp; Parameter'!$E$19)*'Data &amp; Parameter'!$E$20*'Data &amp; Parameter'!$E$28*O2084</f>
        <v>0</v>
      </c>
      <c r="Q2084" s="14">
        <f t="shared" si="230"/>
        <v>0</v>
      </c>
    </row>
    <row r="2085" spans="1:17" ht="15.75" customHeight="1" x14ac:dyDescent="0.3">
      <c r="A2085" s="17">
        <v>2078</v>
      </c>
      <c r="B2085" s="18">
        <v>44414</v>
      </c>
      <c r="C2085" s="17" t="s">
        <v>4993</v>
      </c>
      <c r="D2085" s="17" t="s">
        <v>82</v>
      </c>
      <c r="E2085" s="18">
        <v>44414</v>
      </c>
      <c r="F2085" s="17" t="s">
        <v>4994</v>
      </c>
      <c r="G2085" s="17" t="s">
        <v>82</v>
      </c>
      <c r="H2085" s="17" t="s">
        <v>4995</v>
      </c>
      <c r="I2085">
        <f t="shared" si="224"/>
        <v>0</v>
      </c>
      <c r="J2085">
        <f t="shared" si="225"/>
        <v>0</v>
      </c>
      <c r="K2085" s="14">
        <f t="shared" si="226"/>
        <v>0</v>
      </c>
      <c r="L2085" s="14">
        <f>'Data &amp; Parameter'!$E$16*'Data &amp; Parameter'!$E$17*('Data &amp; Parameter'!$E$18+'Data &amp; Parameter'!$E$19)*'Data &amp; Parameter'!$E$20*'Data &amp; Parameter'!$E$28*K2085</f>
        <v>0</v>
      </c>
      <c r="M2085">
        <f t="shared" si="227"/>
        <v>0</v>
      </c>
      <c r="N2085">
        <f t="shared" si="228"/>
        <v>0</v>
      </c>
      <c r="O2085" s="14">
        <f t="shared" si="229"/>
        <v>0</v>
      </c>
      <c r="P2085" s="14">
        <f>'Data &amp; Parameter'!$E$16*'Data &amp; Parameter'!$E$17*('Data &amp; Parameter'!$E$18+'Data &amp; Parameter'!$E$19)*'Data &amp; Parameter'!$E$20*'Data &amp; Parameter'!$E$28*O2085</f>
        <v>0</v>
      </c>
      <c r="Q2085" s="14">
        <f t="shared" si="230"/>
        <v>0</v>
      </c>
    </row>
    <row r="2086" spans="1:17" ht="15.75" customHeight="1" x14ac:dyDescent="0.3">
      <c r="A2086" s="17">
        <v>2079</v>
      </c>
      <c r="B2086" s="18">
        <v>44414</v>
      </c>
      <c r="C2086" s="17" t="s">
        <v>4996</v>
      </c>
      <c r="D2086" s="17" t="s">
        <v>82</v>
      </c>
      <c r="E2086" s="18">
        <v>44414</v>
      </c>
      <c r="F2086" s="17" t="s">
        <v>4997</v>
      </c>
      <c r="G2086" s="17" t="s">
        <v>82</v>
      </c>
      <c r="H2086" s="17" t="s">
        <v>3636</v>
      </c>
      <c r="I2086">
        <f t="shared" si="224"/>
        <v>0</v>
      </c>
      <c r="J2086">
        <f t="shared" si="225"/>
        <v>0</v>
      </c>
      <c r="K2086" s="14">
        <f t="shared" si="226"/>
        <v>0</v>
      </c>
      <c r="L2086" s="14">
        <f>'Data &amp; Parameter'!$E$16*'Data &amp; Parameter'!$E$17*('Data &amp; Parameter'!$E$18+'Data &amp; Parameter'!$E$19)*'Data &amp; Parameter'!$E$20*'Data &amp; Parameter'!$E$28*K2086</f>
        <v>0</v>
      </c>
      <c r="M2086">
        <f t="shared" si="227"/>
        <v>0</v>
      </c>
      <c r="N2086">
        <f t="shared" si="228"/>
        <v>0</v>
      </c>
      <c r="O2086" s="14">
        <f t="shared" si="229"/>
        <v>0</v>
      </c>
      <c r="P2086" s="14">
        <f>'Data &amp; Parameter'!$E$16*'Data &amp; Parameter'!$E$17*('Data &amp; Parameter'!$E$18+'Data &amp; Parameter'!$E$19)*'Data &amp; Parameter'!$E$20*'Data &amp; Parameter'!$E$28*O2086</f>
        <v>0</v>
      </c>
      <c r="Q2086" s="14">
        <f t="shared" si="230"/>
        <v>0</v>
      </c>
    </row>
    <row r="2087" spans="1:17" ht="15.75" customHeight="1" x14ac:dyDescent="0.3">
      <c r="A2087" s="17">
        <v>2080</v>
      </c>
      <c r="B2087" s="18">
        <v>44415</v>
      </c>
      <c r="C2087" s="17" t="s">
        <v>4998</v>
      </c>
      <c r="D2087" s="17" t="s">
        <v>82</v>
      </c>
      <c r="E2087" s="18">
        <v>44415</v>
      </c>
      <c r="F2087" s="17" t="s">
        <v>4999</v>
      </c>
      <c r="G2087" s="17" t="s">
        <v>82</v>
      </c>
      <c r="H2087" s="17" t="s">
        <v>5000</v>
      </c>
      <c r="I2087">
        <f t="shared" si="224"/>
        <v>0</v>
      </c>
      <c r="J2087">
        <f t="shared" si="225"/>
        <v>0</v>
      </c>
      <c r="K2087" s="14">
        <f t="shared" si="226"/>
        <v>0</v>
      </c>
      <c r="L2087" s="14">
        <f>'Data &amp; Parameter'!$E$16*'Data &amp; Parameter'!$E$17*('Data &amp; Parameter'!$E$18+'Data &amp; Parameter'!$E$19)*'Data &amp; Parameter'!$E$20*'Data &amp; Parameter'!$E$28*K2087</f>
        <v>0</v>
      </c>
      <c r="M2087">
        <f t="shared" si="227"/>
        <v>0</v>
      </c>
      <c r="N2087">
        <f t="shared" si="228"/>
        <v>0</v>
      </c>
      <c r="O2087" s="14">
        <f t="shared" si="229"/>
        <v>0</v>
      </c>
      <c r="P2087" s="14">
        <f>'Data &amp; Parameter'!$E$16*'Data &amp; Parameter'!$E$17*('Data &amp; Parameter'!$E$18+'Data &amp; Parameter'!$E$19)*'Data &amp; Parameter'!$E$20*'Data &amp; Parameter'!$E$28*O2087</f>
        <v>0</v>
      </c>
      <c r="Q2087" s="14">
        <f t="shared" si="230"/>
        <v>0</v>
      </c>
    </row>
    <row r="2088" spans="1:17" ht="15.75" customHeight="1" x14ac:dyDescent="0.3">
      <c r="A2088" s="17">
        <v>2081</v>
      </c>
      <c r="B2088" s="18">
        <v>44415</v>
      </c>
      <c r="C2088" s="17" t="s">
        <v>5001</v>
      </c>
      <c r="D2088" s="17" t="s">
        <v>82</v>
      </c>
      <c r="E2088" s="18">
        <v>44415</v>
      </c>
      <c r="F2088" s="17" t="s">
        <v>5002</v>
      </c>
      <c r="G2088" s="17" t="s">
        <v>82</v>
      </c>
      <c r="H2088" s="17" t="s">
        <v>5003</v>
      </c>
      <c r="I2088">
        <f t="shared" si="224"/>
        <v>0</v>
      </c>
      <c r="J2088">
        <f t="shared" si="225"/>
        <v>0</v>
      </c>
      <c r="K2088" s="14">
        <f t="shared" si="226"/>
        <v>0</v>
      </c>
      <c r="L2088" s="14">
        <f>'Data &amp; Parameter'!$E$16*'Data &amp; Parameter'!$E$17*('Data &amp; Parameter'!$E$18+'Data &amp; Parameter'!$E$19)*'Data &amp; Parameter'!$E$20*'Data &amp; Parameter'!$E$28*K2088</f>
        <v>0</v>
      </c>
      <c r="M2088">
        <f t="shared" si="227"/>
        <v>0</v>
      </c>
      <c r="N2088">
        <f t="shared" si="228"/>
        <v>0</v>
      </c>
      <c r="O2088" s="14">
        <f t="shared" si="229"/>
        <v>0</v>
      </c>
      <c r="P2088" s="14">
        <f>'Data &amp; Parameter'!$E$16*'Data &amp; Parameter'!$E$17*('Data &amp; Parameter'!$E$18+'Data &amp; Parameter'!$E$19)*'Data &amp; Parameter'!$E$20*'Data &amp; Parameter'!$E$28*O2088</f>
        <v>0</v>
      </c>
      <c r="Q2088" s="14">
        <f t="shared" si="230"/>
        <v>0</v>
      </c>
    </row>
    <row r="2089" spans="1:17" ht="15.75" customHeight="1" x14ac:dyDescent="0.3">
      <c r="A2089" s="17">
        <v>2082</v>
      </c>
      <c r="B2089" s="18">
        <v>44415</v>
      </c>
      <c r="C2089" s="17" t="s">
        <v>5004</v>
      </c>
      <c r="D2089" s="17" t="s">
        <v>82</v>
      </c>
      <c r="E2089" s="18">
        <v>44415</v>
      </c>
      <c r="F2089" s="17" t="s">
        <v>5005</v>
      </c>
      <c r="G2089" s="17" t="s">
        <v>82</v>
      </c>
      <c r="H2089" s="17" t="s">
        <v>5006</v>
      </c>
      <c r="I2089">
        <f t="shared" si="224"/>
        <v>0</v>
      </c>
      <c r="J2089">
        <f t="shared" si="225"/>
        <v>0</v>
      </c>
      <c r="K2089" s="14">
        <f t="shared" si="226"/>
        <v>0</v>
      </c>
      <c r="L2089" s="14">
        <f>'Data &amp; Parameter'!$E$16*'Data &amp; Parameter'!$E$17*('Data &amp; Parameter'!$E$18+'Data &amp; Parameter'!$E$19)*'Data &amp; Parameter'!$E$20*'Data &amp; Parameter'!$E$28*K2089</f>
        <v>0</v>
      </c>
      <c r="M2089">
        <f t="shared" si="227"/>
        <v>0</v>
      </c>
      <c r="N2089">
        <f t="shared" si="228"/>
        <v>0</v>
      </c>
      <c r="O2089" s="14">
        <f t="shared" si="229"/>
        <v>0</v>
      </c>
      <c r="P2089" s="14">
        <f>'Data &amp; Parameter'!$E$16*'Data &amp; Parameter'!$E$17*('Data &amp; Parameter'!$E$18+'Data &amp; Parameter'!$E$19)*'Data &amp; Parameter'!$E$20*'Data &amp; Parameter'!$E$28*O2089</f>
        <v>0</v>
      </c>
      <c r="Q2089" s="14">
        <f t="shared" si="230"/>
        <v>0</v>
      </c>
    </row>
    <row r="2090" spans="1:17" ht="15.75" customHeight="1" x14ac:dyDescent="0.3">
      <c r="A2090" s="17">
        <v>2083</v>
      </c>
      <c r="B2090" s="18">
        <v>44415</v>
      </c>
      <c r="C2090" s="17" t="s">
        <v>5007</v>
      </c>
      <c r="D2090" s="17" t="s">
        <v>82</v>
      </c>
      <c r="E2090" s="18">
        <v>44415</v>
      </c>
      <c r="F2090" s="17" t="s">
        <v>5008</v>
      </c>
      <c r="G2090" s="17" t="s">
        <v>82</v>
      </c>
      <c r="H2090" s="17" t="s">
        <v>5009</v>
      </c>
      <c r="I2090">
        <f t="shared" si="224"/>
        <v>0</v>
      </c>
      <c r="J2090">
        <f t="shared" si="225"/>
        <v>0</v>
      </c>
      <c r="K2090" s="14">
        <f t="shared" si="226"/>
        <v>0</v>
      </c>
      <c r="L2090" s="14">
        <f>'Data &amp; Parameter'!$E$16*'Data &amp; Parameter'!$E$17*('Data &amp; Parameter'!$E$18+'Data &amp; Parameter'!$E$19)*'Data &amp; Parameter'!$E$20*'Data &amp; Parameter'!$E$28*K2090</f>
        <v>0</v>
      </c>
      <c r="M2090">
        <f t="shared" si="227"/>
        <v>0</v>
      </c>
      <c r="N2090">
        <f t="shared" si="228"/>
        <v>0</v>
      </c>
      <c r="O2090" s="14">
        <f t="shared" si="229"/>
        <v>0</v>
      </c>
      <c r="P2090" s="14">
        <f>'Data &amp; Parameter'!$E$16*'Data &amp; Parameter'!$E$17*('Data &amp; Parameter'!$E$18+'Data &amp; Parameter'!$E$19)*'Data &amp; Parameter'!$E$20*'Data &amp; Parameter'!$E$28*O2090</f>
        <v>0</v>
      </c>
      <c r="Q2090" s="14">
        <f t="shared" si="230"/>
        <v>0</v>
      </c>
    </row>
    <row r="2091" spans="1:17" ht="15.75" customHeight="1" x14ac:dyDescent="0.3">
      <c r="A2091" s="17">
        <v>2084</v>
      </c>
      <c r="B2091" s="18">
        <v>44415</v>
      </c>
      <c r="C2091" s="17" t="s">
        <v>5010</v>
      </c>
      <c r="D2091" s="17" t="s">
        <v>82</v>
      </c>
      <c r="E2091" s="18">
        <v>44415</v>
      </c>
      <c r="F2091" s="17" t="s">
        <v>5011</v>
      </c>
      <c r="G2091" s="17" t="s">
        <v>82</v>
      </c>
      <c r="H2091" s="17" t="s">
        <v>5009</v>
      </c>
      <c r="I2091">
        <f t="shared" si="224"/>
        <v>0</v>
      </c>
      <c r="J2091">
        <f t="shared" si="225"/>
        <v>0</v>
      </c>
      <c r="K2091" s="14">
        <f t="shared" si="226"/>
        <v>0</v>
      </c>
      <c r="L2091" s="14">
        <f>'Data &amp; Parameter'!$E$16*'Data &amp; Parameter'!$E$17*('Data &amp; Parameter'!$E$18+'Data &amp; Parameter'!$E$19)*'Data &amp; Parameter'!$E$20*'Data &amp; Parameter'!$E$28*K2091</f>
        <v>0</v>
      </c>
      <c r="M2091">
        <f t="shared" si="227"/>
        <v>0</v>
      </c>
      <c r="N2091">
        <f t="shared" si="228"/>
        <v>0</v>
      </c>
      <c r="O2091" s="14">
        <f t="shared" si="229"/>
        <v>0</v>
      </c>
      <c r="P2091" s="14">
        <f>'Data &amp; Parameter'!$E$16*'Data &amp; Parameter'!$E$17*('Data &amp; Parameter'!$E$18+'Data &amp; Parameter'!$E$19)*'Data &amp; Parameter'!$E$20*'Data &amp; Parameter'!$E$28*O2091</f>
        <v>0</v>
      </c>
      <c r="Q2091" s="14">
        <f t="shared" si="230"/>
        <v>0</v>
      </c>
    </row>
    <row r="2092" spans="1:17" ht="15.75" customHeight="1" x14ac:dyDescent="0.3">
      <c r="A2092" s="17">
        <v>2085</v>
      </c>
      <c r="B2092" s="18">
        <v>44415</v>
      </c>
      <c r="C2092" s="17" t="s">
        <v>5012</v>
      </c>
      <c r="D2092" s="17" t="s">
        <v>82</v>
      </c>
      <c r="E2092" s="18">
        <v>44415</v>
      </c>
      <c r="F2092" s="17" t="s">
        <v>5013</v>
      </c>
      <c r="G2092" s="17" t="s">
        <v>82</v>
      </c>
      <c r="H2092" s="17" t="s">
        <v>5009</v>
      </c>
      <c r="I2092">
        <f t="shared" si="224"/>
        <v>0</v>
      </c>
      <c r="J2092">
        <f t="shared" si="225"/>
        <v>0</v>
      </c>
      <c r="K2092" s="14">
        <f t="shared" si="226"/>
        <v>0</v>
      </c>
      <c r="L2092" s="14">
        <f>'Data &amp; Parameter'!$E$16*'Data &amp; Parameter'!$E$17*('Data &amp; Parameter'!$E$18+'Data &amp; Parameter'!$E$19)*'Data &amp; Parameter'!$E$20*'Data &amp; Parameter'!$E$28*K2092</f>
        <v>0</v>
      </c>
      <c r="M2092">
        <f t="shared" si="227"/>
        <v>0</v>
      </c>
      <c r="N2092">
        <f t="shared" si="228"/>
        <v>0</v>
      </c>
      <c r="O2092" s="14">
        <f t="shared" si="229"/>
        <v>0</v>
      </c>
      <c r="P2092" s="14">
        <f>'Data &amp; Parameter'!$E$16*'Data &amp; Parameter'!$E$17*('Data &amp; Parameter'!$E$18+'Data &amp; Parameter'!$E$19)*'Data &amp; Parameter'!$E$20*'Data &amp; Parameter'!$E$28*O2092</f>
        <v>0</v>
      </c>
      <c r="Q2092" s="14">
        <f t="shared" si="230"/>
        <v>0</v>
      </c>
    </row>
    <row r="2093" spans="1:17" ht="15.75" customHeight="1" x14ac:dyDescent="0.3">
      <c r="A2093" s="17">
        <v>2086</v>
      </c>
      <c r="B2093" s="18">
        <v>44415</v>
      </c>
      <c r="C2093" s="17" t="s">
        <v>5014</v>
      </c>
      <c r="D2093" s="17" t="s">
        <v>82</v>
      </c>
      <c r="E2093" s="18">
        <v>44415</v>
      </c>
      <c r="F2093" s="17" t="s">
        <v>5015</v>
      </c>
      <c r="G2093" s="17" t="s">
        <v>82</v>
      </c>
      <c r="H2093" s="17" t="s">
        <v>5016</v>
      </c>
      <c r="I2093">
        <f t="shared" si="224"/>
        <v>0</v>
      </c>
      <c r="J2093">
        <f t="shared" si="225"/>
        <v>0</v>
      </c>
      <c r="K2093" s="14">
        <f t="shared" si="226"/>
        <v>0</v>
      </c>
      <c r="L2093" s="14">
        <f>'Data &amp; Parameter'!$E$16*'Data &amp; Parameter'!$E$17*('Data &amp; Parameter'!$E$18+'Data &amp; Parameter'!$E$19)*'Data &amp; Parameter'!$E$20*'Data &amp; Parameter'!$E$28*K2093</f>
        <v>0</v>
      </c>
      <c r="M2093">
        <f t="shared" si="227"/>
        <v>0</v>
      </c>
      <c r="N2093">
        <f t="shared" si="228"/>
        <v>0</v>
      </c>
      <c r="O2093" s="14">
        <f t="shared" si="229"/>
        <v>0</v>
      </c>
      <c r="P2093" s="14">
        <f>'Data &amp; Parameter'!$E$16*'Data &amp; Parameter'!$E$17*('Data &amp; Parameter'!$E$18+'Data &amp; Parameter'!$E$19)*'Data &amp; Parameter'!$E$20*'Data &amp; Parameter'!$E$28*O2093</f>
        <v>0</v>
      </c>
      <c r="Q2093" s="14">
        <f t="shared" si="230"/>
        <v>0</v>
      </c>
    </row>
    <row r="2094" spans="1:17" ht="15.75" customHeight="1" x14ac:dyDescent="0.3">
      <c r="A2094" s="17">
        <v>2087</v>
      </c>
      <c r="B2094" s="18">
        <v>44415</v>
      </c>
      <c r="C2094" s="17" t="s">
        <v>5017</v>
      </c>
      <c r="D2094" s="17" t="s">
        <v>82</v>
      </c>
      <c r="E2094" s="18">
        <v>44415</v>
      </c>
      <c r="F2094" s="17" t="s">
        <v>5018</v>
      </c>
      <c r="G2094" s="17" t="s">
        <v>82</v>
      </c>
      <c r="H2094" s="17" t="s">
        <v>5019</v>
      </c>
      <c r="I2094">
        <f t="shared" si="224"/>
        <v>0</v>
      </c>
      <c r="J2094">
        <f t="shared" si="225"/>
        <v>0</v>
      </c>
      <c r="K2094" s="14">
        <f t="shared" si="226"/>
        <v>0</v>
      </c>
      <c r="L2094" s="14">
        <f>'Data &amp; Parameter'!$E$16*'Data &amp; Parameter'!$E$17*('Data &amp; Parameter'!$E$18+'Data &amp; Parameter'!$E$19)*'Data &amp; Parameter'!$E$20*'Data &amp; Parameter'!$E$28*K2094</f>
        <v>0</v>
      </c>
      <c r="M2094">
        <f t="shared" si="227"/>
        <v>0</v>
      </c>
      <c r="N2094">
        <f t="shared" si="228"/>
        <v>0</v>
      </c>
      <c r="O2094" s="14">
        <f t="shared" si="229"/>
        <v>0</v>
      </c>
      <c r="P2094" s="14">
        <f>'Data &amp; Parameter'!$E$16*'Data &amp; Parameter'!$E$17*('Data &amp; Parameter'!$E$18+'Data &amp; Parameter'!$E$19)*'Data &amp; Parameter'!$E$20*'Data &amp; Parameter'!$E$28*O2094</f>
        <v>0</v>
      </c>
      <c r="Q2094" s="14">
        <f t="shared" si="230"/>
        <v>0</v>
      </c>
    </row>
    <row r="2095" spans="1:17" ht="15.75" customHeight="1" x14ac:dyDescent="0.3">
      <c r="A2095" s="17">
        <v>2088</v>
      </c>
      <c r="B2095" s="18">
        <v>44415</v>
      </c>
      <c r="C2095" s="17" t="s">
        <v>5020</v>
      </c>
      <c r="D2095" s="17" t="s">
        <v>82</v>
      </c>
      <c r="E2095" s="18">
        <v>44415</v>
      </c>
      <c r="F2095" s="17" t="s">
        <v>5021</v>
      </c>
      <c r="G2095" s="17" t="s">
        <v>82</v>
      </c>
      <c r="H2095" s="17" t="s">
        <v>4581</v>
      </c>
      <c r="I2095">
        <f t="shared" si="224"/>
        <v>0</v>
      </c>
      <c r="J2095">
        <f t="shared" si="225"/>
        <v>0</v>
      </c>
      <c r="K2095" s="14">
        <f t="shared" si="226"/>
        <v>0</v>
      </c>
      <c r="L2095" s="14">
        <f>'Data &amp; Parameter'!$E$16*'Data &amp; Parameter'!$E$17*('Data &amp; Parameter'!$E$18+'Data &amp; Parameter'!$E$19)*'Data &amp; Parameter'!$E$20*'Data &amp; Parameter'!$E$28*K2095</f>
        <v>0</v>
      </c>
      <c r="M2095">
        <f t="shared" si="227"/>
        <v>0</v>
      </c>
      <c r="N2095">
        <f t="shared" si="228"/>
        <v>0</v>
      </c>
      <c r="O2095" s="14">
        <f t="shared" si="229"/>
        <v>0</v>
      </c>
      <c r="P2095" s="14">
        <f>'Data &amp; Parameter'!$E$16*'Data &amp; Parameter'!$E$17*('Data &amp; Parameter'!$E$18+'Data &amp; Parameter'!$E$19)*'Data &amp; Parameter'!$E$20*'Data &amp; Parameter'!$E$28*O2095</f>
        <v>0</v>
      </c>
      <c r="Q2095" s="14">
        <f t="shared" si="230"/>
        <v>0</v>
      </c>
    </row>
    <row r="2096" spans="1:17" ht="15.75" customHeight="1" x14ac:dyDescent="0.3">
      <c r="A2096" s="17">
        <v>2089</v>
      </c>
      <c r="B2096" s="18">
        <v>44415</v>
      </c>
      <c r="C2096" s="17" t="s">
        <v>5022</v>
      </c>
      <c r="D2096" s="17" t="s">
        <v>82</v>
      </c>
      <c r="E2096" s="18">
        <v>44415</v>
      </c>
      <c r="F2096" s="17" t="s">
        <v>5023</v>
      </c>
      <c r="G2096" s="17" t="s">
        <v>82</v>
      </c>
      <c r="H2096" s="17" t="s">
        <v>5019</v>
      </c>
      <c r="I2096">
        <f t="shared" si="224"/>
        <v>0</v>
      </c>
      <c r="J2096">
        <f t="shared" si="225"/>
        <v>0</v>
      </c>
      <c r="K2096" s="14">
        <f t="shared" si="226"/>
        <v>0</v>
      </c>
      <c r="L2096" s="14">
        <f>'Data &amp; Parameter'!$E$16*'Data &amp; Parameter'!$E$17*('Data &amp; Parameter'!$E$18+'Data &amp; Parameter'!$E$19)*'Data &amp; Parameter'!$E$20*'Data &amp; Parameter'!$E$28*K2096</f>
        <v>0</v>
      </c>
      <c r="M2096">
        <f t="shared" si="227"/>
        <v>0</v>
      </c>
      <c r="N2096">
        <f t="shared" si="228"/>
        <v>0</v>
      </c>
      <c r="O2096" s="14">
        <f t="shared" si="229"/>
        <v>0</v>
      </c>
      <c r="P2096" s="14">
        <f>'Data &amp; Parameter'!$E$16*'Data &amp; Parameter'!$E$17*('Data &amp; Parameter'!$E$18+'Data &amp; Parameter'!$E$19)*'Data &amp; Parameter'!$E$20*'Data &amp; Parameter'!$E$28*O2096</f>
        <v>0</v>
      </c>
      <c r="Q2096" s="14">
        <f t="shared" si="230"/>
        <v>0</v>
      </c>
    </row>
    <row r="2097" spans="1:17" ht="15.75" customHeight="1" x14ac:dyDescent="0.3">
      <c r="A2097" s="17">
        <v>2090</v>
      </c>
      <c r="B2097" s="18">
        <v>44415</v>
      </c>
      <c r="C2097" s="17" t="s">
        <v>5024</v>
      </c>
      <c r="D2097" s="17" t="s">
        <v>82</v>
      </c>
      <c r="E2097" s="18">
        <v>44415</v>
      </c>
      <c r="F2097" s="17" t="s">
        <v>5025</v>
      </c>
      <c r="G2097" s="17" t="s">
        <v>82</v>
      </c>
      <c r="H2097" s="17" t="s">
        <v>278</v>
      </c>
      <c r="I2097">
        <f t="shared" si="224"/>
        <v>0</v>
      </c>
      <c r="J2097">
        <f t="shared" si="225"/>
        <v>0</v>
      </c>
      <c r="K2097" s="14">
        <f t="shared" si="226"/>
        <v>0</v>
      </c>
      <c r="L2097" s="14">
        <f>'Data &amp; Parameter'!$E$16*'Data &amp; Parameter'!$E$17*('Data &amp; Parameter'!$E$18+'Data &amp; Parameter'!$E$19)*'Data &amp; Parameter'!$E$20*'Data &amp; Parameter'!$E$28*K2097</f>
        <v>0</v>
      </c>
      <c r="M2097">
        <f t="shared" si="227"/>
        <v>0</v>
      </c>
      <c r="N2097">
        <f t="shared" si="228"/>
        <v>0</v>
      </c>
      <c r="O2097" s="14">
        <f t="shared" si="229"/>
        <v>0</v>
      </c>
      <c r="P2097" s="14">
        <f>'Data &amp; Parameter'!$E$16*'Data &amp; Parameter'!$E$17*('Data &amp; Parameter'!$E$18+'Data &amp; Parameter'!$E$19)*'Data &amp; Parameter'!$E$20*'Data &amp; Parameter'!$E$28*O2097</f>
        <v>0</v>
      </c>
      <c r="Q2097" s="14">
        <f t="shared" si="230"/>
        <v>0</v>
      </c>
    </row>
    <row r="2098" spans="1:17" ht="15.75" customHeight="1" x14ac:dyDescent="0.3">
      <c r="A2098" s="17">
        <v>2091</v>
      </c>
      <c r="B2098" s="18">
        <v>44415</v>
      </c>
      <c r="C2098" s="17" t="s">
        <v>5026</v>
      </c>
      <c r="D2098" s="17" t="s">
        <v>82</v>
      </c>
      <c r="E2098" s="18">
        <v>44415</v>
      </c>
      <c r="F2098" s="17" t="s">
        <v>5027</v>
      </c>
      <c r="G2098" s="17" t="s">
        <v>82</v>
      </c>
      <c r="H2098" s="17" t="s">
        <v>5019</v>
      </c>
      <c r="I2098">
        <f t="shared" si="224"/>
        <v>0</v>
      </c>
      <c r="J2098">
        <f t="shared" si="225"/>
        <v>0</v>
      </c>
      <c r="K2098" s="14">
        <f t="shared" si="226"/>
        <v>0</v>
      </c>
      <c r="L2098" s="14">
        <f>'Data &amp; Parameter'!$E$16*'Data &amp; Parameter'!$E$17*('Data &amp; Parameter'!$E$18+'Data &amp; Parameter'!$E$19)*'Data &amp; Parameter'!$E$20*'Data &amp; Parameter'!$E$28*K2098</f>
        <v>0</v>
      </c>
      <c r="M2098">
        <f t="shared" si="227"/>
        <v>0</v>
      </c>
      <c r="N2098">
        <f t="shared" si="228"/>
        <v>0</v>
      </c>
      <c r="O2098" s="14">
        <f t="shared" si="229"/>
        <v>0</v>
      </c>
      <c r="P2098" s="14">
        <f>'Data &amp; Parameter'!$E$16*'Data &amp; Parameter'!$E$17*('Data &amp; Parameter'!$E$18+'Data &amp; Parameter'!$E$19)*'Data &amp; Parameter'!$E$20*'Data &amp; Parameter'!$E$28*O2098</f>
        <v>0</v>
      </c>
      <c r="Q2098" s="14">
        <f t="shared" si="230"/>
        <v>0</v>
      </c>
    </row>
    <row r="2099" spans="1:17" ht="15.75" customHeight="1" x14ac:dyDescent="0.3">
      <c r="A2099" s="17">
        <v>2092</v>
      </c>
      <c r="B2099" s="18">
        <v>44415</v>
      </c>
      <c r="C2099" s="17" t="s">
        <v>5028</v>
      </c>
      <c r="D2099" s="17" t="s">
        <v>82</v>
      </c>
      <c r="E2099" s="18">
        <v>44415</v>
      </c>
      <c r="F2099" s="17" t="s">
        <v>5029</v>
      </c>
      <c r="G2099" s="17" t="s">
        <v>82</v>
      </c>
      <c r="H2099" s="17" t="s">
        <v>5019</v>
      </c>
      <c r="I2099">
        <f t="shared" si="224"/>
        <v>0</v>
      </c>
      <c r="J2099">
        <f t="shared" si="225"/>
        <v>0</v>
      </c>
      <c r="K2099" s="14">
        <f t="shared" si="226"/>
        <v>0</v>
      </c>
      <c r="L2099" s="14">
        <f>'Data &amp; Parameter'!$E$16*'Data &amp; Parameter'!$E$17*('Data &amp; Parameter'!$E$18+'Data &amp; Parameter'!$E$19)*'Data &amp; Parameter'!$E$20*'Data &amp; Parameter'!$E$28*K2099</f>
        <v>0</v>
      </c>
      <c r="M2099">
        <f t="shared" si="227"/>
        <v>0</v>
      </c>
      <c r="N2099">
        <f t="shared" si="228"/>
        <v>0</v>
      </c>
      <c r="O2099" s="14">
        <f t="shared" si="229"/>
        <v>0</v>
      </c>
      <c r="P2099" s="14">
        <f>'Data &amp; Parameter'!$E$16*'Data &amp; Parameter'!$E$17*('Data &amp; Parameter'!$E$18+'Data &amp; Parameter'!$E$19)*'Data &amp; Parameter'!$E$20*'Data &amp; Parameter'!$E$28*O2099</f>
        <v>0</v>
      </c>
      <c r="Q2099" s="14">
        <f t="shared" si="230"/>
        <v>0</v>
      </c>
    </row>
    <row r="2100" spans="1:17" ht="15.75" customHeight="1" x14ac:dyDescent="0.3">
      <c r="A2100" s="17">
        <v>2093</v>
      </c>
      <c r="B2100" s="18">
        <v>44416</v>
      </c>
      <c r="C2100" s="17" t="s">
        <v>5030</v>
      </c>
      <c r="D2100" s="17" t="s">
        <v>82</v>
      </c>
      <c r="E2100" s="18">
        <v>44416</v>
      </c>
      <c r="F2100" s="17" t="s">
        <v>5031</v>
      </c>
      <c r="G2100" s="17" t="s">
        <v>82</v>
      </c>
      <c r="H2100" s="17" t="s">
        <v>5032</v>
      </c>
      <c r="I2100">
        <f t="shared" si="224"/>
        <v>0</v>
      </c>
      <c r="J2100">
        <f t="shared" si="225"/>
        <v>0</v>
      </c>
      <c r="K2100" s="14">
        <f t="shared" si="226"/>
        <v>0</v>
      </c>
      <c r="L2100" s="14">
        <f>'Data &amp; Parameter'!$E$16*'Data &amp; Parameter'!$E$17*('Data &amp; Parameter'!$E$18+'Data &amp; Parameter'!$E$19)*'Data &amp; Parameter'!$E$20*'Data &amp; Parameter'!$E$28*K2100</f>
        <v>0</v>
      </c>
      <c r="M2100">
        <f t="shared" si="227"/>
        <v>0</v>
      </c>
      <c r="N2100">
        <f t="shared" si="228"/>
        <v>0</v>
      </c>
      <c r="O2100" s="14">
        <f t="shared" si="229"/>
        <v>0</v>
      </c>
      <c r="P2100" s="14">
        <f>'Data &amp; Parameter'!$E$16*'Data &amp; Parameter'!$E$17*('Data &amp; Parameter'!$E$18+'Data &amp; Parameter'!$E$19)*'Data &amp; Parameter'!$E$20*'Data &amp; Parameter'!$E$28*O2100</f>
        <v>0</v>
      </c>
      <c r="Q2100" s="14">
        <f t="shared" si="230"/>
        <v>0</v>
      </c>
    </row>
    <row r="2101" spans="1:17" ht="15.75" customHeight="1" x14ac:dyDescent="0.3">
      <c r="A2101" s="17">
        <v>2094</v>
      </c>
      <c r="B2101" s="18">
        <v>44416</v>
      </c>
      <c r="C2101" s="17" t="s">
        <v>5033</v>
      </c>
      <c r="D2101" s="17" t="s">
        <v>82</v>
      </c>
      <c r="E2101" s="18">
        <v>44416</v>
      </c>
      <c r="F2101" s="17" t="s">
        <v>5034</v>
      </c>
      <c r="G2101" s="17" t="s">
        <v>82</v>
      </c>
      <c r="H2101" s="17" t="s">
        <v>5035</v>
      </c>
      <c r="I2101">
        <f t="shared" si="224"/>
        <v>0</v>
      </c>
      <c r="J2101">
        <f t="shared" si="225"/>
        <v>0</v>
      </c>
      <c r="K2101" s="14">
        <f t="shared" si="226"/>
        <v>0</v>
      </c>
      <c r="L2101" s="14">
        <f>'Data &amp; Parameter'!$E$16*'Data &amp; Parameter'!$E$17*('Data &amp; Parameter'!$E$18+'Data &amp; Parameter'!$E$19)*'Data &amp; Parameter'!$E$20*'Data &amp; Parameter'!$E$28*K2101</f>
        <v>0</v>
      </c>
      <c r="M2101">
        <f t="shared" si="227"/>
        <v>0</v>
      </c>
      <c r="N2101">
        <f t="shared" si="228"/>
        <v>0</v>
      </c>
      <c r="O2101" s="14">
        <f t="shared" si="229"/>
        <v>0</v>
      </c>
      <c r="P2101" s="14">
        <f>'Data &amp; Parameter'!$E$16*'Data &amp; Parameter'!$E$17*('Data &amp; Parameter'!$E$18+'Data &amp; Parameter'!$E$19)*'Data &amp; Parameter'!$E$20*'Data &amp; Parameter'!$E$28*O2101</f>
        <v>0</v>
      </c>
      <c r="Q2101" s="14">
        <f t="shared" si="230"/>
        <v>0</v>
      </c>
    </row>
    <row r="2102" spans="1:17" ht="15.75" customHeight="1" x14ac:dyDescent="0.3">
      <c r="A2102" s="17">
        <v>2095</v>
      </c>
      <c r="B2102" s="18">
        <v>44416</v>
      </c>
      <c r="C2102" s="17" t="s">
        <v>5036</v>
      </c>
      <c r="D2102" s="17" t="s">
        <v>82</v>
      </c>
      <c r="E2102" s="18">
        <v>44416</v>
      </c>
      <c r="F2102" s="17" t="s">
        <v>5037</v>
      </c>
      <c r="G2102" s="17" t="s">
        <v>82</v>
      </c>
      <c r="H2102" s="17" t="s">
        <v>5035</v>
      </c>
      <c r="I2102">
        <f t="shared" si="224"/>
        <v>0</v>
      </c>
      <c r="J2102">
        <f t="shared" si="225"/>
        <v>0</v>
      </c>
      <c r="K2102" s="14">
        <f t="shared" si="226"/>
        <v>0</v>
      </c>
      <c r="L2102" s="14">
        <f>'Data &amp; Parameter'!$E$16*'Data &amp; Parameter'!$E$17*('Data &amp; Parameter'!$E$18+'Data &amp; Parameter'!$E$19)*'Data &amp; Parameter'!$E$20*'Data &amp; Parameter'!$E$28*K2102</f>
        <v>0</v>
      </c>
      <c r="M2102">
        <f t="shared" si="227"/>
        <v>0</v>
      </c>
      <c r="N2102">
        <f t="shared" si="228"/>
        <v>0</v>
      </c>
      <c r="O2102" s="14">
        <f t="shared" si="229"/>
        <v>0</v>
      </c>
      <c r="P2102" s="14">
        <f>'Data &amp; Parameter'!$E$16*'Data &amp; Parameter'!$E$17*('Data &amp; Parameter'!$E$18+'Data &amp; Parameter'!$E$19)*'Data &amp; Parameter'!$E$20*'Data &amp; Parameter'!$E$28*O2102</f>
        <v>0</v>
      </c>
      <c r="Q2102" s="14">
        <f t="shared" si="230"/>
        <v>0</v>
      </c>
    </row>
    <row r="2103" spans="1:17" ht="15.75" customHeight="1" x14ac:dyDescent="0.3">
      <c r="A2103" s="17">
        <v>2096</v>
      </c>
      <c r="B2103" s="18">
        <v>44416</v>
      </c>
      <c r="C2103" s="17" t="s">
        <v>5038</v>
      </c>
      <c r="D2103" s="17" t="s">
        <v>82</v>
      </c>
      <c r="E2103" s="18">
        <v>44416</v>
      </c>
      <c r="F2103" s="17" t="s">
        <v>5039</v>
      </c>
      <c r="G2103" s="17" t="s">
        <v>82</v>
      </c>
      <c r="H2103" s="17" t="s">
        <v>5040</v>
      </c>
      <c r="I2103">
        <f t="shared" si="224"/>
        <v>0</v>
      </c>
      <c r="J2103">
        <f t="shared" si="225"/>
        <v>0</v>
      </c>
      <c r="K2103" s="14">
        <f t="shared" si="226"/>
        <v>0</v>
      </c>
      <c r="L2103" s="14">
        <f>'Data &amp; Parameter'!$E$16*'Data &amp; Parameter'!$E$17*('Data &amp; Parameter'!$E$18+'Data &amp; Parameter'!$E$19)*'Data &amp; Parameter'!$E$20*'Data &amp; Parameter'!$E$28*K2103</f>
        <v>0</v>
      </c>
      <c r="M2103">
        <f t="shared" si="227"/>
        <v>0</v>
      </c>
      <c r="N2103">
        <f t="shared" si="228"/>
        <v>0</v>
      </c>
      <c r="O2103" s="14">
        <f t="shared" si="229"/>
        <v>0</v>
      </c>
      <c r="P2103" s="14">
        <f>'Data &amp; Parameter'!$E$16*'Data &amp; Parameter'!$E$17*('Data &amp; Parameter'!$E$18+'Data &amp; Parameter'!$E$19)*'Data &amp; Parameter'!$E$20*'Data &amp; Parameter'!$E$28*O2103</f>
        <v>0</v>
      </c>
      <c r="Q2103" s="14">
        <f t="shared" si="230"/>
        <v>0</v>
      </c>
    </row>
    <row r="2104" spans="1:17" ht="15.75" customHeight="1" x14ac:dyDescent="0.3">
      <c r="A2104" s="17">
        <v>2097</v>
      </c>
      <c r="B2104" s="18">
        <v>44416</v>
      </c>
      <c r="C2104" s="17" t="s">
        <v>5041</v>
      </c>
      <c r="D2104" s="17" t="s">
        <v>82</v>
      </c>
      <c r="E2104" s="18">
        <v>44416</v>
      </c>
      <c r="F2104" s="17" t="s">
        <v>5042</v>
      </c>
      <c r="G2104" s="17" t="s">
        <v>82</v>
      </c>
      <c r="H2104" s="17" t="s">
        <v>5032</v>
      </c>
      <c r="I2104">
        <f t="shared" si="224"/>
        <v>0</v>
      </c>
      <c r="J2104">
        <f t="shared" si="225"/>
        <v>0</v>
      </c>
      <c r="K2104" s="14">
        <f t="shared" si="226"/>
        <v>0</v>
      </c>
      <c r="L2104" s="14">
        <f>'Data &amp; Parameter'!$E$16*'Data &amp; Parameter'!$E$17*('Data &amp; Parameter'!$E$18+'Data &amp; Parameter'!$E$19)*'Data &amp; Parameter'!$E$20*'Data &amp; Parameter'!$E$28*K2104</f>
        <v>0</v>
      </c>
      <c r="M2104">
        <f t="shared" si="227"/>
        <v>0</v>
      </c>
      <c r="N2104">
        <f t="shared" si="228"/>
        <v>0</v>
      </c>
      <c r="O2104" s="14">
        <f t="shared" si="229"/>
        <v>0</v>
      </c>
      <c r="P2104" s="14">
        <f>'Data &amp; Parameter'!$E$16*'Data &amp; Parameter'!$E$17*('Data &amp; Parameter'!$E$18+'Data &amp; Parameter'!$E$19)*'Data &amp; Parameter'!$E$20*'Data &amp; Parameter'!$E$28*O2104</f>
        <v>0</v>
      </c>
      <c r="Q2104" s="14">
        <f t="shared" si="230"/>
        <v>0</v>
      </c>
    </row>
    <row r="2105" spans="1:17" ht="15.75" customHeight="1" x14ac:dyDescent="0.3">
      <c r="A2105" s="17">
        <v>2098</v>
      </c>
      <c r="B2105" s="18">
        <v>44416</v>
      </c>
      <c r="C2105" s="17" t="s">
        <v>5043</v>
      </c>
      <c r="D2105" s="17" t="s">
        <v>82</v>
      </c>
      <c r="E2105" s="18">
        <v>44416</v>
      </c>
      <c r="F2105" s="17" t="s">
        <v>5044</v>
      </c>
      <c r="G2105" s="17" t="s">
        <v>82</v>
      </c>
      <c r="H2105" s="17" t="s">
        <v>5032</v>
      </c>
      <c r="I2105">
        <f t="shared" si="224"/>
        <v>0</v>
      </c>
      <c r="J2105">
        <f t="shared" si="225"/>
        <v>0</v>
      </c>
      <c r="K2105" s="14">
        <f t="shared" si="226"/>
        <v>0</v>
      </c>
      <c r="L2105" s="14">
        <f>'Data &amp; Parameter'!$E$16*'Data &amp; Parameter'!$E$17*('Data &amp; Parameter'!$E$18+'Data &amp; Parameter'!$E$19)*'Data &amp; Parameter'!$E$20*'Data &amp; Parameter'!$E$28*K2105</f>
        <v>0</v>
      </c>
      <c r="M2105">
        <f t="shared" si="227"/>
        <v>0</v>
      </c>
      <c r="N2105">
        <f t="shared" si="228"/>
        <v>0</v>
      </c>
      <c r="O2105" s="14">
        <f t="shared" si="229"/>
        <v>0</v>
      </c>
      <c r="P2105" s="14">
        <f>'Data &amp; Parameter'!$E$16*'Data &amp; Parameter'!$E$17*('Data &amp; Parameter'!$E$18+'Data &amp; Parameter'!$E$19)*'Data &amp; Parameter'!$E$20*'Data &amp; Parameter'!$E$28*O2105</f>
        <v>0</v>
      </c>
      <c r="Q2105" s="14">
        <f t="shared" si="230"/>
        <v>0</v>
      </c>
    </row>
    <row r="2106" spans="1:17" ht="15.75" customHeight="1" x14ac:dyDescent="0.3">
      <c r="A2106" s="17">
        <v>2099</v>
      </c>
      <c r="B2106" s="18">
        <v>44416</v>
      </c>
      <c r="C2106" s="17" t="s">
        <v>5045</v>
      </c>
      <c r="D2106" s="17" t="s">
        <v>82</v>
      </c>
      <c r="E2106" s="18">
        <v>44416</v>
      </c>
      <c r="F2106" s="17" t="s">
        <v>5046</v>
      </c>
      <c r="G2106" s="17" t="s">
        <v>82</v>
      </c>
      <c r="H2106" s="17" t="s">
        <v>5047</v>
      </c>
      <c r="I2106">
        <f t="shared" si="224"/>
        <v>0</v>
      </c>
      <c r="J2106">
        <f t="shared" si="225"/>
        <v>0</v>
      </c>
      <c r="K2106" s="14">
        <f t="shared" si="226"/>
        <v>0</v>
      </c>
      <c r="L2106" s="14">
        <f>'Data &amp; Parameter'!$E$16*'Data &amp; Parameter'!$E$17*('Data &amp; Parameter'!$E$18+'Data &amp; Parameter'!$E$19)*'Data &amp; Parameter'!$E$20*'Data &amp; Parameter'!$E$28*K2106</f>
        <v>0</v>
      </c>
      <c r="M2106">
        <f t="shared" si="227"/>
        <v>0</v>
      </c>
      <c r="N2106">
        <f t="shared" si="228"/>
        <v>0</v>
      </c>
      <c r="O2106" s="14">
        <f t="shared" si="229"/>
        <v>0</v>
      </c>
      <c r="P2106" s="14">
        <f>'Data &amp; Parameter'!$E$16*'Data &amp; Parameter'!$E$17*('Data &amp; Parameter'!$E$18+'Data &amp; Parameter'!$E$19)*'Data &amp; Parameter'!$E$20*'Data &amp; Parameter'!$E$28*O2106</f>
        <v>0</v>
      </c>
      <c r="Q2106" s="14">
        <f t="shared" si="230"/>
        <v>0</v>
      </c>
    </row>
    <row r="2107" spans="1:17" ht="15.75" customHeight="1" x14ac:dyDescent="0.3">
      <c r="A2107" s="17">
        <v>2100</v>
      </c>
      <c r="B2107" s="18">
        <v>44416</v>
      </c>
      <c r="C2107" s="17" t="s">
        <v>5048</v>
      </c>
      <c r="D2107" s="17" t="s">
        <v>82</v>
      </c>
      <c r="E2107" s="18">
        <v>44416</v>
      </c>
      <c r="F2107" s="17" t="s">
        <v>5049</v>
      </c>
      <c r="G2107" s="17" t="s">
        <v>82</v>
      </c>
      <c r="H2107" s="17" t="s">
        <v>5050</v>
      </c>
      <c r="I2107">
        <f t="shared" si="224"/>
        <v>0</v>
      </c>
      <c r="J2107">
        <f t="shared" si="225"/>
        <v>0</v>
      </c>
      <c r="K2107" s="14">
        <f t="shared" si="226"/>
        <v>0</v>
      </c>
      <c r="L2107" s="14">
        <f>'Data &amp; Parameter'!$E$16*'Data &amp; Parameter'!$E$17*('Data &amp; Parameter'!$E$18+'Data &amp; Parameter'!$E$19)*'Data &amp; Parameter'!$E$20*'Data &amp; Parameter'!$E$28*K2107</f>
        <v>0</v>
      </c>
      <c r="M2107">
        <f t="shared" si="227"/>
        <v>0</v>
      </c>
      <c r="N2107">
        <f t="shared" si="228"/>
        <v>0</v>
      </c>
      <c r="O2107" s="14">
        <f t="shared" si="229"/>
        <v>0</v>
      </c>
      <c r="P2107" s="14">
        <f>'Data &amp; Parameter'!$E$16*'Data &amp; Parameter'!$E$17*('Data &amp; Parameter'!$E$18+'Data &amp; Parameter'!$E$19)*'Data &amp; Parameter'!$E$20*'Data &amp; Parameter'!$E$28*O2107</f>
        <v>0</v>
      </c>
      <c r="Q2107" s="14">
        <f t="shared" si="230"/>
        <v>0</v>
      </c>
    </row>
    <row r="2108" spans="1:17" ht="15.75" customHeight="1" x14ac:dyDescent="0.3">
      <c r="A2108" s="17">
        <v>2101</v>
      </c>
      <c r="B2108" s="18">
        <v>44416</v>
      </c>
      <c r="C2108" s="17" t="s">
        <v>5051</v>
      </c>
      <c r="D2108" s="17" t="s">
        <v>82</v>
      </c>
      <c r="E2108" s="18">
        <v>44416</v>
      </c>
      <c r="F2108" s="17" t="s">
        <v>5052</v>
      </c>
      <c r="G2108" s="17" t="s">
        <v>82</v>
      </c>
      <c r="H2108" s="17" t="s">
        <v>5053</v>
      </c>
      <c r="I2108">
        <f t="shared" si="224"/>
        <v>0</v>
      </c>
      <c r="J2108">
        <f t="shared" si="225"/>
        <v>0</v>
      </c>
      <c r="K2108" s="14">
        <f t="shared" si="226"/>
        <v>0</v>
      </c>
      <c r="L2108" s="14">
        <f>'Data &amp; Parameter'!$E$16*'Data &amp; Parameter'!$E$17*('Data &amp; Parameter'!$E$18+'Data &amp; Parameter'!$E$19)*'Data &amp; Parameter'!$E$20*'Data &amp; Parameter'!$E$28*K2108</f>
        <v>0</v>
      </c>
      <c r="M2108">
        <f t="shared" si="227"/>
        <v>0</v>
      </c>
      <c r="N2108">
        <f t="shared" si="228"/>
        <v>0</v>
      </c>
      <c r="O2108" s="14">
        <f t="shared" si="229"/>
        <v>0</v>
      </c>
      <c r="P2108" s="14">
        <f>'Data &amp; Parameter'!$E$16*'Data &amp; Parameter'!$E$17*('Data &amp; Parameter'!$E$18+'Data &amp; Parameter'!$E$19)*'Data &amp; Parameter'!$E$20*'Data &amp; Parameter'!$E$28*O2108</f>
        <v>0</v>
      </c>
      <c r="Q2108" s="14">
        <f t="shared" si="230"/>
        <v>0</v>
      </c>
    </row>
    <row r="2109" spans="1:17" ht="15.75" customHeight="1" x14ac:dyDescent="0.3">
      <c r="A2109" s="17">
        <v>2102</v>
      </c>
      <c r="B2109" s="18">
        <v>44416</v>
      </c>
      <c r="C2109" s="17" t="s">
        <v>5054</v>
      </c>
      <c r="D2109" s="17" t="s">
        <v>82</v>
      </c>
      <c r="E2109" s="18">
        <v>44416</v>
      </c>
      <c r="F2109" s="17" t="s">
        <v>5055</v>
      </c>
      <c r="G2109" s="17" t="s">
        <v>82</v>
      </c>
      <c r="H2109" s="17" t="s">
        <v>5050</v>
      </c>
      <c r="I2109">
        <f t="shared" si="224"/>
        <v>0</v>
      </c>
      <c r="J2109">
        <f t="shared" si="225"/>
        <v>0</v>
      </c>
      <c r="K2109" s="14">
        <f t="shared" si="226"/>
        <v>0</v>
      </c>
      <c r="L2109" s="14">
        <f>'Data &amp; Parameter'!$E$16*'Data &amp; Parameter'!$E$17*('Data &amp; Parameter'!$E$18+'Data &amp; Parameter'!$E$19)*'Data &amp; Parameter'!$E$20*'Data &amp; Parameter'!$E$28*K2109</f>
        <v>0</v>
      </c>
      <c r="M2109">
        <f t="shared" si="227"/>
        <v>0</v>
      </c>
      <c r="N2109">
        <f t="shared" si="228"/>
        <v>0</v>
      </c>
      <c r="O2109" s="14">
        <f t="shared" si="229"/>
        <v>0</v>
      </c>
      <c r="P2109" s="14">
        <f>'Data &amp; Parameter'!$E$16*'Data &amp; Parameter'!$E$17*('Data &amp; Parameter'!$E$18+'Data &amp; Parameter'!$E$19)*'Data &amp; Parameter'!$E$20*'Data &amp; Parameter'!$E$28*O2109</f>
        <v>0</v>
      </c>
      <c r="Q2109" s="14">
        <f t="shared" si="230"/>
        <v>0</v>
      </c>
    </row>
    <row r="2110" spans="1:17" ht="15.75" customHeight="1" x14ac:dyDescent="0.3">
      <c r="A2110" s="17">
        <v>2103</v>
      </c>
      <c r="B2110" s="18">
        <v>44416</v>
      </c>
      <c r="C2110" s="17" t="s">
        <v>5056</v>
      </c>
      <c r="D2110" s="17" t="s">
        <v>82</v>
      </c>
      <c r="E2110" s="18">
        <v>44416</v>
      </c>
      <c r="F2110" s="17" t="s">
        <v>5057</v>
      </c>
      <c r="G2110" s="17" t="s">
        <v>82</v>
      </c>
      <c r="H2110" s="17" t="s">
        <v>5058</v>
      </c>
      <c r="I2110">
        <f t="shared" si="224"/>
        <v>0</v>
      </c>
      <c r="J2110">
        <f t="shared" si="225"/>
        <v>0</v>
      </c>
      <c r="K2110" s="14">
        <f t="shared" si="226"/>
        <v>0</v>
      </c>
      <c r="L2110" s="14">
        <f>'Data &amp; Parameter'!$E$16*'Data &amp; Parameter'!$E$17*('Data &amp; Parameter'!$E$18+'Data &amp; Parameter'!$E$19)*'Data &amp; Parameter'!$E$20*'Data &amp; Parameter'!$E$28*K2110</f>
        <v>0</v>
      </c>
      <c r="M2110">
        <f t="shared" si="227"/>
        <v>0</v>
      </c>
      <c r="N2110">
        <f t="shared" si="228"/>
        <v>0</v>
      </c>
      <c r="O2110" s="14">
        <f t="shared" si="229"/>
        <v>0</v>
      </c>
      <c r="P2110" s="14">
        <f>'Data &amp; Parameter'!$E$16*'Data &amp; Parameter'!$E$17*('Data &amp; Parameter'!$E$18+'Data &amp; Parameter'!$E$19)*'Data &amp; Parameter'!$E$20*'Data &amp; Parameter'!$E$28*O2110</f>
        <v>0</v>
      </c>
      <c r="Q2110" s="14">
        <f t="shared" si="230"/>
        <v>0</v>
      </c>
    </row>
    <row r="2111" spans="1:17" ht="15.75" customHeight="1" x14ac:dyDescent="0.3">
      <c r="A2111" s="17">
        <v>2104</v>
      </c>
      <c r="B2111" s="18">
        <v>44416</v>
      </c>
      <c r="C2111" s="17" t="s">
        <v>5059</v>
      </c>
      <c r="D2111" s="17" t="s">
        <v>82</v>
      </c>
      <c r="E2111" s="18">
        <v>44416</v>
      </c>
      <c r="F2111" s="17" t="s">
        <v>5060</v>
      </c>
      <c r="G2111" s="17" t="s">
        <v>82</v>
      </c>
      <c r="H2111" s="17" t="s">
        <v>5050</v>
      </c>
      <c r="I2111">
        <f t="shared" si="224"/>
        <v>0</v>
      </c>
      <c r="J2111">
        <f t="shared" si="225"/>
        <v>0</v>
      </c>
      <c r="K2111" s="14">
        <f t="shared" si="226"/>
        <v>0</v>
      </c>
      <c r="L2111" s="14">
        <f>'Data &amp; Parameter'!$E$16*'Data &amp; Parameter'!$E$17*('Data &amp; Parameter'!$E$18+'Data &amp; Parameter'!$E$19)*'Data &amp; Parameter'!$E$20*'Data &amp; Parameter'!$E$28*K2111</f>
        <v>0</v>
      </c>
      <c r="M2111">
        <f t="shared" si="227"/>
        <v>0</v>
      </c>
      <c r="N2111">
        <f t="shared" si="228"/>
        <v>0</v>
      </c>
      <c r="O2111" s="14">
        <f t="shared" si="229"/>
        <v>0</v>
      </c>
      <c r="P2111" s="14">
        <f>'Data &amp; Parameter'!$E$16*'Data &amp; Parameter'!$E$17*('Data &amp; Parameter'!$E$18+'Data &amp; Parameter'!$E$19)*'Data &amp; Parameter'!$E$20*'Data &amp; Parameter'!$E$28*O2111</f>
        <v>0</v>
      </c>
      <c r="Q2111" s="14">
        <f t="shared" si="230"/>
        <v>0</v>
      </c>
    </row>
    <row r="2112" spans="1:17" ht="15.75" customHeight="1" x14ac:dyDescent="0.3">
      <c r="A2112" s="17">
        <v>2105</v>
      </c>
      <c r="B2112" s="18">
        <v>44417</v>
      </c>
      <c r="C2112" s="17" t="s">
        <v>5061</v>
      </c>
      <c r="D2112" s="17" t="s">
        <v>82</v>
      </c>
      <c r="E2112" s="18">
        <v>44417</v>
      </c>
      <c r="F2112" s="17" t="s">
        <v>5062</v>
      </c>
      <c r="G2112" s="17" t="s">
        <v>82</v>
      </c>
      <c r="H2112" s="17" t="s">
        <v>1026</v>
      </c>
      <c r="I2112">
        <f t="shared" si="224"/>
        <v>0</v>
      </c>
      <c r="J2112">
        <f t="shared" si="225"/>
        <v>0</v>
      </c>
      <c r="K2112" s="14">
        <f t="shared" si="226"/>
        <v>0</v>
      </c>
      <c r="L2112" s="14">
        <f>'Data &amp; Parameter'!$E$16*'Data &amp; Parameter'!$E$17*('Data &amp; Parameter'!$E$18+'Data &amp; Parameter'!$E$19)*'Data &amp; Parameter'!$E$20*'Data &amp; Parameter'!$E$28*K2112</f>
        <v>0</v>
      </c>
      <c r="M2112">
        <f t="shared" si="227"/>
        <v>0</v>
      </c>
      <c r="N2112">
        <f t="shared" si="228"/>
        <v>0</v>
      </c>
      <c r="O2112" s="14">
        <f t="shared" si="229"/>
        <v>0</v>
      </c>
      <c r="P2112" s="14">
        <f>'Data &amp; Parameter'!$E$16*'Data &amp; Parameter'!$E$17*('Data &amp; Parameter'!$E$18+'Data &amp; Parameter'!$E$19)*'Data &amp; Parameter'!$E$20*'Data &amp; Parameter'!$E$28*O2112</f>
        <v>0</v>
      </c>
      <c r="Q2112" s="14">
        <f t="shared" si="230"/>
        <v>0</v>
      </c>
    </row>
    <row r="2113" spans="1:17" ht="15.75" customHeight="1" x14ac:dyDescent="0.3">
      <c r="A2113" s="17">
        <v>2106</v>
      </c>
      <c r="B2113" s="18">
        <v>44418</v>
      </c>
      <c r="C2113" s="17" t="s">
        <v>5063</v>
      </c>
      <c r="D2113" s="17" t="s">
        <v>82</v>
      </c>
      <c r="E2113" s="18">
        <v>44418</v>
      </c>
      <c r="F2113" s="17" t="s">
        <v>5064</v>
      </c>
      <c r="G2113" s="17" t="s">
        <v>82</v>
      </c>
      <c r="H2113" s="17" t="s">
        <v>4538</v>
      </c>
      <c r="I2113">
        <f t="shared" si="224"/>
        <v>0</v>
      </c>
      <c r="J2113">
        <f t="shared" si="225"/>
        <v>0</v>
      </c>
      <c r="K2113" s="14">
        <f t="shared" si="226"/>
        <v>0</v>
      </c>
      <c r="L2113" s="14">
        <f>'Data &amp; Parameter'!$E$16*'Data &amp; Parameter'!$E$17*('Data &amp; Parameter'!$E$18+'Data &amp; Parameter'!$E$19)*'Data &amp; Parameter'!$E$20*'Data &amp; Parameter'!$E$28*K2113</f>
        <v>0</v>
      </c>
      <c r="M2113">
        <f t="shared" si="227"/>
        <v>0</v>
      </c>
      <c r="N2113">
        <f t="shared" si="228"/>
        <v>0</v>
      </c>
      <c r="O2113" s="14">
        <f t="shared" si="229"/>
        <v>0</v>
      </c>
      <c r="P2113" s="14">
        <f>'Data &amp; Parameter'!$E$16*'Data &amp; Parameter'!$E$17*('Data &amp; Parameter'!$E$18+'Data &amp; Parameter'!$E$19)*'Data &amp; Parameter'!$E$20*'Data &amp; Parameter'!$E$28*O2113</f>
        <v>0</v>
      </c>
      <c r="Q2113" s="14">
        <f t="shared" si="230"/>
        <v>0</v>
      </c>
    </row>
    <row r="2114" spans="1:17" ht="15.75" customHeight="1" x14ac:dyDescent="0.3">
      <c r="A2114" s="17">
        <v>2107</v>
      </c>
      <c r="B2114" s="18">
        <v>44418</v>
      </c>
      <c r="C2114" s="17" t="s">
        <v>5065</v>
      </c>
      <c r="D2114" s="17" t="s">
        <v>82</v>
      </c>
      <c r="E2114" s="18">
        <v>44418</v>
      </c>
      <c r="F2114" s="17" t="s">
        <v>5066</v>
      </c>
      <c r="G2114" s="17" t="s">
        <v>82</v>
      </c>
      <c r="H2114" s="17" t="s">
        <v>4538</v>
      </c>
      <c r="I2114">
        <f t="shared" si="224"/>
        <v>0</v>
      </c>
      <c r="J2114">
        <f t="shared" si="225"/>
        <v>0</v>
      </c>
      <c r="K2114" s="14">
        <f t="shared" si="226"/>
        <v>0</v>
      </c>
      <c r="L2114" s="14">
        <f>'Data &amp; Parameter'!$E$16*'Data &amp; Parameter'!$E$17*('Data &amp; Parameter'!$E$18+'Data &amp; Parameter'!$E$19)*'Data &amp; Parameter'!$E$20*'Data &amp; Parameter'!$E$28*K2114</f>
        <v>0</v>
      </c>
      <c r="M2114">
        <f t="shared" si="227"/>
        <v>0</v>
      </c>
      <c r="N2114">
        <f t="shared" si="228"/>
        <v>0</v>
      </c>
      <c r="O2114" s="14">
        <f t="shared" si="229"/>
        <v>0</v>
      </c>
      <c r="P2114" s="14">
        <f>'Data &amp; Parameter'!$E$16*'Data &amp; Parameter'!$E$17*('Data &amp; Parameter'!$E$18+'Data &amp; Parameter'!$E$19)*'Data &amp; Parameter'!$E$20*'Data &amp; Parameter'!$E$28*O2114</f>
        <v>0</v>
      </c>
      <c r="Q2114" s="14">
        <f t="shared" si="230"/>
        <v>0</v>
      </c>
    </row>
    <row r="2115" spans="1:17" ht="15.75" customHeight="1" x14ac:dyDescent="0.3">
      <c r="A2115" s="17">
        <v>2108</v>
      </c>
      <c r="B2115" s="18">
        <v>44418</v>
      </c>
      <c r="C2115" s="17" t="s">
        <v>5067</v>
      </c>
      <c r="D2115" s="17" t="s">
        <v>82</v>
      </c>
      <c r="E2115" s="18">
        <v>44418</v>
      </c>
      <c r="F2115" s="17" t="s">
        <v>5068</v>
      </c>
      <c r="G2115" s="17" t="s">
        <v>82</v>
      </c>
      <c r="H2115" s="17" t="s">
        <v>5069</v>
      </c>
      <c r="I2115">
        <f t="shared" si="224"/>
        <v>0</v>
      </c>
      <c r="J2115">
        <f t="shared" si="225"/>
        <v>0</v>
      </c>
      <c r="K2115" s="14">
        <f t="shared" si="226"/>
        <v>0</v>
      </c>
      <c r="L2115" s="14">
        <f>'Data &amp; Parameter'!$E$16*'Data &amp; Parameter'!$E$17*('Data &amp; Parameter'!$E$18+'Data &amp; Parameter'!$E$19)*'Data &amp; Parameter'!$E$20*'Data &amp; Parameter'!$E$28*K2115</f>
        <v>0</v>
      </c>
      <c r="M2115">
        <f t="shared" si="227"/>
        <v>0</v>
      </c>
      <c r="N2115">
        <f t="shared" si="228"/>
        <v>0</v>
      </c>
      <c r="O2115" s="14">
        <f t="shared" si="229"/>
        <v>0</v>
      </c>
      <c r="P2115" s="14">
        <f>'Data &amp; Parameter'!$E$16*'Data &amp; Parameter'!$E$17*('Data &amp; Parameter'!$E$18+'Data &amp; Parameter'!$E$19)*'Data &amp; Parameter'!$E$20*'Data &amp; Parameter'!$E$28*O2115</f>
        <v>0</v>
      </c>
      <c r="Q2115" s="14">
        <f t="shared" si="230"/>
        <v>0</v>
      </c>
    </row>
    <row r="2116" spans="1:17" ht="15.75" customHeight="1" x14ac:dyDescent="0.3">
      <c r="A2116" s="17">
        <v>2109</v>
      </c>
      <c r="B2116" s="18">
        <v>44418</v>
      </c>
      <c r="C2116" s="17" t="s">
        <v>5070</v>
      </c>
      <c r="D2116" s="17" t="s">
        <v>82</v>
      </c>
      <c r="E2116" s="18">
        <v>44418</v>
      </c>
      <c r="F2116" s="17" t="s">
        <v>5071</v>
      </c>
      <c r="G2116" s="17" t="s">
        <v>82</v>
      </c>
      <c r="H2116" s="17" t="s">
        <v>5069</v>
      </c>
      <c r="I2116">
        <f t="shared" si="224"/>
        <v>0</v>
      </c>
      <c r="J2116">
        <f t="shared" si="225"/>
        <v>0</v>
      </c>
      <c r="K2116" s="14">
        <f t="shared" si="226"/>
        <v>0</v>
      </c>
      <c r="L2116" s="14">
        <f>'Data &amp; Parameter'!$E$16*'Data &amp; Parameter'!$E$17*('Data &amp; Parameter'!$E$18+'Data &amp; Parameter'!$E$19)*'Data &amp; Parameter'!$E$20*'Data &amp; Parameter'!$E$28*K2116</f>
        <v>0</v>
      </c>
      <c r="M2116">
        <f t="shared" si="227"/>
        <v>0</v>
      </c>
      <c r="N2116">
        <f t="shared" si="228"/>
        <v>0</v>
      </c>
      <c r="O2116" s="14">
        <f t="shared" si="229"/>
        <v>0</v>
      </c>
      <c r="P2116" s="14">
        <f>'Data &amp; Parameter'!$E$16*'Data &amp; Parameter'!$E$17*('Data &amp; Parameter'!$E$18+'Data &amp; Parameter'!$E$19)*'Data &amp; Parameter'!$E$20*'Data &amp; Parameter'!$E$28*O2116</f>
        <v>0</v>
      </c>
      <c r="Q2116" s="14">
        <f t="shared" si="230"/>
        <v>0</v>
      </c>
    </row>
    <row r="2117" spans="1:17" ht="15.75" customHeight="1" x14ac:dyDescent="0.3">
      <c r="A2117" s="17">
        <v>2110</v>
      </c>
      <c r="B2117" s="18">
        <v>44418</v>
      </c>
      <c r="C2117" s="17" t="s">
        <v>5072</v>
      </c>
      <c r="D2117" s="17" t="s">
        <v>82</v>
      </c>
      <c r="E2117" s="18">
        <v>44418</v>
      </c>
      <c r="F2117" s="17" t="s">
        <v>5073</v>
      </c>
      <c r="G2117" s="17" t="s">
        <v>82</v>
      </c>
      <c r="H2117" s="17" t="s">
        <v>830</v>
      </c>
      <c r="I2117">
        <f t="shared" si="224"/>
        <v>0</v>
      </c>
      <c r="J2117">
        <f t="shared" si="225"/>
        <v>0</v>
      </c>
      <c r="K2117" s="14">
        <f t="shared" si="226"/>
        <v>0</v>
      </c>
      <c r="L2117" s="14">
        <f>'Data &amp; Parameter'!$E$16*'Data &amp; Parameter'!$E$17*('Data &amp; Parameter'!$E$18+'Data &amp; Parameter'!$E$19)*'Data &amp; Parameter'!$E$20*'Data &amp; Parameter'!$E$28*K2117</f>
        <v>0</v>
      </c>
      <c r="M2117">
        <f t="shared" si="227"/>
        <v>0</v>
      </c>
      <c r="N2117">
        <f t="shared" si="228"/>
        <v>0</v>
      </c>
      <c r="O2117" s="14">
        <f t="shared" si="229"/>
        <v>0</v>
      </c>
      <c r="P2117" s="14">
        <f>'Data &amp; Parameter'!$E$16*'Data &amp; Parameter'!$E$17*('Data &amp; Parameter'!$E$18+'Data &amp; Parameter'!$E$19)*'Data &amp; Parameter'!$E$20*'Data &amp; Parameter'!$E$28*O2117</f>
        <v>0</v>
      </c>
      <c r="Q2117" s="14">
        <f t="shared" si="230"/>
        <v>0</v>
      </c>
    </row>
    <row r="2118" spans="1:17" ht="15.75" customHeight="1" x14ac:dyDescent="0.3">
      <c r="A2118" s="17">
        <v>2111</v>
      </c>
      <c r="B2118" s="18">
        <v>44418</v>
      </c>
      <c r="C2118" s="17" t="s">
        <v>5074</v>
      </c>
      <c r="D2118" s="17" t="s">
        <v>82</v>
      </c>
      <c r="E2118" s="18">
        <v>44418</v>
      </c>
      <c r="F2118" s="17" t="s">
        <v>5075</v>
      </c>
      <c r="G2118" s="17" t="s">
        <v>82</v>
      </c>
      <c r="H2118" s="17" t="s">
        <v>5076</v>
      </c>
      <c r="I2118">
        <f t="shared" si="224"/>
        <v>0</v>
      </c>
      <c r="J2118">
        <f t="shared" si="225"/>
        <v>0</v>
      </c>
      <c r="K2118" s="14">
        <f t="shared" si="226"/>
        <v>0</v>
      </c>
      <c r="L2118" s="14">
        <f>'Data &amp; Parameter'!$E$16*'Data &amp; Parameter'!$E$17*('Data &amp; Parameter'!$E$18+'Data &amp; Parameter'!$E$19)*'Data &amp; Parameter'!$E$20*'Data &amp; Parameter'!$E$28*K2118</f>
        <v>0</v>
      </c>
      <c r="M2118">
        <f t="shared" si="227"/>
        <v>0</v>
      </c>
      <c r="N2118">
        <f t="shared" si="228"/>
        <v>0</v>
      </c>
      <c r="O2118" s="14">
        <f t="shared" si="229"/>
        <v>0</v>
      </c>
      <c r="P2118" s="14">
        <f>'Data &amp; Parameter'!$E$16*'Data &amp; Parameter'!$E$17*('Data &amp; Parameter'!$E$18+'Data &amp; Parameter'!$E$19)*'Data &amp; Parameter'!$E$20*'Data &amp; Parameter'!$E$28*O2118</f>
        <v>0</v>
      </c>
      <c r="Q2118" s="14">
        <f t="shared" si="230"/>
        <v>0</v>
      </c>
    </row>
    <row r="2119" spans="1:17" ht="15.75" customHeight="1" x14ac:dyDescent="0.3">
      <c r="A2119" s="17">
        <v>2112</v>
      </c>
      <c r="B2119" s="18">
        <v>44418</v>
      </c>
      <c r="C2119" s="17" t="s">
        <v>5077</v>
      </c>
      <c r="D2119" s="17" t="s">
        <v>82</v>
      </c>
      <c r="E2119" s="18">
        <v>44418</v>
      </c>
      <c r="F2119" s="17" t="s">
        <v>5078</v>
      </c>
      <c r="G2119" s="17" t="s">
        <v>82</v>
      </c>
      <c r="H2119" s="17" t="s">
        <v>830</v>
      </c>
      <c r="I2119">
        <f t="shared" si="224"/>
        <v>0</v>
      </c>
      <c r="J2119">
        <f t="shared" si="225"/>
        <v>0</v>
      </c>
      <c r="K2119" s="14">
        <f t="shared" si="226"/>
        <v>0</v>
      </c>
      <c r="L2119" s="14">
        <f>'Data &amp; Parameter'!$E$16*'Data &amp; Parameter'!$E$17*('Data &amp; Parameter'!$E$18+'Data &amp; Parameter'!$E$19)*'Data &amp; Parameter'!$E$20*'Data &amp; Parameter'!$E$28*K2119</f>
        <v>0</v>
      </c>
      <c r="M2119">
        <f t="shared" si="227"/>
        <v>0</v>
      </c>
      <c r="N2119">
        <f t="shared" si="228"/>
        <v>0</v>
      </c>
      <c r="O2119" s="14">
        <f t="shared" si="229"/>
        <v>0</v>
      </c>
      <c r="P2119" s="14">
        <f>'Data &amp; Parameter'!$E$16*'Data &amp; Parameter'!$E$17*('Data &amp; Parameter'!$E$18+'Data &amp; Parameter'!$E$19)*'Data &amp; Parameter'!$E$20*'Data &amp; Parameter'!$E$28*O2119</f>
        <v>0</v>
      </c>
      <c r="Q2119" s="14">
        <f t="shared" si="230"/>
        <v>0</v>
      </c>
    </row>
    <row r="2120" spans="1:17" ht="15.75" customHeight="1" x14ac:dyDescent="0.3">
      <c r="A2120" s="17">
        <v>2113</v>
      </c>
      <c r="B2120" s="18">
        <v>44418</v>
      </c>
      <c r="C2120" s="17" t="s">
        <v>5079</v>
      </c>
      <c r="D2120" s="17" t="s">
        <v>82</v>
      </c>
      <c r="E2120" s="18">
        <v>44418</v>
      </c>
      <c r="F2120" s="17" t="s">
        <v>5080</v>
      </c>
      <c r="G2120" s="17" t="s">
        <v>82</v>
      </c>
      <c r="H2120" s="17" t="s">
        <v>830</v>
      </c>
      <c r="I2120">
        <f t="shared" ref="I2120:I2183" si="231">ROUNDUP(IF(B2120&gt;$D$4,0,($D$4-B2120+1)/365),0)</f>
        <v>0</v>
      </c>
      <c r="J2120">
        <f t="shared" ref="J2120:J2183" si="232">ROUNDUP(IF(B2120&gt;$D$5,0,($D$5-B2120+1)/365),0)</f>
        <v>0</v>
      </c>
      <c r="K2120" s="14">
        <f t="shared" ref="K2120:K2183" si="233">IF(OR(I2120=1,J2120=1),IF(B2120+364&lt;=$D$5,(B2120+364-$D$4+1)/365,IF(B2120&gt;$D$4,($D$5-B2120+1)/365,$D$6/365)),0)</f>
        <v>0</v>
      </c>
      <c r="L2120" s="14">
        <f>'Data &amp; Parameter'!$E$16*'Data &amp; Parameter'!$E$17*('Data &amp; Parameter'!$E$18+'Data &amp; Parameter'!$E$19)*'Data &amp; Parameter'!$E$20*'Data &amp; Parameter'!$E$28*K2120</f>
        <v>0</v>
      </c>
      <c r="M2120">
        <f t="shared" ref="M2120:M2183" si="234">ROUNDUP(IF(E2120&gt;$D$4,0,($D$4-E2120+1)/365),0)</f>
        <v>0</v>
      </c>
      <c r="N2120">
        <f t="shared" ref="N2120:N2183" si="235">ROUNDUP(IF(E2120&gt;$D$5,0,($D$5-E2120+1)/365),0)</f>
        <v>0</v>
      </c>
      <c r="O2120" s="14">
        <f t="shared" ref="O2120:O2183" si="236">IF(OR(M2120=1,N2120=1),IF(E2120+364&lt;=$D$5,(E2120+364-$D$4+1)/365,IF(E2120&gt;$D$4,($D$5-E2120+1)/365,$D$6/365)),0)</f>
        <v>0</v>
      </c>
      <c r="P2120" s="14">
        <f>'Data &amp; Parameter'!$E$16*'Data &amp; Parameter'!$E$17*('Data &amp; Parameter'!$E$18+'Data &amp; Parameter'!$E$19)*'Data &amp; Parameter'!$E$20*'Data &amp; Parameter'!$E$28*O2120</f>
        <v>0</v>
      </c>
      <c r="Q2120" s="14">
        <f t="shared" si="230"/>
        <v>0</v>
      </c>
    </row>
    <row r="2121" spans="1:17" ht="15.75" customHeight="1" x14ac:dyDescent="0.3">
      <c r="A2121" s="17">
        <v>2114</v>
      </c>
      <c r="B2121" s="18">
        <v>44418</v>
      </c>
      <c r="C2121" s="17" t="s">
        <v>5081</v>
      </c>
      <c r="D2121" s="17" t="s">
        <v>82</v>
      </c>
      <c r="E2121" s="18">
        <v>44418</v>
      </c>
      <c r="F2121" s="17" t="s">
        <v>5082</v>
      </c>
      <c r="G2121" s="17" t="s">
        <v>82</v>
      </c>
      <c r="H2121" s="17" t="s">
        <v>3426</v>
      </c>
      <c r="I2121">
        <f t="shared" si="231"/>
        <v>0</v>
      </c>
      <c r="J2121">
        <f t="shared" si="232"/>
        <v>0</v>
      </c>
      <c r="K2121" s="14">
        <f t="shared" si="233"/>
        <v>0</v>
      </c>
      <c r="L2121" s="14">
        <f>'Data &amp; Parameter'!$E$16*'Data &amp; Parameter'!$E$17*('Data &amp; Parameter'!$E$18+'Data &amp; Parameter'!$E$19)*'Data &amp; Parameter'!$E$20*'Data &amp; Parameter'!$E$28*K2121</f>
        <v>0</v>
      </c>
      <c r="M2121">
        <f t="shared" si="234"/>
        <v>0</v>
      </c>
      <c r="N2121">
        <f t="shared" si="235"/>
        <v>0</v>
      </c>
      <c r="O2121" s="14">
        <f t="shared" si="236"/>
        <v>0</v>
      </c>
      <c r="P2121" s="14">
        <f>'Data &amp; Parameter'!$E$16*'Data &amp; Parameter'!$E$17*('Data &amp; Parameter'!$E$18+'Data &amp; Parameter'!$E$19)*'Data &amp; Parameter'!$E$20*'Data &amp; Parameter'!$E$28*O2121</f>
        <v>0</v>
      </c>
      <c r="Q2121" s="14">
        <f t="shared" ref="Q2121:Q2184" si="237">L2121+P2121</f>
        <v>0</v>
      </c>
    </row>
    <row r="2122" spans="1:17" ht="15.75" customHeight="1" x14ac:dyDescent="0.3">
      <c r="A2122" s="17">
        <v>2115</v>
      </c>
      <c r="B2122" s="18">
        <v>44418</v>
      </c>
      <c r="C2122" s="17" t="s">
        <v>5083</v>
      </c>
      <c r="D2122" s="17" t="s">
        <v>82</v>
      </c>
      <c r="E2122" s="18">
        <v>44418</v>
      </c>
      <c r="F2122" s="17" t="s">
        <v>5084</v>
      </c>
      <c r="G2122" s="17" t="s">
        <v>82</v>
      </c>
      <c r="H2122" s="17" t="s">
        <v>3426</v>
      </c>
      <c r="I2122">
        <f t="shared" si="231"/>
        <v>0</v>
      </c>
      <c r="J2122">
        <f t="shared" si="232"/>
        <v>0</v>
      </c>
      <c r="K2122" s="14">
        <f t="shared" si="233"/>
        <v>0</v>
      </c>
      <c r="L2122" s="14">
        <f>'Data &amp; Parameter'!$E$16*'Data &amp; Parameter'!$E$17*('Data &amp; Parameter'!$E$18+'Data &amp; Parameter'!$E$19)*'Data &amp; Parameter'!$E$20*'Data &amp; Parameter'!$E$28*K2122</f>
        <v>0</v>
      </c>
      <c r="M2122">
        <f t="shared" si="234"/>
        <v>0</v>
      </c>
      <c r="N2122">
        <f t="shared" si="235"/>
        <v>0</v>
      </c>
      <c r="O2122" s="14">
        <f t="shared" si="236"/>
        <v>0</v>
      </c>
      <c r="P2122" s="14">
        <f>'Data &amp; Parameter'!$E$16*'Data &amp; Parameter'!$E$17*('Data &amp; Parameter'!$E$18+'Data &amp; Parameter'!$E$19)*'Data &amp; Parameter'!$E$20*'Data &amp; Parameter'!$E$28*O2122</f>
        <v>0</v>
      </c>
      <c r="Q2122" s="14">
        <f t="shared" si="237"/>
        <v>0</v>
      </c>
    </row>
    <row r="2123" spans="1:17" ht="15.75" customHeight="1" x14ac:dyDescent="0.3">
      <c r="A2123" s="17">
        <v>2116</v>
      </c>
      <c r="B2123" s="18">
        <v>44418</v>
      </c>
      <c r="C2123" s="17" t="s">
        <v>5085</v>
      </c>
      <c r="D2123" s="17" t="s">
        <v>82</v>
      </c>
      <c r="E2123" s="18">
        <v>44418</v>
      </c>
      <c r="F2123" s="17" t="s">
        <v>5086</v>
      </c>
      <c r="G2123" s="17" t="s">
        <v>82</v>
      </c>
      <c r="H2123" s="17" t="s">
        <v>4538</v>
      </c>
      <c r="I2123">
        <f t="shared" si="231"/>
        <v>0</v>
      </c>
      <c r="J2123">
        <f t="shared" si="232"/>
        <v>0</v>
      </c>
      <c r="K2123" s="14">
        <f t="shared" si="233"/>
        <v>0</v>
      </c>
      <c r="L2123" s="14">
        <f>'Data &amp; Parameter'!$E$16*'Data &amp; Parameter'!$E$17*('Data &amp; Parameter'!$E$18+'Data &amp; Parameter'!$E$19)*'Data &amp; Parameter'!$E$20*'Data &amp; Parameter'!$E$28*K2123</f>
        <v>0</v>
      </c>
      <c r="M2123">
        <f t="shared" si="234"/>
        <v>0</v>
      </c>
      <c r="N2123">
        <f t="shared" si="235"/>
        <v>0</v>
      </c>
      <c r="O2123" s="14">
        <f t="shared" si="236"/>
        <v>0</v>
      </c>
      <c r="P2123" s="14">
        <f>'Data &amp; Parameter'!$E$16*'Data &amp; Parameter'!$E$17*('Data &amp; Parameter'!$E$18+'Data &amp; Parameter'!$E$19)*'Data &amp; Parameter'!$E$20*'Data &amp; Parameter'!$E$28*O2123</f>
        <v>0</v>
      </c>
      <c r="Q2123" s="14">
        <f t="shared" si="237"/>
        <v>0</v>
      </c>
    </row>
    <row r="2124" spans="1:17" ht="15.75" customHeight="1" x14ac:dyDescent="0.3">
      <c r="A2124" s="17">
        <v>2117</v>
      </c>
      <c r="B2124" s="18">
        <v>44418</v>
      </c>
      <c r="C2124" s="17" t="s">
        <v>5087</v>
      </c>
      <c r="D2124" s="17" t="s">
        <v>82</v>
      </c>
      <c r="E2124" s="18">
        <v>44418</v>
      </c>
      <c r="F2124" s="17" t="s">
        <v>5088</v>
      </c>
      <c r="G2124" s="17" t="s">
        <v>82</v>
      </c>
      <c r="H2124" s="17" t="s">
        <v>3426</v>
      </c>
      <c r="I2124">
        <f t="shared" si="231"/>
        <v>0</v>
      </c>
      <c r="J2124">
        <f t="shared" si="232"/>
        <v>0</v>
      </c>
      <c r="K2124" s="14">
        <f t="shared" si="233"/>
        <v>0</v>
      </c>
      <c r="L2124" s="14">
        <f>'Data &amp; Parameter'!$E$16*'Data &amp; Parameter'!$E$17*('Data &amp; Parameter'!$E$18+'Data &amp; Parameter'!$E$19)*'Data &amp; Parameter'!$E$20*'Data &amp; Parameter'!$E$28*K2124</f>
        <v>0</v>
      </c>
      <c r="M2124">
        <f t="shared" si="234"/>
        <v>0</v>
      </c>
      <c r="N2124">
        <f t="shared" si="235"/>
        <v>0</v>
      </c>
      <c r="O2124" s="14">
        <f t="shared" si="236"/>
        <v>0</v>
      </c>
      <c r="P2124" s="14">
        <f>'Data &amp; Parameter'!$E$16*'Data &amp; Parameter'!$E$17*('Data &amp; Parameter'!$E$18+'Data &amp; Parameter'!$E$19)*'Data &amp; Parameter'!$E$20*'Data &amp; Parameter'!$E$28*O2124</f>
        <v>0</v>
      </c>
      <c r="Q2124" s="14">
        <f t="shared" si="237"/>
        <v>0</v>
      </c>
    </row>
    <row r="2125" spans="1:17" ht="15.75" customHeight="1" x14ac:dyDescent="0.3">
      <c r="A2125" s="17">
        <v>2118</v>
      </c>
      <c r="B2125" s="18">
        <v>44419</v>
      </c>
      <c r="C2125" s="17" t="s">
        <v>5089</v>
      </c>
      <c r="D2125" s="17" t="s">
        <v>82</v>
      </c>
      <c r="E2125" s="18">
        <v>44419</v>
      </c>
      <c r="F2125" s="17" t="s">
        <v>5090</v>
      </c>
      <c r="G2125" s="17" t="s">
        <v>82</v>
      </c>
      <c r="H2125" s="17" t="s">
        <v>5091</v>
      </c>
      <c r="I2125">
        <f t="shared" si="231"/>
        <v>0</v>
      </c>
      <c r="J2125">
        <f t="shared" si="232"/>
        <v>0</v>
      </c>
      <c r="K2125" s="14">
        <f t="shared" si="233"/>
        <v>0</v>
      </c>
      <c r="L2125" s="14">
        <f>'Data &amp; Parameter'!$E$16*'Data &amp; Parameter'!$E$17*('Data &amp; Parameter'!$E$18+'Data &amp; Parameter'!$E$19)*'Data &amp; Parameter'!$E$20*'Data &amp; Parameter'!$E$28*K2125</f>
        <v>0</v>
      </c>
      <c r="M2125">
        <f t="shared" si="234"/>
        <v>0</v>
      </c>
      <c r="N2125">
        <f t="shared" si="235"/>
        <v>0</v>
      </c>
      <c r="O2125" s="14">
        <f t="shared" si="236"/>
        <v>0</v>
      </c>
      <c r="P2125" s="14">
        <f>'Data &amp; Parameter'!$E$16*'Data &amp; Parameter'!$E$17*('Data &amp; Parameter'!$E$18+'Data &amp; Parameter'!$E$19)*'Data &amp; Parameter'!$E$20*'Data &amp; Parameter'!$E$28*O2125</f>
        <v>0</v>
      </c>
      <c r="Q2125" s="14">
        <f t="shared" si="237"/>
        <v>0</v>
      </c>
    </row>
    <row r="2126" spans="1:17" ht="15.75" customHeight="1" x14ac:dyDescent="0.3">
      <c r="A2126" s="17">
        <v>2119</v>
      </c>
      <c r="B2126" s="18">
        <v>44419</v>
      </c>
      <c r="C2126" s="17" t="s">
        <v>5092</v>
      </c>
      <c r="D2126" s="17" t="s">
        <v>82</v>
      </c>
      <c r="E2126" s="18">
        <v>44419</v>
      </c>
      <c r="F2126" s="17" t="s">
        <v>5093</v>
      </c>
      <c r="G2126" s="17" t="s">
        <v>82</v>
      </c>
      <c r="H2126" s="17" t="s">
        <v>5094</v>
      </c>
      <c r="I2126">
        <f t="shared" si="231"/>
        <v>0</v>
      </c>
      <c r="J2126">
        <f t="shared" si="232"/>
        <v>0</v>
      </c>
      <c r="K2126" s="14">
        <f t="shared" si="233"/>
        <v>0</v>
      </c>
      <c r="L2126" s="14">
        <f>'Data &amp; Parameter'!$E$16*'Data &amp; Parameter'!$E$17*('Data &amp; Parameter'!$E$18+'Data &amp; Parameter'!$E$19)*'Data &amp; Parameter'!$E$20*'Data &amp; Parameter'!$E$28*K2126</f>
        <v>0</v>
      </c>
      <c r="M2126">
        <f t="shared" si="234"/>
        <v>0</v>
      </c>
      <c r="N2126">
        <f t="shared" si="235"/>
        <v>0</v>
      </c>
      <c r="O2126" s="14">
        <f t="shared" si="236"/>
        <v>0</v>
      </c>
      <c r="P2126" s="14">
        <f>'Data &amp; Parameter'!$E$16*'Data &amp; Parameter'!$E$17*('Data &amp; Parameter'!$E$18+'Data &amp; Parameter'!$E$19)*'Data &amp; Parameter'!$E$20*'Data &amp; Parameter'!$E$28*O2126</f>
        <v>0</v>
      </c>
      <c r="Q2126" s="14">
        <f t="shared" si="237"/>
        <v>0</v>
      </c>
    </row>
    <row r="2127" spans="1:17" ht="15.75" customHeight="1" x14ac:dyDescent="0.3">
      <c r="A2127" s="17">
        <v>2120</v>
      </c>
      <c r="B2127" s="18">
        <v>44419</v>
      </c>
      <c r="C2127" s="17" t="s">
        <v>5095</v>
      </c>
      <c r="D2127" s="17" t="s">
        <v>82</v>
      </c>
      <c r="E2127" s="18">
        <v>44419</v>
      </c>
      <c r="F2127" s="17" t="s">
        <v>5096</v>
      </c>
      <c r="G2127" s="17" t="s">
        <v>82</v>
      </c>
      <c r="H2127" s="17" t="s">
        <v>5097</v>
      </c>
      <c r="I2127">
        <f t="shared" si="231"/>
        <v>0</v>
      </c>
      <c r="J2127">
        <f t="shared" si="232"/>
        <v>0</v>
      </c>
      <c r="K2127" s="14">
        <f t="shared" si="233"/>
        <v>0</v>
      </c>
      <c r="L2127" s="14">
        <f>'Data &amp; Parameter'!$E$16*'Data &amp; Parameter'!$E$17*('Data &amp; Parameter'!$E$18+'Data &amp; Parameter'!$E$19)*'Data &amp; Parameter'!$E$20*'Data &amp; Parameter'!$E$28*K2127</f>
        <v>0</v>
      </c>
      <c r="M2127">
        <f t="shared" si="234"/>
        <v>0</v>
      </c>
      <c r="N2127">
        <f t="shared" si="235"/>
        <v>0</v>
      </c>
      <c r="O2127" s="14">
        <f t="shared" si="236"/>
        <v>0</v>
      </c>
      <c r="P2127" s="14">
        <f>'Data &amp; Parameter'!$E$16*'Data &amp; Parameter'!$E$17*('Data &amp; Parameter'!$E$18+'Data &amp; Parameter'!$E$19)*'Data &amp; Parameter'!$E$20*'Data &amp; Parameter'!$E$28*O2127</f>
        <v>0</v>
      </c>
      <c r="Q2127" s="14">
        <f t="shared" si="237"/>
        <v>0</v>
      </c>
    </row>
    <row r="2128" spans="1:17" ht="15.75" customHeight="1" x14ac:dyDescent="0.3">
      <c r="A2128" s="17">
        <v>2121</v>
      </c>
      <c r="B2128" s="18">
        <v>44419</v>
      </c>
      <c r="C2128" s="17" t="s">
        <v>5098</v>
      </c>
      <c r="D2128" s="17" t="s">
        <v>82</v>
      </c>
      <c r="E2128" s="18">
        <v>44419</v>
      </c>
      <c r="F2128" s="17" t="s">
        <v>5099</v>
      </c>
      <c r="G2128" s="17" t="s">
        <v>82</v>
      </c>
      <c r="H2128" s="17" t="s">
        <v>5094</v>
      </c>
      <c r="I2128">
        <f t="shared" si="231"/>
        <v>0</v>
      </c>
      <c r="J2128">
        <f t="shared" si="232"/>
        <v>0</v>
      </c>
      <c r="K2128" s="14">
        <f t="shared" si="233"/>
        <v>0</v>
      </c>
      <c r="L2128" s="14">
        <f>'Data &amp; Parameter'!$E$16*'Data &amp; Parameter'!$E$17*('Data &amp; Parameter'!$E$18+'Data &amp; Parameter'!$E$19)*'Data &amp; Parameter'!$E$20*'Data &amp; Parameter'!$E$28*K2128</f>
        <v>0</v>
      </c>
      <c r="M2128">
        <f t="shared" si="234"/>
        <v>0</v>
      </c>
      <c r="N2128">
        <f t="shared" si="235"/>
        <v>0</v>
      </c>
      <c r="O2128" s="14">
        <f t="shared" si="236"/>
        <v>0</v>
      </c>
      <c r="P2128" s="14">
        <f>'Data &amp; Parameter'!$E$16*'Data &amp; Parameter'!$E$17*('Data &amp; Parameter'!$E$18+'Data &amp; Parameter'!$E$19)*'Data &amp; Parameter'!$E$20*'Data &amp; Parameter'!$E$28*O2128</f>
        <v>0</v>
      </c>
      <c r="Q2128" s="14">
        <f t="shared" si="237"/>
        <v>0</v>
      </c>
    </row>
    <row r="2129" spans="1:17" ht="15.75" customHeight="1" x14ac:dyDescent="0.3">
      <c r="A2129" s="17">
        <v>2122</v>
      </c>
      <c r="B2129" s="18">
        <v>44419</v>
      </c>
      <c r="C2129" s="17" t="s">
        <v>5100</v>
      </c>
      <c r="D2129" s="17" t="s">
        <v>82</v>
      </c>
      <c r="E2129" s="18">
        <v>44419</v>
      </c>
      <c r="F2129" s="17" t="s">
        <v>5101</v>
      </c>
      <c r="G2129" s="17" t="s">
        <v>82</v>
      </c>
      <c r="H2129" s="17" t="s">
        <v>5102</v>
      </c>
      <c r="I2129">
        <f t="shared" si="231"/>
        <v>0</v>
      </c>
      <c r="J2129">
        <f t="shared" si="232"/>
        <v>0</v>
      </c>
      <c r="K2129" s="14">
        <f t="shared" si="233"/>
        <v>0</v>
      </c>
      <c r="L2129" s="14">
        <f>'Data &amp; Parameter'!$E$16*'Data &amp; Parameter'!$E$17*('Data &amp; Parameter'!$E$18+'Data &amp; Parameter'!$E$19)*'Data &amp; Parameter'!$E$20*'Data &amp; Parameter'!$E$28*K2129</f>
        <v>0</v>
      </c>
      <c r="M2129">
        <f t="shared" si="234"/>
        <v>0</v>
      </c>
      <c r="N2129">
        <f t="shared" si="235"/>
        <v>0</v>
      </c>
      <c r="O2129" s="14">
        <f t="shared" si="236"/>
        <v>0</v>
      </c>
      <c r="P2129" s="14">
        <f>'Data &amp; Parameter'!$E$16*'Data &amp; Parameter'!$E$17*('Data &amp; Parameter'!$E$18+'Data &amp; Parameter'!$E$19)*'Data &amp; Parameter'!$E$20*'Data &amp; Parameter'!$E$28*O2129</f>
        <v>0</v>
      </c>
      <c r="Q2129" s="14">
        <f t="shared" si="237"/>
        <v>0</v>
      </c>
    </row>
    <row r="2130" spans="1:17" ht="15.75" customHeight="1" x14ac:dyDescent="0.3">
      <c r="A2130" s="17">
        <v>2123</v>
      </c>
      <c r="B2130" s="18">
        <v>44419</v>
      </c>
      <c r="C2130" s="17" t="s">
        <v>5103</v>
      </c>
      <c r="D2130" s="17" t="s">
        <v>82</v>
      </c>
      <c r="E2130" s="18">
        <v>44419</v>
      </c>
      <c r="F2130" s="17" t="s">
        <v>5104</v>
      </c>
      <c r="G2130" s="17" t="s">
        <v>82</v>
      </c>
      <c r="H2130" s="17" t="s">
        <v>5105</v>
      </c>
      <c r="I2130">
        <f t="shared" si="231"/>
        <v>0</v>
      </c>
      <c r="J2130">
        <f t="shared" si="232"/>
        <v>0</v>
      </c>
      <c r="K2130" s="14">
        <f t="shared" si="233"/>
        <v>0</v>
      </c>
      <c r="L2130" s="14">
        <f>'Data &amp; Parameter'!$E$16*'Data &amp; Parameter'!$E$17*('Data &amp; Parameter'!$E$18+'Data &amp; Parameter'!$E$19)*'Data &amp; Parameter'!$E$20*'Data &amp; Parameter'!$E$28*K2130</f>
        <v>0</v>
      </c>
      <c r="M2130">
        <f t="shared" si="234"/>
        <v>0</v>
      </c>
      <c r="N2130">
        <f t="shared" si="235"/>
        <v>0</v>
      </c>
      <c r="O2130" s="14">
        <f t="shared" si="236"/>
        <v>0</v>
      </c>
      <c r="P2130" s="14">
        <f>'Data &amp; Parameter'!$E$16*'Data &amp; Parameter'!$E$17*('Data &amp; Parameter'!$E$18+'Data &amp; Parameter'!$E$19)*'Data &amp; Parameter'!$E$20*'Data &amp; Parameter'!$E$28*O2130</f>
        <v>0</v>
      </c>
      <c r="Q2130" s="14">
        <f t="shared" si="237"/>
        <v>0</v>
      </c>
    </row>
    <row r="2131" spans="1:17" ht="15.75" customHeight="1" x14ac:dyDescent="0.3">
      <c r="A2131" s="17">
        <v>2124</v>
      </c>
      <c r="B2131" s="18">
        <v>44419</v>
      </c>
      <c r="C2131" s="17" t="s">
        <v>5106</v>
      </c>
      <c r="D2131" s="17" t="s">
        <v>82</v>
      </c>
      <c r="E2131" s="18">
        <v>44419</v>
      </c>
      <c r="F2131" s="17" t="s">
        <v>5107</v>
      </c>
      <c r="G2131" s="17" t="s">
        <v>82</v>
      </c>
      <c r="H2131" s="17" t="s">
        <v>5108</v>
      </c>
      <c r="I2131">
        <f t="shared" si="231"/>
        <v>0</v>
      </c>
      <c r="J2131">
        <f t="shared" si="232"/>
        <v>0</v>
      </c>
      <c r="K2131" s="14">
        <f t="shared" si="233"/>
        <v>0</v>
      </c>
      <c r="L2131" s="14">
        <f>'Data &amp; Parameter'!$E$16*'Data &amp; Parameter'!$E$17*('Data &amp; Parameter'!$E$18+'Data &amp; Parameter'!$E$19)*'Data &amp; Parameter'!$E$20*'Data &amp; Parameter'!$E$28*K2131</f>
        <v>0</v>
      </c>
      <c r="M2131">
        <f t="shared" si="234"/>
        <v>0</v>
      </c>
      <c r="N2131">
        <f t="shared" si="235"/>
        <v>0</v>
      </c>
      <c r="O2131" s="14">
        <f t="shared" si="236"/>
        <v>0</v>
      </c>
      <c r="P2131" s="14">
        <f>'Data &amp; Parameter'!$E$16*'Data &amp; Parameter'!$E$17*('Data &amp; Parameter'!$E$18+'Data &amp; Parameter'!$E$19)*'Data &amp; Parameter'!$E$20*'Data &amp; Parameter'!$E$28*O2131</f>
        <v>0</v>
      </c>
      <c r="Q2131" s="14">
        <f t="shared" si="237"/>
        <v>0</v>
      </c>
    </row>
    <row r="2132" spans="1:17" ht="15.75" customHeight="1" x14ac:dyDescent="0.3">
      <c r="A2132" s="17">
        <v>2125</v>
      </c>
      <c r="B2132" s="18">
        <v>44419</v>
      </c>
      <c r="C2132" s="17" t="s">
        <v>5109</v>
      </c>
      <c r="D2132" s="17" t="s">
        <v>82</v>
      </c>
      <c r="E2132" s="18">
        <v>44419</v>
      </c>
      <c r="F2132" s="17" t="s">
        <v>5110</v>
      </c>
      <c r="G2132" s="17" t="s">
        <v>82</v>
      </c>
      <c r="H2132" s="17" t="s">
        <v>5094</v>
      </c>
      <c r="I2132">
        <f t="shared" si="231"/>
        <v>0</v>
      </c>
      <c r="J2132">
        <f t="shared" si="232"/>
        <v>0</v>
      </c>
      <c r="K2132" s="14">
        <f t="shared" si="233"/>
        <v>0</v>
      </c>
      <c r="L2132" s="14">
        <f>'Data &amp; Parameter'!$E$16*'Data &amp; Parameter'!$E$17*('Data &amp; Parameter'!$E$18+'Data &amp; Parameter'!$E$19)*'Data &amp; Parameter'!$E$20*'Data &amp; Parameter'!$E$28*K2132</f>
        <v>0</v>
      </c>
      <c r="M2132">
        <f t="shared" si="234"/>
        <v>0</v>
      </c>
      <c r="N2132">
        <f t="shared" si="235"/>
        <v>0</v>
      </c>
      <c r="O2132" s="14">
        <f t="shared" si="236"/>
        <v>0</v>
      </c>
      <c r="P2132" s="14">
        <f>'Data &amp; Parameter'!$E$16*'Data &amp; Parameter'!$E$17*('Data &amp; Parameter'!$E$18+'Data &amp; Parameter'!$E$19)*'Data &amp; Parameter'!$E$20*'Data &amp; Parameter'!$E$28*O2132</f>
        <v>0</v>
      </c>
      <c r="Q2132" s="14">
        <f t="shared" si="237"/>
        <v>0</v>
      </c>
    </row>
    <row r="2133" spans="1:17" ht="15.75" customHeight="1" x14ac:dyDescent="0.3">
      <c r="A2133" s="17">
        <v>2126</v>
      </c>
      <c r="B2133" s="18">
        <v>44419</v>
      </c>
      <c r="C2133" s="17" t="s">
        <v>5111</v>
      </c>
      <c r="D2133" s="17" t="s">
        <v>82</v>
      </c>
      <c r="E2133" s="18">
        <v>44419</v>
      </c>
      <c r="F2133" s="17" t="s">
        <v>5112</v>
      </c>
      <c r="G2133" s="17" t="s">
        <v>82</v>
      </c>
      <c r="H2133" s="17" t="s">
        <v>5113</v>
      </c>
      <c r="I2133">
        <f t="shared" si="231"/>
        <v>0</v>
      </c>
      <c r="J2133">
        <f t="shared" si="232"/>
        <v>0</v>
      </c>
      <c r="K2133" s="14">
        <f t="shared" si="233"/>
        <v>0</v>
      </c>
      <c r="L2133" s="14">
        <f>'Data &amp; Parameter'!$E$16*'Data &amp; Parameter'!$E$17*('Data &amp; Parameter'!$E$18+'Data &amp; Parameter'!$E$19)*'Data &amp; Parameter'!$E$20*'Data &amp; Parameter'!$E$28*K2133</f>
        <v>0</v>
      </c>
      <c r="M2133">
        <f t="shared" si="234"/>
        <v>0</v>
      </c>
      <c r="N2133">
        <f t="shared" si="235"/>
        <v>0</v>
      </c>
      <c r="O2133" s="14">
        <f t="shared" si="236"/>
        <v>0</v>
      </c>
      <c r="P2133" s="14">
        <f>'Data &amp; Parameter'!$E$16*'Data &amp; Parameter'!$E$17*('Data &amp; Parameter'!$E$18+'Data &amp; Parameter'!$E$19)*'Data &amp; Parameter'!$E$20*'Data &amp; Parameter'!$E$28*O2133</f>
        <v>0</v>
      </c>
      <c r="Q2133" s="14">
        <f t="shared" si="237"/>
        <v>0</v>
      </c>
    </row>
    <row r="2134" spans="1:17" ht="15.75" customHeight="1" x14ac:dyDescent="0.3">
      <c r="A2134" s="17">
        <v>2127</v>
      </c>
      <c r="B2134" s="18">
        <v>44419</v>
      </c>
      <c r="C2134" s="17" t="s">
        <v>5114</v>
      </c>
      <c r="D2134" s="17" t="s">
        <v>82</v>
      </c>
      <c r="E2134" s="18">
        <v>44419</v>
      </c>
      <c r="F2134" s="17" t="s">
        <v>5115</v>
      </c>
      <c r="G2134" s="17" t="s">
        <v>82</v>
      </c>
      <c r="H2134" s="17" t="s">
        <v>1878</v>
      </c>
      <c r="I2134">
        <f t="shared" si="231"/>
        <v>0</v>
      </c>
      <c r="J2134">
        <f t="shared" si="232"/>
        <v>0</v>
      </c>
      <c r="K2134" s="14">
        <f t="shared" si="233"/>
        <v>0</v>
      </c>
      <c r="L2134" s="14">
        <f>'Data &amp; Parameter'!$E$16*'Data &amp; Parameter'!$E$17*('Data &amp; Parameter'!$E$18+'Data &amp; Parameter'!$E$19)*'Data &amp; Parameter'!$E$20*'Data &amp; Parameter'!$E$28*K2134</f>
        <v>0</v>
      </c>
      <c r="M2134">
        <f t="shared" si="234"/>
        <v>0</v>
      </c>
      <c r="N2134">
        <f t="shared" si="235"/>
        <v>0</v>
      </c>
      <c r="O2134" s="14">
        <f t="shared" si="236"/>
        <v>0</v>
      </c>
      <c r="P2134" s="14">
        <f>'Data &amp; Parameter'!$E$16*'Data &amp; Parameter'!$E$17*('Data &amp; Parameter'!$E$18+'Data &amp; Parameter'!$E$19)*'Data &amp; Parameter'!$E$20*'Data &amp; Parameter'!$E$28*O2134</f>
        <v>0</v>
      </c>
      <c r="Q2134" s="14">
        <f t="shared" si="237"/>
        <v>0</v>
      </c>
    </row>
    <row r="2135" spans="1:17" ht="15.75" customHeight="1" x14ac:dyDescent="0.3">
      <c r="A2135" s="17">
        <v>2128</v>
      </c>
      <c r="B2135" s="18">
        <v>44420</v>
      </c>
      <c r="C2135" s="17" t="s">
        <v>5116</v>
      </c>
      <c r="D2135" s="17" t="s">
        <v>82</v>
      </c>
      <c r="E2135" s="18">
        <v>44420</v>
      </c>
      <c r="F2135" s="17" t="s">
        <v>5117</v>
      </c>
      <c r="G2135" s="17" t="s">
        <v>82</v>
      </c>
      <c r="H2135" s="17" t="s">
        <v>5118</v>
      </c>
      <c r="I2135">
        <f t="shared" si="231"/>
        <v>0</v>
      </c>
      <c r="J2135">
        <f t="shared" si="232"/>
        <v>0</v>
      </c>
      <c r="K2135" s="14">
        <f t="shared" si="233"/>
        <v>0</v>
      </c>
      <c r="L2135" s="14">
        <f>'Data &amp; Parameter'!$E$16*'Data &amp; Parameter'!$E$17*('Data &amp; Parameter'!$E$18+'Data &amp; Parameter'!$E$19)*'Data &amp; Parameter'!$E$20*'Data &amp; Parameter'!$E$28*K2135</f>
        <v>0</v>
      </c>
      <c r="M2135">
        <f t="shared" si="234"/>
        <v>0</v>
      </c>
      <c r="N2135">
        <f t="shared" si="235"/>
        <v>0</v>
      </c>
      <c r="O2135" s="14">
        <f t="shared" si="236"/>
        <v>0</v>
      </c>
      <c r="P2135" s="14">
        <f>'Data &amp; Parameter'!$E$16*'Data &amp; Parameter'!$E$17*('Data &amp; Parameter'!$E$18+'Data &amp; Parameter'!$E$19)*'Data &amp; Parameter'!$E$20*'Data &amp; Parameter'!$E$28*O2135</f>
        <v>0</v>
      </c>
      <c r="Q2135" s="14">
        <f t="shared" si="237"/>
        <v>0</v>
      </c>
    </row>
    <row r="2136" spans="1:17" ht="15.75" customHeight="1" x14ac:dyDescent="0.3">
      <c r="A2136" s="17">
        <v>2129</v>
      </c>
      <c r="B2136" s="18">
        <v>44420</v>
      </c>
      <c r="C2136" s="17" t="s">
        <v>5119</v>
      </c>
      <c r="D2136" s="17" t="s">
        <v>82</v>
      </c>
      <c r="E2136" s="18">
        <v>44420</v>
      </c>
      <c r="F2136" s="17" t="s">
        <v>5120</v>
      </c>
      <c r="G2136" s="17" t="s">
        <v>82</v>
      </c>
      <c r="H2136" s="17" t="s">
        <v>5121</v>
      </c>
      <c r="I2136">
        <f t="shared" si="231"/>
        <v>0</v>
      </c>
      <c r="J2136">
        <f t="shared" si="232"/>
        <v>0</v>
      </c>
      <c r="K2136" s="14">
        <f t="shared" si="233"/>
        <v>0</v>
      </c>
      <c r="L2136" s="14">
        <f>'Data &amp; Parameter'!$E$16*'Data &amp; Parameter'!$E$17*('Data &amp; Parameter'!$E$18+'Data &amp; Parameter'!$E$19)*'Data &amp; Parameter'!$E$20*'Data &amp; Parameter'!$E$28*K2136</f>
        <v>0</v>
      </c>
      <c r="M2136">
        <f t="shared" si="234"/>
        <v>0</v>
      </c>
      <c r="N2136">
        <f t="shared" si="235"/>
        <v>0</v>
      </c>
      <c r="O2136" s="14">
        <f t="shared" si="236"/>
        <v>0</v>
      </c>
      <c r="P2136" s="14">
        <f>'Data &amp; Parameter'!$E$16*'Data &amp; Parameter'!$E$17*('Data &amp; Parameter'!$E$18+'Data &amp; Parameter'!$E$19)*'Data &amp; Parameter'!$E$20*'Data &amp; Parameter'!$E$28*O2136</f>
        <v>0</v>
      </c>
      <c r="Q2136" s="14">
        <f t="shared" si="237"/>
        <v>0</v>
      </c>
    </row>
    <row r="2137" spans="1:17" ht="15.75" customHeight="1" x14ac:dyDescent="0.3">
      <c r="A2137" s="17">
        <v>2130</v>
      </c>
      <c r="B2137" s="18">
        <v>44421</v>
      </c>
      <c r="C2137" s="17" t="s">
        <v>5122</v>
      </c>
      <c r="D2137" s="17" t="s">
        <v>82</v>
      </c>
      <c r="E2137" s="18">
        <v>44421</v>
      </c>
      <c r="F2137" s="17" t="s">
        <v>5123</v>
      </c>
      <c r="G2137" s="17" t="s">
        <v>82</v>
      </c>
      <c r="H2137" s="17" t="s">
        <v>895</v>
      </c>
      <c r="I2137">
        <f t="shared" si="231"/>
        <v>0</v>
      </c>
      <c r="J2137">
        <f t="shared" si="232"/>
        <v>0</v>
      </c>
      <c r="K2137" s="14">
        <f t="shared" si="233"/>
        <v>0</v>
      </c>
      <c r="L2137" s="14">
        <f>'Data &amp; Parameter'!$E$16*'Data &amp; Parameter'!$E$17*('Data &amp; Parameter'!$E$18+'Data &amp; Parameter'!$E$19)*'Data &amp; Parameter'!$E$20*'Data &amp; Parameter'!$E$28*K2137</f>
        <v>0</v>
      </c>
      <c r="M2137">
        <f t="shared" si="234"/>
        <v>0</v>
      </c>
      <c r="N2137">
        <f t="shared" si="235"/>
        <v>0</v>
      </c>
      <c r="O2137" s="14">
        <f t="shared" si="236"/>
        <v>0</v>
      </c>
      <c r="P2137" s="14">
        <f>'Data &amp; Parameter'!$E$16*'Data &amp; Parameter'!$E$17*('Data &amp; Parameter'!$E$18+'Data &amp; Parameter'!$E$19)*'Data &amp; Parameter'!$E$20*'Data &amp; Parameter'!$E$28*O2137</f>
        <v>0</v>
      </c>
      <c r="Q2137" s="14">
        <f t="shared" si="237"/>
        <v>0</v>
      </c>
    </row>
    <row r="2138" spans="1:17" ht="15.75" customHeight="1" x14ac:dyDescent="0.3">
      <c r="A2138" s="17">
        <v>2131</v>
      </c>
      <c r="B2138" s="18">
        <v>44421</v>
      </c>
      <c r="C2138" s="17" t="s">
        <v>5124</v>
      </c>
      <c r="D2138" s="17" t="s">
        <v>82</v>
      </c>
      <c r="E2138" s="18">
        <v>44421</v>
      </c>
      <c r="F2138" s="17" t="s">
        <v>5125</v>
      </c>
      <c r="G2138" s="17" t="s">
        <v>82</v>
      </c>
      <c r="H2138" s="17" t="s">
        <v>895</v>
      </c>
      <c r="I2138">
        <f t="shared" si="231"/>
        <v>0</v>
      </c>
      <c r="J2138">
        <f t="shared" si="232"/>
        <v>0</v>
      </c>
      <c r="K2138" s="14">
        <f t="shared" si="233"/>
        <v>0</v>
      </c>
      <c r="L2138" s="14">
        <f>'Data &amp; Parameter'!$E$16*'Data &amp; Parameter'!$E$17*('Data &amp; Parameter'!$E$18+'Data &amp; Parameter'!$E$19)*'Data &amp; Parameter'!$E$20*'Data &amp; Parameter'!$E$28*K2138</f>
        <v>0</v>
      </c>
      <c r="M2138">
        <f t="shared" si="234"/>
        <v>0</v>
      </c>
      <c r="N2138">
        <f t="shared" si="235"/>
        <v>0</v>
      </c>
      <c r="O2138" s="14">
        <f t="shared" si="236"/>
        <v>0</v>
      </c>
      <c r="P2138" s="14">
        <f>'Data &amp; Parameter'!$E$16*'Data &amp; Parameter'!$E$17*('Data &amp; Parameter'!$E$18+'Data &amp; Parameter'!$E$19)*'Data &amp; Parameter'!$E$20*'Data &amp; Parameter'!$E$28*O2138</f>
        <v>0</v>
      </c>
      <c r="Q2138" s="14">
        <f t="shared" si="237"/>
        <v>0</v>
      </c>
    </row>
    <row r="2139" spans="1:17" ht="15.75" customHeight="1" x14ac:dyDescent="0.3">
      <c r="A2139" s="17">
        <v>2132</v>
      </c>
      <c r="B2139" s="18">
        <v>44421</v>
      </c>
      <c r="C2139" s="17" t="s">
        <v>5126</v>
      </c>
      <c r="D2139" s="17" t="s">
        <v>82</v>
      </c>
      <c r="E2139" s="18">
        <v>44421</v>
      </c>
      <c r="F2139" s="17" t="s">
        <v>5127</v>
      </c>
      <c r="G2139" s="17" t="s">
        <v>82</v>
      </c>
      <c r="H2139" s="17" t="s">
        <v>895</v>
      </c>
      <c r="I2139">
        <f t="shared" si="231"/>
        <v>0</v>
      </c>
      <c r="J2139">
        <f t="shared" si="232"/>
        <v>0</v>
      </c>
      <c r="K2139" s="14">
        <f t="shared" si="233"/>
        <v>0</v>
      </c>
      <c r="L2139" s="14">
        <f>'Data &amp; Parameter'!$E$16*'Data &amp; Parameter'!$E$17*('Data &amp; Parameter'!$E$18+'Data &amp; Parameter'!$E$19)*'Data &amp; Parameter'!$E$20*'Data &amp; Parameter'!$E$28*K2139</f>
        <v>0</v>
      </c>
      <c r="M2139">
        <f t="shared" si="234"/>
        <v>0</v>
      </c>
      <c r="N2139">
        <f t="shared" si="235"/>
        <v>0</v>
      </c>
      <c r="O2139" s="14">
        <f t="shared" si="236"/>
        <v>0</v>
      </c>
      <c r="P2139" s="14">
        <f>'Data &amp; Parameter'!$E$16*'Data &amp; Parameter'!$E$17*('Data &amp; Parameter'!$E$18+'Data &amp; Parameter'!$E$19)*'Data &amp; Parameter'!$E$20*'Data &amp; Parameter'!$E$28*O2139</f>
        <v>0</v>
      </c>
      <c r="Q2139" s="14">
        <f t="shared" si="237"/>
        <v>0</v>
      </c>
    </row>
    <row r="2140" spans="1:17" ht="15.75" customHeight="1" x14ac:dyDescent="0.3">
      <c r="A2140" s="17">
        <v>2133</v>
      </c>
      <c r="B2140" s="18">
        <v>44421</v>
      </c>
      <c r="C2140" s="17" t="s">
        <v>5128</v>
      </c>
      <c r="D2140" s="17" t="s">
        <v>82</v>
      </c>
      <c r="E2140" s="18">
        <v>44421</v>
      </c>
      <c r="F2140" s="17" t="s">
        <v>5129</v>
      </c>
      <c r="G2140" s="17" t="s">
        <v>82</v>
      </c>
      <c r="H2140" s="17" t="s">
        <v>895</v>
      </c>
      <c r="I2140">
        <f t="shared" si="231"/>
        <v>0</v>
      </c>
      <c r="J2140">
        <f t="shared" si="232"/>
        <v>0</v>
      </c>
      <c r="K2140" s="14">
        <f t="shared" si="233"/>
        <v>0</v>
      </c>
      <c r="L2140" s="14">
        <f>'Data &amp; Parameter'!$E$16*'Data &amp; Parameter'!$E$17*('Data &amp; Parameter'!$E$18+'Data &amp; Parameter'!$E$19)*'Data &amp; Parameter'!$E$20*'Data &amp; Parameter'!$E$28*K2140</f>
        <v>0</v>
      </c>
      <c r="M2140">
        <f t="shared" si="234"/>
        <v>0</v>
      </c>
      <c r="N2140">
        <f t="shared" si="235"/>
        <v>0</v>
      </c>
      <c r="O2140" s="14">
        <f t="shared" si="236"/>
        <v>0</v>
      </c>
      <c r="P2140" s="14">
        <f>'Data &amp; Parameter'!$E$16*'Data &amp; Parameter'!$E$17*('Data &amp; Parameter'!$E$18+'Data &amp; Parameter'!$E$19)*'Data &amp; Parameter'!$E$20*'Data &amp; Parameter'!$E$28*O2140</f>
        <v>0</v>
      </c>
      <c r="Q2140" s="14">
        <f t="shared" si="237"/>
        <v>0</v>
      </c>
    </row>
    <row r="2141" spans="1:17" ht="15.75" customHeight="1" x14ac:dyDescent="0.3">
      <c r="A2141" s="17">
        <v>2134</v>
      </c>
      <c r="B2141" s="18">
        <v>44421</v>
      </c>
      <c r="C2141" s="17" t="s">
        <v>5130</v>
      </c>
      <c r="D2141" s="17" t="s">
        <v>82</v>
      </c>
      <c r="E2141" s="18">
        <v>44421</v>
      </c>
      <c r="F2141" s="17" t="s">
        <v>5131</v>
      </c>
      <c r="G2141" s="17" t="s">
        <v>82</v>
      </c>
      <c r="H2141" s="17" t="s">
        <v>895</v>
      </c>
      <c r="I2141">
        <f t="shared" si="231"/>
        <v>0</v>
      </c>
      <c r="J2141">
        <f t="shared" si="232"/>
        <v>0</v>
      </c>
      <c r="K2141" s="14">
        <f t="shared" si="233"/>
        <v>0</v>
      </c>
      <c r="L2141" s="14">
        <f>'Data &amp; Parameter'!$E$16*'Data &amp; Parameter'!$E$17*('Data &amp; Parameter'!$E$18+'Data &amp; Parameter'!$E$19)*'Data &amp; Parameter'!$E$20*'Data &amp; Parameter'!$E$28*K2141</f>
        <v>0</v>
      </c>
      <c r="M2141">
        <f t="shared" si="234"/>
        <v>0</v>
      </c>
      <c r="N2141">
        <f t="shared" si="235"/>
        <v>0</v>
      </c>
      <c r="O2141" s="14">
        <f t="shared" si="236"/>
        <v>0</v>
      </c>
      <c r="P2141" s="14">
        <f>'Data &amp; Parameter'!$E$16*'Data &amp; Parameter'!$E$17*('Data &amp; Parameter'!$E$18+'Data &amp; Parameter'!$E$19)*'Data &amp; Parameter'!$E$20*'Data &amp; Parameter'!$E$28*O2141</f>
        <v>0</v>
      </c>
      <c r="Q2141" s="14">
        <f t="shared" si="237"/>
        <v>0</v>
      </c>
    </row>
    <row r="2142" spans="1:17" ht="15.75" customHeight="1" x14ac:dyDescent="0.3">
      <c r="A2142" s="17">
        <v>2135</v>
      </c>
      <c r="B2142" s="18">
        <v>44421</v>
      </c>
      <c r="C2142" s="17" t="s">
        <v>5132</v>
      </c>
      <c r="D2142" s="17" t="s">
        <v>82</v>
      </c>
      <c r="E2142" s="18">
        <v>44421</v>
      </c>
      <c r="F2142" s="17" t="s">
        <v>5133</v>
      </c>
      <c r="G2142" s="17" t="s">
        <v>82</v>
      </c>
      <c r="H2142" s="17" t="s">
        <v>895</v>
      </c>
      <c r="I2142">
        <f t="shared" si="231"/>
        <v>0</v>
      </c>
      <c r="J2142">
        <f t="shared" si="232"/>
        <v>0</v>
      </c>
      <c r="K2142" s="14">
        <f t="shared" si="233"/>
        <v>0</v>
      </c>
      <c r="L2142" s="14">
        <f>'Data &amp; Parameter'!$E$16*'Data &amp; Parameter'!$E$17*('Data &amp; Parameter'!$E$18+'Data &amp; Parameter'!$E$19)*'Data &amp; Parameter'!$E$20*'Data &amp; Parameter'!$E$28*K2142</f>
        <v>0</v>
      </c>
      <c r="M2142">
        <f t="shared" si="234"/>
        <v>0</v>
      </c>
      <c r="N2142">
        <f t="shared" si="235"/>
        <v>0</v>
      </c>
      <c r="O2142" s="14">
        <f t="shared" si="236"/>
        <v>0</v>
      </c>
      <c r="P2142" s="14">
        <f>'Data &amp; Parameter'!$E$16*'Data &amp; Parameter'!$E$17*('Data &amp; Parameter'!$E$18+'Data &amp; Parameter'!$E$19)*'Data &amp; Parameter'!$E$20*'Data &amp; Parameter'!$E$28*O2142</f>
        <v>0</v>
      </c>
      <c r="Q2142" s="14">
        <f t="shared" si="237"/>
        <v>0</v>
      </c>
    </row>
    <row r="2143" spans="1:17" ht="15.75" customHeight="1" x14ac:dyDescent="0.3">
      <c r="A2143" s="17">
        <v>2136</v>
      </c>
      <c r="B2143" s="18">
        <v>44421</v>
      </c>
      <c r="C2143" s="17" t="s">
        <v>5134</v>
      </c>
      <c r="D2143" s="17" t="s">
        <v>82</v>
      </c>
      <c r="E2143" s="18">
        <v>44421</v>
      </c>
      <c r="F2143" s="17" t="s">
        <v>5135</v>
      </c>
      <c r="G2143" s="17" t="s">
        <v>82</v>
      </c>
      <c r="H2143" s="17" t="s">
        <v>3338</v>
      </c>
      <c r="I2143">
        <f t="shared" si="231"/>
        <v>0</v>
      </c>
      <c r="J2143">
        <f t="shared" si="232"/>
        <v>0</v>
      </c>
      <c r="K2143" s="14">
        <f t="shared" si="233"/>
        <v>0</v>
      </c>
      <c r="L2143" s="14">
        <f>'Data &amp; Parameter'!$E$16*'Data &amp; Parameter'!$E$17*('Data &amp; Parameter'!$E$18+'Data &amp; Parameter'!$E$19)*'Data &amp; Parameter'!$E$20*'Data &amp; Parameter'!$E$28*K2143</f>
        <v>0</v>
      </c>
      <c r="M2143">
        <f t="shared" si="234"/>
        <v>0</v>
      </c>
      <c r="N2143">
        <f t="shared" si="235"/>
        <v>0</v>
      </c>
      <c r="O2143" s="14">
        <f t="shared" si="236"/>
        <v>0</v>
      </c>
      <c r="P2143" s="14">
        <f>'Data &amp; Parameter'!$E$16*'Data &amp; Parameter'!$E$17*('Data &amp; Parameter'!$E$18+'Data &amp; Parameter'!$E$19)*'Data &amp; Parameter'!$E$20*'Data &amp; Parameter'!$E$28*O2143</f>
        <v>0</v>
      </c>
      <c r="Q2143" s="14">
        <f t="shared" si="237"/>
        <v>0</v>
      </c>
    </row>
    <row r="2144" spans="1:17" ht="15.75" customHeight="1" x14ac:dyDescent="0.3">
      <c r="A2144" s="17">
        <v>2137</v>
      </c>
      <c r="B2144" s="18">
        <v>44421</v>
      </c>
      <c r="C2144" s="17" t="s">
        <v>5136</v>
      </c>
      <c r="D2144" s="17" t="s">
        <v>82</v>
      </c>
      <c r="E2144" s="18">
        <v>44421</v>
      </c>
      <c r="F2144" s="17" t="s">
        <v>5137</v>
      </c>
      <c r="G2144" s="17" t="s">
        <v>82</v>
      </c>
      <c r="H2144" s="17" t="s">
        <v>3338</v>
      </c>
      <c r="I2144">
        <f t="shared" si="231"/>
        <v>0</v>
      </c>
      <c r="J2144">
        <f t="shared" si="232"/>
        <v>0</v>
      </c>
      <c r="K2144" s="14">
        <f t="shared" si="233"/>
        <v>0</v>
      </c>
      <c r="L2144" s="14">
        <f>'Data &amp; Parameter'!$E$16*'Data &amp; Parameter'!$E$17*('Data &amp; Parameter'!$E$18+'Data &amp; Parameter'!$E$19)*'Data &amp; Parameter'!$E$20*'Data &amp; Parameter'!$E$28*K2144</f>
        <v>0</v>
      </c>
      <c r="M2144">
        <f t="shared" si="234"/>
        <v>0</v>
      </c>
      <c r="N2144">
        <f t="shared" si="235"/>
        <v>0</v>
      </c>
      <c r="O2144" s="14">
        <f t="shared" si="236"/>
        <v>0</v>
      </c>
      <c r="P2144" s="14">
        <f>'Data &amp; Parameter'!$E$16*'Data &amp; Parameter'!$E$17*('Data &amp; Parameter'!$E$18+'Data &amp; Parameter'!$E$19)*'Data &amp; Parameter'!$E$20*'Data &amp; Parameter'!$E$28*O2144</f>
        <v>0</v>
      </c>
      <c r="Q2144" s="14">
        <f t="shared" si="237"/>
        <v>0</v>
      </c>
    </row>
    <row r="2145" spans="1:17" ht="15.75" customHeight="1" x14ac:dyDescent="0.3">
      <c r="A2145" s="17">
        <v>2138</v>
      </c>
      <c r="B2145" s="18">
        <v>44421</v>
      </c>
      <c r="C2145" s="17" t="s">
        <v>5138</v>
      </c>
      <c r="D2145" s="17" t="s">
        <v>82</v>
      </c>
      <c r="E2145" s="18">
        <v>44421</v>
      </c>
      <c r="F2145" s="17" t="s">
        <v>5139</v>
      </c>
      <c r="G2145" s="17" t="s">
        <v>82</v>
      </c>
      <c r="H2145" s="17" t="s">
        <v>3338</v>
      </c>
      <c r="I2145">
        <f t="shared" si="231"/>
        <v>0</v>
      </c>
      <c r="J2145">
        <f t="shared" si="232"/>
        <v>0</v>
      </c>
      <c r="K2145" s="14">
        <f t="shared" si="233"/>
        <v>0</v>
      </c>
      <c r="L2145" s="14">
        <f>'Data &amp; Parameter'!$E$16*'Data &amp; Parameter'!$E$17*('Data &amp; Parameter'!$E$18+'Data &amp; Parameter'!$E$19)*'Data &amp; Parameter'!$E$20*'Data &amp; Parameter'!$E$28*K2145</f>
        <v>0</v>
      </c>
      <c r="M2145">
        <f t="shared" si="234"/>
        <v>0</v>
      </c>
      <c r="N2145">
        <f t="shared" si="235"/>
        <v>0</v>
      </c>
      <c r="O2145" s="14">
        <f t="shared" si="236"/>
        <v>0</v>
      </c>
      <c r="P2145" s="14">
        <f>'Data &amp; Parameter'!$E$16*'Data &amp; Parameter'!$E$17*('Data &amp; Parameter'!$E$18+'Data &amp; Parameter'!$E$19)*'Data &amp; Parameter'!$E$20*'Data &amp; Parameter'!$E$28*O2145</f>
        <v>0</v>
      </c>
      <c r="Q2145" s="14">
        <f t="shared" si="237"/>
        <v>0</v>
      </c>
    </row>
    <row r="2146" spans="1:17" ht="15.75" customHeight="1" x14ac:dyDescent="0.3">
      <c r="A2146" s="17">
        <v>2139</v>
      </c>
      <c r="B2146" s="18">
        <v>44421</v>
      </c>
      <c r="C2146" s="17" t="s">
        <v>5140</v>
      </c>
      <c r="D2146" s="17" t="s">
        <v>82</v>
      </c>
      <c r="E2146" s="18">
        <v>44421</v>
      </c>
      <c r="F2146" s="17" t="s">
        <v>5141</v>
      </c>
      <c r="G2146" s="17" t="s">
        <v>82</v>
      </c>
      <c r="H2146" s="17" t="s">
        <v>3338</v>
      </c>
      <c r="I2146">
        <f t="shared" si="231"/>
        <v>0</v>
      </c>
      <c r="J2146">
        <f t="shared" si="232"/>
        <v>0</v>
      </c>
      <c r="K2146" s="14">
        <f t="shared" si="233"/>
        <v>0</v>
      </c>
      <c r="L2146" s="14">
        <f>'Data &amp; Parameter'!$E$16*'Data &amp; Parameter'!$E$17*('Data &amp; Parameter'!$E$18+'Data &amp; Parameter'!$E$19)*'Data &amp; Parameter'!$E$20*'Data &amp; Parameter'!$E$28*K2146</f>
        <v>0</v>
      </c>
      <c r="M2146">
        <f t="shared" si="234"/>
        <v>0</v>
      </c>
      <c r="N2146">
        <f t="shared" si="235"/>
        <v>0</v>
      </c>
      <c r="O2146" s="14">
        <f t="shared" si="236"/>
        <v>0</v>
      </c>
      <c r="P2146" s="14">
        <f>'Data &amp; Parameter'!$E$16*'Data &amp; Parameter'!$E$17*('Data &amp; Parameter'!$E$18+'Data &amp; Parameter'!$E$19)*'Data &amp; Parameter'!$E$20*'Data &amp; Parameter'!$E$28*O2146</f>
        <v>0</v>
      </c>
      <c r="Q2146" s="14">
        <f t="shared" si="237"/>
        <v>0</v>
      </c>
    </row>
    <row r="2147" spans="1:17" ht="15.75" customHeight="1" x14ac:dyDescent="0.3">
      <c r="A2147" s="17">
        <v>2140</v>
      </c>
      <c r="B2147" s="18">
        <v>44421</v>
      </c>
      <c r="C2147" s="17" t="s">
        <v>5142</v>
      </c>
      <c r="D2147" s="17" t="s">
        <v>82</v>
      </c>
      <c r="E2147" s="18">
        <v>44421</v>
      </c>
      <c r="F2147" s="17" t="s">
        <v>5143</v>
      </c>
      <c r="G2147" s="17" t="s">
        <v>82</v>
      </c>
      <c r="H2147" s="17" t="s">
        <v>3338</v>
      </c>
      <c r="I2147">
        <f t="shared" si="231"/>
        <v>0</v>
      </c>
      <c r="J2147">
        <f t="shared" si="232"/>
        <v>0</v>
      </c>
      <c r="K2147" s="14">
        <f t="shared" si="233"/>
        <v>0</v>
      </c>
      <c r="L2147" s="14">
        <f>'Data &amp; Parameter'!$E$16*'Data &amp; Parameter'!$E$17*('Data &amp; Parameter'!$E$18+'Data &amp; Parameter'!$E$19)*'Data &amp; Parameter'!$E$20*'Data &amp; Parameter'!$E$28*K2147</f>
        <v>0</v>
      </c>
      <c r="M2147">
        <f t="shared" si="234"/>
        <v>0</v>
      </c>
      <c r="N2147">
        <f t="shared" si="235"/>
        <v>0</v>
      </c>
      <c r="O2147" s="14">
        <f t="shared" si="236"/>
        <v>0</v>
      </c>
      <c r="P2147" s="14">
        <f>'Data &amp; Parameter'!$E$16*'Data &amp; Parameter'!$E$17*('Data &amp; Parameter'!$E$18+'Data &amp; Parameter'!$E$19)*'Data &amp; Parameter'!$E$20*'Data &amp; Parameter'!$E$28*O2147</f>
        <v>0</v>
      </c>
      <c r="Q2147" s="14">
        <f t="shared" si="237"/>
        <v>0</v>
      </c>
    </row>
    <row r="2148" spans="1:17" ht="15.75" customHeight="1" x14ac:dyDescent="0.3">
      <c r="A2148" s="17">
        <v>2141</v>
      </c>
      <c r="B2148" s="18">
        <v>44422</v>
      </c>
      <c r="C2148" s="17" t="s">
        <v>5144</v>
      </c>
      <c r="D2148" s="17" t="s">
        <v>82</v>
      </c>
      <c r="E2148" s="18">
        <v>44422</v>
      </c>
      <c r="F2148" s="17" t="s">
        <v>5145</v>
      </c>
      <c r="G2148" s="17" t="s">
        <v>82</v>
      </c>
      <c r="H2148" s="17" t="s">
        <v>5146</v>
      </c>
      <c r="I2148">
        <f t="shared" si="231"/>
        <v>0</v>
      </c>
      <c r="J2148">
        <f t="shared" si="232"/>
        <v>0</v>
      </c>
      <c r="K2148" s="14">
        <f t="shared" si="233"/>
        <v>0</v>
      </c>
      <c r="L2148" s="14">
        <f>'Data &amp; Parameter'!$E$16*'Data &amp; Parameter'!$E$17*('Data &amp; Parameter'!$E$18+'Data &amp; Parameter'!$E$19)*'Data &amp; Parameter'!$E$20*'Data &amp; Parameter'!$E$28*K2148</f>
        <v>0</v>
      </c>
      <c r="M2148">
        <f t="shared" si="234"/>
        <v>0</v>
      </c>
      <c r="N2148">
        <f t="shared" si="235"/>
        <v>0</v>
      </c>
      <c r="O2148" s="14">
        <f t="shared" si="236"/>
        <v>0</v>
      </c>
      <c r="P2148" s="14">
        <f>'Data &amp; Parameter'!$E$16*'Data &amp; Parameter'!$E$17*('Data &amp; Parameter'!$E$18+'Data &amp; Parameter'!$E$19)*'Data &amp; Parameter'!$E$20*'Data &amp; Parameter'!$E$28*O2148</f>
        <v>0</v>
      </c>
      <c r="Q2148" s="14">
        <f t="shared" si="237"/>
        <v>0</v>
      </c>
    </row>
    <row r="2149" spans="1:17" ht="15.75" customHeight="1" x14ac:dyDescent="0.3">
      <c r="A2149" s="17">
        <v>2142</v>
      </c>
      <c r="B2149" s="18">
        <v>44422</v>
      </c>
      <c r="C2149" s="17" t="s">
        <v>5147</v>
      </c>
      <c r="D2149" s="17" t="s">
        <v>82</v>
      </c>
      <c r="E2149" s="18">
        <v>44422</v>
      </c>
      <c r="F2149" s="17" t="s">
        <v>5148</v>
      </c>
      <c r="G2149" s="17" t="s">
        <v>82</v>
      </c>
      <c r="H2149" s="17" t="s">
        <v>5146</v>
      </c>
      <c r="I2149">
        <f t="shared" si="231"/>
        <v>0</v>
      </c>
      <c r="J2149">
        <f t="shared" si="232"/>
        <v>0</v>
      </c>
      <c r="K2149" s="14">
        <f t="shared" si="233"/>
        <v>0</v>
      </c>
      <c r="L2149" s="14">
        <f>'Data &amp; Parameter'!$E$16*'Data &amp; Parameter'!$E$17*('Data &amp; Parameter'!$E$18+'Data &amp; Parameter'!$E$19)*'Data &amp; Parameter'!$E$20*'Data &amp; Parameter'!$E$28*K2149</f>
        <v>0</v>
      </c>
      <c r="M2149">
        <f t="shared" si="234"/>
        <v>0</v>
      </c>
      <c r="N2149">
        <f t="shared" si="235"/>
        <v>0</v>
      </c>
      <c r="O2149" s="14">
        <f t="shared" si="236"/>
        <v>0</v>
      </c>
      <c r="P2149" s="14">
        <f>'Data &amp; Parameter'!$E$16*'Data &amp; Parameter'!$E$17*('Data &amp; Parameter'!$E$18+'Data &amp; Parameter'!$E$19)*'Data &amp; Parameter'!$E$20*'Data &amp; Parameter'!$E$28*O2149</f>
        <v>0</v>
      </c>
      <c r="Q2149" s="14">
        <f t="shared" si="237"/>
        <v>0</v>
      </c>
    </row>
    <row r="2150" spans="1:17" ht="15.75" customHeight="1" x14ac:dyDescent="0.3">
      <c r="A2150" s="17">
        <v>2143</v>
      </c>
      <c r="B2150" s="18">
        <v>44422</v>
      </c>
      <c r="C2150" s="17" t="s">
        <v>5149</v>
      </c>
      <c r="D2150" s="17" t="s">
        <v>82</v>
      </c>
      <c r="E2150" s="18">
        <v>44422</v>
      </c>
      <c r="F2150" s="17" t="s">
        <v>5150</v>
      </c>
      <c r="G2150" s="17" t="s">
        <v>82</v>
      </c>
      <c r="H2150" s="17" t="s">
        <v>5146</v>
      </c>
      <c r="I2150">
        <f t="shared" si="231"/>
        <v>0</v>
      </c>
      <c r="J2150">
        <f t="shared" si="232"/>
        <v>0</v>
      </c>
      <c r="K2150" s="14">
        <f t="shared" si="233"/>
        <v>0</v>
      </c>
      <c r="L2150" s="14">
        <f>'Data &amp; Parameter'!$E$16*'Data &amp; Parameter'!$E$17*('Data &amp; Parameter'!$E$18+'Data &amp; Parameter'!$E$19)*'Data &amp; Parameter'!$E$20*'Data &amp; Parameter'!$E$28*K2150</f>
        <v>0</v>
      </c>
      <c r="M2150">
        <f t="shared" si="234"/>
        <v>0</v>
      </c>
      <c r="N2150">
        <f t="shared" si="235"/>
        <v>0</v>
      </c>
      <c r="O2150" s="14">
        <f t="shared" si="236"/>
        <v>0</v>
      </c>
      <c r="P2150" s="14">
        <f>'Data &amp; Parameter'!$E$16*'Data &amp; Parameter'!$E$17*('Data &amp; Parameter'!$E$18+'Data &amp; Parameter'!$E$19)*'Data &amp; Parameter'!$E$20*'Data &amp; Parameter'!$E$28*O2150</f>
        <v>0</v>
      </c>
      <c r="Q2150" s="14">
        <f t="shared" si="237"/>
        <v>0</v>
      </c>
    </row>
    <row r="2151" spans="1:17" ht="15.75" customHeight="1" x14ac:dyDescent="0.3">
      <c r="A2151" s="17">
        <v>2144</v>
      </c>
      <c r="B2151" s="18">
        <v>44422</v>
      </c>
      <c r="C2151" s="17" t="s">
        <v>5151</v>
      </c>
      <c r="D2151" s="17" t="s">
        <v>82</v>
      </c>
      <c r="E2151" s="18">
        <v>44422</v>
      </c>
      <c r="F2151" s="17" t="s">
        <v>5152</v>
      </c>
      <c r="G2151" s="17" t="s">
        <v>82</v>
      </c>
      <c r="H2151" s="17" t="s">
        <v>5146</v>
      </c>
      <c r="I2151">
        <f t="shared" si="231"/>
        <v>0</v>
      </c>
      <c r="J2151">
        <f t="shared" si="232"/>
        <v>0</v>
      </c>
      <c r="K2151" s="14">
        <f t="shared" si="233"/>
        <v>0</v>
      </c>
      <c r="L2151" s="14">
        <f>'Data &amp; Parameter'!$E$16*'Data &amp; Parameter'!$E$17*('Data &amp; Parameter'!$E$18+'Data &amp; Parameter'!$E$19)*'Data &amp; Parameter'!$E$20*'Data &amp; Parameter'!$E$28*K2151</f>
        <v>0</v>
      </c>
      <c r="M2151">
        <f t="shared" si="234"/>
        <v>0</v>
      </c>
      <c r="N2151">
        <f t="shared" si="235"/>
        <v>0</v>
      </c>
      <c r="O2151" s="14">
        <f t="shared" si="236"/>
        <v>0</v>
      </c>
      <c r="P2151" s="14">
        <f>'Data &amp; Parameter'!$E$16*'Data &amp; Parameter'!$E$17*('Data &amp; Parameter'!$E$18+'Data &amp; Parameter'!$E$19)*'Data &amp; Parameter'!$E$20*'Data &amp; Parameter'!$E$28*O2151</f>
        <v>0</v>
      </c>
      <c r="Q2151" s="14">
        <f t="shared" si="237"/>
        <v>0</v>
      </c>
    </row>
    <row r="2152" spans="1:17" ht="15.75" customHeight="1" x14ac:dyDescent="0.3">
      <c r="A2152" s="17">
        <v>2145</v>
      </c>
      <c r="B2152" s="18">
        <v>44422</v>
      </c>
      <c r="C2152" s="17" t="s">
        <v>5153</v>
      </c>
      <c r="D2152" s="17" t="s">
        <v>82</v>
      </c>
      <c r="E2152" s="18">
        <v>44422</v>
      </c>
      <c r="F2152" s="17" t="s">
        <v>5154</v>
      </c>
      <c r="G2152" s="17" t="s">
        <v>82</v>
      </c>
      <c r="H2152" s="17" t="s">
        <v>5146</v>
      </c>
      <c r="I2152">
        <f t="shared" si="231"/>
        <v>0</v>
      </c>
      <c r="J2152">
        <f t="shared" si="232"/>
        <v>0</v>
      </c>
      <c r="K2152" s="14">
        <f t="shared" si="233"/>
        <v>0</v>
      </c>
      <c r="L2152" s="14">
        <f>'Data &amp; Parameter'!$E$16*'Data &amp; Parameter'!$E$17*('Data &amp; Parameter'!$E$18+'Data &amp; Parameter'!$E$19)*'Data &amp; Parameter'!$E$20*'Data &amp; Parameter'!$E$28*K2152</f>
        <v>0</v>
      </c>
      <c r="M2152">
        <f t="shared" si="234"/>
        <v>0</v>
      </c>
      <c r="N2152">
        <f t="shared" si="235"/>
        <v>0</v>
      </c>
      <c r="O2152" s="14">
        <f t="shared" si="236"/>
        <v>0</v>
      </c>
      <c r="P2152" s="14">
        <f>'Data &amp; Parameter'!$E$16*'Data &amp; Parameter'!$E$17*('Data &amp; Parameter'!$E$18+'Data &amp; Parameter'!$E$19)*'Data &amp; Parameter'!$E$20*'Data &amp; Parameter'!$E$28*O2152</f>
        <v>0</v>
      </c>
      <c r="Q2152" s="14">
        <f t="shared" si="237"/>
        <v>0</v>
      </c>
    </row>
    <row r="2153" spans="1:17" ht="15.75" customHeight="1" x14ac:dyDescent="0.3">
      <c r="A2153" s="17">
        <v>2146</v>
      </c>
      <c r="B2153" s="18">
        <v>44422</v>
      </c>
      <c r="C2153" s="17" t="s">
        <v>5155</v>
      </c>
      <c r="D2153" s="17" t="s">
        <v>82</v>
      </c>
      <c r="E2153" s="18">
        <v>44422</v>
      </c>
      <c r="F2153" s="17" t="s">
        <v>5156</v>
      </c>
      <c r="G2153" s="17" t="s">
        <v>82</v>
      </c>
      <c r="H2153" s="17" t="s">
        <v>3368</v>
      </c>
      <c r="I2153">
        <f t="shared" si="231"/>
        <v>0</v>
      </c>
      <c r="J2153">
        <f t="shared" si="232"/>
        <v>0</v>
      </c>
      <c r="K2153" s="14">
        <f t="shared" si="233"/>
        <v>0</v>
      </c>
      <c r="L2153" s="14">
        <f>'Data &amp; Parameter'!$E$16*'Data &amp; Parameter'!$E$17*('Data &amp; Parameter'!$E$18+'Data &amp; Parameter'!$E$19)*'Data &amp; Parameter'!$E$20*'Data &amp; Parameter'!$E$28*K2153</f>
        <v>0</v>
      </c>
      <c r="M2153">
        <f t="shared" si="234"/>
        <v>0</v>
      </c>
      <c r="N2153">
        <f t="shared" si="235"/>
        <v>0</v>
      </c>
      <c r="O2153" s="14">
        <f t="shared" si="236"/>
        <v>0</v>
      </c>
      <c r="P2153" s="14">
        <f>'Data &amp; Parameter'!$E$16*'Data &amp; Parameter'!$E$17*('Data &amp; Parameter'!$E$18+'Data &amp; Parameter'!$E$19)*'Data &amp; Parameter'!$E$20*'Data &amp; Parameter'!$E$28*O2153</f>
        <v>0</v>
      </c>
      <c r="Q2153" s="14">
        <f t="shared" si="237"/>
        <v>0</v>
      </c>
    </row>
    <row r="2154" spans="1:17" ht="15.75" customHeight="1" x14ac:dyDescent="0.3">
      <c r="A2154" s="17">
        <v>2147</v>
      </c>
      <c r="B2154" s="18">
        <v>44422</v>
      </c>
      <c r="C2154" s="17" t="s">
        <v>5157</v>
      </c>
      <c r="D2154" s="17" t="s">
        <v>82</v>
      </c>
      <c r="E2154" s="18">
        <v>44422</v>
      </c>
      <c r="F2154" s="17" t="s">
        <v>5158</v>
      </c>
      <c r="G2154" s="17" t="s">
        <v>82</v>
      </c>
      <c r="H2154" s="17" t="s">
        <v>3368</v>
      </c>
      <c r="I2154">
        <f t="shared" si="231"/>
        <v>0</v>
      </c>
      <c r="J2154">
        <f t="shared" si="232"/>
        <v>0</v>
      </c>
      <c r="K2154" s="14">
        <f t="shared" si="233"/>
        <v>0</v>
      </c>
      <c r="L2154" s="14">
        <f>'Data &amp; Parameter'!$E$16*'Data &amp; Parameter'!$E$17*('Data &amp; Parameter'!$E$18+'Data &amp; Parameter'!$E$19)*'Data &amp; Parameter'!$E$20*'Data &amp; Parameter'!$E$28*K2154</f>
        <v>0</v>
      </c>
      <c r="M2154">
        <f t="shared" si="234"/>
        <v>0</v>
      </c>
      <c r="N2154">
        <f t="shared" si="235"/>
        <v>0</v>
      </c>
      <c r="O2154" s="14">
        <f t="shared" si="236"/>
        <v>0</v>
      </c>
      <c r="P2154" s="14">
        <f>'Data &amp; Parameter'!$E$16*'Data &amp; Parameter'!$E$17*('Data &amp; Parameter'!$E$18+'Data &amp; Parameter'!$E$19)*'Data &amp; Parameter'!$E$20*'Data &amp; Parameter'!$E$28*O2154</f>
        <v>0</v>
      </c>
      <c r="Q2154" s="14">
        <f t="shared" si="237"/>
        <v>0</v>
      </c>
    </row>
    <row r="2155" spans="1:17" ht="15.75" customHeight="1" x14ac:dyDescent="0.3">
      <c r="A2155" s="17">
        <v>2148</v>
      </c>
      <c r="B2155" s="18">
        <v>44422</v>
      </c>
      <c r="C2155" s="17" t="s">
        <v>5159</v>
      </c>
      <c r="D2155" s="17" t="s">
        <v>82</v>
      </c>
      <c r="E2155" s="18">
        <v>44422</v>
      </c>
      <c r="F2155" s="17" t="s">
        <v>5160</v>
      </c>
      <c r="G2155" s="17" t="s">
        <v>82</v>
      </c>
      <c r="H2155" s="17" t="s">
        <v>3368</v>
      </c>
      <c r="I2155">
        <f t="shared" si="231"/>
        <v>0</v>
      </c>
      <c r="J2155">
        <f t="shared" si="232"/>
        <v>0</v>
      </c>
      <c r="K2155" s="14">
        <f t="shared" si="233"/>
        <v>0</v>
      </c>
      <c r="L2155" s="14">
        <f>'Data &amp; Parameter'!$E$16*'Data &amp; Parameter'!$E$17*('Data &amp; Parameter'!$E$18+'Data &amp; Parameter'!$E$19)*'Data &amp; Parameter'!$E$20*'Data &amp; Parameter'!$E$28*K2155</f>
        <v>0</v>
      </c>
      <c r="M2155">
        <f t="shared" si="234"/>
        <v>0</v>
      </c>
      <c r="N2155">
        <f t="shared" si="235"/>
        <v>0</v>
      </c>
      <c r="O2155" s="14">
        <f t="shared" si="236"/>
        <v>0</v>
      </c>
      <c r="P2155" s="14">
        <f>'Data &amp; Parameter'!$E$16*'Data &amp; Parameter'!$E$17*('Data &amp; Parameter'!$E$18+'Data &amp; Parameter'!$E$19)*'Data &amp; Parameter'!$E$20*'Data &amp; Parameter'!$E$28*O2155</f>
        <v>0</v>
      </c>
      <c r="Q2155" s="14">
        <f t="shared" si="237"/>
        <v>0</v>
      </c>
    </row>
    <row r="2156" spans="1:17" ht="15.75" customHeight="1" x14ac:dyDescent="0.3">
      <c r="A2156" s="17">
        <v>2149</v>
      </c>
      <c r="B2156" s="18">
        <v>44422</v>
      </c>
      <c r="C2156" s="17" t="s">
        <v>5161</v>
      </c>
      <c r="D2156" s="17" t="s">
        <v>82</v>
      </c>
      <c r="E2156" s="18">
        <v>44422</v>
      </c>
      <c r="F2156" s="17" t="s">
        <v>5162</v>
      </c>
      <c r="G2156" s="17" t="s">
        <v>82</v>
      </c>
      <c r="H2156" s="17" t="s">
        <v>3368</v>
      </c>
      <c r="I2156">
        <f t="shared" si="231"/>
        <v>0</v>
      </c>
      <c r="J2156">
        <f t="shared" si="232"/>
        <v>0</v>
      </c>
      <c r="K2156" s="14">
        <f t="shared" si="233"/>
        <v>0</v>
      </c>
      <c r="L2156" s="14">
        <f>'Data &amp; Parameter'!$E$16*'Data &amp; Parameter'!$E$17*('Data &amp; Parameter'!$E$18+'Data &amp; Parameter'!$E$19)*'Data &amp; Parameter'!$E$20*'Data &amp; Parameter'!$E$28*K2156</f>
        <v>0</v>
      </c>
      <c r="M2156">
        <f t="shared" si="234"/>
        <v>0</v>
      </c>
      <c r="N2156">
        <f t="shared" si="235"/>
        <v>0</v>
      </c>
      <c r="O2156" s="14">
        <f t="shared" si="236"/>
        <v>0</v>
      </c>
      <c r="P2156" s="14">
        <f>'Data &amp; Parameter'!$E$16*'Data &amp; Parameter'!$E$17*('Data &amp; Parameter'!$E$18+'Data &amp; Parameter'!$E$19)*'Data &amp; Parameter'!$E$20*'Data &amp; Parameter'!$E$28*O2156</f>
        <v>0</v>
      </c>
      <c r="Q2156" s="14">
        <f t="shared" si="237"/>
        <v>0</v>
      </c>
    </row>
    <row r="2157" spans="1:17" ht="15.75" customHeight="1" x14ac:dyDescent="0.3">
      <c r="A2157" s="17">
        <v>2150</v>
      </c>
      <c r="B2157" s="18">
        <v>44422</v>
      </c>
      <c r="C2157" s="17" t="s">
        <v>5163</v>
      </c>
      <c r="D2157" s="17" t="s">
        <v>82</v>
      </c>
      <c r="E2157" s="18">
        <v>44422</v>
      </c>
      <c r="F2157" s="17" t="s">
        <v>5164</v>
      </c>
      <c r="G2157" s="17" t="s">
        <v>82</v>
      </c>
      <c r="H2157" s="17" t="s">
        <v>476</v>
      </c>
      <c r="I2157">
        <f t="shared" si="231"/>
        <v>0</v>
      </c>
      <c r="J2157">
        <f t="shared" si="232"/>
        <v>0</v>
      </c>
      <c r="K2157" s="14">
        <f t="shared" si="233"/>
        <v>0</v>
      </c>
      <c r="L2157" s="14">
        <f>'Data &amp; Parameter'!$E$16*'Data &amp; Parameter'!$E$17*('Data &amp; Parameter'!$E$18+'Data &amp; Parameter'!$E$19)*'Data &amp; Parameter'!$E$20*'Data &amp; Parameter'!$E$28*K2157</f>
        <v>0</v>
      </c>
      <c r="M2157">
        <f t="shared" si="234"/>
        <v>0</v>
      </c>
      <c r="N2157">
        <f t="shared" si="235"/>
        <v>0</v>
      </c>
      <c r="O2157" s="14">
        <f t="shared" si="236"/>
        <v>0</v>
      </c>
      <c r="P2157" s="14">
        <f>'Data &amp; Parameter'!$E$16*'Data &amp; Parameter'!$E$17*('Data &amp; Parameter'!$E$18+'Data &amp; Parameter'!$E$19)*'Data &amp; Parameter'!$E$20*'Data &amp; Parameter'!$E$28*O2157</f>
        <v>0</v>
      </c>
      <c r="Q2157" s="14">
        <f t="shared" si="237"/>
        <v>0</v>
      </c>
    </row>
    <row r="2158" spans="1:17" ht="15.75" customHeight="1" x14ac:dyDescent="0.3">
      <c r="A2158" s="17">
        <v>2151</v>
      </c>
      <c r="B2158" s="18">
        <v>44422</v>
      </c>
      <c r="C2158" s="17" t="s">
        <v>5165</v>
      </c>
      <c r="D2158" s="17" t="s">
        <v>82</v>
      </c>
      <c r="E2158" s="18">
        <v>44422</v>
      </c>
      <c r="F2158" s="17" t="s">
        <v>5166</v>
      </c>
      <c r="G2158" s="17" t="s">
        <v>82</v>
      </c>
      <c r="H2158" s="17" t="s">
        <v>5167</v>
      </c>
      <c r="I2158">
        <f t="shared" si="231"/>
        <v>0</v>
      </c>
      <c r="J2158">
        <f t="shared" si="232"/>
        <v>0</v>
      </c>
      <c r="K2158" s="14">
        <f t="shared" si="233"/>
        <v>0</v>
      </c>
      <c r="L2158" s="14">
        <f>'Data &amp; Parameter'!$E$16*'Data &amp; Parameter'!$E$17*('Data &amp; Parameter'!$E$18+'Data &amp; Parameter'!$E$19)*'Data &amp; Parameter'!$E$20*'Data &amp; Parameter'!$E$28*K2158</f>
        <v>0</v>
      </c>
      <c r="M2158">
        <f t="shared" si="234"/>
        <v>0</v>
      </c>
      <c r="N2158">
        <f t="shared" si="235"/>
        <v>0</v>
      </c>
      <c r="O2158" s="14">
        <f t="shared" si="236"/>
        <v>0</v>
      </c>
      <c r="P2158" s="14">
        <f>'Data &amp; Parameter'!$E$16*'Data &amp; Parameter'!$E$17*('Data &amp; Parameter'!$E$18+'Data &amp; Parameter'!$E$19)*'Data &amp; Parameter'!$E$20*'Data &amp; Parameter'!$E$28*O2158</f>
        <v>0</v>
      </c>
      <c r="Q2158" s="14">
        <f t="shared" si="237"/>
        <v>0</v>
      </c>
    </row>
    <row r="2159" spans="1:17" ht="15.75" customHeight="1" x14ac:dyDescent="0.3">
      <c r="A2159" s="17">
        <v>2152</v>
      </c>
      <c r="B2159" s="18">
        <v>44422</v>
      </c>
      <c r="C2159" s="17" t="s">
        <v>5168</v>
      </c>
      <c r="D2159" s="17" t="s">
        <v>82</v>
      </c>
      <c r="E2159" s="18">
        <v>44422</v>
      </c>
      <c r="F2159" s="17" t="s">
        <v>5169</v>
      </c>
      <c r="G2159" s="17" t="s">
        <v>82</v>
      </c>
      <c r="H2159" s="17" t="s">
        <v>5170</v>
      </c>
      <c r="I2159">
        <f t="shared" si="231"/>
        <v>0</v>
      </c>
      <c r="J2159">
        <f t="shared" si="232"/>
        <v>0</v>
      </c>
      <c r="K2159" s="14">
        <f t="shared" si="233"/>
        <v>0</v>
      </c>
      <c r="L2159" s="14">
        <f>'Data &amp; Parameter'!$E$16*'Data &amp; Parameter'!$E$17*('Data &amp; Parameter'!$E$18+'Data &amp; Parameter'!$E$19)*'Data &amp; Parameter'!$E$20*'Data &amp; Parameter'!$E$28*K2159</f>
        <v>0</v>
      </c>
      <c r="M2159">
        <f t="shared" si="234"/>
        <v>0</v>
      </c>
      <c r="N2159">
        <f t="shared" si="235"/>
        <v>0</v>
      </c>
      <c r="O2159" s="14">
        <f t="shared" si="236"/>
        <v>0</v>
      </c>
      <c r="P2159" s="14">
        <f>'Data &amp; Parameter'!$E$16*'Data &amp; Parameter'!$E$17*('Data &amp; Parameter'!$E$18+'Data &amp; Parameter'!$E$19)*'Data &amp; Parameter'!$E$20*'Data &amp; Parameter'!$E$28*O2159</f>
        <v>0</v>
      </c>
      <c r="Q2159" s="14">
        <f t="shared" si="237"/>
        <v>0</v>
      </c>
    </row>
    <row r="2160" spans="1:17" ht="15.75" customHeight="1" x14ac:dyDescent="0.3">
      <c r="A2160" s="17">
        <v>2153</v>
      </c>
      <c r="B2160" s="18">
        <v>44422</v>
      </c>
      <c r="C2160" s="17" t="s">
        <v>5171</v>
      </c>
      <c r="D2160" s="17" t="s">
        <v>82</v>
      </c>
      <c r="E2160" s="18">
        <v>44422</v>
      </c>
      <c r="F2160" s="17" t="s">
        <v>5172</v>
      </c>
      <c r="G2160" s="17" t="s">
        <v>82</v>
      </c>
      <c r="H2160" s="17" t="s">
        <v>5170</v>
      </c>
      <c r="I2160">
        <f t="shared" si="231"/>
        <v>0</v>
      </c>
      <c r="J2160">
        <f t="shared" si="232"/>
        <v>0</v>
      </c>
      <c r="K2160" s="14">
        <f t="shared" si="233"/>
        <v>0</v>
      </c>
      <c r="L2160" s="14">
        <f>'Data &amp; Parameter'!$E$16*'Data &amp; Parameter'!$E$17*('Data &amp; Parameter'!$E$18+'Data &amp; Parameter'!$E$19)*'Data &amp; Parameter'!$E$20*'Data &amp; Parameter'!$E$28*K2160</f>
        <v>0</v>
      </c>
      <c r="M2160">
        <f t="shared" si="234"/>
        <v>0</v>
      </c>
      <c r="N2160">
        <f t="shared" si="235"/>
        <v>0</v>
      </c>
      <c r="O2160" s="14">
        <f t="shared" si="236"/>
        <v>0</v>
      </c>
      <c r="P2160" s="14">
        <f>'Data &amp; Parameter'!$E$16*'Data &amp; Parameter'!$E$17*('Data &amp; Parameter'!$E$18+'Data &amp; Parameter'!$E$19)*'Data &amp; Parameter'!$E$20*'Data &amp; Parameter'!$E$28*O2160</f>
        <v>0</v>
      </c>
      <c r="Q2160" s="14">
        <f t="shared" si="237"/>
        <v>0</v>
      </c>
    </row>
    <row r="2161" spans="1:17" ht="15.75" customHeight="1" x14ac:dyDescent="0.3">
      <c r="A2161" s="17">
        <v>2154</v>
      </c>
      <c r="B2161" s="18">
        <v>44422</v>
      </c>
      <c r="C2161" s="17" t="s">
        <v>5173</v>
      </c>
      <c r="D2161" s="17" t="s">
        <v>82</v>
      </c>
      <c r="E2161" s="18">
        <v>44422</v>
      </c>
      <c r="F2161" s="17" t="s">
        <v>5174</v>
      </c>
      <c r="G2161" s="17" t="s">
        <v>82</v>
      </c>
      <c r="H2161" s="17" t="s">
        <v>5170</v>
      </c>
      <c r="I2161">
        <f t="shared" si="231"/>
        <v>0</v>
      </c>
      <c r="J2161">
        <f t="shared" si="232"/>
        <v>0</v>
      </c>
      <c r="K2161" s="14">
        <f t="shared" si="233"/>
        <v>0</v>
      </c>
      <c r="L2161" s="14">
        <f>'Data &amp; Parameter'!$E$16*'Data &amp; Parameter'!$E$17*('Data &amp; Parameter'!$E$18+'Data &amp; Parameter'!$E$19)*'Data &amp; Parameter'!$E$20*'Data &amp; Parameter'!$E$28*K2161</f>
        <v>0</v>
      </c>
      <c r="M2161">
        <f t="shared" si="234"/>
        <v>0</v>
      </c>
      <c r="N2161">
        <f t="shared" si="235"/>
        <v>0</v>
      </c>
      <c r="O2161" s="14">
        <f t="shared" si="236"/>
        <v>0</v>
      </c>
      <c r="P2161" s="14">
        <f>'Data &amp; Parameter'!$E$16*'Data &amp; Parameter'!$E$17*('Data &amp; Parameter'!$E$18+'Data &amp; Parameter'!$E$19)*'Data &amp; Parameter'!$E$20*'Data &amp; Parameter'!$E$28*O2161</f>
        <v>0</v>
      </c>
      <c r="Q2161" s="14">
        <f t="shared" si="237"/>
        <v>0</v>
      </c>
    </row>
    <row r="2162" spans="1:17" ht="15.75" customHeight="1" x14ac:dyDescent="0.3">
      <c r="A2162" s="17">
        <v>2155</v>
      </c>
      <c r="B2162" s="18">
        <v>44422</v>
      </c>
      <c r="C2162" s="17" t="s">
        <v>5175</v>
      </c>
      <c r="D2162" s="17" t="s">
        <v>82</v>
      </c>
      <c r="E2162" s="18">
        <v>44422</v>
      </c>
      <c r="F2162" s="17" t="s">
        <v>5176</v>
      </c>
      <c r="G2162" s="17" t="s">
        <v>82</v>
      </c>
      <c r="H2162" s="17" t="s">
        <v>5177</v>
      </c>
      <c r="I2162">
        <f t="shared" si="231"/>
        <v>0</v>
      </c>
      <c r="J2162">
        <f t="shared" si="232"/>
        <v>0</v>
      </c>
      <c r="K2162" s="14">
        <f t="shared" si="233"/>
        <v>0</v>
      </c>
      <c r="L2162" s="14">
        <f>'Data &amp; Parameter'!$E$16*'Data &amp; Parameter'!$E$17*('Data &amp; Parameter'!$E$18+'Data &amp; Parameter'!$E$19)*'Data &amp; Parameter'!$E$20*'Data &amp; Parameter'!$E$28*K2162</f>
        <v>0</v>
      </c>
      <c r="M2162">
        <f t="shared" si="234"/>
        <v>0</v>
      </c>
      <c r="N2162">
        <f t="shared" si="235"/>
        <v>0</v>
      </c>
      <c r="O2162" s="14">
        <f t="shared" si="236"/>
        <v>0</v>
      </c>
      <c r="P2162" s="14">
        <f>'Data &amp; Parameter'!$E$16*'Data &amp; Parameter'!$E$17*('Data &amp; Parameter'!$E$18+'Data &amp; Parameter'!$E$19)*'Data &amp; Parameter'!$E$20*'Data &amp; Parameter'!$E$28*O2162</f>
        <v>0</v>
      </c>
      <c r="Q2162" s="14">
        <f t="shared" si="237"/>
        <v>0</v>
      </c>
    </row>
    <row r="2163" spans="1:17" ht="15.75" customHeight="1" x14ac:dyDescent="0.3">
      <c r="A2163" s="17">
        <v>2156</v>
      </c>
      <c r="B2163" s="18">
        <v>44422</v>
      </c>
      <c r="C2163" s="17" t="s">
        <v>5178</v>
      </c>
      <c r="D2163" s="17" t="s">
        <v>82</v>
      </c>
      <c r="E2163" s="18">
        <v>44422</v>
      </c>
      <c r="F2163" s="17" t="s">
        <v>5179</v>
      </c>
      <c r="G2163" s="17" t="s">
        <v>82</v>
      </c>
      <c r="H2163" s="17" t="s">
        <v>5177</v>
      </c>
      <c r="I2163">
        <f t="shared" si="231"/>
        <v>0</v>
      </c>
      <c r="J2163">
        <f t="shared" si="232"/>
        <v>0</v>
      </c>
      <c r="K2163" s="14">
        <f t="shared" si="233"/>
        <v>0</v>
      </c>
      <c r="L2163" s="14">
        <f>'Data &amp; Parameter'!$E$16*'Data &amp; Parameter'!$E$17*('Data &amp; Parameter'!$E$18+'Data &amp; Parameter'!$E$19)*'Data &amp; Parameter'!$E$20*'Data &amp; Parameter'!$E$28*K2163</f>
        <v>0</v>
      </c>
      <c r="M2163">
        <f t="shared" si="234"/>
        <v>0</v>
      </c>
      <c r="N2163">
        <f t="shared" si="235"/>
        <v>0</v>
      </c>
      <c r="O2163" s="14">
        <f t="shared" si="236"/>
        <v>0</v>
      </c>
      <c r="P2163" s="14">
        <f>'Data &amp; Parameter'!$E$16*'Data &amp; Parameter'!$E$17*('Data &amp; Parameter'!$E$18+'Data &amp; Parameter'!$E$19)*'Data &amp; Parameter'!$E$20*'Data &amp; Parameter'!$E$28*O2163</f>
        <v>0</v>
      </c>
      <c r="Q2163" s="14">
        <f t="shared" si="237"/>
        <v>0</v>
      </c>
    </row>
    <row r="2164" spans="1:17" ht="15.75" customHeight="1" x14ac:dyDescent="0.3">
      <c r="A2164" s="17">
        <v>2157</v>
      </c>
      <c r="B2164" s="18">
        <v>44422</v>
      </c>
      <c r="C2164" s="17" t="s">
        <v>5180</v>
      </c>
      <c r="D2164" s="17" t="s">
        <v>82</v>
      </c>
      <c r="E2164" s="18">
        <v>44422</v>
      </c>
      <c r="F2164" s="17" t="s">
        <v>5181</v>
      </c>
      <c r="G2164" s="17" t="s">
        <v>82</v>
      </c>
      <c r="H2164" s="17" t="s">
        <v>5182</v>
      </c>
      <c r="I2164">
        <f t="shared" si="231"/>
        <v>0</v>
      </c>
      <c r="J2164">
        <f t="shared" si="232"/>
        <v>0</v>
      </c>
      <c r="K2164" s="14">
        <f t="shared" si="233"/>
        <v>0</v>
      </c>
      <c r="L2164" s="14">
        <f>'Data &amp; Parameter'!$E$16*'Data &amp; Parameter'!$E$17*('Data &amp; Parameter'!$E$18+'Data &amp; Parameter'!$E$19)*'Data &amp; Parameter'!$E$20*'Data &amp; Parameter'!$E$28*K2164</f>
        <v>0</v>
      </c>
      <c r="M2164">
        <f t="shared" si="234"/>
        <v>0</v>
      </c>
      <c r="N2164">
        <f t="shared" si="235"/>
        <v>0</v>
      </c>
      <c r="O2164" s="14">
        <f t="shared" si="236"/>
        <v>0</v>
      </c>
      <c r="P2164" s="14">
        <f>'Data &amp; Parameter'!$E$16*'Data &amp; Parameter'!$E$17*('Data &amp; Parameter'!$E$18+'Data &amp; Parameter'!$E$19)*'Data &amp; Parameter'!$E$20*'Data &amp; Parameter'!$E$28*O2164</f>
        <v>0</v>
      </c>
      <c r="Q2164" s="14">
        <f t="shared" si="237"/>
        <v>0</v>
      </c>
    </row>
    <row r="2165" spans="1:17" ht="15.75" customHeight="1" x14ac:dyDescent="0.3">
      <c r="A2165" s="17">
        <v>2158</v>
      </c>
      <c r="B2165" s="18">
        <v>44422</v>
      </c>
      <c r="C2165" s="17" t="s">
        <v>5183</v>
      </c>
      <c r="D2165" s="17" t="s">
        <v>82</v>
      </c>
      <c r="E2165" s="18">
        <v>44422</v>
      </c>
      <c r="F2165" s="17" t="s">
        <v>5184</v>
      </c>
      <c r="G2165" s="17" t="s">
        <v>82</v>
      </c>
      <c r="H2165" s="17" t="s">
        <v>5182</v>
      </c>
      <c r="I2165">
        <f t="shared" si="231"/>
        <v>0</v>
      </c>
      <c r="J2165">
        <f t="shared" si="232"/>
        <v>0</v>
      </c>
      <c r="K2165" s="14">
        <f t="shared" si="233"/>
        <v>0</v>
      </c>
      <c r="L2165" s="14">
        <f>'Data &amp; Parameter'!$E$16*'Data &amp; Parameter'!$E$17*('Data &amp; Parameter'!$E$18+'Data &amp; Parameter'!$E$19)*'Data &amp; Parameter'!$E$20*'Data &amp; Parameter'!$E$28*K2165</f>
        <v>0</v>
      </c>
      <c r="M2165">
        <f t="shared" si="234"/>
        <v>0</v>
      </c>
      <c r="N2165">
        <f t="shared" si="235"/>
        <v>0</v>
      </c>
      <c r="O2165" s="14">
        <f t="shared" si="236"/>
        <v>0</v>
      </c>
      <c r="P2165" s="14">
        <f>'Data &amp; Parameter'!$E$16*'Data &amp; Parameter'!$E$17*('Data &amp; Parameter'!$E$18+'Data &amp; Parameter'!$E$19)*'Data &amp; Parameter'!$E$20*'Data &amp; Parameter'!$E$28*O2165</f>
        <v>0</v>
      </c>
      <c r="Q2165" s="14">
        <f t="shared" si="237"/>
        <v>0</v>
      </c>
    </row>
    <row r="2166" spans="1:17" ht="15.75" customHeight="1" x14ac:dyDescent="0.3">
      <c r="A2166" s="17">
        <v>2159</v>
      </c>
      <c r="B2166" s="18">
        <v>44423</v>
      </c>
      <c r="C2166" s="17" t="s">
        <v>5185</v>
      </c>
      <c r="D2166" s="17" t="s">
        <v>82</v>
      </c>
      <c r="E2166" s="18">
        <v>44423</v>
      </c>
      <c r="F2166" s="17" t="s">
        <v>5186</v>
      </c>
      <c r="G2166" s="17" t="s">
        <v>82</v>
      </c>
      <c r="H2166" s="17" t="s">
        <v>499</v>
      </c>
      <c r="I2166">
        <f t="shared" si="231"/>
        <v>0</v>
      </c>
      <c r="J2166">
        <f t="shared" si="232"/>
        <v>0</v>
      </c>
      <c r="K2166" s="14">
        <f t="shared" si="233"/>
        <v>0</v>
      </c>
      <c r="L2166" s="14">
        <f>'Data &amp; Parameter'!$E$16*'Data &amp; Parameter'!$E$17*('Data &amp; Parameter'!$E$18+'Data &amp; Parameter'!$E$19)*'Data &amp; Parameter'!$E$20*'Data &amp; Parameter'!$E$28*K2166</f>
        <v>0</v>
      </c>
      <c r="M2166">
        <f t="shared" si="234"/>
        <v>0</v>
      </c>
      <c r="N2166">
        <f t="shared" si="235"/>
        <v>0</v>
      </c>
      <c r="O2166" s="14">
        <f t="shared" si="236"/>
        <v>0</v>
      </c>
      <c r="P2166" s="14">
        <f>'Data &amp; Parameter'!$E$16*'Data &amp; Parameter'!$E$17*('Data &amp; Parameter'!$E$18+'Data &amp; Parameter'!$E$19)*'Data &amp; Parameter'!$E$20*'Data &amp; Parameter'!$E$28*O2166</f>
        <v>0</v>
      </c>
      <c r="Q2166" s="14">
        <f t="shared" si="237"/>
        <v>0</v>
      </c>
    </row>
    <row r="2167" spans="1:17" ht="15.75" customHeight="1" x14ac:dyDescent="0.3">
      <c r="A2167" s="17">
        <v>2160</v>
      </c>
      <c r="B2167" s="18">
        <v>44424</v>
      </c>
      <c r="C2167" s="17" t="s">
        <v>5187</v>
      </c>
      <c r="D2167" s="17" t="s">
        <v>82</v>
      </c>
      <c r="E2167" s="18">
        <v>44424</v>
      </c>
      <c r="F2167" s="17" t="s">
        <v>5188</v>
      </c>
      <c r="G2167" s="17" t="s">
        <v>82</v>
      </c>
      <c r="H2167" s="17" t="s">
        <v>5189</v>
      </c>
      <c r="I2167">
        <f t="shared" si="231"/>
        <v>0</v>
      </c>
      <c r="J2167">
        <f t="shared" si="232"/>
        <v>0</v>
      </c>
      <c r="K2167" s="14">
        <f t="shared" si="233"/>
        <v>0</v>
      </c>
      <c r="L2167" s="14">
        <f>'Data &amp; Parameter'!$E$16*'Data &amp; Parameter'!$E$17*('Data &amp; Parameter'!$E$18+'Data &amp; Parameter'!$E$19)*'Data &amp; Parameter'!$E$20*'Data &amp; Parameter'!$E$28*K2167</f>
        <v>0</v>
      </c>
      <c r="M2167">
        <f t="shared" si="234"/>
        <v>0</v>
      </c>
      <c r="N2167">
        <f t="shared" si="235"/>
        <v>0</v>
      </c>
      <c r="O2167" s="14">
        <f t="shared" si="236"/>
        <v>0</v>
      </c>
      <c r="P2167" s="14">
        <f>'Data &amp; Parameter'!$E$16*'Data &amp; Parameter'!$E$17*('Data &amp; Parameter'!$E$18+'Data &amp; Parameter'!$E$19)*'Data &amp; Parameter'!$E$20*'Data &amp; Parameter'!$E$28*O2167</f>
        <v>0</v>
      </c>
      <c r="Q2167" s="14">
        <f t="shared" si="237"/>
        <v>0</v>
      </c>
    </row>
    <row r="2168" spans="1:17" ht="15.75" customHeight="1" x14ac:dyDescent="0.3">
      <c r="A2168" s="17">
        <v>2161</v>
      </c>
      <c r="B2168" s="18">
        <v>44424</v>
      </c>
      <c r="C2168" s="17" t="s">
        <v>5190</v>
      </c>
      <c r="D2168" s="17" t="s">
        <v>82</v>
      </c>
      <c r="E2168" s="18">
        <v>44424</v>
      </c>
      <c r="F2168" s="17" t="s">
        <v>5191</v>
      </c>
      <c r="G2168" s="17" t="s">
        <v>82</v>
      </c>
      <c r="H2168" s="17" t="s">
        <v>5192</v>
      </c>
      <c r="I2168">
        <f t="shared" si="231"/>
        <v>0</v>
      </c>
      <c r="J2168">
        <f t="shared" si="232"/>
        <v>0</v>
      </c>
      <c r="K2168" s="14">
        <f t="shared" si="233"/>
        <v>0</v>
      </c>
      <c r="L2168" s="14">
        <f>'Data &amp; Parameter'!$E$16*'Data &amp; Parameter'!$E$17*('Data &amp; Parameter'!$E$18+'Data &amp; Parameter'!$E$19)*'Data &amp; Parameter'!$E$20*'Data &amp; Parameter'!$E$28*K2168</f>
        <v>0</v>
      </c>
      <c r="M2168">
        <f t="shared" si="234"/>
        <v>0</v>
      </c>
      <c r="N2168">
        <f t="shared" si="235"/>
        <v>0</v>
      </c>
      <c r="O2168" s="14">
        <f t="shared" si="236"/>
        <v>0</v>
      </c>
      <c r="P2168" s="14">
        <f>'Data &amp; Parameter'!$E$16*'Data &amp; Parameter'!$E$17*('Data &amp; Parameter'!$E$18+'Data &amp; Parameter'!$E$19)*'Data &amp; Parameter'!$E$20*'Data &amp; Parameter'!$E$28*O2168</f>
        <v>0</v>
      </c>
      <c r="Q2168" s="14">
        <f t="shared" si="237"/>
        <v>0</v>
      </c>
    </row>
    <row r="2169" spans="1:17" ht="15.75" customHeight="1" x14ac:dyDescent="0.3">
      <c r="A2169" s="17">
        <v>2162</v>
      </c>
      <c r="B2169" s="18">
        <v>44424</v>
      </c>
      <c r="C2169" s="17" t="s">
        <v>5193</v>
      </c>
      <c r="D2169" s="17" t="s">
        <v>82</v>
      </c>
      <c r="E2169" s="18">
        <v>44424</v>
      </c>
      <c r="F2169" s="17" t="s">
        <v>5194</v>
      </c>
      <c r="G2169" s="17" t="s">
        <v>82</v>
      </c>
      <c r="H2169" s="17" t="s">
        <v>5195</v>
      </c>
      <c r="I2169">
        <f t="shared" si="231"/>
        <v>0</v>
      </c>
      <c r="J2169">
        <f t="shared" si="232"/>
        <v>0</v>
      </c>
      <c r="K2169" s="14">
        <f t="shared" si="233"/>
        <v>0</v>
      </c>
      <c r="L2169" s="14">
        <f>'Data &amp; Parameter'!$E$16*'Data &amp; Parameter'!$E$17*('Data &amp; Parameter'!$E$18+'Data &amp; Parameter'!$E$19)*'Data &amp; Parameter'!$E$20*'Data &amp; Parameter'!$E$28*K2169</f>
        <v>0</v>
      </c>
      <c r="M2169">
        <f t="shared" si="234"/>
        <v>0</v>
      </c>
      <c r="N2169">
        <f t="shared" si="235"/>
        <v>0</v>
      </c>
      <c r="O2169" s="14">
        <f t="shared" si="236"/>
        <v>0</v>
      </c>
      <c r="P2169" s="14">
        <f>'Data &amp; Parameter'!$E$16*'Data &amp; Parameter'!$E$17*('Data &amp; Parameter'!$E$18+'Data &amp; Parameter'!$E$19)*'Data &amp; Parameter'!$E$20*'Data &amp; Parameter'!$E$28*O2169</f>
        <v>0</v>
      </c>
      <c r="Q2169" s="14">
        <f t="shared" si="237"/>
        <v>0</v>
      </c>
    </row>
    <row r="2170" spans="1:17" ht="15.75" customHeight="1" x14ac:dyDescent="0.3">
      <c r="A2170" s="17">
        <v>2163</v>
      </c>
      <c r="B2170" s="18">
        <v>44424</v>
      </c>
      <c r="C2170" s="17" t="s">
        <v>5196</v>
      </c>
      <c r="D2170" s="17" t="s">
        <v>82</v>
      </c>
      <c r="E2170" s="18">
        <v>44424</v>
      </c>
      <c r="F2170" s="17" t="s">
        <v>5197</v>
      </c>
      <c r="G2170" s="17" t="s">
        <v>82</v>
      </c>
      <c r="H2170" s="17" t="s">
        <v>5198</v>
      </c>
      <c r="I2170">
        <f t="shared" si="231"/>
        <v>0</v>
      </c>
      <c r="J2170">
        <f t="shared" si="232"/>
        <v>0</v>
      </c>
      <c r="K2170" s="14">
        <f t="shared" si="233"/>
        <v>0</v>
      </c>
      <c r="L2170" s="14">
        <f>'Data &amp; Parameter'!$E$16*'Data &amp; Parameter'!$E$17*('Data &amp; Parameter'!$E$18+'Data &amp; Parameter'!$E$19)*'Data &amp; Parameter'!$E$20*'Data &amp; Parameter'!$E$28*K2170</f>
        <v>0</v>
      </c>
      <c r="M2170">
        <f t="shared" si="234"/>
        <v>0</v>
      </c>
      <c r="N2170">
        <f t="shared" si="235"/>
        <v>0</v>
      </c>
      <c r="O2170" s="14">
        <f t="shared" si="236"/>
        <v>0</v>
      </c>
      <c r="P2170" s="14">
        <f>'Data &amp; Parameter'!$E$16*'Data &amp; Parameter'!$E$17*('Data &amp; Parameter'!$E$18+'Data &amp; Parameter'!$E$19)*'Data &amp; Parameter'!$E$20*'Data &amp; Parameter'!$E$28*O2170</f>
        <v>0</v>
      </c>
      <c r="Q2170" s="14">
        <f t="shared" si="237"/>
        <v>0</v>
      </c>
    </row>
    <row r="2171" spans="1:17" ht="15.75" customHeight="1" x14ac:dyDescent="0.3">
      <c r="A2171" s="17">
        <v>2164</v>
      </c>
      <c r="B2171" s="18">
        <v>44424</v>
      </c>
      <c r="C2171" s="17" t="s">
        <v>5199</v>
      </c>
      <c r="D2171" s="17" t="s">
        <v>82</v>
      </c>
      <c r="E2171" s="18">
        <v>44424</v>
      </c>
      <c r="F2171" s="17" t="s">
        <v>5200</v>
      </c>
      <c r="G2171" s="17" t="s">
        <v>82</v>
      </c>
      <c r="H2171" s="17" t="s">
        <v>5201</v>
      </c>
      <c r="I2171">
        <f t="shared" si="231"/>
        <v>0</v>
      </c>
      <c r="J2171">
        <f t="shared" si="232"/>
        <v>0</v>
      </c>
      <c r="K2171" s="14">
        <f t="shared" si="233"/>
        <v>0</v>
      </c>
      <c r="L2171" s="14">
        <f>'Data &amp; Parameter'!$E$16*'Data &amp; Parameter'!$E$17*('Data &amp; Parameter'!$E$18+'Data &amp; Parameter'!$E$19)*'Data &amp; Parameter'!$E$20*'Data &amp; Parameter'!$E$28*K2171</f>
        <v>0</v>
      </c>
      <c r="M2171">
        <f t="shared" si="234"/>
        <v>0</v>
      </c>
      <c r="N2171">
        <f t="shared" si="235"/>
        <v>0</v>
      </c>
      <c r="O2171" s="14">
        <f t="shared" si="236"/>
        <v>0</v>
      </c>
      <c r="P2171" s="14">
        <f>'Data &amp; Parameter'!$E$16*'Data &amp; Parameter'!$E$17*('Data &amp; Parameter'!$E$18+'Data &amp; Parameter'!$E$19)*'Data &amp; Parameter'!$E$20*'Data &amp; Parameter'!$E$28*O2171</f>
        <v>0</v>
      </c>
      <c r="Q2171" s="14">
        <f t="shared" si="237"/>
        <v>0</v>
      </c>
    </row>
    <row r="2172" spans="1:17" ht="15.75" customHeight="1" x14ac:dyDescent="0.3">
      <c r="A2172" s="17">
        <v>2165</v>
      </c>
      <c r="B2172" s="18">
        <v>44424</v>
      </c>
      <c r="C2172" s="17" t="s">
        <v>5202</v>
      </c>
      <c r="D2172" s="17" t="s">
        <v>82</v>
      </c>
      <c r="E2172" s="18">
        <v>44424</v>
      </c>
      <c r="F2172" s="17" t="s">
        <v>5203</v>
      </c>
      <c r="G2172" s="17" t="s">
        <v>82</v>
      </c>
      <c r="H2172" s="17" t="s">
        <v>2389</v>
      </c>
      <c r="I2172">
        <f t="shared" si="231"/>
        <v>0</v>
      </c>
      <c r="J2172">
        <f t="shared" si="232"/>
        <v>0</v>
      </c>
      <c r="K2172" s="14">
        <f t="shared" si="233"/>
        <v>0</v>
      </c>
      <c r="L2172" s="14">
        <f>'Data &amp; Parameter'!$E$16*'Data &amp; Parameter'!$E$17*('Data &amp; Parameter'!$E$18+'Data &amp; Parameter'!$E$19)*'Data &amp; Parameter'!$E$20*'Data &amp; Parameter'!$E$28*K2172</f>
        <v>0</v>
      </c>
      <c r="M2172">
        <f t="shared" si="234"/>
        <v>0</v>
      </c>
      <c r="N2172">
        <f t="shared" si="235"/>
        <v>0</v>
      </c>
      <c r="O2172" s="14">
        <f t="shared" si="236"/>
        <v>0</v>
      </c>
      <c r="P2172" s="14">
        <f>'Data &amp; Parameter'!$E$16*'Data &amp; Parameter'!$E$17*('Data &amp; Parameter'!$E$18+'Data &amp; Parameter'!$E$19)*'Data &amp; Parameter'!$E$20*'Data &amp; Parameter'!$E$28*O2172</f>
        <v>0</v>
      </c>
      <c r="Q2172" s="14">
        <f t="shared" si="237"/>
        <v>0</v>
      </c>
    </row>
    <row r="2173" spans="1:17" ht="15.75" customHeight="1" x14ac:dyDescent="0.3">
      <c r="A2173" s="17">
        <v>2166</v>
      </c>
      <c r="B2173" s="18">
        <v>44424</v>
      </c>
      <c r="C2173" s="17" t="s">
        <v>5204</v>
      </c>
      <c r="D2173" s="17" t="s">
        <v>82</v>
      </c>
      <c r="E2173" s="18">
        <v>44424</v>
      </c>
      <c r="F2173" s="17" t="s">
        <v>5205</v>
      </c>
      <c r="G2173" s="17" t="s">
        <v>82</v>
      </c>
      <c r="H2173" s="17" t="s">
        <v>5206</v>
      </c>
      <c r="I2173">
        <f t="shared" si="231"/>
        <v>0</v>
      </c>
      <c r="J2173">
        <f t="shared" si="232"/>
        <v>0</v>
      </c>
      <c r="K2173" s="14">
        <f t="shared" si="233"/>
        <v>0</v>
      </c>
      <c r="L2173" s="14">
        <f>'Data &amp; Parameter'!$E$16*'Data &amp; Parameter'!$E$17*('Data &amp; Parameter'!$E$18+'Data &amp; Parameter'!$E$19)*'Data &amp; Parameter'!$E$20*'Data &amp; Parameter'!$E$28*K2173</f>
        <v>0</v>
      </c>
      <c r="M2173">
        <f t="shared" si="234"/>
        <v>0</v>
      </c>
      <c r="N2173">
        <f t="shared" si="235"/>
        <v>0</v>
      </c>
      <c r="O2173" s="14">
        <f t="shared" si="236"/>
        <v>0</v>
      </c>
      <c r="P2173" s="14">
        <f>'Data &amp; Parameter'!$E$16*'Data &amp; Parameter'!$E$17*('Data &amp; Parameter'!$E$18+'Data &amp; Parameter'!$E$19)*'Data &amp; Parameter'!$E$20*'Data &amp; Parameter'!$E$28*O2173</f>
        <v>0</v>
      </c>
      <c r="Q2173" s="14">
        <f t="shared" si="237"/>
        <v>0</v>
      </c>
    </row>
    <row r="2174" spans="1:17" ht="15.75" customHeight="1" x14ac:dyDescent="0.3">
      <c r="A2174" s="17">
        <v>2167</v>
      </c>
      <c r="B2174" s="18">
        <v>44424</v>
      </c>
      <c r="C2174" s="17" t="s">
        <v>5207</v>
      </c>
      <c r="D2174" s="17" t="s">
        <v>82</v>
      </c>
      <c r="E2174" s="18">
        <v>44424</v>
      </c>
      <c r="F2174" s="17" t="s">
        <v>5208</v>
      </c>
      <c r="G2174" s="17" t="s">
        <v>82</v>
      </c>
      <c r="H2174" s="17" t="s">
        <v>2389</v>
      </c>
      <c r="I2174">
        <f t="shared" si="231"/>
        <v>0</v>
      </c>
      <c r="J2174">
        <f t="shared" si="232"/>
        <v>0</v>
      </c>
      <c r="K2174" s="14">
        <f t="shared" si="233"/>
        <v>0</v>
      </c>
      <c r="L2174" s="14">
        <f>'Data &amp; Parameter'!$E$16*'Data &amp; Parameter'!$E$17*('Data &amp; Parameter'!$E$18+'Data &amp; Parameter'!$E$19)*'Data &amp; Parameter'!$E$20*'Data &amp; Parameter'!$E$28*K2174</f>
        <v>0</v>
      </c>
      <c r="M2174">
        <f t="shared" si="234"/>
        <v>0</v>
      </c>
      <c r="N2174">
        <f t="shared" si="235"/>
        <v>0</v>
      </c>
      <c r="O2174" s="14">
        <f t="shared" si="236"/>
        <v>0</v>
      </c>
      <c r="P2174" s="14">
        <f>'Data &amp; Parameter'!$E$16*'Data &amp; Parameter'!$E$17*('Data &amp; Parameter'!$E$18+'Data &amp; Parameter'!$E$19)*'Data &amp; Parameter'!$E$20*'Data &amp; Parameter'!$E$28*O2174</f>
        <v>0</v>
      </c>
      <c r="Q2174" s="14">
        <f t="shared" si="237"/>
        <v>0</v>
      </c>
    </row>
    <row r="2175" spans="1:17" ht="15.75" customHeight="1" x14ac:dyDescent="0.3">
      <c r="A2175" s="17">
        <v>2168</v>
      </c>
      <c r="B2175" s="18">
        <v>44424</v>
      </c>
      <c r="C2175" s="17" t="s">
        <v>5209</v>
      </c>
      <c r="D2175" s="17" t="s">
        <v>82</v>
      </c>
      <c r="E2175" s="18">
        <v>44424</v>
      </c>
      <c r="F2175" s="17" t="s">
        <v>5210</v>
      </c>
      <c r="G2175" s="17" t="s">
        <v>82</v>
      </c>
      <c r="H2175" s="17" t="s">
        <v>5211</v>
      </c>
      <c r="I2175">
        <f t="shared" si="231"/>
        <v>0</v>
      </c>
      <c r="J2175">
        <f t="shared" si="232"/>
        <v>0</v>
      </c>
      <c r="K2175" s="14">
        <f t="shared" si="233"/>
        <v>0</v>
      </c>
      <c r="L2175" s="14">
        <f>'Data &amp; Parameter'!$E$16*'Data &amp; Parameter'!$E$17*('Data &amp; Parameter'!$E$18+'Data &amp; Parameter'!$E$19)*'Data &amp; Parameter'!$E$20*'Data &amp; Parameter'!$E$28*K2175</f>
        <v>0</v>
      </c>
      <c r="M2175">
        <f t="shared" si="234"/>
        <v>0</v>
      </c>
      <c r="N2175">
        <f t="shared" si="235"/>
        <v>0</v>
      </c>
      <c r="O2175" s="14">
        <f t="shared" si="236"/>
        <v>0</v>
      </c>
      <c r="P2175" s="14">
        <f>'Data &amp; Parameter'!$E$16*'Data &amp; Parameter'!$E$17*('Data &amp; Parameter'!$E$18+'Data &amp; Parameter'!$E$19)*'Data &amp; Parameter'!$E$20*'Data &amp; Parameter'!$E$28*O2175</f>
        <v>0</v>
      </c>
      <c r="Q2175" s="14">
        <f t="shared" si="237"/>
        <v>0</v>
      </c>
    </row>
    <row r="2176" spans="1:17" ht="15.75" customHeight="1" x14ac:dyDescent="0.3">
      <c r="A2176" s="17">
        <v>2169</v>
      </c>
      <c r="B2176" s="18">
        <v>44424</v>
      </c>
      <c r="C2176" s="17" t="s">
        <v>5212</v>
      </c>
      <c r="D2176" s="17" t="s">
        <v>82</v>
      </c>
      <c r="E2176" s="18">
        <v>44424</v>
      </c>
      <c r="F2176" s="17" t="s">
        <v>5213</v>
      </c>
      <c r="G2176" s="17" t="s">
        <v>82</v>
      </c>
      <c r="H2176" s="17" t="s">
        <v>5206</v>
      </c>
      <c r="I2176">
        <f t="shared" si="231"/>
        <v>0</v>
      </c>
      <c r="J2176">
        <f t="shared" si="232"/>
        <v>0</v>
      </c>
      <c r="K2176" s="14">
        <f t="shared" si="233"/>
        <v>0</v>
      </c>
      <c r="L2176" s="14">
        <f>'Data &amp; Parameter'!$E$16*'Data &amp; Parameter'!$E$17*('Data &amp; Parameter'!$E$18+'Data &amp; Parameter'!$E$19)*'Data &amp; Parameter'!$E$20*'Data &amp; Parameter'!$E$28*K2176</f>
        <v>0</v>
      </c>
      <c r="M2176">
        <f t="shared" si="234"/>
        <v>0</v>
      </c>
      <c r="N2176">
        <f t="shared" si="235"/>
        <v>0</v>
      </c>
      <c r="O2176" s="14">
        <f t="shared" si="236"/>
        <v>0</v>
      </c>
      <c r="P2176" s="14">
        <f>'Data &amp; Parameter'!$E$16*'Data &amp; Parameter'!$E$17*('Data &amp; Parameter'!$E$18+'Data &amp; Parameter'!$E$19)*'Data &amp; Parameter'!$E$20*'Data &amp; Parameter'!$E$28*O2176</f>
        <v>0</v>
      </c>
      <c r="Q2176" s="14">
        <f t="shared" si="237"/>
        <v>0</v>
      </c>
    </row>
    <row r="2177" spans="1:17" ht="15.75" customHeight="1" x14ac:dyDescent="0.3">
      <c r="A2177" s="17">
        <v>2170</v>
      </c>
      <c r="B2177" s="18">
        <v>44424</v>
      </c>
      <c r="C2177" s="17" t="s">
        <v>5214</v>
      </c>
      <c r="D2177" s="17" t="s">
        <v>82</v>
      </c>
      <c r="E2177" s="18">
        <v>44424</v>
      </c>
      <c r="F2177" s="17" t="s">
        <v>5215</v>
      </c>
      <c r="G2177" s="17" t="s">
        <v>82</v>
      </c>
      <c r="H2177" s="17" t="s">
        <v>5216</v>
      </c>
      <c r="I2177">
        <f t="shared" si="231"/>
        <v>0</v>
      </c>
      <c r="J2177">
        <f t="shared" si="232"/>
        <v>0</v>
      </c>
      <c r="K2177" s="14">
        <f t="shared" si="233"/>
        <v>0</v>
      </c>
      <c r="L2177" s="14">
        <f>'Data &amp; Parameter'!$E$16*'Data &amp; Parameter'!$E$17*('Data &amp; Parameter'!$E$18+'Data &amp; Parameter'!$E$19)*'Data &amp; Parameter'!$E$20*'Data &amp; Parameter'!$E$28*K2177</f>
        <v>0</v>
      </c>
      <c r="M2177">
        <f t="shared" si="234"/>
        <v>0</v>
      </c>
      <c r="N2177">
        <f t="shared" si="235"/>
        <v>0</v>
      </c>
      <c r="O2177" s="14">
        <f t="shared" si="236"/>
        <v>0</v>
      </c>
      <c r="P2177" s="14">
        <f>'Data &amp; Parameter'!$E$16*'Data &amp; Parameter'!$E$17*('Data &amp; Parameter'!$E$18+'Data &amp; Parameter'!$E$19)*'Data &amp; Parameter'!$E$20*'Data &amp; Parameter'!$E$28*O2177</f>
        <v>0</v>
      </c>
      <c r="Q2177" s="14">
        <f t="shared" si="237"/>
        <v>0</v>
      </c>
    </row>
    <row r="2178" spans="1:17" ht="15.75" customHeight="1" x14ac:dyDescent="0.3">
      <c r="A2178" s="17">
        <v>2171</v>
      </c>
      <c r="B2178" s="18">
        <v>44424</v>
      </c>
      <c r="C2178" s="17" t="s">
        <v>5217</v>
      </c>
      <c r="D2178" s="17" t="s">
        <v>82</v>
      </c>
      <c r="E2178" s="18">
        <v>44424</v>
      </c>
      <c r="F2178" s="17" t="s">
        <v>5218</v>
      </c>
      <c r="G2178" s="17" t="s">
        <v>82</v>
      </c>
      <c r="H2178" s="17" t="s">
        <v>2389</v>
      </c>
      <c r="I2178">
        <f t="shared" si="231"/>
        <v>0</v>
      </c>
      <c r="J2178">
        <f t="shared" si="232"/>
        <v>0</v>
      </c>
      <c r="K2178" s="14">
        <f t="shared" si="233"/>
        <v>0</v>
      </c>
      <c r="L2178" s="14">
        <f>'Data &amp; Parameter'!$E$16*'Data &amp; Parameter'!$E$17*('Data &amp; Parameter'!$E$18+'Data &amp; Parameter'!$E$19)*'Data &amp; Parameter'!$E$20*'Data &amp; Parameter'!$E$28*K2178</f>
        <v>0</v>
      </c>
      <c r="M2178">
        <f t="shared" si="234"/>
        <v>0</v>
      </c>
      <c r="N2178">
        <f t="shared" si="235"/>
        <v>0</v>
      </c>
      <c r="O2178" s="14">
        <f t="shared" si="236"/>
        <v>0</v>
      </c>
      <c r="P2178" s="14">
        <f>'Data &amp; Parameter'!$E$16*'Data &amp; Parameter'!$E$17*('Data &amp; Parameter'!$E$18+'Data &amp; Parameter'!$E$19)*'Data &amp; Parameter'!$E$20*'Data &amp; Parameter'!$E$28*O2178</f>
        <v>0</v>
      </c>
      <c r="Q2178" s="14">
        <f t="shared" si="237"/>
        <v>0</v>
      </c>
    </row>
    <row r="2179" spans="1:17" ht="15.75" customHeight="1" x14ac:dyDescent="0.3">
      <c r="A2179" s="17">
        <v>2172</v>
      </c>
      <c r="B2179" s="18">
        <v>44424</v>
      </c>
      <c r="C2179" s="17" t="s">
        <v>5219</v>
      </c>
      <c r="D2179" s="17" t="s">
        <v>82</v>
      </c>
      <c r="E2179" s="18">
        <v>44424</v>
      </c>
      <c r="F2179" s="17" t="s">
        <v>5220</v>
      </c>
      <c r="G2179" s="17" t="s">
        <v>82</v>
      </c>
      <c r="H2179" s="17" t="s">
        <v>5221</v>
      </c>
      <c r="I2179">
        <f t="shared" si="231"/>
        <v>0</v>
      </c>
      <c r="J2179">
        <f t="shared" si="232"/>
        <v>0</v>
      </c>
      <c r="K2179" s="14">
        <f t="shared" si="233"/>
        <v>0</v>
      </c>
      <c r="L2179" s="14">
        <f>'Data &amp; Parameter'!$E$16*'Data &amp; Parameter'!$E$17*('Data &amp; Parameter'!$E$18+'Data &amp; Parameter'!$E$19)*'Data &amp; Parameter'!$E$20*'Data &amp; Parameter'!$E$28*K2179</f>
        <v>0</v>
      </c>
      <c r="M2179">
        <f t="shared" si="234"/>
        <v>0</v>
      </c>
      <c r="N2179">
        <f t="shared" si="235"/>
        <v>0</v>
      </c>
      <c r="O2179" s="14">
        <f t="shared" si="236"/>
        <v>0</v>
      </c>
      <c r="P2179" s="14">
        <f>'Data &amp; Parameter'!$E$16*'Data &amp; Parameter'!$E$17*('Data &amp; Parameter'!$E$18+'Data &amp; Parameter'!$E$19)*'Data &amp; Parameter'!$E$20*'Data &amp; Parameter'!$E$28*O2179</f>
        <v>0</v>
      </c>
      <c r="Q2179" s="14">
        <f t="shared" si="237"/>
        <v>0</v>
      </c>
    </row>
    <row r="2180" spans="1:17" ht="15.75" customHeight="1" x14ac:dyDescent="0.3">
      <c r="A2180" s="17">
        <v>2173</v>
      </c>
      <c r="B2180" s="18">
        <v>44424</v>
      </c>
      <c r="C2180" s="17" t="s">
        <v>5222</v>
      </c>
      <c r="D2180" s="17" t="s">
        <v>82</v>
      </c>
      <c r="E2180" s="18">
        <v>44424</v>
      </c>
      <c r="F2180" s="17" t="s">
        <v>5223</v>
      </c>
      <c r="G2180" s="17" t="s">
        <v>82</v>
      </c>
      <c r="H2180" s="17" t="s">
        <v>2389</v>
      </c>
      <c r="I2180">
        <f t="shared" si="231"/>
        <v>0</v>
      </c>
      <c r="J2180">
        <f t="shared" si="232"/>
        <v>0</v>
      </c>
      <c r="K2180" s="14">
        <f t="shared" si="233"/>
        <v>0</v>
      </c>
      <c r="L2180" s="14">
        <f>'Data &amp; Parameter'!$E$16*'Data &amp; Parameter'!$E$17*('Data &amp; Parameter'!$E$18+'Data &amp; Parameter'!$E$19)*'Data &amp; Parameter'!$E$20*'Data &amp; Parameter'!$E$28*K2180</f>
        <v>0</v>
      </c>
      <c r="M2180">
        <f t="shared" si="234"/>
        <v>0</v>
      </c>
      <c r="N2180">
        <f t="shared" si="235"/>
        <v>0</v>
      </c>
      <c r="O2180" s="14">
        <f t="shared" si="236"/>
        <v>0</v>
      </c>
      <c r="P2180" s="14">
        <f>'Data &amp; Parameter'!$E$16*'Data &amp; Parameter'!$E$17*('Data &amp; Parameter'!$E$18+'Data &amp; Parameter'!$E$19)*'Data &amp; Parameter'!$E$20*'Data &amp; Parameter'!$E$28*O2180</f>
        <v>0</v>
      </c>
      <c r="Q2180" s="14">
        <f t="shared" si="237"/>
        <v>0</v>
      </c>
    </row>
    <row r="2181" spans="1:17" ht="15.75" customHeight="1" x14ac:dyDescent="0.3">
      <c r="A2181" s="17">
        <v>2174</v>
      </c>
      <c r="B2181" s="18">
        <v>44425</v>
      </c>
      <c r="C2181" s="17" t="s">
        <v>5224</v>
      </c>
      <c r="D2181" s="17" t="s">
        <v>82</v>
      </c>
      <c r="E2181" s="18">
        <v>44425</v>
      </c>
      <c r="F2181" s="17" t="s">
        <v>5225</v>
      </c>
      <c r="G2181" s="17" t="s">
        <v>82</v>
      </c>
      <c r="H2181" s="17" t="s">
        <v>895</v>
      </c>
      <c r="I2181">
        <f t="shared" si="231"/>
        <v>0</v>
      </c>
      <c r="J2181">
        <f t="shared" si="232"/>
        <v>0</v>
      </c>
      <c r="K2181" s="14">
        <f t="shared" si="233"/>
        <v>0</v>
      </c>
      <c r="L2181" s="14">
        <f>'Data &amp; Parameter'!$E$16*'Data &amp; Parameter'!$E$17*('Data &amp; Parameter'!$E$18+'Data &amp; Parameter'!$E$19)*'Data &amp; Parameter'!$E$20*'Data &amp; Parameter'!$E$28*K2181</f>
        <v>0</v>
      </c>
      <c r="M2181">
        <f t="shared" si="234"/>
        <v>0</v>
      </c>
      <c r="N2181">
        <f t="shared" si="235"/>
        <v>0</v>
      </c>
      <c r="O2181" s="14">
        <f t="shared" si="236"/>
        <v>0</v>
      </c>
      <c r="P2181" s="14">
        <f>'Data &amp; Parameter'!$E$16*'Data &amp; Parameter'!$E$17*('Data &amp; Parameter'!$E$18+'Data &amp; Parameter'!$E$19)*'Data &amp; Parameter'!$E$20*'Data &amp; Parameter'!$E$28*O2181</f>
        <v>0</v>
      </c>
      <c r="Q2181" s="14">
        <f t="shared" si="237"/>
        <v>0</v>
      </c>
    </row>
    <row r="2182" spans="1:17" ht="15.75" customHeight="1" x14ac:dyDescent="0.3">
      <c r="A2182" s="17">
        <v>2175</v>
      </c>
      <c r="B2182" s="18">
        <v>44425</v>
      </c>
      <c r="C2182" s="17" t="s">
        <v>5226</v>
      </c>
      <c r="D2182" s="17" t="s">
        <v>82</v>
      </c>
      <c r="E2182" s="18">
        <v>44425</v>
      </c>
      <c r="F2182" s="17" t="s">
        <v>5227</v>
      </c>
      <c r="G2182" s="17" t="s">
        <v>82</v>
      </c>
      <c r="H2182" s="17" t="s">
        <v>5228</v>
      </c>
      <c r="I2182">
        <f t="shared" si="231"/>
        <v>0</v>
      </c>
      <c r="J2182">
        <f t="shared" si="232"/>
        <v>0</v>
      </c>
      <c r="K2182" s="14">
        <f t="shared" si="233"/>
        <v>0</v>
      </c>
      <c r="L2182" s="14">
        <f>'Data &amp; Parameter'!$E$16*'Data &amp; Parameter'!$E$17*('Data &amp; Parameter'!$E$18+'Data &amp; Parameter'!$E$19)*'Data &amp; Parameter'!$E$20*'Data &amp; Parameter'!$E$28*K2182</f>
        <v>0</v>
      </c>
      <c r="M2182">
        <f t="shared" si="234"/>
        <v>0</v>
      </c>
      <c r="N2182">
        <f t="shared" si="235"/>
        <v>0</v>
      </c>
      <c r="O2182" s="14">
        <f t="shared" si="236"/>
        <v>0</v>
      </c>
      <c r="P2182" s="14">
        <f>'Data &amp; Parameter'!$E$16*'Data &amp; Parameter'!$E$17*('Data &amp; Parameter'!$E$18+'Data &amp; Parameter'!$E$19)*'Data &amp; Parameter'!$E$20*'Data &amp; Parameter'!$E$28*O2182</f>
        <v>0</v>
      </c>
      <c r="Q2182" s="14">
        <f t="shared" si="237"/>
        <v>0</v>
      </c>
    </row>
    <row r="2183" spans="1:17" ht="15.75" customHeight="1" x14ac:dyDescent="0.3">
      <c r="A2183" s="17">
        <v>2176</v>
      </c>
      <c r="B2183" s="18">
        <v>44425</v>
      </c>
      <c r="C2183" s="17" t="s">
        <v>5229</v>
      </c>
      <c r="D2183" s="17" t="s">
        <v>82</v>
      </c>
      <c r="E2183" s="18">
        <v>44425</v>
      </c>
      <c r="F2183" s="17" t="s">
        <v>5230</v>
      </c>
      <c r="G2183" s="17" t="s">
        <v>82</v>
      </c>
      <c r="H2183" s="17" t="s">
        <v>5231</v>
      </c>
      <c r="I2183">
        <f t="shared" si="231"/>
        <v>0</v>
      </c>
      <c r="J2183">
        <f t="shared" si="232"/>
        <v>0</v>
      </c>
      <c r="K2183" s="14">
        <f t="shared" si="233"/>
        <v>0</v>
      </c>
      <c r="L2183" s="14">
        <f>'Data &amp; Parameter'!$E$16*'Data &amp; Parameter'!$E$17*('Data &amp; Parameter'!$E$18+'Data &amp; Parameter'!$E$19)*'Data &amp; Parameter'!$E$20*'Data &amp; Parameter'!$E$28*K2183</f>
        <v>0</v>
      </c>
      <c r="M2183">
        <f t="shared" si="234"/>
        <v>0</v>
      </c>
      <c r="N2183">
        <f t="shared" si="235"/>
        <v>0</v>
      </c>
      <c r="O2183" s="14">
        <f t="shared" si="236"/>
        <v>0</v>
      </c>
      <c r="P2183" s="14">
        <f>'Data &amp; Parameter'!$E$16*'Data &amp; Parameter'!$E$17*('Data &amp; Parameter'!$E$18+'Data &amp; Parameter'!$E$19)*'Data &amp; Parameter'!$E$20*'Data &amp; Parameter'!$E$28*O2183</f>
        <v>0</v>
      </c>
      <c r="Q2183" s="14">
        <f t="shared" si="237"/>
        <v>0</v>
      </c>
    </row>
    <row r="2184" spans="1:17" ht="15.75" customHeight="1" x14ac:dyDescent="0.3">
      <c r="A2184" s="17">
        <v>2177</v>
      </c>
      <c r="B2184" s="18">
        <v>44425</v>
      </c>
      <c r="C2184" s="17" t="s">
        <v>5232</v>
      </c>
      <c r="D2184" s="17" t="s">
        <v>82</v>
      </c>
      <c r="E2184" s="18">
        <v>44425</v>
      </c>
      <c r="F2184" s="17" t="s">
        <v>5233</v>
      </c>
      <c r="G2184" s="17" t="s">
        <v>82</v>
      </c>
      <c r="H2184" s="17" t="s">
        <v>3499</v>
      </c>
      <c r="I2184">
        <f t="shared" ref="I2184:I2247" si="238">ROUNDUP(IF(B2184&gt;$D$4,0,($D$4-B2184+1)/365),0)</f>
        <v>0</v>
      </c>
      <c r="J2184">
        <f t="shared" ref="J2184:J2247" si="239">ROUNDUP(IF(B2184&gt;$D$5,0,($D$5-B2184+1)/365),0)</f>
        <v>0</v>
      </c>
      <c r="K2184" s="14">
        <f t="shared" ref="K2184:K2247" si="240">IF(OR(I2184=1,J2184=1),IF(B2184+364&lt;=$D$5,(B2184+364-$D$4+1)/365,IF(B2184&gt;$D$4,($D$5-B2184+1)/365,$D$6/365)),0)</f>
        <v>0</v>
      </c>
      <c r="L2184" s="14">
        <f>'Data &amp; Parameter'!$E$16*'Data &amp; Parameter'!$E$17*('Data &amp; Parameter'!$E$18+'Data &amp; Parameter'!$E$19)*'Data &amp; Parameter'!$E$20*'Data &amp; Parameter'!$E$28*K2184</f>
        <v>0</v>
      </c>
      <c r="M2184">
        <f t="shared" ref="M2184:M2247" si="241">ROUNDUP(IF(E2184&gt;$D$4,0,($D$4-E2184+1)/365),0)</f>
        <v>0</v>
      </c>
      <c r="N2184">
        <f t="shared" ref="N2184:N2247" si="242">ROUNDUP(IF(E2184&gt;$D$5,0,($D$5-E2184+1)/365),0)</f>
        <v>0</v>
      </c>
      <c r="O2184" s="14">
        <f t="shared" ref="O2184:O2247" si="243">IF(OR(M2184=1,N2184=1),IF(E2184+364&lt;=$D$5,(E2184+364-$D$4+1)/365,IF(E2184&gt;$D$4,($D$5-E2184+1)/365,$D$6/365)),0)</f>
        <v>0</v>
      </c>
      <c r="P2184" s="14">
        <f>'Data &amp; Parameter'!$E$16*'Data &amp; Parameter'!$E$17*('Data &amp; Parameter'!$E$18+'Data &amp; Parameter'!$E$19)*'Data &amp; Parameter'!$E$20*'Data &amp; Parameter'!$E$28*O2184</f>
        <v>0</v>
      </c>
      <c r="Q2184" s="14">
        <f t="shared" si="237"/>
        <v>0</v>
      </c>
    </row>
    <row r="2185" spans="1:17" ht="15.75" customHeight="1" x14ac:dyDescent="0.3">
      <c r="A2185" s="17">
        <v>2178</v>
      </c>
      <c r="B2185" s="18">
        <v>44425</v>
      </c>
      <c r="C2185" s="17" t="s">
        <v>5234</v>
      </c>
      <c r="D2185" s="17" t="s">
        <v>82</v>
      </c>
      <c r="E2185" s="18">
        <v>44425</v>
      </c>
      <c r="F2185" s="17" t="s">
        <v>5235</v>
      </c>
      <c r="G2185" s="17" t="s">
        <v>82</v>
      </c>
      <c r="H2185" s="17" t="s">
        <v>3499</v>
      </c>
      <c r="I2185">
        <f t="shared" si="238"/>
        <v>0</v>
      </c>
      <c r="J2185">
        <f t="shared" si="239"/>
        <v>0</v>
      </c>
      <c r="K2185" s="14">
        <f t="shared" si="240"/>
        <v>0</v>
      </c>
      <c r="L2185" s="14">
        <f>'Data &amp; Parameter'!$E$16*'Data &amp; Parameter'!$E$17*('Data &amp; Parameter'!$E$18+'Data &amp; Parameter'!$E$19)*'Data &amp; Parameter'!$E$20*'Data &amp; Parameter'!$E$28*K2185</f>
        <v>0</v>
      </c>
      <c r="M2185">
        <f t="shared" si="241"/>
        <v>0</v>
      </c>
      <c r="N2185">
        <f t="shared" si="242"/>
        <v>0</v>
      </c>
      <c r="O2185" s="14">
        <f t="shared" si="243"/>
        <v>0</v>
      </c>
      <c r="P2185" s="14">
        <f>'Data &amp; Parameter'!$E$16*'Data &amp; Parameter'!$E$17*('Data &amp; Parameter'!$E$18+'Data &amp; Parameter'!$E$19)*'Data &amp; Parameter'!$E$20*'Data &amp; Parameter'!$E$28*O2185</f>
        <v>0</v>
      </c>
      <c r="Q2185" s="14">
        <f t="shared" ref="Q2185:Q2248" si="244">L2185+P2185</f>
        <v>0</v>
      </c>
    </row>
    <row r="2186" spans="1:17" ht="15.75" customHeight="1" x14ac:dyDescent="0.3">
      <c r="A2186" s="17">
        <v>2179</v>
      </c>
      <c r="B2186" s="18">
        <v>44425</v>
      </c>
      <c r="C2186" s="17" t="s">
        <v>5236</v>
      </c>
      <c r="D2186" s="17" t="s">
        <v>82</v>
      </c>
      <c r="E2186" s="18">
        <v>44425</v>
      </c>
      <c r="F2186" s="17" t="s">
        <v>5237</v>
      </c>
      <c r="G2186" s="17" t="s">
        <v>82</v>
      </c>
      <c r="H2186" s="17" t="s">
        <v>2168</v>
      </c>
      <c r="I2186">
        <f t="shared" si="238"/>
        <v>0</v>
      </c>
      <c r="J2186">
        <f t="shared" si="239"/>
        <v>0</v>
      </c>
      <c r="K2186" s="14">
        <f t="shared" si="240"/>
        <v>0</v>
      </c>
      <c r="L2186" s="14">
        <f>'Data &amp; Parameter'!$E$16*'Data &amp; Parameter'!$E$17*('Data &amp; Parameter'!$E$18+'Data &amp; Parameter'!$E$19)*'Data &amp; Parameter'!$E$20*'Data &amp; Parameter'!$E$28*K2186</f>
        <v>0</v>
      </c>
      <c r="M2186">
        <f t="shared" si="241"/>
        <v>0</v>
      </c>
      <c r="N2186">
        <f t="shared" si="242"/>
        <v>0</v>
      </c>
      <c r="O2186" s="14">
        <f t="shared" si="243"/>
        <v>0</v>
      </c>
      <c r="P2186" s="14">
        <f>'Data &amp; Parameter'!$E$16*'Data &amp; Parameter'!$E$17*('Data &amp; Parameter'!$E$18+'Data &amp; Parameter'!$E$19)*'Data &amp; Parameter'!$E$20*'Data &amp; Parameter'!$E$28*O2186</f>
        <v>0</v>
      </c>
      <c r="Q2186" s="14">
        <f t="shared" si="244"/>
        <v>0</v>
      </c>
    </row>
    <row r="2187" spans="1:17" ht="15.75" customHeight="1" x14ac:dyDescent="0.3">
      <c r="A2187" s="17">
        <v>2180</v>
      </c>
      <c r="B2187" s="18">
        <v>44426</v>
      </c>
      <c r="C2187" s="17" t="s">
        <v>5238</v>
      </c>
      <c r="D2187" s="17" t="s">
        <v>82</v>
      </c>
      <c r="E2187" s="18">
        <v>44426</v>
      </c>
      <c r="F2187" s="17" t="s">
        <v>5239</v>
      </c>
      <c r="G2187" s="17" t="s">
        <v>82</v>
      </c>
      <c r="H2187" s="17" t="s">
        <v>4989</v>
      </c>
      <c r="I2187">
        <f t="shared" si="238"/>
        <v>0</v>
      </c>
      <c r="J2187">
        <f t="shared" si="239"/>
        <v>0</v>
      </c>
      <c r="K2187" s="14">
        <f t="shared" si="240"/>
        <v>0</v>
      </c>
      <c r="L2187" s="14">
        <f>'Data &amp; Parameter'!$E$16*'Data &amp; Parameter'!$E$17*('Data &amp; Parameter'!$E$18+'Data &amp; Parameter'!$E$19)*'Data &amp; Parameter'!$E$20*'Data &amp; Parameter'!$E$28*K2187</f>
        <v>0</v>
      </c>
      <c r="M2187">
        <f t="shared" si="241"/>
        <v>0</v>
      </c>
      <c r="N2187">
        <f t="shared" si="242"/>
        <v>0</v>
      </c>
      <c r="O2187" s="14">
        <f t="shared" si="243"/>
        <v>0</v>
      </c>
      <c r="P2187" s="14">
        <f>'Data &amp; Parameter'!$E$16*'Data &amp; Parameter'!$E$17*('Data &amp; Parameter'!$E$18+'Data &amp; Parameter'!$E$19)*'Data &amp; Parameter'!$E$20*'Data &amp; Parameter'!$E$28*O2187</f>
        <v>0</v>
      </c>
      <c r="Q2187" s="14">
        <f t="shared" si="244"/>
        <v>0</v>
      </c>
    </row>
    <row r="2188" spans="1:17" ht="15.75" customHeight="1" x14ac:dyDescent="0.3">
      <c r="A2188" s="17">
        <v>2181</v>
      </c>
      <c r="B2188" s="18">
        <v>44426</v>
      </c>
      <c r="C2188" s="17" t="s">
        <v>5240</v>
      </c>
      <c r="D2188" s="17" t="s">
        <v>82</v>
      </c>
      <c r="E2188" s="18">
        <v>44426</v>
      </c>
      <c r="F2188" s="17" t="s">
        <v>5241</v>
      </c>
      <c r="G2188" s="17" t="s">
        <v>82</v>
      </c>
      <c r="H2188" s="17" t="s">
        <v>5242</v>
      </c>
      <c r="I2188">
        <f t="shared" si="238"/>
        <v>0</v>
      </c>
      <c r="J2188">
        <f t="shared" si="239"/>
        <v>0</v>
      </c>
      <c r="K2188" s="14">
        <f t="shared" si="240"/>
        <v>0</v>
      </c>
      <c r="L2188" s="14">
        <f>'Data &amp; Parameter'!$E$16*'Data &amp; Parameter'!$E$17*('Data &amp; Parameter'!$E$18+'Data &amp; Parameter'!$E$19)*'Data &amp; Parameter'!$E$20*'Data &amp; Parameter'!$E$28*K2188</f>
        <v>0</v>
      </c>
      <c r="M2188">
        <f t="shared" si="241"/>
        <v>0</v>
      </c>
      <c r="N2188">
        <f t="shared" si="242"/>
        <v>0</v>
      </c>
      <c r="O2188" s="14">
        <f t="shared" si="243"/>
        <v>0</v>
      </c>
      <c r="P2188" s="14">
        <f>'Data &amp; Parameter'!$E$16*'Data &amp; Parameter'!$E$17*('Data &amp; Parameter'!$E$18+'Data &amp; Parameter'!$E$19)*'Data &amp; Parameter'!$E$20*'Data &amp; Parameter'!$E$28*O2188</f>
        <v>0</v>
      </c>
      <c r="Q2188" s="14">
        <f t="shared" si="244"/>
        <v>0</v>
      </c>
    </row>
    <row r="2189" spans="1:17" ht="15.75" customHeight="1" x14ac:dyDescent="0.3">
      <c r="A2189" s="17">
        <v>2182</v>
      </c>
      <c r="B2189" s="18">
        <v>44426</v>
      </c>
      <c r="C2189" s="17" t="s">
        <v>5243</v>
      </c>
      <c r="D2189" s="17" t="s">
        <v>82</v>
      </c>
      <c r="E2189" s="18">
        <v>44426</v>
      </c>
      <c r="F2189" s="17" t="s">
        <v>5244</v>
      </c>
      <c r="G2189" s="17" t="s">
        <v>82</v>
      </c>
      <c r="H2189" s="17" t="s">
        <v>5245</v>
      </c>
      <c r="I2189">
        <f t="shared" si="238"/>
        <v>0</v>
      </c>
      <c r="J2189">
        <f t="shared" si="239"/>
        <v>0</v>
      </c>
      <c r="K2189" s="14">
        <f t="shared" si="240"/>
        <v>0</v>
      </c>
      <c r="L2189" s="14">
        <f>'Data &amp; Parameter'!$E$16*'Data &amp; Parameter'!$E$17*('Data &amp; Parameter'!$E$18+'Data &amp; Parameter'!$E$19)*'Data &amp; Parameter'!$E$20*'Data &amp; Parameter'!$E$28*K2189</f>
        <v>0</v>
      </c>
      <c r="M2189">
        <f t="shared" si="241"/>
        <v>0</v>
      </c>
      <c r="N2189">
        <f t="shared" si="242"/>
        <v>0</v>
      </c>
      <c r="O2189" s="14">
        <f t="shared" si="243"/>
        <v>0</v>
      </c>
      <c r="P2189" s="14">
        <f>'Data &amp; Parameter'!$E$16*'Data &amp; Parameter'!$E$17*('Data &amp; Parameter'!$E$18+'Data &amp; Parameter'!$E$19)*'Data &amp; Parameter'!$E$20*'Data &amp; Parameter'!$E$28*O2189</f>
        <v>0</v>
      </c>
      <c r="Q2189" s="14">
        <f t="shared" si="244"/>
        <v>0</v>
      </c>
    </row>
    <row r="2190" spans="1:17" ht="15.75" customHeight="1" x14ac:dyDescent="0.3">
      <c r="A2190" s="17">
        <v>2183</v>
      </c>
      <c r="B2190" s="18">
        <v>44426</v>
      </c>
      <c r="C2190" s="17" t="s">
        <v>5246</v>
      </c>
      <c r="D2190" s="17" t="s">
        <v>82</v>
      </c>
      <c r="E2190" s="18">
        <v>44426</v>
      </c>
      <c r="F2190" s="17" t="s">
        <v>5247</v>
      </c>
      <c r="G2190" s="17" t="s">
        <v>82</v>
      </c>
      <c r="H2190" s="17" t="s">
        <v>5248</v>
      </c>
      <c r="I2190">
        <f t="shared" si="238"/>
        <v>0</v>
      </c>
      <c r="J2190">
        <f t="shared" si="239"/>
        <v>0</v>
      </c>
      <c r="K2190" s="14">
        <f t="shared" si="240"/>
        <v>0</v>
      </c>
      <c r="L2190" s="14">
        <f>'Data &amp; Parameter'!$E$16*'Data &amp; Parameter'!$E$17*('Data &amp; Parameter'!$E$18+'Data &amp; Parameter'!$E$19)*'Data &amp; Parameter'!$E$20*'Data &amp; Parameter'!$E$28*K2190</f>
        <v>0</v>
      </c>
      <c r="M2190">
        <f t="shared" si="241"/>
        <v>0</v>
      </c>
      <c r="N2190">
        <f t="shared" si="242"/>
        <v>0</v>
      </c>
      <c r="O2190" s="14">
        <f t="shared" si="243"/>
        <v>0</v>
      </c>
      <c r="P2190" s="14">
        <f>'Data &amp; Parameter'!$E$16*'Data &amp; Parameter'!$E$17*('Data &amp; Parameter'!$E$18+'Data &amp; Parameter'!$E$19)*'Data &amp; Parameter'!$E$20*'Data &amp; Parameter'!$E$28*O2190</f>
        <v>0</v>
      </c>
      <c r="Q2190" s="14">
        <f t="shared" si="244"/>
        <v>0</v>
      </c>
    </row>
    <row r="2191" spans="1:17" ht="15.75" customHeight="1" x14ac:dyDescent="0.3">
      <c r="A2191" s="17">
        <v>2184</v>
      </c>
      <c r="B2191" s="18">
        <v>44426</v>
      </c>
      <c r="C2191" s="17" t="s">
        <v>5249</v>
      </c>
      <c r="D2191" s="17" t="s">
        <v>82</v>
      </c>
      <c r="E2191" s="18">
        <v>44426</v>
      </c>
      <c r="F2191" s="17" t="s">
        <v>5250</v>
      </c>
      <c r="G2191" s="17" t="s">
        <v>82</v>
      </c>
      <c r="H2191" s="17" t="s">
        <v>5248</v>
      </c>
      <c r="I2191">
        <f t="shared" si="238"/>
        <v>0</v>
      </c>
      <c r="J2191">
        <f t="shared" si="239"/>
        <v>0</v>
      </c>
      <c r="K2191" s="14">
        <f t="shared" si="240"/>
        <v>0</v>
      </c>
      <c r="L2191" s="14">
        <f>'Data &amp; Parameter'!$E$16*'Data &amp; Parameter'!$E$17*('Data &amp; Parameter'!$E$18+'Data &amp; Parameter'!$E$19)*'Data &amp; Parameter'!$E$20*'Data &amp; Parameter'!$E$28*K2191</f>
        <v>0</v>
      </c>
      <c r="M2191">
        <f t="shared" si="241"/>
        <v>0</v>
      </c>
      <c r="N2191">
        <f t="shared" si="242"/>
        <v>0</v>
      </c>
      <c r="O2191" s="14">
        <f t="shared" si="243"/>
        <v>0</v>
      </c>
      <c r="P2191" s="14">
        <f>'Data &amp; Parameter'!$E$16*'Data &amp; Parameter'!$E$17*('Data &amp; Parameter'!$E$18+'Data &amp; Parameter'!$E$19)*'Data &amp; Parameter'!$E$20*'Data &amp; Parameter'!$E$28*O2191</f>
        <v>0</v>
      </c>
      <c r="Q2191" s="14">
        <f t="shared" si="244"/>
        <v>0</v>
      </c>
    </row>
    <row r="2192" spans="1:17" ht="15.75" customHeight="1" x14ac:dyDescent="0.3">
      <c r="A2192" s="17">
        <v>2185</v>
      </c>
      <c r="B2192" s="18">
        <v>44426</v>
      </c>
      <c r="C2192" s="17" t="s">
        <v>5251</v>
      </c>
      <c r="D2192" s="17" t="s">
        <v>82</v>
      </c>
      <c r="E2192" s="18">
        <v>44426</v>
      </c>
      <c r="F2192" s="17" t="s">
        <v>5252</v>
      </c>
      <c r="G2192" s="17" t="s">
        <v>82</v>
      </c>
      <c r="H2192" s="17" t="s">
        <v>4518</v>
      </c>
      <c r="I2192">
        <f t="shared" si="238"/>
        <v>0</v>
      </c>
      <c r="J2192">
        <f t="shared" si="239"/>
        <v>0</v>
      </c>
      <c r="K2192" s="14">
        <f t="shared" si="240"/>
        <v>0</v>
      </c>
      <c r="L2192" s="14">
        <f>'Data &amp; Parameter'!$E$16*'Data &amp; Parameter'!$E$17*('Data &amp; Parameter'!$E$18+'Data &amp; Parameter'!$E$19)*'Data &amp; Parameter'!$E$20*'Data &amp; Parameter'!$E$28*K2192</f>
        <v>0</v>
      </c>
      <c r="M2192">
        <f t="shared" si="241"/>
        <v>0</v>
      </c>
      <c r="N2192">
        <f t="shared" si="242"/>
        <v>0</v>
      </c>
      <c r="O2192" s="14">
        <f t="shared" si="243"/>
        <v>0</v>
      </c>
      <c r="P2192" s="14">
        <f>'Data &amp; Parameter'!$E$16*'Data &amp; Parameter'!$E$17*('Data &amp; Parameter'!$E$18+'Data &amp; Parameter'!$E$19)*'Data &amp; Parameter'!$E$20*'Data &amp; Parameter'!$E$28*O2192</f>
        <v>0</v>
      </c>
      <c r="Q2192" s="14">
        <f t="shared" si="244"/>
        <v>0</v>
      </c>
    </row>
    <row r="2193" spans="1:17" ht="15.75" customHeight="1" x14ac:dyDescent="0.3">
      <c r="A2193" s="17">
        <v>2186</v>
      </c>
      <c r="B2193" s="18">
        <v>44426</v>
      </c>
      <c r="C2193" s="17" t="s">
        <v>5253</v>
      </c>
      <c r="D2193" s="17" t="s">
        <v>82</v>
      </c>
      <c r="E2193" s="18">
        <v>44426</v>
      </c>
      <c r="F2193" s="17" t="s">
        <v>5254</v>
      </c>
      <c r="G2193" s="17" t="s">
        <v>82</v>
      </c>
      <c r="H2193" s="17" t="s">
        <v>5248</v>
      </c>
      <c r="I2193">
        <f t="shared" si="238"/>
        <v>0</v>
      </c>
      <c r="J2193">
        <f t="shared" si="239"/>
        <v>0</v>
      </c>
      <c r="K2193" s="14">
        <f t="shared" si="240"/>
        <v>0</v>
      </c>
      <c r="L2193" s="14">
        <f>'Data &amp; Parameter'!$E$16*'Data &amp; Parameter'!$E$17*('Data &amp; Parameter'!$E$18+'Data &amp; Parameter'!$E$19)*'Data &amp; Parameter'!$E$20*'Data &amp; Parameter'!$E$28*K2193</f>
        <v>0</v>
      </c>
      <c r="M2193">
        <f t="shared" si="241"/>
        <v>0</v>
      </c>
      <c r="N2193">
        <f t="shared" si="242"/>
        <v>0</v>
      </c>
      <c r="O2193" s="14">
        <f t="shared" si="243"/>
        <v>0</v>
      </c>
      <c r="P2193" s="14">
        <f>'Data &amp; Parameter'!$E$16*'Data &amp; Parameter'!$E$17*('Data &amp; Parameter'!$E$18+'Data &amp; Parameter'!$E$19)*'Data &amp; Parameter'!$E$20*'Data &amp; Parameter'!$E$28*O2193</f>
        <v>0</v>
      </c>
      <c r="Q2193" s="14">
        <f t="shared" si="244"/>
        <v>0</v>
      </c>
    </row>
    <row r="2194" spans="1:17" ht="15.75" customHeight="1" x14ac:dyDescent="0.3">
      <c r="A2194" s="17">
        <v>2187</v>
      </c>
      <c r="B2194" s="18">
        <v>44426</v>
      </c>
      <c r="C2194" s="17" t="s">
        <v>5255</v>
      </c>
      <c r="D2194" s="17" t="s">
        <v>82</v>
      </c>
      <c r="E2194" s="18">
        <v>44426</v>
      </c>
      <c r="F2194" s="17" t="s">
        <v>5256</v>
      </c>
      <c r="G2194" s="17" t="s">
        <v>82</v>
      </c>
      <c r="H2194" s="17" t="s">
        <v>5248</v>
      </c>
      <c r="I2194">
        <f t="shared" si="238"/>
        <v>0</v>
      </c>
      <c r="J2194">
        <f t="shared" si="239"/>
        <v>0</v>
      </c>
      <c r="K2194" s="14">
        <f t="shared" si="240"/>
        <v>0</v>
      </c>
      <c r="L2194" s="14">
        <f>'Data &amp; Parameter'!$E$16*'Data &amp; Parameter'!$E$17*('Data &amp; Parameter'!$E$18+'Data &amp; Parameter'!$E$19)*'Data &amp; Parameter'!$E$20*'Data &amp; Parameter'!$E$28*K2194</f>
        <v>0</v>
      </c>
      <c r="M2194">
        <f t="shared" si="241"/>
        <v>0</v>
      </c>
      <c r="N2194">
        <f t="shared" si="242"/>
        <v>0</v>
      </c>
      <c r="O2194" s="14">
        <f t="shared" si="243"/>
        <v>0</v>
      </c>
      <c r="P2194" s="14">
        <f>'Data &amp; Parameter'!$E$16*'Data &amp; Parameter'!$E$17*('Data &amp; Parameter'!$E$18+'Data &amp; Parameter'!$E$19)*'Data &amp; Parameter'!$E$20*'Data &amp; Parameter'!$E$28*O2194</f>
        <v>0</v>
      </c>
      <c r="Q2194" s="14">
        <f t="shared" si="244"/>
        <v>0</v>
      </c>
    </row>
    <row r="2195" spans="1:17" ht="15.75" customHeight="1" x14ac:dyDescent="0.3">
      <c r="A2195" s="17">
        <v>2188</v>
      </c>
      <c r="B2195" s="18">
        <v>44426</v>
      </c>
      <c r="C2195" s="17" t="s">
        <v>5257</v>
      </c>
      <c r="D2195" s="17" t="s">
        <v>82</v>
      </c>
      <c r="E2195" s="18">
        <v>44426</v>
      </c>
      <c r="F2195" s="17" t="s">
        <v>5258</v>
      </c>
      <c r="G2195" s="17" t="s">
        <v>82</v>
      </c>
      <c r="H2195" s="17" t="s">
        <v>4518</v>
      </c>
      <c r="I2195">
        <f t="shared" si="238"/>
        <v>0</v>
      </c>
      <c r="J2195">
        <f t="shared" si="239"/>
        <v>0</v>
      </c>
      <c r="K2195" s="14">
        <f t="shared" si="240"/>
        <v>0</v>
      </c>
      <c r="L2195" s="14">
        <f>'Data &amp; Parameter'!$E$16*'Data &amp; Parameter'!$E$17*('Data &amp; Parameter'!$E$18+'Data &amp; Parameter'!$E$19)*'Data &amp; Parameter'!$E$20*'Data &amp; Parameter'!$E$28*K2195</f>
        <v>0</v>
      </c>
      <c r="M2195">
        <f t="shared" si="241"/>
        <v>0</v>
      </c>
      <c r="N2195">
        <f t="shared" si="242"/>
        <v>0</v>
      </c>
      <c r="O2195" s="14">
        <f t="shared" si="243"/>
        <v>0</v>
      </c>
      <c r="P2195" s="14">
        <f>'Data &amp; Parameter'!$E$16*'Data &amp; Parameter'!$E$17*('Data &amp; Parameter'!$E$18+'Data &amp; Parameter'!$E$19)*'Data &amp; Parameter'!$E$20*'Data &amp; Parameter'!$E$28*O2195</f>
        <v>0</v>
      </c>
      <c r="Q2195" s="14">
        <f t="shared" si="244"/>
        <v>0</v>
      </c>
    </row>
    <row r="2196" spans="1:17" ht="15.75" customHeight="1" x14ac:dyDescent="0.3">
      <c r="A2196" s="17">
        <v>2189</v>
      </c>
      <c r="B2196" s="18">
        <v>44426</v>
      </c>
      <c r="C2196" s="17" t="s">
        <v>5259</v>
      </c>
      <c r="D2196" s="17" t="s">
        <v>82</v>
      </c>
      <c r="E2196" s="18">
        <v>44426</v>
      </c>
      <c r="F2196" s="17" t="s">
        <v>5260</v>
      </c>
      <c r="G2196" s="17" t="s">
        <v>82</v>
      </c>
      <c r="H2196" s="17" t="s">
        <v>2891</v>
      </c>
      <c r="I2196">
        <f t="shared" si="238"/>
        <v>0</v>
      </c>
      <c r="J2196">
        <f t="shared" si="239"/>
        <v>0</v>
      </c>
      <c r="K2196" s="14">
        <f t="shared" si="240"/>
        <v>0</v>
      </c>
      <c r="L2196" s="14">
        <f>'Data &amp; Parameter'!$E$16*'Data &amp; Parameter'!$E$17*('Data &amp; Parameter'!$E$18+'Data &amp; Parameter'!$E$19)*'Data &amp; Parameter'!$E$20*'Data &amp; Parameter'!$E$28*K2196</f>
        <v>0</v>
      </c>
      <c r="M2196">
        <f t="shared" si="241"/>
        <v>0</v>
      </c>
      <c r="N2196">
        <f t="shared" si="242"/>
        <v>0</v>
      </c>
      <c r="O2196" s="14">
        <f t="shared" si="243"/>
        <v>0</v>
      </c>
      <c r="P2196" s="14">
        <f>'Data &amp; Parameter'!$E$16*'Data &amp; Parameter'!$E$17*('Data &amp; Parameter'!$E$18+'Data &amp; Parameter'!$E$19)*'Data &amp; Parameter'!$E$20*'Data &amp; Parameter'!$E$28*O2196</f>
        <v>0</v>
      </c>
      <c r="Q2196" s="14">
        <f t="shared" si="244"/>
        <v>0</v>
      </c>
    </row>
    <row r="2197" spans="1:17" ht="15.75" customHeight="1" x14ac:dyDescent="0.3">
      <c r="A2197" s="17">
        <v>2190</v>
      </c>
      <c r="B2197" s="18">
        <v>44426</v>
      </c>
      <c r="C2197" s="17" t="s">
        <v>5261</v>
      </c>
      <c r="D2197" s="17" t="s">
        <v>82</v>
      </c>
      <c r="E2197" s="18">
        <v>44426</v>
      </c>
      <c r="F2197" s="17" t="s">
        <v>5262</v>
      </c>
      <c r="G2197" s="17" t="s">
        <v>82</v>
      </c>
      <c r="H2197" s="17" t="s">
        <v>5248</v>
      </c>
      <c r="I2197">
        <f t="shared" si="238"/>
        <v>0</v>
      </c>
      <c r="J2197">
        <f t="shared" si="239"/>
        <v>0</v>
      </c>
      <c r="K2197" s="14">
        <f t="shared" si="240"/>
        <v>0</v>
      </c>
      <c r="L2197" s="14">
        <f>'Data &amp; Parameter'!$E$16*'Data &amp; Parameter'!$E$17*('Data &amp; Parameter'!$E$18+'Data &amp; Parameter'!$E$19)*'Data &amp; Parameter'!$E$20*'Data &amp; Parameter'!$E$28*K2197</f>
        <v>0</v>
      </c>
      <c r="M2197">
        <f t="shared" si="241"/>
        <v>0</v>
      </c>
      <c r="N2197">
        <f t="shared" si="242"/>
        <v>0</v>
      </c>
      <c r="O2197" s="14">
        <f t="shared" si="243"/>
        <v>0</v>
      </c>
      <c r="P2197" s="14">
        <f>'Data &amp; Parameter'!$E$16*'Data &amp; Parameter'!$E$17*('Data &amp; Parameter'!$E$18+'Data &amp; Parameter'!$E$19)*'Data &amp; Parameter'!$E$20*'Data &amp; Parameter'!$E$28*O2197</f>
        <v>0</v>
      </c>
      <c r="Q2197" s="14">
        <f t="shared" si="244"/>
        <v>0</v>
      </c>
    </row>
    <row r="2198" spans="1:17" ht="15.75" customHeight="1" x14ac:dyDescent="0.3">
      <c r="A2198" s="17">
        <v>2191</v>
      </c>
      <c r="B2198" s="18">
        <v>44426</v>
      </c>
      <c r="C2198" s="17" t="s">
        <v>5263</v>
      </c>
      <c r="D2198" s="17" t="s">
        <v>82</v>
      </c>
      <c r="E2198" s="18">
        <v>44426</v>
      </c>
      <c r="F2198" s="17" t="s">
        <v>5264</v>
      </c>
      <c r="G2198" s="17" t="s">
        <v>82</v>
      </c>
      <c r="H2198" s="17" t="s">
        <v>5248</v>
      </c>
      <c r="I2198">
        <f t="shared" si="238"/>
        <v>0</v>
      </c>
      <c r="J2198">
        <f t="shared" si="239"/>
        <v>0</v>
      </c>
      <c r="K2198" s="14">
        <f t="shared" si="240"/>
        <v>0</v>
      </c>
      <c r="L2198" s="14">
        <f>'Data &amp; Parameter'!$E$16*'Data &amp; Parameter'!$E$17*('Data &amp; Parameter'!$E$18+'Data &amp; Parameter'!$E$19)*'Data &amp; Parameter'!$E$20*'Data &amp; Parameter'!$E$28*K2198</f>
        <v>0</v>
      </c>
      <c r="M2198">
        <f t="shared" si="241"/>
        <v>0</v>
      </c>
      <c r="N2198">
        <f t="shared" si="242"/>
        <v>0</v>
      </c>
      <c r="O2198" s="14">
        <f t="shared" si="243"/>
        <v>0</v>
      </c>
      <c r="P2198" s="14">
        <f>'Data &amp; Parameter'!$E$16*'Data &amp; Parameter'!$E$17*('Data &amp; Parameter'!$E$18+'Data &amp; Parameter'!$E$19)*'Data &amp; Parameter'!$E$20*'Data &amp; Parameter'!$E$28*O2198</f>
        <v>0</v>
      </c>
      <c r="Q2198" s="14">
        <f t="shared" si="244"/>
        <v>0</v>
      </c>
    </row>
    <row r="2199" spans="1:17" ht="15.75" customHeight="1" x14ac:dyDescent="0.3">
      <c r="A2199" s="17">
        <v>2192</v>
      </c>
      <c r="B2199" s="18">
        <v>44426</v>
      </c>
      <c r="C2199" s="17" t="s">
        <v>5265</v>
      </c>
      <c r="D2199" s="17" t="s">
        <v>82</v>
      </c>
      <c r="E2199" s="18">
        <v>44426</v>
      </c>
      <c r="F2199" s="17" t="s">
        <v>5266</v>
      </c>
      <c r="G2199" s="17" t="s">
        <v>82</v>
      </c>
      <c r="H2199" s="17" t="s">
        <v>2389</v>
      </c>
      <c r="I2199">
        <f t="shared" si="238"/>
        <v>0</v>
      </c>
      <c r="J2199">
        <f t="shared" si="239"/>
        <v>0</v>
      </c>
      <c r="K2199" s="14">
        <f t="shared" si="240"/>
        <v>0</v>
      </c>
      <c r="L2199" s="14">
        <f>'Data &amp; Parameter'!$E$16*'Data &amp; Parameter'!$E$17*('Data &amp; Parameter'!$E$18+'Data &amp; Parameter'!$E$19)*'Data &amp; Parameter'!$E$20*'Data &amp; Parameter'!$E$28*K2199</f>
        <v>0</v>
      </c>
      <c r="M2199">
        <f t="shared" si="241"/>
        <v>0</v>
      </c>
      <c r="N2199">
        <f t="shared" si="242"/>
        <v>0</v>
      </c>
      <c r="O2199" s="14">
        <f t="shared" si="243"/>
        <v>0</v>
      </c>
      <c r="P2199" s="14">
        <f>'Data &amp; Parameter'!$E$16*'Data &amp; Parameter'!$E$17*('Data &amp; Parameter'!$E$18+'Data &amp; Parameter'!$E$19)*'Data &amp; Parameter'!$E$20*'Data &amp; Parameter'!$E$28*O2199</f>
        <v>0</v>
      </c>
      <c r="Q2199" s="14">
        <f t="shared" si="244"/>
        <v>0</v>
      </c>
    </row>
    <row r="2200" spans="1:17" ht="15.75" customHeight="1" x14ac:dyDescent="0.3">
      <c r="A2200" s="17">
        <v>2193</v>
      </c>
      <c r="B2200" s="18">
        <v>44426</v>
      </c>
      <c r="C2200" s="17" t="s">
        <v>5267</v>
      </c>
      <c r="D2200" s="17" t="s">
        <v>82</v>
      </c>
      <c r="E2200" s="18">
        <v>44426</v>
      </c>
      <c r="F2200" s="17" t="s">
        <v>5268</v>
      </c>
      <c r="G2200" s="17" t="s">
        <v>82</v>
      </c>
      <c r="H2200" s="17" t="s">
        <v>5269</v>
      </c>
      <c r="I2200">
        <f t="shared" si="238"/>
        <v>0</v>
      </c>
      <c r="J2200">
        <f t="shared" si="239"/>
        <v>0</v>
      </c>
      <c r="K2200" s="14">
        <f t="shared" si="240"/>
        <v>0</v>
      </c>
      <c r="L2200" s="14">
        <f>'Data &amp; Parameter'!$E$16*'Data &amp; Parameter'!$E$17*('Data &amp; Parameter'!$E$18+'Data &amp; Parameter'!$E$19)*'Data &amp; Parameter'!$E$20*'Data &amp; Parameter'!$E$28*K2200</f>
        <v>0</v>
      </c>
      <c r="M2200">
        <f t="shared" si="241"/>
        <v>0</v>
      </c>
      <c r="N2200">
        <f t="shared" si="242"/>
        <v>0</v>
      </c>
      <c r="O2200" s="14">
        <f t="shared" si="243"/>
        <v>0</v>
      </c>
      <c r="P2200" s="14">
        <f>'Data &amp; Parameter'!$E$16*'Data &amp; Parameter'!$E$17*('Data &amp; Parameter'!$E$18+'Data &amp; Parameter'!$E$19)*'Data &amp; Parameter'!$E$20*'Data &amp; Parameter'!$E$28*O2200</f>
        <v>0</v>
      </c>
      <c r="Q2200" s="14">
        <f t="shared" si="244"/>
        <v>0</v>
      </c>
    </row>
    <row r="2201" spans="1:17" ht="15.75" customHeight="1" x14ac:dyDescent="0.3">
      <c r="A2201" s="17">
        <v>2194</v>
      </c>
      <c r="B2201" s="18">
        <v>44426</v>
      </c>
      <c r="C2201" s="17" t="s">
        <v>5270</v>
      </c>
      <c r="D2201" s="17" t="s">
        <v>82</v>
      </c>
      <c r="E2201" s="18">
        <v>44426</v>
      </c>
      <c r="F2201" s="17" t="s">
        <v>5271</v>
      </c>
      <c r="G2201" s="17" t="s">
        <v>82</v>
      </c>
      <c r="H2201" s="17" t="s">
        <v>2389</v>
      </c>
      <c r="I2201">
        <f t="shared" si="238"/>
        <v>0</v>
      </c>
      <c r="J2201">
        <f t="shared" si="239"/>
        <v>0</v>
      </c>
      <c r="K2201" s="14">
        <f t="shared" si="240"/>
        <v>0</v>
      </c>
      <c r="L2201" s="14">
        <f>'Data &amp; Parameter'!$E$16*'Data &amp; Parameter'!$E$17*('Data &amp; Parameter'!$E$18+'Data &amp; Parameter'!$E$19)*'Data &amp; Parameter'!$E$20*'Data &amp; Parameter'!$E$28*K2201</f>
        <v>0</v>
      </c>
      <c r="M2201">
        <f t="shared" si="241"/>
        <v>0</v>
      </c>
      <c r="N2201">
        <f t="shared" si="242"/>
        <v>0</v>
      </c>
      <c r="O2201" s="14">
        <f t="shared" si="243"/>
        <v>0</v>
      </c>
      <c r="P2201" s="14">
        <f>'Data &amp; Parameter'!$E$16*'Data &amp; Parameter'!$E$17*('Data &amp; Parameter'!$E$18+'Data &amp; Parameter'!$E$19)*'Data &amp; Parameter'!$E$20*'Data &amp; Parameter'!$E$28*O2201</f>
        <v>0</v>
      </c>
      <c r="Q2201" s="14">
        <f t="shared" si="244"/>
        <v>0</v>
      </c>
    </row>
    <row r="2202" spans="1:17" ht="15.75" customHeight="1" x14ac:dyDescent="0.3">
      <c r="A2202" s="17">
        <v>2195</v>
      </c>
      <c r="B2202" s="18">
        <v>44427</v>
      </c>
      <c r="C2202" s="17" t="s">
        <v>5272</v>
      </c>
      <c r="D2202" s="17" t="s">
        <v>82</v>
      </c>
      <c r="E2202" s="18">
        <v>44427</v>
      </c>
      <c r="F2202" s="17" t="s">
        <v>5273</v>
      </c>
      <c r="G2202" s="17" t="s">
        <v>82</v>
      </c>
      <c r="H2202" s="17" t="s">
        <v>4989</v>
      </c>
      <c r="I2202">
        <f t="shared" si="238"/>
        <v>0</v>
      </c>
      <c r="J2202">
        <f t="shared" si="239"/>
        <v>0</v>
      </c>
      <c r="K2202" s="14">
        <f t="shared" si="240"/>
        <v>0</v>
      </c>
      <c r="L2202" s="14">
        <f>'Data &amp; Parameter'!$E$16*'Data &amp; Parameter'!$E$17*('Data &amp; Parameter'!$E$18+'Data &amp; Parameter'!$E$19)*'Data &amp; Parameter'!$E$20*'Data &amp; Parameter'!$E$28*K2202</f>
        <v>0</v>
      </c>
      <c r="M2202">
        <f t="shared" si="241"/>
        <v>0</v>
      </c>
      <c r="N2202">
        <f t="shared" si="242"/>
        <v>0</v>
      </c>
      <c r="O2202" s="14">
        <f t="shared" si="243"/>
        <v>0</v>
      </c>
      <c r="P2202" s="14">
        <f>'Data &amp; Parameter'!$E$16*'Data &amp; Parameter'!$E$17*('Data &amp; Parameter'!$E$18+'Data &amp; Parameter'!$E$19)*'Data &amp; Parameter'!$E$20*'Data &amp; Parameter'!$E$28*O2202</f>
        <v>0</v>
      </c>
      <c r="Q2202" s="14">
        <f t="shared" si="244"/>
        <v>0</v>
      </c>
    </row>
    <row r="2203" spans="1:17" ht="15.75" customHeight="1" x14ac:dyDescent="0.3">
      <c r="A2203" s="17">
        <v>2196</v>
      </c>
      <c r="B2203" s="18">
        <v>44427</v>
      </c>
      <c r="C2203" s="17" t="s">
        <v>5274</v>
      </c>
      <c r="D2203" s="17" t="s">
        <v>82</v>
      </c>
      <c r="E2203" s="18">
        <v>44427</v>
      </c>
      <c r="F2203" s="17" t="s">
        <v>5275</v>
      </c>
      <c r="G2203" s="17" t="s">
        <v>82</v>
      </c>
      <c r="H2203" s="17" t="s">
        <v>4989</v>
      </c>
      <c r="I2203">
        <f t="shared" si="238"/>
        <v>0</v>
      </c>
      <c r="J2203">
        <f t="shared" si="239"/>
        <v>0</v>
      </c>
      <c r="K2203" s="14">
        <f t="shared" si="240"/>
        <v>0</v>
      </c>
      <c r="L2203" s="14">
        <f>'Data &amp; Parameter'!$E$16*'Data &amp; Parameter'!$E$17*('Data &amp; Parameter'!$E$18+'Data &amp; Parameter'!$E$19)*'Data &amp; Parameter'!$E$20*'Data &amp; Parameter'!$E$28*K2203</f>
        <v>0</v>
      </c>
      <c r="M2203">
        <f t="shared" si="241"/>
        <v>0</v>
      </c>
      <c r="N2203">
        <f t="shared" si="242"/>
        <v>0</v>
      </c>
      <c r="O2203" s="14">
        <f t="shared" si="243"/>
        <v>0</v>
      </c>
      <c r="P2203" s="14">
        <f>'Data &amp; Parameter'!$E$16*'Data &amp; Parameter'!$E$17*('Data &amp; Parameter'!$E$18+'Data &amp; Parameter'!$E$19)*'Data &amp; Parameter'!$E$20*'Data &amp; Parameter'!$E$28*O2203</f>
        <v>0</v>
      </c>
      <c r="Q2203" s="14">
        <f t="shared" si="244"/>
        <v>0</v>
      </c>
    </row>
    <row r="2204" spans="1:17" ht="15.75" customHeight="1" x14ac:dyDescent="0.3">
      <c r="A2204" s="17">
        <v>2197</v>
      </c>
      <c r="B2204" s="18">
        <v>44427</v>
      </c>
      <c r="C2204" s="17" t="s">
        <v>5276</v>
      </c>
      <c r="D2204" s="17" t="s">
        <v>82</v>
      </c>
      <c r="E2204" s="18">
        <v>44427</v>
      </c>
      <c r="F2204" s="17" t="s">
        <v>5277</v>
      </c>
      <c r="G2204" s="17" t="s">
        <v>82</v>
      </c>
      <c r="H2204" s="17" t="s">
        <v>4989</v>
      </c>
      <c r="I2204">
        <f t="shared" si="238"/>
        <v>0</v>
      </c>
      <c r="J2204">
        <f t="shared" si="239"/>
        <v>0</v>
      </c>
      <c r="K2204" s="14">
        <f t="shared" si="240"/>
        <v>0</v>
      </c>
      <c r="L2204" s="14">
        <f>'Data &amp; Parameter'!$E$16*'Data &amp; Parameter'!$E$17*('Data &amp; Parameter'!$E$18+'Data &amp; Parameter'!$E$19)*'Data &amp; Parameter'!$E$20*'Data &amp; Parameter'!$E$28*K2204</f>
        <v>0</v>
      </c>
      <c r="M2204">
        <f t="shared" si="241"/>
        <v>0</v>
      </c>
      <c r="N2204">
        <f t="shared" si="242"/>
        <v>0</v>
      </c>
      <c r="O2204" s="14">
        <f t="shared" si="243"/>
        <v>0</v>
      </c>
      <c r="P2204" s="14">
        <f>'Data &amp; Parameter'!$E$16*'Data &amp; Parameter'!$E$17*('Data &amp; Parameter'!$E$18+'Data &amp; Parameter'!$E$19)*'Data &amp; Parameter'!$E$20*'Data &amp; Parameter'!$E$28*O2204</f>
        <v>0</v>
      </c>
      <c r="Q2204" s="14">
        <f t="shared" si="244"/>
        <v>0</v>
      </c>
    </row>
    <row r="2205" spans="1:17" ht="15.75" customHeight="1" x14ac:dyDescent="0.3">
      <c r="A2205" s="17">
        <v>2198</v>
      </c>
      <c r="B2205" s="18">
        <v>44427</v>
      </c>
      <c r="C2205" s="17" t="s">
        <v>5278</v>
      </c>
      <c r="D2205" s="17" t="s">
        <v>82</v>
      </c>
      <c r="E2205" s="18">
        <v>44427</v>
      </c>
      <c r="F2205" s="17" t="s">
        <v>5279</v>
      </c>
      <c r="G2205" s="17" t="s">
        <v>82</v>
      </c>
      <c r="H2205" s="17" t="s">
        <v>4989</v>
      </c>
      <c r="I2205">
        <f t="shared" si="238"/>
        <v>0</v>
      </c>
      <c r="J2205">
        <f t="shared" si="239"/>
        <v>0</v>
      </c>
      <c r="K2205" s="14">
        <f t="shared" si="240"/>
        <v>0</v>
      </c>
      <c r="L2205" s="14">
        <f>'Data &amp; Parameter'!$E$16*'Data &amp; Parameter'!$E$17*('Data &amp; Parameter'!$E$18+'Data &amp; Parameter'!$E$19)*'Data &amp; Parameter'!$E$20*'Data &amp; Parameter'!$E$28*K2205</f>
        <v>0</v>
      </c>
      <c r="M2205">
        <f t="shared" si="241"/>
        <v>0</v>
      </c>
      <c r="N2205">
        <f t="shared" si="242"/>
        <v>0</v>
      </c>
      <c r="O2205" s="14">
        <f t="shared" si="243"/>
        <v>0</v>
      </c>
      <c r="P2205" s="14">
        <f>'Data &amp; Parameter'!$E$16*'Data &amp; Parameter'!$E$17*('Data &amp; Parameter'!$E$18+'Data &amp; Parameter'!$E$19)*'Data &amp; Parameter'!$E$20*'Data &amp; Parameter'!$E$28*O2205</f>
        <v>0</v>
      </c>
      <c r="Q2205" s="14">
        <f t="shared" si="244"/>
        <v>0</v>
      </c>
    </row>
    <row r="2206" spans="1:17" ht="15.75" customHeight="1" x14ac:dyDescent="0.3">
      <c r="A2206" s="17">
        <v>2199</v>
      </c>
      <c r="B2206" s="18">
        <v>44427</v>
      </c>
      <c r="C2206" s="17" t="s">
        <v>5280</v>
      </c>
      <c r="D2206" s="17" t="s">
        <v>82</v>
      </c>
      <c r="E2206" s="18">
        <v>44427</v>
      </c>
      <c r="F2206" s="17" t="s">
        <v>5281</v>
      </c>
      <c r="G2206" s="17" t="s">
        <v>82</v>
      </c>
      <c r="H2206" s="17" t="s">
        <v>4989</v>
      </c>
      <c r="I2206">
        <f t="shared" si="238"/>
        <v>0</v>
      </c>
      <c r="J2206">
        <f t="shared" si="239"/>
        <v>0</v>
      </c>
      <c r="K2206" s="14">
        <f t="shared" si="240"/>
        <v>0</v>
      </c>
      <c r="L2206" s="14">
        <f>'Data &amp; Parameter'!$E$16*'Data &amp; Parameter'!$E$17*('Data &amp; Parameter'!$E$18+'Data &amp; Parameter'!$E$19)*'Data &amp; Parameter'!$E$20*'Data &amp; Parameter'!$E$28*K2206</f>
        <v>0</v>
      </c>
      <c r="M2206">
        <f t="shared" si="241"/>
        <v>0</v>
      </c>
      <c r="N2206">
        <f t="shared" si="242"/>
        <v>0</v>
      </c>
      <c r="O2206" s="14">
        <f t="shared" si="243"/>
        <v>0</v>
      </c>
      <c r="P2206" s="14">
        <f>'Data &amp; Parameter'!$E$16*'Data &amp; Parameter'!$E$17*('Data &amp; Parameter'!$E$18+'Data &amp; Parameter'!$E$19)*'Data &amp; Parameter'!$E$20*'Data &amp; Parameter'!$E$28*O2206</f>
        <v>0</v>
      </c>
      <c r="Q2206" s="14">
        <f t="shared" si="244"/>
        <v>0</v>
      </c>
    </row>
    <row r="2207" spans="1:17" ht="15.75" customHeight="1" x14ac:dyDescent="0.3">
      <c r="A2207" s="17">
        <v>2200</v>
      </c>
      <c r="B2207" s="18">
        <v>44427</v>
      </c>
      <c r="C2207" s="17" t="s">
        <v>5282</v>
      </c>
      <c r="D2207" s="17" t="s">
        <v>82</v>
      </c>
      <c r="E2207" s="18">
        <v>44427</v>
      </c>
      <c r="F2207" s="17" t="s">
        <v>5283</v>
      </c>
      <c r="G2207" s="17" t="s">
        <v>82</v>
      </c>
      <c r="H2207" s="17" t="s">
        <v>4303</v>
      </c>
      <c r="I2207">
        <f t="shared" si="238"/>
        <v>0</v>
      </c>
      <c r="J2207">
        <f t="shared" si="239"/>
        <v>0</v>
      </c>
      <c r="K2207" s="14">
        <f t="shared" si="240"/>
        <v>0</v>
      </c>
      <c r="L2207" s="14">
        <f>'Data &amp; Parameter'!$E$16*'Data &amp; Parameter'!$E$17*('Data &amp; Parameter'!$E$18+'Data &amp; Parameter'!$E$19)*'Data &amp; Parameter'!$E$20*'Data &amp; Parameter'!$E$28*K2207</f>
        <v>0</v>
      </c>
      <c r="M2207">
        <f t="shared" si="241"/>
        <v>0</v>
      </c>
      <c r="N2207">
        <f t="shared" si="242"/>
        <v>0</v>
      </c>
      <c r="O2207" s="14">
        <f t="shared" si="243"/>
        <v>0</v>
      </c>
      <c r="P2207" s="14">
        <f>'Data &amp; Parameter'!$E$16*'Data &amp; Parameter'!$E$17*('Data &amp; Parameter'!$E$18+'Data &amp; Parameter'!$E$19)*'Data &amp; Parameter'!$E$20*'Data &amp; Parameter'!$E$28*O2207</f>
        <v>0</v>
      </c>
      <c r="Q2207" s="14">
        <f t="shared" si="244"/>
        <v>0</v>
      </c>
    </row>
    <row r="2208" spans="1:17" ht="15.75" customHeight="1" x14ac:dyDescent="0.3">
      <c r="A2208" s="17">
        <v>2201</v>
      </c>
      <c r="B2208" s="18">
        <v>44427</v>
      </c>
      <c r="C2208" s="17" t="s">
        <v>5284</v>
      </c>
      <c r="D2208" s="17" t="s">
        <v>82</v>
      </c>
      <c r="E2208" s="18">
        <v>44427</v>
      </c>
      <c r="F2208" s="17" t="s">
        <v>5285</v>
      </c>
      <c r="G2208" s="17" t="s">
        <v>82</v>
      </c>
      <c r="H2208" s="17" t="s">
        <v>5286</v>
      </c>
      <c r="I2208">
        <f t="shared" si="238"/>
        <v>0</v>
      </c>
      <c r="J2208">
        <f t="shared" si="239"/>
        <v>0</v>
      </c>
      <c r="K2208" s="14">
        <f t="shared" si="240"/>
        <v>0</v>
      </c>
      <c r="L2208" s="14">
        <f>'Data &amp; Parameter'!$E$16*'Data &amp; Parameter'!$E$17*('Data &amp; Parameter'!$E$18+'Data &amp; Parameter'!$E$19)*'Data &amp; Parameter'!$E$20*'Data &amp; Parameter'!$E$28*K2208</f>
        <v>0</v>
      </c>
      <c r="M2208">
        <f t="shared" si="241"/>
        <v>0</v>
      </c>
      <c r="N2208">
        <f t="shared" si="242"/>
        <v>0</v>
      </c>
      <c r="O2208" s="14">
        <f t="shared" si="243"/>
        <v>0</v>
      </c>
      <c r="P2208" s="14">
        <f>'Data &amp; Parameter'!$E$16*'Data &amp; Parameter'!$E$17*('Data &amp; Parameter'!$E$18+'Data &amp; Parameter'!$E$19)*'Data &amp; Parameter'!$E$20*'Data &amp; Parameter'!$E$28*O2208</f>
        <v>0</v>
      </c>
      <c r="Q2208" s="14">
        <f t="shared" si="244"/>
        <v>0</v>
      </c>
    </row>
    <row r="2209" spans="1:17" ht="15.75" customHeight="1" x14ac:dyDescent="0.3">
      <c r="A2209" s="17">
        <v>2202</v>
      </c>
      <c r="B2209" s="18">
        <v>44427</v>
      </c>
      <c r="C2209" s="17" t="s">
        <v>5287</v>
      </c>
      <c r="D2209" s="17" t="s">
        <v>82</v>
      </c>
      <c r="E2209" s="18">
        <v>44427</v>
      </c>
      <c r="F2209" s="17" t="s">
        <v>5288</v>
      </c>
      <c r="G2209" s="17" t="s">
        <v>82</v>
      </c>
      <c r="H2209" s="17" t="s">
        <v>4303</v>
      </c>
      <c r="I2209">
        <f t="shared" si="238"/>
        <v>0</v>
      </c>
      <c r="J2209">
        <f t="shared" si="239"/>
        <v>0</v>
      </c>
      <c r="K2209" s="14">
        <f t="shared" si="240"/>
        <v>0</v>
      </c>
      <c r="L2209" s="14">
        <f>'Data &amp; Parameter'!$E$16*'Data &amp; Parameter'!$E$17*('Data &amp; Parameter'!$E$18+'Data &amp; Parameter'!$E$19)*'Data &amp; Parameter'!$E$20*'Data &amp; Parameter'!$E$28*K2209</f>
        <v>0</v>
      </c>
      <c r="M2209">
        <f t="shared" si="241"/>
        <v>0</v>
      </c>
      <c r="N2209">
        <f t="shared" si="242"/>
        <v>0</v>
      </c>
      <c r="O2209" s="14">
        <f t="shared" si="243"/>
        <v>0</v>
      </c>
      <c r="P2209" s="14">
        <f>'Data &amp; Parameter'!$E$16*'Data &amp; Parameter'!$E$17*('Data &amp; Parameter'!$E$18+'Data &amp; Parameter'!$E$19)*'Data &amp; Parameter'!$E$20*'Data &amp; Parameter'!$E$28*O2209</f>
        <v>0</v>
      </c>
      <c r="Q2209" s="14">
        <f t="shared" si="244"/>
        <v>0</v>
      </c>
    </row>
    <row r="2210" spans="1:17" ht="15.75" customHeight="1" x14ac:dyDescent="0.3">
      <c r="A2210" s="17">
        <v>2203</v>
      </c>
      <c r="B2210" s="18">
        <v>44427</v>
      </c>
      <c r="C2210" s="17" t="s">
        <v>5289</v>
      </c>
      <c r="D2210" s="17" t="s">
        <v>82</v>
      </c>
      <c r="E2210" s="18">
        <v>44427</v>
      </c>
      <c r="F2210" s="17" t="s">
        <v>5290</v>
      </c>
      <c r="G2210" s="17" t="s">
        <v>82</v>
      </c>
      <c r="H2210" s="17" t="s">
        <v>5286</v>
      </c>
      <c r="I2210">
        <f t="shared" si="238"/>
        <v>0</v>
      </c>
      <c r="J2210">
        <f t="shared" si="239"/>
        <v>0</v>
      </c>
      <c r="K2210" s="14">
        <f t="shared" si="240"/>
        <v>0</v>
      </c>
      <c r="L2210" s="14">
        <f>'Data &amp; Parameter'!$E$16*'Data &amp; Parameter'!$E$17*('Data &amp; Parameter'!$E$18+'Data &amp; Parameter'!$E$19)*'Data &amp; Parameter'!$E$20*'Data &amp; Parameter'!$E$28*K2210</f>
        <v>0</v>
      </c>
      <c r="M2210">
        <f t="shared" si="241"/>
        <v>0</v>
      </c>
      <c r="N2210">
        <f t="shared" si="242"/>
        <v>0</v>
      </c>
      <c r="O2210" s="14">
        <f t="shared" si="243"/>
        <v>0</v>
      </c>
      <c r="P2210" s="14">
        <f>'Data &amp; Parameter'!$E$16*'Data &amp; Parameter'!$E$17*('Data &amp; Parameter'!$E$18+'Data &amp; Parameter'!$E$19)*'Data &amp; Parameter'!$E$20*'Data &amp; Parameter'!$E$28*O2210</f>
        <v>0</v>
      </c>
      <c r="Q2210" s="14">
        <f t="shared" si="244"/>
        <v>0</v>
      </c>
    </row>
    <row r="2211" spans="1:17" ht="15.75" customHeight="1" x14ac:dyDescent="0.3">
      <c r="A2211" s="17">
        <v>2204</v>
      </c>
      <c r="B2211" s="18">
        <v>44427</v>
      </c>
      <c r="C2211" s="17" t="s">
        <v>5291</v>
      </c>
      <c r="D2211" s="17" t="s">
        <v>82</v>
      </c>
      <c r="E2211" s="18">
        <v>44427</v>
      </c>
      <c r="F2211" s="17" t="s">
        <v>5292</v>
      </c>
      <c r="G2211" s="17" t="s">
        <v>82</v>
      </c>
      <c r="H2211" s="17" t="s">
        <v>5286</v>
      </c>
      <c r="I2211">
        <f t="shared" si="238"/>
        <v>0</v>
      </c>
      <c r="J2211">
        <f t="shared" si="239"/>
        <v>0</v>
      </c>
      <c r="K2211" s="14">
        <f t="shared" si="240"/>
        <v>0</v>
      </c>
      <c r="L2211" s="14">
        <f>'Data &amp; Parameter'!$E$16*'Data &amp; Parameter'!$E$17*('Data &amp; Parameter'!$E$18+'Data &amp; Parameter'!$E$19)*'Data &amp; Parameter'!$E$20*'Data &amp; Parameter'!$E$28*K2211</f>
        <v>0</v>
      </c>
      <c r="M2211">
        <f t="shared" si="241"/>
        <v>0</v>
      </c>
      <c r="N2211">
        <f t="shared" si="242"/>
        <v>0</v>
      </c>
      <c r="O2211" s="14">
        <f t="shared" si="243"/>
        <v>0</v>
      </c>
      <c r="P2211" s="14">
        <f>'Data &amp; Parameter'!$E$16*'Data &amp; Parameter'!$E$17*('Data &amp; Parameter'!$E$18+'Data &amp; Parameter'!$E$19)*'Data &amp; Parameter'!$E$20*'Data &amp; Parameter'!$E$28*O2211</f>
        <v>0</v>
      </c>
      <c r="Q2211" s="14">
        <f t="shared" si="244"/>
        <v>0</v>
      </c>
    </row>
    <row r="2212" spans="1:17" ht="15.75" customHeight="1" x14ac:dyDescent="0.3">
      <c r="A2212" s="17">
        <v>2205</v>
      </c>
      <c r="B2212" s="18">
        <v>44427</v>
      </c>
      <c r="C2212" s="17" t="s">
        <v>5293</v>
      </c>
      <c r="D2212" s="17" t="s">
        <v>82</v>
      </c>
      <c r="E2212" s="18">
        <v>44427</v>
      </c>
      <c r="F2212" s="17" t="s">
        <v>5294</v>
      </c>
      <c r="G2212" s="17" t="s">
        <v>82</v>
      </c>
      <c r="H2212" s="17" t="s">
        <v>5295</v>
      </c>
      <c r="I2212">
        <f t="shared" si="238"/>
        <v>0</v>
      </c>
      <c r="J2212">
        <f t="shared" si="239"/>
        <v>0</v>
      </c>
      <c r="K2212" s="14">
        <f t="shared" si="240"/>
        <v>0</v>
      </c>
      <c r="L2212" s="14">
        <f>'Data &amp; Parameter'!$E$16*'Data &amp; Parameter'!$E$17*('Data &amp; Parameter'!$E$18+'Data &amp; Parameter'!$E$19)*'Data &amp; Parameter'!$E$20*'Data &amp; Parameter'!$E$28*K2212</f>
        <v>0</v>
      </c>
      <c r="M2212">
        <f t="shared" si="241"/>
        <v>0</v>
      </c>
      <c r="N2212">
        <f t="shared" si="242"/>
        <v>0</v>
      </c>
      <c r="O2212" s="14">
        <f t="shared" si="243"/>
        <v>0</v>
      </c>
      <c r="P2212" s="14">
        <f>'Data &amp; Parameter'!$E$16*'Data &amp; Parameter'!$E$17*('Data &amp; Parameter'!$E$18+'Data &amp; Parameter'!$E$19)*'Data &amp; Parameter'!$E$20*'Data &amp; Parameter'!$E$28*O2212</f>
        <v>0</v>
      </c>
      <c r="Q2212" s="14">
        <f t="shared" si="244"/>
        <v>0</v>
      </c>
    </row>
    <row r="2213" spans="1:17" ht="15.75" customHeight="1" x14ac:dyDescent="0.3">
      <c r="A2213" s="17">
        <v>2206</v>
      </c>
      <c r="B2213" s="18">
        <v>44427</v>
      </c>
      <c r="C2213" s="17" t="s">
        <v>5296</v>
      </c>
      <c r="D2213" s="17" t="s">
        <v>82</v>
      </c>
      <c r="E2213" s="18">
        <v>44427</v>
      </c>
      <c r="F2213" s="17" t="s">
        <v>5297</v>
      </c>
      <c r="G2213" s="17" t="s">
        <v>82</v>
      </c>
      <c r="H2213" s="17" t="s">
        <v>5298</v>
      </c>
      <c r="I2213">
        <f t="shared" si="238"/>
        <v>0</v>
      </c>
      <c r="J2213">
        <f t="shared" si="239"/>
        <v>0</v>
      </c>
      <c r="K2213" s="14">
        <f t="shared" si="240"/>
        <v>0</v>
      </c>
      <c r="L2213" s="14">
        <f>'Data &amp; Parameter'!$E$16*'Data &amp; Parameter'!$E$17*('Data &amp; Parameter'!$E$18+'Data &amp; Parameter'!$E$19)*'Data &amp; Parameter'!$E$20*'Data &amp; Parameter'!$E$28*K2213</f>
        <v>0</v>
      </c>
      <c r="M2213">
        <f t="shared" si="241"/>
        <v>0</v>
      </c>
      <c r="N2213">
        <f t="shared" si="242"/>
        <v>0</v>
      </c>
      <c r="O2213" s="14">
        <f t="shared" si="243"/>
        <v>0</v>
      </c>
      <c r="P2213" s="14">
        <f>'Data &amp; Parameter'!$E$16*'Data &amp; Parameter'!$E$17*('Data &amp; Parameter'!$E$18+'Data &amp; Parameter'!$E$19)*'Data &amp; Parameter'!$E$20*'Data &amp; Parameter'!$E$28*O2213</f>
        <v>0</v>
      </c>
      <c r="Q2213" s="14">
        <f t="shared" si="244"/>
        <v>0</v>
      </c>
    </row>
    <row r="2214" spans="1:17" ht="15.75" customHeight="1" x14ac:dyDescent="0.3">
      <c r="A2214" s="17">
        <v>2207</v>
      </c>
      <c r="B2214" s="18">
        <v>44428</v>
      </c>
      <c r="C2214" s="17" t="s">
        <v>5299</v>
      </c>
      <c r="D2214" s="17" t="s">
        <v>82</v>
      </c>
      <c r="E2214" s="18">
        <v>44428</v>
      </c>
      <c r="F2214" s="17" t="s">
        <v>5300</v>
      </c>
      <c r="G2214" s="17" t="s">
        <v>82</v>
      </c>
      <c r="H2214" s="17" t="s">
        <v>4989</v>
      </c>
      <c r="I2214">
        <f t="shared" si="238"/>
        <v>0</v>
      </c>
      <c r="J2214">
        <f t="shared" si="239"/>
        <v>0</v>
      </c>
      <c r="K2214" s="14">
        <f t="shared" si="240"/>
        <v>0</v>
      </c>
      <c r="L2214" s="14">
        <f>'Data &amp; Parameter'!$E$16*'Data &amp; Parameter'!$E$17*('Data &amp; Parameter'!$E$18+'Data &amp; Parameter'!$E$19)*'Data &amp; Parameter'!$E$20*'Data &amp; Parameter'!$E$28*K2214</f>
        <v>0</v>
      </c>
      <c r="M2214">
        <f t="shared" si="241"/>
        <v>0</v>
      </c>
      <c r="N2214">
        <f t="shared" si="242"/>
        <v>0</v>
      </c>
      <c r="O2214" s="14">
        <f t="shared" si="243"/>
        <v>0</v>
      </c>
      <c r="P2214" s="14">
        <f>'Data &amp; Parameter'!$E$16*'Data &amp; Parameter'!$E$17*('Data &amp; Parameter'!$E$18+'Data &amp; Parameter'!$E$19)*'Data &amp; Parameter'!$E$20*'Data &amp; Parameter'!$E$28*O2214</f>
        <v>0</v>
      </c>
      <c r="Q2214" s="14">
        <f t="shared" si="244"/>
        <v>0</v>
      </c>
    </row>
    <row r="2215" spans="1:17" ht="15.75" customHeight="1" x14ac:dyDescent="0.3">
      <c r="A2215" s="17">
        <v>2208</v>
      </c>
      <c r="B2215" s="18">
        <v>44428</v>
      </c>
      <c r="C2215" s="17" t="s">
        <v>5301</v>
      </c>
      <c r="D2215" s="17" t="s">
        <v>82</v>
      </c>
      <c r="E2215" s="18">
        <v>44428</v>
      </c>
      <c r="F2215" s="17" t="s">
        <v>5302</v>
      </c>
      <c r="G2215" s="17" t="s">
        <v>82</v>
      </c>
      <c r="H2215" s="17" t="s">
        <v>4989</v>
      </c>
      <c r="I2215">
        <f t="shared" si="238"/>
        <v>0</v>
      </c>
      <c r="J2215">
        <f t="shared" si="239"/>
        <v>0</v>
      </c>
      <c r="K2215" s="14">
        <f t="shared" si="240"/>
        <v>0</v>
      </c>
      <c r="L2215" s="14">
        <f>'Data &amp; Parameter'!$E$16*'Data &amp; Parameter'!$E$17*('Data &amp; Parameter'!$E$18+'Data &amp; Parameter'!$E$19)*'Data &amp; Parameter'!$E$20*'Data &amp; Parameter'!$E$28*K2215</f>
        <v>0</v>
      </c>
      <c r="M2215">
        <f t="shared" si="241"/>
        <v>0</v>
      </c>
      <c r="N2215">
        <f t="shared" si="242"/>
        <v>0</v>
      </c>
      <c r="O2215" s="14">
        <f t="shared" si="243"/>
        <v>0</v>
      </c>
      <c r="P2215" s="14">
        <f>'Data &amp; Parameter'!$E$16*'Data &amp; Parameter'!$E$17*('Data &amp; Parameter'!$E$18+'Data &amp; Parameter'!$E$19)*'Data &amp; Parameter'!$E$20*'Data &amp; Parameter'!$E$28*O2215</f>
        <v>0</v>
      </c>
      <c r="Q2215" s="14">
        <f t="shared" si="244"/>
        <v>0</v>
      </c>
    </row>
    <row r="2216" spans="1:17" ht="15.75" customHeight="1" x14ac:dyDescent="0.3">
      <c r="A2216" s="17">
        <v>2209</v>
      </c>
      <c r="B2216" s="18">
        <v>44428</v>
      </c>
      <c r="C2216" s="17" t="s">
        <v>5303</v>
      </c>
      <c r="D2216" s="17" t="s">
        <v>82</v>
      </c>
      <c r="E2216" s="18">
        <v>44428</v>
      </c>
      <c r="F2216" s="17" t="s">
        <v>5304</v>
      </c>
      <c r="G2216" s="17" t="s">
        <v>82</v>
      </c>
      <c r="H2216" s="17" t="s">
        <v>5305</v>
      </c>
      <c r="I2216">
        <f t="shared" si="238"/>
        <v>0</v>
      </c>
      <c r="J2216">
        <f t="shared" si="239"/>
        <v>0</v>
      </c>
      <c r="K2216" s="14">
        <f t="shared" si="240"/>
        <v>0</v>
      </c>
      <c r="L2216" s="14">
        <f>'Data &amp; Parameter'!$E$16*'Data &amp; Parameter'!$E$17*('Data &amp; Parameter'!$E$18+'Data &amp; Parameter'!$E$19)*'Data &amp; Parameter'!$E$20*'Data &amp; Parameter'!$E$28*K2216</f>
        <v>0</v>
      </c>
      <c r="M2216">
        <f t="shared" si="241"/>
        <v>0</v>
      </c>
      <c r="N2216">
        <f t="shared" si="242"/>
        <v>0</v>
      </c>
      <c r="O2216" s="14">
        <f t="shared" si="243"/>
        <v>0</v>
      </c>
      <c r="P2216" s="14">
        <f>'Data &amp; Parameter'!$E$16*'Data &amp; Parameter'!$E$17*('Data &amp; Parameter'!$E$18+'Data &amp; Parameter'!$E$19)*'Data &amp; Parameter'!$E$20*'Data &amp; Parameter'!$E$28*O2216</f>
        <v>0</v>
      </c>
      <c r="Q2216" s="14">
        <f t="shared" si="244"/>
        <v>0</v>
      </c>
    </row>
    <row r="2217" spans="1:17" ht="15.75" customHeight="1" x14ac:dyDescent="0.3">
      <c r="A2217" s="17">
        <v>2210</v>
      </c>
      <c r="B2217" s="18">
        <v>44429</v>
      </c>
      <c r="C2217" s="17" t="s">
        <v>5306</v>
      </c>
      <c r="D2217" s="17" t="s">
        <v>82</v>
      </c>
      <c r="E2217" s="18">
        <v>44429</v>
      </c>
      <c r="F2217" s="17" t="s">
        <v>5307</v>
      </c>
      <c r="G2217" s="17" t="s">
        <v>82</v>
      </c>
      <c r="H2217" s="17" t="s">
        <v>5308</v>
      </c>
      <c r="I2217">
        <f t="shared" si="238"/>
        <v>0</v>
      </c>
      <c r="J2217">
        <f t="shared" si="239"/>
        <v>0</v>
      </c>
      <c r="K2217" s="14">
        <f t="shared" si="240"/>
        <v>0</v>
      </c>
      <c r="L2217" s="14">
        <f>'Data &amp; Parameter'!$E$16*'Data &amp; Parameter'!$E$17*('Data &amp; Parameter'!$E$18+'Data &amp; Parameter'!$E$19)*'Data &amp; Parameter'!$E$20*'Data &amp; Parameter'!$E$28*K2217</f>
        <v>0</v>
      </c>
      <c r="M2217">
        <f t="shared" si="241"/>
        <v>0</v>
      </c>
      <c r="N2217">
        <f t="shared" si="242"/>
        <v>0</v>
      </c>
      <c r="O2217" s="14">
        <f t="shared" si="243"/>
        <v>0</v>
      </c>
      <c r="P2217" s="14">
        <f>'Data &amp; Parameter'!$E$16*'Data &amp; Parameter'!$E$17*('Data &amp; Parameter'!$E$18+'Data &amp; Parameter'!$E$19)*'Data &amp; Parameter'!$E$20*'Data &amp; Parameter'!$E$28*O2217</f>
        <v>0</v>
      </c>
      <c r="Q2217" s="14">
        <f t="shared" si="244"/>
        <v>0</v>
      </c>
    </row>
    <row r="2218" spans="1:17" ht="15.75" customHeight="1" x14ac:dyDescent="0.3">
      <c r="A2218" s="17">
        <v>2211</v>
      </c>
      <c r="B2218" s="18">
        <v>44429</v>
      </c>
      <c r="C2218" s="17" t="s">
        <v>5309</v>
      </c>
      <c r="D2218" s="17" t="s">
        <v>82</v>
      </c>
      <c r="E2218" s="18">
        <v>44429</v>
      </c>
      <c r="F2218" s="17" t="s">
        <v>5310</v>
      </c>
      <c r="G2218" s="17" t="s">
        <v>82</v>
      </c>
      <c r="H2218" s="17" t="s">
        <v>5308</v>
      </c>
      <c r="I2218">
        <f t="shared" si="238"/>
        <v>0</v>
      </c>
      <c r="J2218">
        <f t="shared" si="239"/>
        <v>0</v>
      </c>
      <c r="K2218" s="14">
        <f t="shared" si="240"/>
        <v>0</v>
      </c>
      <c r="L2218" s="14">
        <f>'Data &amp; Parameter'!$E$16*'Data &amp; Parameter'!$E$17*('Data &amp; Parameter'!$E$18+'Data &amp; Parameter'!$E$19)*'Data &amp; Parameter'!$E$20*'Data &amp; Parameter'!$E$28*K2218</f>
        <v>0</v>
      </c>
      <c r="M2218">
        <f t="shared" si="241"/>
        <v>0</v>
      </c>
      <c r="N2218">
        <f t="shared" si="242"/>
        <v>0</v>
      </c>
      <c r="O2218" s="14">
        <f t="shared" si="243"/>
        <v>0</v>
      </c>
      <c r="P2218" s="14">
        <f>'Data &amp; Parameter'!$E$16*'Data &amp; Parameter'!$E$17*('Data &amp; Parameter'!$E$18+'Data &amp; Parameter'!$E$19)*'Data &amp; Parameter'!$E$20*'Data &amp; Parameter'!$E$28*O2218</f>
        <v>0</v>
      </c>
      <c r="Q2218" s="14">
        <f t="shared" si="244"/>
        <v>0</v>
      </c>
    </row>
    <row r="2219" spans="1:17" ht="15.75" customHeight="1" x14ac:dyDescent="0.3">
      <c r="A2219" s="17">
        <v>2212</v>
      </c>
      <c r="B2219" s="18">
        <v>44429</v>
      </c>
      <c r="C2219" s="17" t="s">
        <v>5311</v>
      </c>
      <c r="D2219" s="17" t="s">
        <v>82</v>
      </c>
      <c r="E2219" s="18">
        <v>44429</v>
      </c>
      <c r="F2219" s="17" t="s">
        <v>5312</v>
      </c>
      <c r="G2219" s="17" t="s">
        <v>82</v>
      </c>
      <c r="H2219" s="17" t="s">
        <v>4989</v>
      </c>
      <c r="I2219">
        <f t="shared" si="238"/>
        <v>0</v>
      </c>
      <c r="J2219">
        <f t="shared" si="239"/>
        <v>0</v>
      </c>
      <c r="K2219" s="14">
        <f t="shared" si="240"/>
        <v>0</v>
      </c>
      <c r="L2219" s="14">
        <f>'Data &amp; Parameter'!$E$16*'Data &amp; Parameter'!$E$17*('Data &amp; Parameter'!$E$18+'Data &amp; Parameter'!$E$19)*'Data &amp; Parameter'!$E$20*'Data &amp; Parameter'!$E$28*K2219</f>
        <v>0</v>
      </c>
      <c r="M2219">
        <f t="shared" si="241"/>
        <v>0</v>
      </c>
      <c r="N2219">
        <f t="shared" si="242"/>
        <v>0</v>
      </c>
      <c r="O2219" s="14">
        <f t="shared" si="243"/>
        <v>0</v>
      </c>
      <c r="P2219" s="14">
        <f>'Data &amp; Parameter'!$E$16*'Data &amp; Parameter'!$E$17*('Data &amp; Parameter'!$E$18+'Data &amp; Parameter'!$E$19)*'Data &amp; Parameter'!$E$20*'Data &amp; Parameter'!$E$28*O2219</f>
        <v>0</v>
      </c>
      <c r="Q2219" s="14">
        <f t="shared" si="244"/>
        <v>0</v>
      </c>
    </row>
    <row r="2220" spans="1:17" ht="15.75" customHeight="1" x14ac:dyDescent="0.3">
      <c r="A2220" s="17">
        <v>2213</v>
      </c>
      <c r="B2220" s="18">
        <v>44429</v>
      </c>
      <c r="C2220" s="17" t="s">
        <v>5313</v>
      </c>
      <c r="D2220" s="17" t="s">
        <v>82</v>
      </c>
      <c r="E2220" s="18">
        <v>44429</v>
      </c>
      <c r="F2220" s="17" t="s">
        <v>5314</v>
      </c>
      <c r="G2220" s="17" t="s">
        <v>82</v>
      </c>
      <c r="H2220" s="17" t="s">
        <v>4989</v>
      </c>
      <c r="I2220">
        <f t="shared" si="238"/>
        <v>0</v>
      </c>
      <c r="J2220">
        <f t="shared" si="239"/>
        <v>0</v>
      </c>
      <c r="K2220" s="14">
        <f t="shared" si="240"/>
        <v>0</v>
      </c>
      <c r="L2220" s="14">
        <f>'Data &amp; Parameter'!$E$16*'Data &amp; Parameter'!$E$17*('Data &amp; Parameter'!$E$18+'Data &amp; Parameter'!$E$19)*'Data &amp; Parameter'!$E$20*'Data &amp; Parameter'!$E$28*K2220</f>
        <v>0</v>
      </c>
      <c r="M2220">
        <f t="shared" si="241"/>
        <v>0</v>
      </c>
      <c r="N2220">
        <f t="shared" si="242"/>
        <v>0</v>
      </c>
      <c r="O2220" s="14">
        <f t="shared" si="243"/>
        <v>0</v>
      </c>
      <c r="P2220" s="14">
        <f>'Data &amp; Parameter'!$E$16*'Data &amp; Parameter'!$E$17*('Data &amp; Parameter'!$E$18+'Data &amp; Parameter'!$E$19)*'Data &amp; Parameter'!$E$20*'Data &amp; Parameter'!$E$28*O2220</f>
        <v>0</v>
      </c>
      <c r="Q2220" s="14">
        <f t="shared" si="244"/>
        <v>0</v>
      </c>
    </row>
    <row r="2221" spans="1:17" ht="15.75" customHeight="1" x14ac:dyDescent="0.3">
      <c r="A2221" s="17">
        <v>2214</v>
      </c>
      <c r="B2221" s="18">
        <v>44429</v>
      </c>
      <c r="C2221" s="17" t="s">
        <v>5315</v>
      </c>
      <c r="D2221" s="17" t="s">
        <v>82</v>
      </c>
      <c r="E2221" s="18">
        <v>44429</v>
      </c>
      <c r="F2221" s="17" t="s">
        <v>5316</v>
      </c>
      <c r="G2221" s="17" t="s">
        <v>82</v>
      </c>
      <c r="H2221" s="17" t="s">
        <v>4989</v>
      </c>
      <c r="I2221">
        <f t="shared" si="238"/>
        <v>0</v>
      </c>
      <c r="J2221">
        <f t="shared" si="239"/>
        <v>0</v>
      </c>
      <c r="K2221" s="14">
        <f t="shared" si="240"/>
        <v>0</v>
      </c>
      <c r="L2221" s="14">
        <f>'Data &amp; Parameter'!$E$16*'Data &amp; Parameter'!$E$17*('Data &amp; Parameter'!$E$18+'Data &amp; Parameter'!$E$19)*'Data &amp; Parameter'!$E$20*'Data &amp; Parameter'!$E$28*K2221</f>
        <v>0</v>
      </c>
      <c r="M2221">
        <f t="shared" si="241"/>
        <v>0</v>
      </c>
      <c r="N2221">
        <f t="shared" si="242"/>
        <v>0</v>
      </c>
      <c r="O2221" s="14">
        <f t="shared" si="243"/>
        <v>0</v>
      </c>
      <c r="P2221" s="14">
        <f>'Data &amp; Parameter'!$E$16*'Data &amp; Parameter'!$E$17*('Data &amp; Parameter'!$E$18+'Data &amp; Parameter'!$E$19)*'Data &amp; Parameter'!$E$20*'Data &amp; Parameter'!$E$28*O2221</f>
        <v>0</v>
      </c>
      <c r="Q2221" s="14">
        <f t="shared" si="244"/>
        <v>0</v>
      </c>
    </row>
    <row r="2222" spans="1:17" ht="15.75" customHeight="1" x14ac:dyDescent="0.3">
      <c r="A2222" s="17">
        <v>2215</v>
      </c>
      <c r="B2222" s="18">
        <v>44429</v>
      </c>
      <c r="C2222" s="17" t="s">
        <v>5317</v>
      </c>
      <c r="D2222" s="17" t="s">
        <v>82</v>
      </c>
      <c r="E2222" s="18">
        <v>44429</v>
      </c>
      <c r="F2222" s="17" t="s">
        <v>5318</v>
      </c>
      <c r="G2222" s="17" t="s">
        <v>82</v>
      </c>
      <c r="H2222" s="17" t="s">
        <v>4989</v>
      </c>
      <c r="I2222">
        <f t="shared" si="238"/>
        <v>0</v>
      </c>
      <c r="J2222">
        <f t="shared" si="239"/>
        <v>0</v>
      </c>
      <c r="K2222" s="14">
        <f t="shared" si="240"/>
        <v>0</v>
      </c>
      <c r="L2222" s="14">
        <f>'Data &amp; Parameter'!$E$16*'Data &amp; Parameter'!$E$17*('Data &amp; Parameter'!$E$18+'Data &amp; Parameter'!$E$19)*'Data &amp; Parameter'!$E$20*'Data &amp; Parameter'!$E$28*K2222</f>
        <v>0</v>
      </c>
      <c r="M2222">
        <f t="shared" si="241"/>
        <v>0</v>
      </c>
      <c r="N2222">
        <f t="shared" si="242"/>
        <v>0</v>
      </c>
      <c r="O2222" s="14">
        <f t="shared" si="243"/>
        <v>0</v>
      </c>
      <c r="P2222" s="14">
        <f>'Data &amp; Parameter'!$E$16*'Data &amp; Parameter'!$E$17*('Data &amp; Parameter'!$E$18+'Data &amp; Parameter'!$E$19)*'Data &amp; Parameter'!$E$20*'Data &amp; Parameter'!$E$28*O2222</f>
        <v>0</v>
      </c>
      <c r="Q2222" s="14">
        <f t="shared" si="244"/>
        <v>0</v>
      </c>
    </row>
    <row r="2223" spans="1:17" ht="15.75" customHeight="1" x14ac:dyDescent="0.3">
      <c r="A2223" s="17">
        <v>2216</v>
      </c>
      <c r="B2223" s="18">
        <v>44429</v>
      </c>
      <c r="C2223" s="17" t="s">
        <v>5319</v>
      </c>
      <c r="D2223" s="17" t="s">
        <v>82</v>
      </c>
      <c r="E2223" s="18">
        <v>44429</v>
      </c>
      <c r="F2223" s="17" t="s">
        <v>5320</v>
      </c>
      <c r="G2223" s="17" t="s">
        <v>82</v>
      </c>
      <c r="H2223" s="17" t="s">
        <v>3017</v>
      </c>
      <c r="I2223">
        <f t="shared" si="238"/>
        <v>0</v>
      </c>
      <c r="J2223">
        <f t="shared" si="239"/>
        <v>0</v>
      </c>
      <c r="K2223" s="14">
        <f t="shared" si="240"/>
        <v>0</v>
      </c>
      <c r="L2223" s="14">
        <f>'Data &amp; Parameter'!$E$16*'Data &amp; Parameter'!$E$17*('Data &amp; Parameter'!$E$18+'Data &amp; Parameter'!$E$19)*'Data &amp; Parameter'!$E$20*'Data &amp; Parameter'!$E$28*K2223</f>
        <v>0</v>
      </c>
      <c r="M2223">
        <f t="shared" si="241"/>
        <v>0</v>
      </c>
      <c r="N2223">
        <f t="shared" si="242"/>
        <v>0</v>
      </c>
      <c r="O2223" s="14">
        <f t="shared" si="243"/>
        <v>0</v>
      </c>
      <c r="P2223" s="14">
        <f>'Data &amp; Parameter'!$E$16*'Data &amp; Parameter'!$E$17*('Data &amp; Parameter'!$E$18+'Data &amp; Parameter'!$E$19)*'Data &amp; Parameter'!$E$20*'Data &amp; Parameter'!$E$28*O2223</f>
        <v>0</v>
      </c>
      <c r="Q2223" s="14">
        <f t="shared" si="244"/>
        <v>0</v>
      </c>
    </row>
    <row r="2224" spans="1:17" ht="15.75" customHeight="1" x14ac:dyDescent="0.3">
      <c r="A2224" s="17">
        <v>2217</v>
      </c>
      <c r="B2224" s="18">
        <v>44430</v>
      </c>
      <c r="C2224" s="17" t="s">
        <v>5321</v>
      </c>
      <c r="D2224" s="17" t="s">
        <v>82</v>
      </c>
      <c r="E2224" s="18">
        <v>44430</v>
      </c>
      <c r="F2224" s="17" t="s">
        <v>5322</v>
      </c>
      <c r="G2224" s="17" t="s">
        <v>82</v>
      </c>
      <c r="H2224" s="17" t="s">
        <v>4989</v>
      </c>
      <c r="I2224">
        <f t="shared" si="238"/>
        <v>0</v>
      </c>
      <c r="J2224">
        <f t="shared" si="239"/>
        <v>0</v>
      </c>
      <c r="K2224" s="14">
        <f t="shared" si="240"/>
        <v>0</v>
      </c>
      <c r="L2224" s="14">
        <f>'Data &amp; Parameter'!$E$16*'Data &amp; Parameter'!$E$17*('Data &amp; Parameter'!$E$18+'Data &amp; Parameter'!$E$19)*'Data &amp; Parameter'!$E$20*'Data &amp; Parameter'!$E$28*K2224</f>
        <v>0</v>
      </c>
      <c r="M2224">
        <f t="shared" si="241"/>
        <v>0</v>
      </c>
      <c r="N2224">
        <f t="shared" si="242"/>
        <v>0</v>
      </c>
      <c r="O2224" s="14">
        <f t="shared" si="243"/>
        <v>0</v>
      </c>
      <c r="P2224" s="14">
        <f>'Data &amp; Parameter'!$E$16*'Data &amp; Parameter'!$E$17*('Data &amp; Parameter'!$E$18+'Data &amp; Parameter'!$E$19)*'Data &amp; Parameter'!$E$20*'Data &amp; Parameter'!$E$28*O2224</f>
        <v>0</v>
      </c>
      <c r="Q2224" s="14">
        <f t="shared" si="244"/>
        <v>0</v>
      </c>
    </row>
    <row r="2225" spans="1:17" ht="15.75" customHeight="1" x14ac:dyDescent="0.3">
      <c r="A2225" s="17">
        <v>2218</v>
      </c>
      <c r="B2225" s="18">
        <v>44430</v>
      </c>
      <c r="C2225" s="17" t="s">
        <v>5323</v>
      </c>
      <c r="D2225" s="17" t="s">
        <v>82</v>
      </c>
      <c r="E2225" s="18">
        <v>44430</v>
      </c>
      <c r="F2225" s="17" t="s">
        <v>5324</v>
      </c>
      <c r="G2225" s="17" t="s">
        <v>82</v>
      </c>
      <c r="H2225" s="17" t="s">
        <v>4989</v>
      </c>
      <c r="I2225">
        <f t="shared" si="238"/>
        <v>0</v>
      </c>
      <c r="J2225">
        <f t="shared" si="239"/>
        <v>0</v>
      </c>
      <c r="K2225" s="14">
        <f t="shared" si="240"/>
        <v>0</v>
      </c>
      <c r="L2225" s="14">
        <f>'Data &amp; Parameter'!$E$16*'Data &amp; Parameter'!$E$17*('Data &amp; Parameter'!$E$18+'Data &amp; Parameter'!$E$19)*'Data &amp; Parameter'!$E$20*'Data &amp; Parameter'!$E$28*K2225</f>
        <v>0</v>
      </c>
      <c r="M2225">
        <f t="shared" si="241"/>
        <v>0</v>
      </c>
      <c r="N2225">
        <f t="shared" si="242"/>
        <v>0</v>
      </c>
      <c r="O2225" s="14">
        <f t="shared" si="243"/>
        <v>0</v>
      </c>
      <c r="P2225" s="14">
        <f>'Data &amp; Parameter'!$E$16*'Data &amp; Parameter'!$E$17*('Data &amp; Parameter'!$E$18+'Data &amp; Parameter'!$E$19)*'Data &amp; Parameter'!$E$20*'Data &amp; Parameter'!$E$28*O2225</f>
        <v>0</v>
      </c>
      <c r="Q2225" s="14">
        <f t="shared" si="244"/>
        <v>0</v>
      </c>
    </row>
    <row r="2226" spans="1:17" ht="15.75" customHeight="1" x14ac:dyDescent="0.3">
      <c r="A2226" s="17">
        <v>2219</v>
      </c>
      <c r="B2226" s="18">
        <v>44430</v>
      </c>
      <c r="C2226" s="17" t="s">
        <v>5325</v>
      </c>
      <c r="D2226" s="17" t="s">
        <v>82</v>
      </c>
      <c r="E2226" s="18">
        <v>44430</v>
      </c>
      <c r="F2226" s="17" t="s">
        <v>5326</v>
      </c>
      <c r="G2226" s="17" t="s">
        <v>82</v>
      </c>
      <c r="H2226" s="17" t="s">
        <v>4989</v>
      </c>
      <c r="I2226">
        <f t="shared" si="238"/>
        <v>0</v>
      </c>
      <c r="J2226">
        <f t="shared" si="239"/>
        <v>0</v>
      </c>
      <c r="K2226" s="14">
        <f t="shared" si="240"/>
        <v>0</v>
      </c>
      <c r="L2226" s="14">
        <f>'Data &amp; Parameter'!$E$16*'Data &amp; Parameter'!$E$17*('Data &amp; Parameter'!$E$18+'Data &amp; Parameter'!$E$19)*'Data &amp; Parameter'!$E$20*'Data &amp; Parameter'!$E$28*K2226</f>
        <v>0</v>
      </c>
      <c r="M2226">
        <f t="shared" si="241"/>
        <v>0</v>
      </c>
      <c r="N2226">
        <f t="shared" si="242"/>
        <v>0</v>
      </c>
      <c r="O2226" s="14">
        <f t="shared" si="243"/>
        <v>0</v>
      </c>
      <c r="P2226" s="14">
        <f>'Data &amp; Parameter'!$E$16*'Data &amp; Parameter'!$E$17*('Data &amp; Parameter'!$E$18+'Data &amp; Parameter'!$E$19)*'Data &amp; Parameter'!$E$20*'Data &amp; Parameter'!$E$28*O2226</f>
        <v>0</v>
      </c>
      <c r="Q2226" s="14">
        <f t="shared" si="244"/>
        <v>0</v>
      </c>
    </row>
    <row r="2227" spans="1:17" ht="15.75" customHeight="1" x14ac:dyDescent="0.3">
      <c r="A2227" s="17">
        <v>2220</v>
      </c>
      <c r="B2227" s="18">
        <v>44430</v>
      </c>
      <c r="C2227" s="17" t="s">
        <v>5327</v>
      </c>
      <c r="D2227" s="17" t="s">
        <v>82</v>
      </c>
      <c r="E2227" s="18">
        <v>44430</v>
      </c>
      <c r="F2227" s="17" t="s">
        <v>5328</v>
      </c>
      <c r="G2227" s="17" t="s">
        <v>82</v>
      </c>
      <c r="H2227" s="17" t="s">
        <v>4989</v>
      </c>
      <c r="I2227">
        <f t="shared" si="238"/>
        <v>0</v>
      </c>
      <c r="J2227">
        <f t="shared" si="239"/>
        <v>0</v>
      </c>
      <c r="K2227" s="14">
        <f t="shared" si="240"/>
        <v>0</v>
      </c>
      <c r="L2227" s="14">
        <f>'Data &amp; Parameter'!$E$16*'Data &amp; Parameter'!$E$17*('Data &amp; Parameter'!$E$18+'Data &amp; Parameter'!$E$19)*'Data &amp; Parameter'!$E$20*'Data &amp; Parameter'!$E$28*K2227</f>
        <v>0</v>
      </c>
      <c r="M2227">
        <f t="shared" si="241"/>
        <v>0</v>
      </c>
      <c r="N2227">
        <f t="shared" si="242"/>
        <v>0</v>
      </c>
      <c r="O2227" s="14">
        <f t="shared" si="243"/>
        <v>0</v>
      </c>
      <c r="P2227" s="14">
        <f>'Data &amp; Parameter'!$E$16*'Data &amp; Parameter'!$E$17*('Data &amp; Parameter'!$E$18+'Data &amp; Parameter'!$E$19)*'Data &amp; Parameter'!$E$20*'Data &amp; Parameter'!$E$28*O2227</f>
        <v>0</v>
      </c>
      <c r="Q2227" s="14">
        <f t="shared" si="244"/>
        <v>0</v>
      </c>
    </row>
    <row r="2228" spans="1:17" ht="15.75" customHeight="1" x14ac:dyDescent="0.3">
      <c r="A2228" s="17">
        <v>2221</v>
      </c>
      <c r="B2228" s="18">
        <v>44430</v>
      </c>
      <c r="C2228" s="17" t="s">
        <v>5329</v>
      </c>
      <c r="D2228" s="17" t="s">
        <v>82</v>
      </c>
      <c r="E2228" s="18">
        <v>44430</v>
      </c>
      <c r="F2228" s="17" t="s">
        <v>5330</v>
      </c>
      <c r="G2228" s="17" t="s">
        <v>82</v>
      </c>
      <c r="H2228" s="17" t="s">
        <v>4989</v>
      </c>
      <c r="I2228">
        <f t="shared" si="238"/>
        <v>0</v>
      </c>
      <c r="J2228">
        <f t="shared" si="239"/>
        <v>0</v>
      </c>
      <c r="K2228" s="14">
        <f t="shared" si="240"/>
        <v>0</v>
      </c>
      <c r="L2228" s="14">
        <f>'Data &amp; Parameter'!$E$16*'Data &amp; Parameter'!$E$17*('Data &amp; Parameter'!$E$18+'Data &amp; Parameter'!$E$19)*'Data &amp; Parameter'!$E$20*'Data &amp; Parameter'!$E$28*K2228</f>
        <v>0</v>
      </c>
      <c r="M2228">
        <f t="shared" si="241"/>
        <v>0</v>
      </c>
      <c r="N2228">
        <f t="shared" si="242"/>
        <v>0</v>
      </c>
      <c r="O2228" s="14">
        <f t="shared" si="243"/>
        <v>0</v>
      </c>
      <c r="P2228" s="14">
        <f>'Data &amp; Parameter'!$E$16*'Data &amp; Parameter'!$E$17*('Data &amp; Parameter'!$E$18+'Data &amp; Parameter'!$E$19)*'Data &amp; Parameter'!$E$20*'Data &amp; Parameter'!$E$28*O2228</f>
        <v>0</v>
      </c>
      <c r="Q2228" s="14">
        <f t="shared" si="244"/>
        <v>0</v>
      </c>
    </row>
    <row r="2229" spans="1:17" ht="15.75" customHeight="1" x14ac:dyDescent="0.3">
      <c r="A2229" s="17">
        <v>2222</v>
      </c>
      <c r="B2229" s="18">
        <v>44430</v>
      </c>
      <c r="C2229" s="17" t="s">
        <v>5331</v>
      </c>
      <c r="D2229" s="17" t="s">
        <v>82</v>
      </c>
      <c r="E2229" s="18">
        <v>44430</v>
      </c>
      <c r="F2229" s="17" t="s">
        <v>5332</v>
      </c>
      <c r="G2229" s="17" t="s">
        <v>82</v>
      </c>
      <c r="H2229" s="17" t="s">
        <v>4989</v>
      </c>
      <c r="I2229">
        <f t="shared" si="238"/>
        <v>0</v>
      </c>
      <c r="J2229">
        <f t="shared" si="239"/>
        <v>0</v>
      </c>
      <c r="K2229" s="14">
        <f t="shared" si="240"/>
        <v>0</v>
      </c>
      <c r="L2229" s="14">
        <f>'Data &amp; Parameter'!$E$16*'Data &amp; Parameter'!$E$17*('Data &amp; Parameter'!$E$18+'Data &amp; Parameter'!$E$19)*'Data &amp; Parameter'!$E$20*'Data &amp; Parameter'!$E$28*K2229</f>
        <v>0</v>
      </c>
      <c r="M2229">
        <f t="shared" si="241"/>
        <v>0</v>
      </c>
      <c r="N2229">
        <f t="shared" si="242"/>
        <v>0</v>
      </c>
      <c r="O2229" s="14">
        <f t="shared" si="243"/>
        <v>0</v>
      </c>
      <c r="P2229" s="14">
        <f>'Data &amp; Parameter'!$E$16*'Data &amp; Parameter'!$E$17*('Data &amp; Parameter'!$E$18+'Data &amp; Parameter'!$E$19)*'Data &amp; Parameter'!$E$20*'Data &amp; Parameter'!$E$28*O2229</f>
        <v>0</v>
      </c>
      <c r="Q2229" s="14">
        <f t="shared" si="244"/>
        <v>0</v>
      </c>
    </row>
    <row r="2230" spans="1:17" ht="15.75" customHeight="1" x14ac:dyDescent="0.3">
      <c r="A2230" s="17">
        <v>2223</v>
      </c>
      <c r="B2230" s="18">
        <v>44430</v>
      </c>
      <c r="C2230" s="17" t="s">
        <v>5333</v>
      </c>
      <c r="D2230" s="17" t="s">
        <v>82</v>
      </c>
      <c r="E2230" s="18">
        <v>44430</v>
      </c>
      <c r="F2230" s="17" t="s">
        <v>5334</v>
      </c>
      <c r="G2230" s="17" t="s">
        <v>82</v>
      </c>
      <c r="H2230" s="17" t="s">
        <v>353</v>
      </c>
      <c r="I2230">
        <f t="shared" si="238"/>
        <v>0</v>
      </c>
      <c r="J2230">
        <f t="shared" si="239"/>
        <v>0</v>
      </c>
      <c r="K2230" s="14">
        <f t="shared" si="240"/>
        <v>0</v>
      </c>
      <c r="L2230" s="14">
        <f>'Data &amp; Parameter'!$E$16*'Data &amp; Parameter'!$E$17*('Data &amp; Parameter'!$E$18+'Data &amp; Parameter'!$E$19)*'Data &amp; Parameter'!$E$20*'Data &amp; Parameter'!$E$28*K2230</f>
        <v>0</v>
      </c>
      <c r="M2230">
        <f t="shared" si="241"/>
        <v>0</v>
      </c>
      <c r="N2230">
        <f t="shared" si="242"/>
        <v>0</v>
      </c>
      <c r="O2230" s="14">
        <f t="shared" si="243"/>
        <v>0</v>
      </c>
      <c r="P2230" s="14">
        <f>'Data &amp; Parameter'!$E$16*'Data &amp; Parameter'!$E$17*('Data &amp; Parameter'!$E$18+'Data &amp; Parameter'!$E$19)*'Data &amp; Parameter'!$E$20*'Data &amp; Parameter'!$E$28*O2230</f>
        <v>0</v>
      </c>
      <c r="Q2230" s="14">
        <f t="shared" si="244"/>
        <v>0</v>
      </c>
    </row>
    <row r="2231" spans="1:17" ht="15.75" customHeight="1" x14ac:dyDescent="0.3">
      <c r="A2231" s="17">
        <v>2224</v>
      </c>
      <c r="B2231" s="18">
        <v>44431</v>
      </c>
      <c r="C2231" s="17" t="s">
        <v>5335</v>
      </c>
      <c r="D2231" s="17" t="s">
        <v>82</v>
      </c>
      <c r="E2231" s="18">
        <v>44431</v>
      </c>
      <c r="F2231" s="17" t="s">
        <v>5336</v>
      </c>
      <c r="G2231" s="17" t="s">
        <v>82</v>
      </c>
      <c r="H2231" s="17" t="s">
        <v>5337</v>
      </c>
      <c r="I2231">
        <f t="shared" si="238"/>
        <v>0</v>
      </c>
      <c r="J2231">
        <f t="shared" si="239"/>
        <v>0</v>
      </c>
      <c r="K2231" s="14">
        <f t="shared" si="240"/>
        <v>0</v>
      </c>
      <c r="L2231" s="14">
        <f>'Data &amp; Parameter'!$E$16*'Data &amp; Parameter'!$E$17*('Data &amp; Parameter'!$E$18+'Data &amp; Parameter'!$E$19)*'Data &amp; Parameter'!$E$20*'Data &amp; Parameter'!$E$28*K2231</f>
        <v>0</v>
      </c>
      <c r="M2231">
        <f t="shared" si="241"/>
        <v>0</v>
      </c>
      <c r="N2231">
        <f t="shared" si="242"/>
        <v>0</v>
      </c>
      <c r="O2231" s="14">
        <f t="shared" si="243"/>
        <v>0</v>
      </c>
      <c r="P2231" s="14">
        <f>'Data &amp; Parameter'!$E$16*'Data &amp; Parameter'!$E$17*('Data &amp; Parameter'!$E$18+'Data &amp; Parameter'!$E$19)*'Data &amp; Parameter'!$E$20*'Data &amp; Parameter'!$E$28*O2231</f>
        <v>0</v>
      </c>
      <c r="Q2231" s="14">
        <f t="shared" si="244"/>
        <v>0</v>
      </c>
    </row>
    <row r="2232" spans="1:17" ht="15.75" customHeight="1" x14ac:dyDescent="0.3">
      <c r="A2232" s="17">
        <v>2225</v>
      </c>
      <c r="B2232" s="18">
        <v>44431</v>
      </c>
      <c r="C2232" s="17" t="s">
        <v>5338</v>
      </c>
      <c r="D2232" s="17" t="s">
        <v>82</v>
      </c>
      <c r="E2232" s="18">
        <v>44431</v>
      </c>
      <c r="F2232" s="17" t="s">
        <v>5339</v>
      </c>
      <c r="G2232" s="17" t="s">
        <v>82</v>
      </c>
      <c r="H2232" s="17" t="s">
        <v>5340</v>
      </c>
      <c r="I2232">
        <f t="shared" si="238"/>
        <v>0</v>
      </c>
      <c r="J2232">
        <f t="shared" si="239"/>
        <v>0</v>
      </c>
      <c r="K2232" s="14">
        <f t="shared" si="240"/>
        <v>0</v>
      </c>
      <c r="L2232" s="14">
        <f>'Data &amp; Parameter'!$E$16*'Data &amp; Parameter'!$E$17*('Data &amp; Parameter'!$E$18+'Data &amp; Parameter'!$E$19)*'Data &amp; Parameter'!$E$20*'Data &amp; Parameter'!$E$28*K2232</f>
        <v>0</v>
      </c>
      <c r="M2232">
        <f t="shared" si="241"/>
        <v>0</v>
      </c>
      <c r="N2232">
        <f t="shared" si="242"/>
        <v>0</v>
      </c>
      <c r="O2232" s="14">
        <f t="shared" si="243"/>
        <v>0</v>
      </c>
      <c r="P2232" s="14">
        <f>'Data &amp; Parameter'!$E$16*'Data &amp; Parameter'!$E$17*('Data &amp; Parameter'!$E$18+'Data &amp; Parameter'!$E$19)*'Data &amp; Parameter'!$E$20*'Data &amp; Parameter'!$E$28*O2232</f>
        <v>0</v>
      </c>
      <c r="Q2232" s="14">
        <f t="shared" si="244"/>
        <v>0</v>
      </c>
    </row>
    <row r="2233" spans="1:17" ht="15.75" customHeight="1" x14ac:dyDescent="0.3">
      <c r="A2233" s="17">
        <v>2226</v>
      </c>
      <c r="B2233" s="18">
        <v>44431</v>
      </c>
      <c r="C2233" s="17" t="s">
        <v>5341</v>
      </c>
      <c r="D2233" s="17" t="s">
        <v>82</v>
      </c>
      <c r="E2233" s="18">
        <v>44431</v>
      </c>
      <c r="F2233" s="17" t="s">
        <v>5342</v>
      </c>
      <c r="G2233" s="17" t="s">
        <v>82</v>
      </c>
      <c r="H2233" s="17" t="s">
        <v>353</v>
      </c>
      <c r="I2233">
        <f t="shared" si="238"/>
        <v>0</v>
      </c>
      <c r="J2233">
        <f t="shared" si="239"/>
        <v>0</v>
      </c>
      <c r="K2233" s="14">
        <f t="shared" si="240"/>
        <v>0</v>
      </c>
      <c r="L2233" s="14">
        <f>'Data &amp; Parameter'!$E$16*'Data &amp; Parameter'!$E$17*('Data &amp; Parameter'!$E$18+'Data &amp; Parameter'!$E$19)*'Data &amp; Parameter'!$E$20*'Data &amp; Parameter'!$E$28*K2233</f>
        <v>0</v>
      </c>
      <c r="M2233">
        <f t="shared" si="241"/>
        <v>0</v>
      </c>
      <c r="N2233">
        <f t="shared" si="242"/>
        <v>0</v>
      </c>
      <c r="O2233" s="14">
        <f t="shared" si="243"/>
        <v>0</v>
      </c>
      <c r="P2233" s="14">
        <f>'Data &amp; Parameter'!$E$16*'Data &amp; Parameter'!$E$17*('Data &amp; Parameter'!$E$18+'Data &amp; Parameter'!$E$19)*'Data &amp; Parameter'!$E$20*'Data &amp; Parameter'!$E$28*O2233</f>
        <v>0</v>
      </c>
      <c r="Q2233" s="14">
        <f t="shared" si="244"/>
        <v>0</v>
      </c>
    </row>
    <row r="2234" spans="1:17" ht="15.75" customHeight="1" x14ac:dyDescent="0.3">
      <c r="A2234" s="17">
        <v>2227</v>
      </c>
      <c r="B2234" s="18">
        <v>44432</v>
      </c>
      <c r="C2234" s="17" t="s">
        <v>5343</v>
      </c>
      <c r="D2234" s="17" t="s">
        <v>82</v>
      </c>
      <c r="E2234" s="18">
        <v>44432</v>
      </c>
      <c r="F2234" s="17" t="s">
        <v>5344</v>
      </c>
      <c r="G2234" s="17" t="s">
        <v>82</v>
      </c>
      <c r="H2234" s="17" t="s">
        <v>5345</v>
      </c>
      <c r="I2234">
        <f t="shared" si="238"/>
        <v>0</v>
      </c>
      <c r="J2234">
        <f t="shared" si="239"/>
        <v>0</v>
      </c>
      <c r="K2234" s="14">
        <f t="shared" si="240"/>
        <v>0</v>
      </c>
      <c r="L2234" s="14">
        <f>'Data &amp; Parameter'!$E$16*'Data &amp; Parameter'!$E$17*('Data &amp; Parameter'!$E$18+'Data &amp; Parameter'!$E$19)*'Data &amp; Parameter'!$E$20*'Data &amp; Parameter'!$E$28*K2234</f>
        <v>0</v>
      </c>
      <c r="M2234">
        <f t="shared" si="241"/>
        <v>0</v>
      </c>
      <c r="N2234">
        <f t="shared" si="242"/>
        <v>0</v>
      </c>
      <c r="O2234" s="14">
        <f t="shared" si="243"/>
        <v>0</v>
      </c>
      <c r="P2234" s="14">
        <f>'Data &amp; Parameter'!$E$16*'Data &amp; Parameter'!$E$17*('Data &amp; Parameter'!$E$18+'Data &amp; Parameter'!$E$19)*'Data &amp; Parameter'!$E$20*'Data &amp; Parameter'!$E$28*O2234</f>
        <v>0</v>
      </c>
      <c r="Q2234" s="14">
        <f t="shared" si="244"/>
        <v>0</v>
      </c>
    </row>
    <row r="2235" spans="1:17" ht="15.75" customHeight="1" x14ac:dyDescent="0.3">
      <c r="A2235" s="17">
        <v>2228</v>
      </c>
      <c r="B2235" s="18">
        <v>44432</v>
      </c>
      <c r="C2235" s="17" t="s">
        <v>5346</v>
      </c>
      <c r="D2235" s="17" t="s">
        <v>82</v>
      </c>
      <c r="E2235" s="18">
        <v>44432</v>
      </c>
      <c r="F2235" s="17" t="s">
        <v>5347</v>
      </c>
      <c r="G2235" s="17" t="s">
        <v>82</v>
      </c>
      <c r="H2235" s="17" t="s">
        <v>5340</v>
      </c>
      <c r="I2235">
        <f t="shared" si="238"/>
        <v>0</v>
      </c>
      <c r="J2235">
        <f t="shared" si="239"/>
        <v>0</v>
      </c>
      <c r="K2235" s="14">
        <f t="shared" si="240"/>
        <v>0</v>
      </c>
      <c r="L2235" s="14">
        <f>'Data &amp; Parameter'!$E$16*'Data &amp; Parameter'!$E$17*('Data &amp; Parameter'!$E$18+'Data &amp; Parameter'!$E$19)*'Data &amp; Parameter'!$E$20*'Data &amp; Parameter'!$E$28*K2235</f>
        <v>0</v>
      </c>
      <c r="M2235">
        <f t="shared" si="241"/>
        <v>0</v>
      </c>
      <c r="N2235">
        <f t="shared" si="242"/>
        <v>0</v>
      </c>
      <c r="O2235" s="14">
        <f t="shared" si="243"/>
        <v>0</v>
      </c>
      <c r="P2235" s="14">
        <f>'Data &amp; Parameter'!$E$16*'Data &amp; Parameter'!$E$17*('Data &amp; Parameter'!$E$18+'Data &amp; Parameter'!$E$19)*'Data &amp; Parameter'!$E$20*'Data &amp; Parameter'!$E$28*O2235</f>
        <v>0</v>
      </c>
      <c r="Q2235" s="14">
        <f t="shared" si="244"/>
        <v>0</v>
      </c>
    </row>
    <row r="2236" spans="1:17" ht="15.75" customHeight="1" x14ac:dyDescent="0.3">
      <c r="A2236" s="17">
        <v>2229</v>
      </c>
      <c r="B2236" s="18">
        <v>44432</v>
      </c>
      <c r="C2236" s="17" t="s">
        <v>5348</v>
      </c>
      <c r="D2236" s="17" t="s">
        <v>82</v>
      </c>
      <c r="E2236" s="18">
        <v>44432</v>
      </c>
      <c r="F2236" s="17" t="s">
        <v>5349</v>
      </c>
      <c r="G2236" s="17" t="s">
        <v>82</v>
      </c>
      <c r="H2236" s="17" t="s">
        <v>5350</v>
      </c>
      <c r="I2236">
        <f t="shared" si="238"/>
        <v>0</v>
      </c>
      <c r="J2236">
        <f t="shared" si="239"/>
        <v>0</v>
      </c>
      <c r="K2236" s="14">
        <f t="shared" si="240"/>
        <v>0</v>
      </c>
      <c r="L2236" s="14">
        <f>'Data &amp; Parameter'!$E$16*'Data &amp; Parameter'!$E$17*('Data &amp; Parameter'!$E$18+'Data &amp; Parameter'!$E$19)*'Data &amp; Parameter'!$E$20*'Data &amp; Parameter'!$E$28*K2236</f>
        <v>0</v>
      </c>
      <c r="M2236">
        <f t="shared" si="241"/>
        <v>0</v>
      </c>
      <c r="N2236">
        <f t="shared" si="242"/>
        <v>0</v>
      </c>
      <c r="O2236" s="14">
        <f t="shared" si="243"/>
        <v>0</v>
      </c>
      <c r="P2236" s="14">
        <f>'Data &amp; Parameter'!$E$16*'Data &amp; Parameter'!$E$17*('Data &amp; Parameter'!$E$18+'Data &amp; Parameter'!$E$19)*'Data &amp; Parameter'!$E$20*'Data &amp; Parameter'!$E$28*O2236</f>
        <v>0</v>
      </c>
      <c r="Q2236" s="14">
        <f t="shared" si="244"/>
        <v>0</v>
      </c>
    </row>
    <row r="2237" spans="1:17" ht="15.75" customHeight="1" x14ac:dyDescent="0.3">
      <c r="A2237" s="17">
        <v>2230</v>
      </c>
      <c r="B2237" s="18">
        <v>44432</v>
      </c>
      <c r="C2237" s="17" t="s">
        <v>5351</v>
      </c>
      <c r="D2237" s="17" t="s">
        <v>82</v>
      </c>
      <c r="E2237" s="18">
        <v>44432</v>
      </c>
      <c r="F2237" s="17" t="s">
        <v>5352</v>
      </c>
      <c r="G2237" s="17" t="s">
        <v>82</v>
      </c>
      <c r="H2237" s="17" t="s">
        <v>5353</v>
      </c>
      <c r="I2237">
        <f t="shared" si="238"/>
        <v>0</v>
      </c>
      <c r="J2237">
        <f t="shared" si="239"/>
        <v>0</v>
      </c>
      <c r="K2237" s="14">
        <f t="shared" si="240"/>
        <v>0</v>
      </c>
      <c r="L2237" s="14">
        <f>'Data &amp; Parameter'!$E$16*'Data &amp; Parameter'!$E$17*('Data &amp; Parameter'!$E$18+'Data &amp; Parameter'!$E$19)*'Data &amp; Parameter'!$E$20*'Data &amp; Parameter'!$E$28*K2237</f>
        <v>0</v>
      </c>
      <c r="M2237">
        <f t="shared" si="241"/>
        <v>0</v>
      </c>
      <c r="N2237">
        <f t="shared" si="242"/>
        <v>0</v>
      </c>
      <c r="O2237" s="14">
        <f t="shared" si="243"/>
        <v>0</v>
      </c>
      <c r="P2237" s="14">
        <f>'Data &amp; Parameter'!$E$16*'Data &amp; Parameter'!$E$17*('Data &amp; Parameter'!$E$18+'Data &amp; Parameter'!$E$19)*'Data &amp; Parameter'!$E$20*'Data &amp; Parameter'!$E$28*O2237</f>
        <v>0</v>
      </c>
      <c r="Q2237" s="14">
        <f t="shared" si="244"/>
        <v>0</v>
      </c>
    </row>
    <row r="2238" spans="1:17" ht="15.75" customHeight="1" x14ac:dyDescent="0.3">
      <c r="A2238" s="17">
        <v>2231</v>
      </c>
      <c r="B2238" s="18">
        <v>44432</v>
      </c>
      <c r="C2238" s="17" t="s">
        <v>5354</v>
      </c>
      <c r="D2238" s="17" t="s">
        <v>82</v>
      </c>
      <c r="E2238" s="18">
        <v>44432</v>
      </c>
      <c r="F2238" s="17" t="s">
        <v>5355</v>
      </c>
      <c r="G2238" s="17" t="s">
        <v>82</v>
      </c>
      <c r="H2238" s="17" t="s">
        <v>5353</v>
      </c>
      <c r="I2238">
        <f t="shared" si="238"/>
        <v>0</v>
      </c>
      <c r="J2238">
        <f t="shared" si="239"/>
        <v>0</v>
      </c>
      <c r="K2238" s="14">
        <f t="shared" si="240"/>
        <v>0</v>
      </c>
      <c r="L2238" s="14">
        <f>'Data &amp; Parameter'!$E$16*'Data &amp; Parameter'!$E$17*('Data &amp; Parameter'!$E$18+'Data &amp; Parameter'!$E$19)*'Data &amp; Parameter'!$E$20*'Data &amp; Parameter'!$E$28*K2238</f>
        <v>0</v>
      </c>
      <c r="M2238">
        <f t="shared" si="241"/>
        <v>0</v>
      </c>
      <c r="N2238">
        <f t="shared" si="242"/>
        <v>0</v>
      </c>
      <c r="O2238" s="14">
        <f t="shared" si="243"/>
        <v>0</v>
      </c>
      <c r="P2238" s="14">
        <f>'Data &amp; Parameter'!$E$16*'Data &amp; Parameter'!$E$17*('Data &amp; Parameter'!$E$18+'Data &amp; Parameter'!$E$19)*'Data &amp; Parameter'!$E$20*'Data &amp; Parameter'!$E$28*O2238</f>
        <v>0</v>
      </c>
      <c r="Q2238" s="14">
        <f t="shared" si="244"/>
        <v>0</v>
      </c>
    </row>
    <row r="2239" spans="1:17" ht="15.75" customHeight="1" x14ac:dyDescent="0.3">
      <c r="A2239" s="17">
        <v>2232</v>
      </c>
      <c r="B2239" s="18">
        <v>44432</v>
      </c>
      <c r="C2239" s="17" t="s">
        <v>5356</v>
      </c>
      <c r="D2239" s="17" t="s">
        <v>82</v>
      </c>
      <c r="E2239" s="18">
        <v>44432</v>
      </c>
      <c r="F2239" s="17" t="s">
        <v>5357</v>
      </c>
      <c r="G2239" s="17" t="s">
        <v>82</v>
      </c>
      <c r="H2239" s="17" t="s">
        <v>5358</v>
      </c>
      <c r="I2239">
        <f t="shared" si="238"/>
        <v>0</v>
      </c>
      <c r="J2239">
        <f t="shared" si="239"/>
        <v>0</v>
      </c>
      <c r="K2239" s="14">
        <f t="shared" si="240"/>
        <v>0</v>
      </c>
      <c r="L2239" s="14">
        <f>'Data &amp; Parameter'!$E$16*'Data &amp; Parameter'!$E$17*('Data &amp; Parameter'!$E$18+'Data &amp; Parameter'!$E$19)*'Data &amp; Parameter'!$E$20*'Data &amp; Parameter'!$E$28*K2239</f>
        <v>0</v>
      </c>
      <c r="M2239">
        <f t="shared" si="241"/>
        <v>0</v>
      </c>
      <c r="N2239">
        <f t="shared" si="242"/>
        <v>0</v>
      </c>
      <c r="O2239" s="14">
        <f t="shared" si="243"/>
        <v>0</v>
      </c>
      <c r="P2239" s="14">
        <f>'Data &amp; Parameter'!$E$16*'Data &amp; Parameter'!$E$17*('Data &amp; Parameter'!$E$18+'Data &amp; Parameter'!$E$19)*'Data &amp; Parameter'!$E$20*'Data &amp; Parameter'!$E$28*O2239</f>
        <v>0</v>
      </c>
      <c r="Q2239" s="14">
        <f t="shared" si="244"/>
        <v>0</v>
      </c>
    </row>
    <row r="2240" spans="1:17" ht="15.75" customHeight="1" x14ac:dyDescent="0.3">
      <c r="A2240" s="17">
        <v>2233</v>
      </c>
      <c r="B2240" s="18">
        <v>44432</v>
      </c>
      <c r="C2240" s="17" t="s">
        <v>5359</v>
      </c>
      <c r="D2240" s="17" t="s">
        <v>82</v>
      </c>
      <c r="E2240" s="18">
        <v>44432</v>
      </c>
      <c r="F2240" s="17" t="s">
        <v>5360</v>
      </c>
      <c r="G2240" s="17" t="s">
        <v>82</v>
      </c>
      <c r="H2240" s="17" t="s">
        <v>5358</v>
      </c>
      <c r="I2240">
        <f t="shared" si="238"/>
        <v>0</v>
      </c>
      <c r="J2240">
        <f t="shared" si="239"/>
        <v>0</v>
      </c>
      <c r="K2240" s="14">
        <f t="shared" si="240"/>
        <v>0</v>
      </c>
      <c r="L2240" s="14">
        <f>'Data &amp; Parameter'!$E$16*'Data &amp; Parameter'!$E$17*('Data &amp; Parameter'!$E$18+'Data &amp; Parameter'!$E$19)*'Data &amp; Parameter'!$E$20*'Data &amp; Parameter'!$E$28*K2240</f>
        <v>0</v>
      </c>
      <c r="M2240">
        <f t="shared" si="241"/>
        <v>0</v>
      </c>
      <c r="N2240">
        <f t="shared" si="242"/>
        <v>0</v>
      </c>
      <c r="O2240" s="14">
        <f t="shared" si="243"/>
        <v>0</v>
      </c>
      <c r="P2240" s="14">
        <f>'Data &amp; Parameter'!$E$16*'Data &amp; Parameter'!$E$17*('Data &amp; Parameter'!$E$18+'Data &amp; Parameter'!$E$19)*'Data &amp; Parameter'!$E$20*'Data &amp; Parameter'!$E$28*O2240</f>
        <v>0</v>
      </c>
      <c r="Q2240" s="14">
        <f t="shared" si="244"/>
        <v>0</v>
      </c>
    </row>
    <row r="2241" spans="1:17" ht="15.75" customHeight="1" x14ac:dyDescent="0.3">
      <c r="A2241" s="17">
        <v>2234</v>
      </c>
      <c r="B2241" s="18">
        <v>44432</v>
      </c>
      <c r="C2241" s="17" t="s">
        <v>5361</v>
      </c>
      <c r="D2241" s="17" t="s">
        <v>82</v>
      </c>
      <c r="E2241" s="18">
        <v>44432</v>
      </c>
      <c r="F2241" s="17" t="s">
        <v>5362</v>
      </c>
      <c r="G2241" s="17" t="s">
        <v>82</v>
      </c>
      <c r="H2241" s="17" t="s">
        <v>5340</v>
      </c>
      <c r="I2241">
        <f t="shared" si="238"/>
        <v>0</v>
      </c>
      <c r="J2241">
        <f t="shared" si="239"/>
        <v>0</v>
      </c>
      <c r="K2241" s="14">
        <f t="shared" si="240"/>
        <v>0</v>
      </c>
      <c r="L2241" s="14">
        <f>'Data &amp; Parameter'!$E$16*'Data &amp; Parameter'!$E$17*('Data &amp; Parameter'!$E$18+'Data &amp; Parameter'!$E$19)*'Data &amp; Parameter'!$E$20*'Data &amp; Parameter'!$E$28*K2241</f>
        <v>0</v>
      </c>
      <c r="M2241">
        <f t="shared" si="241"/>
        <v>0</v>
      </c>
      <c r="N2241">
        <f t="shared" si="242"/>
        <v>0</v>
      </c>
      <c r="O2241" s="14">
        <f t="shared" si="243"/>
        <v>0</v>
      </c>
      <c r="P2241" s="14">
        <f>'Data &amp; Parameter'!$E$16*'Data &amp; Parameter'!$E$17*('Data &amp; Parameter'!$E$18+'Data &amp; Parameter'!$E$19)*'Data &amp; Parameter'!$E$20*'Data &amp; Parameter'!$E$28*O2241</f>
        <v>0</v>
      </c>
      <c r="Q2241" s="14">
        <f t="shared" si="244"/>
        <v>0</v>
      </c>
    </row>
    <row r="2242" spans="1:17" ht="15.75" customHeight="1" x14ac:dyDescent="0.3">
      <c r="A2242" s="17">
        <v>2235</v>
      </c>
      <c r="B2242" s="18">
        <v>44432</v>
      </c>
      <c r="C2242" s="17" t="s">
        <v>5363</v>
      </c>
      <c r="D2242" s="17" t="s">
        <v>82</v>
      </c>
      <c r="E2242" s="18">
        <v>44432</v>
      </c>
      <c r="F2242" s="17" t="s">
        <v>5364</v>
      </c>
      <c r="G2242" s="17" t="s">
        <v>82</v>
      </c>
      <c r="H2242" s="17" t="s">
        <v>5340</v>
      </c>
      <c r="I2242">
        <f t="shared" si="238"/>
        <v>0</v>
      </c>
      <c r="J2242">
        <f t="shared" si="239"/>
        <v>0</v>
      </c>
      <c r="K2242" s="14">
        <f t="shared" si="240"/>
        <v>0</v>
      </c>
      <c r="L2242" s="14">
        <f>'Data &amp; Parameter'!$E$16*'Data &amp; Parameter'!$E$17*('Data &amp; Parameter'!$E$18+'Data &amp; Parameter'!$E$19)*'Data &amp; Parameter'!$E$20*'Data &amp; Parameter'!$E$28*K2242</f>
        <v>0</v>
      </c>
      <c r="M2242">
        <f t="shared" si="241"/>
        <v>0</v>
      </c>
      <c r="N2242">
        <f t="shared" si="242"/>
        <v>0</v>
      </c>
      <c r="O2242" s="14">
        <f t="shared" si="243"/>
        <v>0</v>
      </c>
      <c r="P2242" s="14">
        <f>'Data &amp; Parameter'!$E$16*'Data &amp; Parameter'!$E$17*('Data &amp; Parameter'!$E$18+'Data &amp; Parameter'!$E$19)*'Data &amp; Parameter'!$E$20*'Data &amp; Parameter'!$E$28*O2242</f>
        <v>0</v>
      </c>
      <c r="Q2242" s="14">
        <f t="shared" si="244"/>
        <v>0</v>
      </c>
    </row>
    <row r="2243" spans="1:17" ht="15.75" customHeight="1" x14ac:dyDescent="0.3">
      <c r="A2243" s="17">
        <v>2236</v>
      </c>
      <c r="B2243" s="18">
        <v>44432</v>
      </c>
      <c r="C2243" s="17" t="s">
        <v>5365</v>
      </c>
      <c r="D2243" s="17" t="s">
        <v>82</v>
      </c>
      <c r="E2243" s="18">
        <v>44432</v>
      </c>
      <c r="F2243" s="17" t="s">
        <v>5366</v>
      </c>
      <c r="G2243" s="17" t="s">
        <v>82</v>
      </c>
      <c r="H2243" s="17" t="s">
        <v>5350</v>
      </c>
      <c r="I2243">
        <f t="shared" si="238"/>
        <v>0</v>
      </c>
      <c r="J2243">
        <f t="shared" si="239"/>
        <v>0</v>
      </c>
      <c r="K2243" s="14">
        <f t="shared" si="240"/>
        <v>0</v>
      </c>
      <c r="L2243" s="14">
        <f>'Data &amp; Parameter'!$E$16*'Data &amp; Parameter'!$E$17*('Data &amp; Parameter'!$E$18+'Data &amp; Parameter'!$E$19)*'Data &amp; Parameter'!$E$20*'Data &amp; Parameter'!$E$28*K2243</f>
        <v>0</v>
      </c>
      <c r="M2243">
        <f t="shared" si="241"/>
        <v>0</v>
      </c>
      <c r="N2243">
        <f t="shared" si="242"/>
        <v>0</v>
      </c>
      <c r="O2243" s="14">
        <f t="shared" si="243"/>
        <v>0</v>
      </c>
      <c r="P2243" s="14">
        <f>'Data &amp; Parameter'!$E$16*'Data &amp; Parameter'!$E$17*('Data &amp; Parameter'!$E$18+'Data &amp; Parameter'!$E$19)*'Data &amp; Parameter'!$E$20*'Data &amp; Parameter'!$E$28*O2243</f>
        <v>0</v>
      </c>
      <c r="Q2243" s="14">
        <f t="shared" si="244"/>
        <v>0</v>
      </c>
    </row>
    <row r="2244" spans="1:17" ht="15.75" customHeight="1" x14ac:dyDescent="0.3">
      <c r="A2244" s="17">
        <v>2237</v>
      </c>
      <c r="B2244" s="18">
        <v>44432</v>
      </c>
      <c r="C2244" s="17" t="s">
        <v>5367</v>
      </c>
      <c r="D2244" s="17" t="s">
        <v>82</v>
      </c>
      <c r="E2244" s="18">
        <v>44432</v>
      </c>
      <c r="F2244" s="17" t="s">
        <v>5368</v>
      </c>
      <c r="G2244" s="17" t="s">
        <v>82</v>
      </c>
      <c r="H2244" s="17" t="s">
        <v>5350</v>
      </c>
      <c r="I2244">
        <f t="shared" si="238"/>
        <v>0</v>
      </c>
      <c r="J2244">
        <f t="shared" si="239"/>
        <v>0</v>
      </c>
      <c r="K2244" s="14">
        <f t="shared" si="240"/>
        <v>0</v>
      </c>
      <c r="L2244" s="14">
        <f>'Data &amp; Parameter'!$E$16*'Data &amp; Parameter'!$E$17*('Data &amp; Parameter'!$E$18+'Data &amp; Parameter'!$E$19)*'Data &amp; Parameter'!$E$20*'Data &amp; Parameter'!$E$28*K2244</f>
        <v>0</v>
      </c>
      <c r="M2244">
        <f t="shared" si="241"/>
        <v>0</v>
      </c>
      <c r="N2244">
        <f t="shared" si="242"/>
        <v>0</v>
      </c>
      <c r="O2244" s="14">
        <f t="shared" si="243"/>
        <v>0</v>
      </c>
      <c r="P2244" s="14">
        <f>'Data &amp; Parameter'!$E$16*'Data &amp; Parameter'!$E$17*('Data &amp; Parameter'!$E$18+'Data &amp; Parameter'!$E$19)*'Data &amp; Parameter'!$E$20*'Data &amp; Parameter'!$E$28*O2244</f>
        <v>0</v>
      </c>
      <c r="Q2244" s="14">
        <f t="shared" si="244"/>
        <v>0</v>
      </c>
    </row>
    <row r="2245" spans="1:17" ht="15.75" customHeight="1" x14ac:dyDescent="0.3">
      <c r="A2245" s="17">
        <v>2238</v>
      </c>
      <c r="B2245" s="18">
        <v>44432</v>
      </c>
      <c r="C2245" s="17" t="s">
        <v>5369</v>
      </c>
      <c r="D2245" s="17" t="s">
        <v>82</v>
      </c>
      <c r="E2245" s="18">
        <v>44432</v>
      </c>
      <c r="F2245" s="17" t="s">
        <v>5370</v>
      </c>
      <c r="G2245" s="17" t="s">
        <v>82</v>
      </c>
      <c r="H2245" s="17" t="s">
        <v>5350</v>
      </c>
      <c r="I2245">
        <f t="shared" si="238"/>
        <v>0</v>
      </c>
      <c r="J2245">
        <f t="shared" si="239"/>
        <v>0</v>
      </c>
      <c r="K2245" s="14">
        <f t="shared" si="240"/>
        <v>0</v>
      </c>
      <c r="L2245" s="14">
        <f>'Data &amp; Parameter'!$E$16*'Data &amp; Parameter'!$E$17*('Data &amp; Parameter'!$E$18+'Data &amp; Parameter'!$E$19)*'Data &amp; Parameter'!$E$20*'Data &amp; Parameter'!$E$28*K2245</f>
        <v>0</v>
      </c>
      <c r="M2245">
        <f t="shared" si="241"/>
        <v>0</v>
      </c>
      <c r="N2245">
        <f t="shared" si="242"/>
        <v>0</v>
      </c>
      <c r="O2245" s="14">
        <f t="shared" si="243"/>
        <v>0</v>
      </c>
      <c r="P2245" s="14">
        <f>'Data &amp; Parameter'!$E$16*'Data &amp; Parameter'!$E$17*('Data &amp; Parameter'!$E$18+'Data &amp; Parameter'!$E$19)*'Data &amp; Parameter'!$E$20*'Data &amp; Parameter'!$E$28*O2245</f>
        <v>0</v>
      </c>
      <c r="Q2245" s="14">
        <f t="shared" si="244"/>
        <v>0</v>
      </c>
    </row>
    <row r="2246" spans="1:17" ht="15.75" customHeight="1" x14ac:dyDescent="0.3">
      <c r="A2246" s="17">
        <v>2239</v>
      </c>
      <c r="B2246" s="18">
        <v>44432</v>
      </c>
      <c r="C2246" s="17" t="s">
        <v>5371</v>
      </c>
      <c r="D2246" s="17" t="s">
        <v>82</v>
      </c>
      <c r="E2246" s="18">
        <v>44432</v>
      </c>
      <c r="F2246" s="17" t="s">
        <v>5372</v>
      </c>
      <c r="G2246" s="17" t="s">
        <v>82</v>
      </c>
      <c r="H2246" s="17" t="s">
        <v>5350</v>
      </c>
      <c r="I2246">
        <f t="shared" si="238"/>
        <v>0</v>
      </c>
      <c r="J2246">
        <f t="shared" si="239"/>
        <v>0</v>
      </c>
      <c r="K2246" s="14">
        <f t="shared" si="240"/>
        <v>0</v>
      </c>
      <c r="L2246" s="14">
        <f>'Data &amp; Parameter'!$E$16*'Data &amp; Parameter'!$E$17*('Data &amp; Parameter'!$E$18+'Data &amp; Parameter'!$E$19)*'Data &amp; Parameter'!$E$20*'Data &amp; Parameter'!$E$28*K2246</f>
        <v>0</v>
      </c>
      <c r="M2246">
        <f t="shared" si="241"/>
        <v>0</v>
      </c>
      <c r="N2246">
        <f t="shared" si="242"/>
        <v>0</v>
      </c>
      <c r="O2246" s="14">
        <f t="shared" si="243"/>
        <v>0</v>
      </c>
      <c r="P2246" s="14">
        <f>'Data &amp; Parameter'!$E$16*'Data &amp; Parameter'!$E$17*('Data &amp; Parameter'!$E$18+'Data &amp; Parameter'!$E$19)*'Data &amp; Parameter'!$E$20*'Data &amp; Parameter'!$E$28*O2246</f>
        <v>0</v>
      </c>
      <c r="Q2246" s="14">
        <f t="shared" si="244"/>
        <v>0</v>
      </c>
    </row>
    <row r="2247" spans="1:17" ht="15.75" customHeight="1" x14ac:dyDescent="0.3">
      <c r="A2247" s="17">
        <v>2240</v>
      </c>
      <c r="B2247" s="18">
        <v>44432</v>
      </c>
      <c r="C2247" s="17" t="s">
        <v>5373</v>
      </c>
      <c r="D2247" s="17" t="s">
        <v>82</v>
      </c>
      <c r="E2247" s="18">
        <v>44432</v>
      </c>
      <c r="F2247" s="17" t="s">
        <v>5374</v>
      </c>
      <c r="G2247" s="17" t="s">
        <v>82</v>
      </c>
      <c r="H2247" s="17" t="s">
        <v>5340</v>
      </c>
      <c r="I2247">
        <f t="shared" si="238"/>
        <v>0</v>
      </c>
      <c r="J2247">
        <f t="shared" si="239"/>
        <v>0</v>
      </c>
      <c r="K2247" s="14">
        <f t="shared" si="240"/>
        <v>0</v>
      </c>
      <c r="L2247" s="14">
        <f>'Data &amp; Parameter'!$E$16*'Data &amp; Parameter'!$E$17*('Data &amp; Parameter'!$E$18+'Data &amp; Parameter'!$E$19)*'Data &amp; Parameter'!$E$20*'Data &amp; Parameter'!$E$28*K2247</f>
        <v>0</v>
      </c>
      <c r="M2247">
        <f t="shared" si="241"/>
        <v>0</v>
      </c>
      <c r="N2247">
        <f t="shared" si="242"/>
        <v>0</v>
      </c>
      <c r="O2247" s="14">
        <f t="shared" si="243"/>
        <v>0</v>
      </c>
      <c r="P2247" s="14">
        <f>'Data &amp; Parameter'!$E$16*'Data &amp; Parameter'!$E$17*('Data &amp; Parameter'!$E$18+'Data &amp; Parameter'!$E$19)*'Data &amp; Parameter'!$E$20*'Data &amp; Parameter'!$E$28*O2247</f>
        <v>0</v>
      </c>
      <c r="Q2247" s="14">
        <f t="shared" si="244"/>
        <v>0</v>
      </c>
    </row>
    <row r="2248" spans="1:17" ht="15.75" customHeight="1" x14ac:dyDescent="0.3">
      <c r="A2248" s="17">
        <v>2241</v>
      </c>
      <c r="B2248" s="18">
        <v>44432</v>
      </c>
      <c r="C2248" s="17" t="s">
        <v>5375</v>
      </c>
      <c r="D2248" s="17" t="s">
        <v>82</v>
      </c>
      <c r="E2248" s="18">
        <v>44432</v>
      </c>
      <c r="F2248" s="17" t="s">
        <v>5376</v>
      </c>
      <c r="G2248" s="17" t="s">
        <v>82</v>
      </c>
      <c r="H2248" s="17" t="s">
        <v>5340</v>
      </c>
      <c r="I2248">
        <f t="shared" ref="I2248:I2311" si="245">ROUNDUP(IF(B2248&gt;$D$4,0,($D$4-B2248+1)/365),0)</f>
        <v>0</v>
      </c>
      <c r="J2248">
        <f t="shared" ref="J2248:J2311" si="246">ROUNDUP(IF(B2248&gt;$D$5,0,($D$5-B2248+1)/365),0)</f>
        <v>0</v>
      </c>
      <c r="K2248" s="14">
        <f t="shared" ref="K2248:K2311" si="247">IF(OR(I2248=1,J2248=1),IF(B2248+364&lt;=$D$5,(B2248+364-$D$4+1)/365,IF(B2248&gt;$D$4,($D$5-B2248+1)/365,$D$6/365)),0)</f>
        <v>0</v>
      </c>
      <c r="L2248" s="14">
        <f>'Data &amp; Parameter'!$E$16*'Data &amp; Parameter'!$E$17*('Data &amp; Parameter'!$E$18+'Data &amp; Parameter'!$E$19)*'Data &amp; Parameter'!$E$20*'Data &amp; Parameter'!$E$28*K2248</f>
        <v>0</v>
      </c>
      <c r="M2248">
        <f t="shared" ref="M2248:M2311" si="248">ROUNDUP(IF(E2248&gt;$D$4,0,($D$4-E2248+1)/365),0)</f>
        <v>0</v>
      </c>
      <c r="N2248">
        <f t="shared" ref="N2248:N2311" si="249">ROUNDUP(IF(E2248&gt;$D$5,0,($D$5-E2248+1)/365),0)</f>
        <v>0</v>
      </c>
      <c r="O2248" s="14">
        <f t="shared" ref="O2248:O2311" si="250">IF(OR(M2248=1,N2248=1),IF(E2248+364&lt;=$D$5,(E2248+364-$D$4+1)/365,IF(E2248&gt;$D$4,($D$5-E2248+1)/365,$D$6/365)),0)</f>
        <v>0</v>
      </c>
      <c r="P2248" s="14">
        <f>'Data &amp; Parameter'!$E$16*'Data &amp; Parameter'!$E$17*('Data &amp; Parameter'!$E$18+'Data &amp; Parameter'!$E$19)*'Data &amp; Parameter'!$E$20*'Data &amp; Parameter'!$E$28*O2248</f>
        <v>0</v>
      </c>
      <c r="Q2248" s="14">
        <f t="shared" si="244"/>
        <v>0</v>
      </c>
    </row>
    <row r="2249" spans="1:17" ht="15.75" customHeight="1" x14ac:dyDescent="0.3">
      <c r="A2249" s="17">
        <v>2242</v>
      </c>
      <c r="B2249" s="18">
        <v>44432</v>
      </c>
      <c r="C2249" s="17" t="s">
        <v>5377</v>
      </c>
      <c r="D2249" s="17" t="s">
        <v>82</v>
      </c>
      <c r="E2249" s="18">
        <v>44432</v>
      </c>
      <c r="F2249" s="17" t="s">
        <v>5378</v>
      </c>
      <c r="G2249" s="17" t="s">
        <v>82</v>
      </c>
      <c r="H2249" s="17" t="s">
        <v>5379</v>
      </c>
      <c r="I2249">
        <f t="shared" si="245"/>
        <v>0</v>
      </c>
      <c r="J2249">
        <f t="shared" si="246"/>
        <v>0</v>
      </c>
      <c r="K2249" s="14">
        <f t="shared" si="247"/>
        <v>0</v>
      </c>
      <c r="L2249" s="14">
        <f>'Data &amp; Parameter'!$E$16*'Data &amp; Parameter'!$E$17*('Data &amp; Parameter'!$E$18+'Data &amp; Parameter'!$E$19)*'Data &amp; Parameter'!$E$20*'Data &amp; Parameter'!$E$28*K2249</f>
        <v>0</v>
      </c>
      <c r="M2249">
        <f t="shared" si="248"/>
        <v>0</v>
      </c>
      <c r="N2249">
        <f t="shared" si="249"/>
        <v>0</v>
      </c>
      <c r="O2249" s="14">
        <f t="shared" si="250"/>
        <v>0</v>
      </c>
      <c r="P2249" s="14">
        <f>'Data &amp; Parameter'!$E$16*'Data &amp; Parameter'!$E$17*('Data &amp; Parameter'!$E$18+'Data &amp; Parameter'!$E$19)*'Data &amp; Parameter'!$E$20*'Data &amp; Parameter'!$E$28*O2249</f>
        <v>0</v>
      </c>
      <c r="Q2249" s="14">
        <f t="shared" ref="Q2249:Q2312" si="251">L2249+P2249</f>
        <v>0</v>
      </c>
    </row>
    <row r="2250" spans="1:17" ht="15.75" customHeight="1" x14ac:dyDescent="0.3">
      <c r="A2250" s="17">
        <v>2243</v>
      </c>
      <c r="B2250" s="18">
        <v>44432</v>
      </c>
      <c r="C2250" s="17" t="s">
        <v>5380</v>
      </c>
      <c r="D2250" s="17" t="s">
        <v>82</v>
      </c>
      <c r="E2250" s="18">
        <v>44432</v>
      </c>
      <c r="F2250" s="17" t="s">
        <v>5381</v>
      </c>
      <c r="G2250" s="17" t="s">
        <v>82</v>
      </c>
      <c r="H2250" s="17" t="s">
        <v>5382</v>
      </c>
      <c r="I2250">
        <f t="shared" si="245"/>
        <v>0</v>
      </c>
      <c r="J2250">
        <f t="shared" si="246"/>
        <v>0</v>
      </c>
      <c r="K2250" s="14">
        <f t="shared" si="247"/>
        <v>0</v>
      </c>
      <c r="L2250" s="14">
        <f>'Data &amp; Parameter'!$E$16*'Data &amp; Parameter'!$E$17*('Data &amp; Parameter'!$E$18+'Data &amp; Parameter'!$E$19)*'Data &amp; Parameter'!$E$20*'Data &amp; Parameter'!$E$28*K2250</f>
        <v>0</v>
      </c>
      <c r="M2250">
        <f t="shared" si="248"/>
        <v>0</v>
      </c>
      <c r="N2250">
        <f t="shared" si="249"/>
        <v>0</v>
      </c>
      <c r="O2250" s="14">
        <f t="shared" si="250"/>
        <v>0</v>
      </c>
      <c r="P2250" s="14">
        <f>'Data &amp; Parameter'!$E$16*'Data &amp; Parameter'!$E$17*('Data &amp; Parameter'!$E$18+'Data &amp; Parameter'!$E$19)*'Data &amp; Parameter'!$E$20*'Data &amp; Parameter'!$E$28*O2250</f>
        <v>0</v>
      </c>
      <c r="Q2250" s="14">
        <f t="shared" si="251"/>
        <v>0</v>
      </c>
    </row>
    <row r="2251" spans="1:17" ht="15.75" customHeight="1" x14ac:dyDescent="0.3">
      <c r="A2251" s="17">
        <v>2244</v>
      </c>
      <c r="B2251" s="18">
        <v>44432</v>
      </c>
      <c r="C2251" s="17" t="s">
        <v>5383</v>
      </c>
      <c r="D2251" s="17" t="s">
        <v>82</v>
      </c>
      <c r="E2251" s="18">
        <v>44432</v>
      </c>
      <c r="F2251" s="17" t="s">
        <v>5384</v>
      </c>
      <c r="G2251" s="17" t="s">
        <v>82</v>
      </c>
      <c r="H2251" s="17" t="s">
        <v>5385</v>
      </c>
      <c r="I2251">
        <f t="shared" si="245"/>
        <v>0</v>
      </c>
      <c r="J2251">
        <f t="shared" si="246"/>
        <v>0</v>
      </c>
      <c r="K2251" s="14">
        <f t="shared" si="247"/>
        <v>0</v>
      </c>
      <c r="L2251" s="14">
        <f>'Data &amp; Parameter'!$E$16*'Data &amp; Parameter'!$E$17*('Data &amp; Parameter'!$E$18+'Data &amp; Parameter'!$E$19)*'Data &amp; Parameter'!$E$20*'Data &amp; Parameter'!$E$28*K2251</f>
        <v>0</v>
      </c>
      <c r="M2251">
        <f t="shared" si="248"/>
        <v>0</v>
      </c>
      <c r="N2251">
        <f t="shared" si="249"/>
        <v>0</v>
      </c>
      <c r="O2251" s="14">
        <f t="shared" si="250"/>
        <v>0</v>
      </c>
      <c r="P2251" s="14">
        <f>'Data &amp; Parameter'!$E$16*'Data &amp; Parameter'!$E$17*('Data &amp; Parameter'!$E$18+'Data &amp; Parameter'!$E$19)*'Data &amp; Parameter'!$E$20*'Data &amp; Parameter'!$E$28*O2251</f>
        <v>0</v>
      </c>
      <c r="Q2251" s="14">
        <f t="shared" si="251"/>
        <v>0</v>
      </c>
    </row>
    <row r="2252" spans="1:17" ht="15.75" customHeight="1" x14ac:dyDescent="0.3">
      <c r="A2252" s="17">
        <v>2245</v>
      </c>
      <c r="B2252" s="18">
        <v>44433</v>
      </c>
      <c r="C2252" s="17" t="s">
        <v>5386</v>
      </c>
      <c r="D2252" s="17" t="s">
        <v>82</v>
      </c>
      <c r="E2252" s="18">
        <v>44433</v>
      </c>
      <c r="F2252" s="17" t="s">
        <v>5387</v>
      </c>
      <c r="G2252" s="17" t="s">
        <v>82</v>
      </c>
      <c r="H2252" s="17" t="s">
        <v>4989</v>
      </c>
      <c r="I2252">
        <f t="shared" si="245"/>
        <v>0</v>
      </c>
      <c r="J2252">
        <f t="shared" si="246"/>
        <v>0</v>
      </c>
      <c r="K2252" s="14">
        <f t="shared" si="247"/>
        <v>0</v>
      </c>
      <c r="L2252" s="14">
        <f>'Data &amp; Parameter'!$E$16*'Data &amp; Parameter'!$E$17*('Data &amp; Parameter'!$E$18+'Data &amp; Parameter'!$E$19)*'Data &amp; Parameter'!$E$20*'Data &amp; Parameter'!$E$28*K2252</f>
        <v>0</v>
      </c>
      <c r="M2252">
        <f t="shared" si="248"/>
        <v>0</v>
      </c>
      <c r="N2252">
        <f t="shared" si="249"/>
        <v>0</v>
      </c>
      <c r="O2252" s="14">
        <f t="shared" si="250"/>
        <v>0</v>
      </c>
      <c r="P2252" s="14">
        <f>'Data &amp; Parameter'!$E$16*'Data &amp; Parameter'!$E$17*('Data &amp; Parameter'!$E$18+'Data &amp; Parameter'!$E$19)*'Data &amp; Parameter'!$E$20*'Data &amp; Parameter'!$E$28*O2252</f>
        <v>0</v>
      </c>
      <c r="Q2252" s="14">
        <f t="shared" si="251"/>
        <v>0</v>
      </c>
    </row>
    <row r="2253" spans="1:17" ht="15.75" customHeight="1" x14ac:dyDescent="0.3">
      <c r="A2253" s="17">
        <v>2246</v>
      </c>
      <c r="B2253" s="18">
        <v>44433</v>
      </c>
      <c r="C2253" s="17" t="s">
        <v>5388</v>
      </c>
      <c r="D2253" s="17" t="s">
        <v>82</v>
      </c>
      <c r="E2253" s="18">
        <v>44433</v>
      </c>
      <c r="F2253" s="17" t="s">
        <v>5389</v>
      </c>
      <c r="G2253" s="17" t="s">
        <v>82</v>
      </c>
      <c r="H2253" s="17" t="s">
        <v>4989</v>
      </c>
      <c r="I2253">
        <f t="shared" si="245"/>
        <v>0</v>
      </c>
      <c r="J2253">
        <f t="shared" si="246"/>
        <v>0</v>
      </c>
      <c r="K2253" s="14">
        <f t="shared" si="247"/>
        <v>0</v>
      </c>
      <c r="L2253" s="14">
        <f>'Data &amp; Parameter'!$E$16*'Data &amp; Parameter'!$E$17*('Data &amp; Parameter'!$E$18+'Data &amp; Parameter'!$E$19)*'Data &amp; Parameter'!$E$20*'Data &amp; Parameter'!$E$28*K2253</f>
        <v>0</v>
      </c>
      <c r="M2253">
        <f t="shared" si="248"/>
        <v>0</v>
      </c>
      <c r="N2253">
        <f t="shared" si="249"/>
        <v>0</v>
      </c>
      <c r="O2253" s="14">
        <f t="shared" si="250"/>
        <v>0</v>
      </c>
      <c r="P2253" s="14">
        <f>'Data &amp; Parameter'!$E$16*'Data &amp; Parameter'!$E$17*('Data &amp; Parameter'!$E$18+'Data &amp; Parameter'!$E$19)*'Data &amp; Parameter'!$E$20*'Data &amp; Parameter'!$E$28*O2253</f>
        <v>0</v>
      </c>
      <c r="Q2253" s="14">
        <f t="shared" si="251"/>
        <v>0</v>
      </c>
    </row>
    <row r="2254" spans="1:17" ht="15.75" customHeight="1" x14ac:dyDescent="0.3">
      <c r="A2254" s="17">
        <v>2247</v>
      </c>
      <c r="B2254" s="18">
        <v>44433</v>
      </c>
      <c r="C2254" s="17" t="s">
        <v>5390</v>
      </c>
      <c r="D2254" s="17" t="s">
        <v>82</v>
      </c>
      <c r="E2254" s="18">
        <v>44433</v>
      </c>
      <c r="F2254" s="17" t="s">
        <v>5391</v>
      </c>
      <c r="G2254" s="17" t="s">
        <v>82</v>
      </c>
      <c r="H2254" s="17" t="s">
        <v>4989</v>
      </c>
      <c r="I2254">
        <f t="shared" si="245"/>
        <v>0</v>
      </c>
      <c r="J2254">
        <f t="shared" si="246"/>
        <v>0</v>
      </c>
      <c r="K2254" s="14">
        <f t="shared" si="247"/>
        <v>0</v>
      </c>
      <c r="L2254" s="14">
        <f>'Data &amp; Parameter'!$E$16*'Data &amp; Parameter'!$E$17*('Data &amp; Parameter'!$E$18+'Data &amp; Parameter'!$E$19)*'Data &amp; Parameter'!$E$20*'Data &amp; Parameter'!$E$28*K2254</f>
        <v>0</v>
      </c>
      <c r="M2254">
        <f t="shared" si="248"/>
        <v>0</v>
      </c>
      <c r="N2254">
        <f t="shared" si="249"/>
        <v>0</v>
      </c>
      <c r="O2254" s="14">
        <f t="shared" si="250"/>
        <v>0</v>
      </c>
      <c r="P2254" s="14">
        <f>'Data &amp; Parameter'!$E$16*'Data &amp; Parameter'!$E$17*('Data &amp; Parameter'!$E$18+'Data &amp; Parameter'!$E$19)*'Data &amp; Parameter'!$E$20*'Data &amp; Parameter'!$E$28*O2254</f>
        <v>0</v>
      </c>
      <c r="Q2254" s="14">
        <f t="shared" si="251"/>
        <v>0</v>
      </c>
    </row>
    <row r="2255" spans="1:17" ht="15.75" customHeight="1" x14ac:dyDescent="0.3">
      <c r="A2255" s="17">
        <v>2248</v>
      </c>
      <c r="B2255" s="18">
        <v>44433</v>
      </c>
      <c r="C2255" s="17" t="s">
        <v>5392</v>
      </c>
      <c r="D2255" s="17" t="s">
        <v>82</v>
      </c>
      <c r="E2255" s="18">
        <v>44433</v>
      </c>
      <c r="F2255" s="17" t="s">
        <v>5393</v>
      </c>
      <c r="G2255" s="17" t="s">
        <v>82</v>
      </c>
      <c r="H2255" s="17" t="s">
        <v>5394</v>
      </c>
      <c r="I2255">
        <f t="shared" si="245"/>
        <v>0</v>
      </c>
      <c r="J2255">
        <f t="shared" si="246"/>
        <v>0</v>
      </c>
      <c r="K2255" s="14">
        <f t="shared" si="247"/>
        <v>0</v>
      </c>
      <c r="L2255" s="14">
        <f>'Data &amp; Parameter'!$E$16*'Data &amp; Parameter'!$E$17*('Data &amp; Parameter'!$E$18+'Data &amp; Parameter'!$E$19)*'Data &amp; Parameter'!$E$20*'Data &amp; Parameter'!$E$28*K2255</f>
        <v>0</v>
      </c>
      <c r="M2255">
        <f t="shared" si="248"/>
        <v>0</v>
      </c>
      <c r="N2255">
        <f t="shared" si="249"/>
        <v>0</v>
      </c>
      <c r="O2255" s="14">
        <f t="shared" si="250"/>
        <v>0</v>
      </c>
      <c r="P2255" s="14">
        <f>'Data &amp; Parameter'!$E$16*'Data &amp; Parameter'!$E$17*('Data &amp; Parameter'!$E$18+'Data &amp; Parameter'!$E$19)*'Data &amp; Parameter'!$E$20*'Data &amp; Parameter'!$E$28*O2255</f>
        <v>0</v>
      </c>
      <c r="Q2255" s="14">
        <f t="shared" si="251"/>
        <v>0</v>
      </c>
    </row>
    <row r="2256" spans="1:17" ht="15.75" customHeight="1" x14ac:dyDescent="0.3">
      <c r="A2256" s="17">
        <v>2249</v>
      </c>
      <c r="B2256" s="18">
        <v>44433</v>
      </c>
      <c r="C2256" s="17" t="s">
        <v>5395</v>
      </c>
      <c r="D2256" s="17" t="s">
        <v>82</v>
      </c>
      <c r="E2256" s="18">
        <v>44433</v>
      </c>
      <c r="F2256" s="17" t="s">
        <v>5396</v>
      </c>
      <c r="G2256" s="17" t="s">
        <v>82</v>
      </c>
      <c r="H2256" s="17" t="s">
        <v>5394</v>
      </c>
      <c r="I2256">
        <f t="shared" si="245"/>
        <v>0</v>
      </c>
      <c r="J2256">
        <f t="shared" si="246"/>
        <v>0</v>
      </c>
      <c r="K2256" s="14">
        <f t="shared" si="247"/>
        <v>0</v>
      </c>
      <c r="L2256" s="14">
        <f>'Data &amp; Parameter'!$E$16*'Data &amp; Parameter'!$E$17*('Data &amp; Parameter'!$E$18+'Data &amp; Parameter'!$E$19)*'Data &amp; Parameter'!$E$20*'Data &amp; Parameter'!$E$28*K2256</f>
        <v>0</v>
      </c>
      <c r="M2256">
        <f t="shared" si="248"/>
        <v>0</v>
      </c>
      <c r="N2256">
        <f t="shared" si="249"/>
        <v>0</v>
      </c>
      <c r="O2256" s="14">
        <f t="shared" si="250"/>
        <v>0</v>
      </c>
      <c r="P2256" s="14">
        <f>'Data &amp; Parameter'!$E$16*'Data &amp; Parameter'!$E$17*('Data &amp; Parameter'!$E$18+'Data &amp; Parameter'!$E$19)*'Data &amp; Parameter'!$E$20*'Data &amp; Parameter'!$E$28*O2256</f>
        <v>0</v>
      </c>
      <c r="Q2256" s="14">
        <f t="shared" si="251"/>
        <v>0</v>
      </c>
    </row>
    <row r="2257" spans="1:17" ht="15.75" customHeight="1" x14ac:dyDescent="0.3">
      <c r="A2257" s="17">
        <v>2250</v>
      </c>
      <c r="B2257" s="18">
        <v>44433</v>
      </c>
      <c r="C2257" s="17" t="s">
        <v>5397</v>
      </c>
      <c r="D2257" s="17" t="s">
        <v>82</v>
      </c>
      <c r="E2257" s="18">
        <v>44433</v>
      </c>
      <c r="F2257" s="17" t="s">
        <v>5398</v>
      </c>
      <c r="G2257" s="17" t="s">
        <v>82</v>
      </c>
      <c r="H2257" s="17" t="s">
        <v>5394</v>
      </c>
      <c r="I2257">
        <f t="shared" si="245"/>
        <v>0</v>
      </c>
      <c r="J2257">
        <f t="shared" si="246"/>
        <v>0</v>
      </c>
      <c r="K2257" s="14">
        <f t="shared" si="247"/>
        <v>0</v>
      </c>
      <c r="L2257" s="14">
        <f>'Data &amp; Parameter'!$E$16*'Data &amp; Parameter'!$E$17*('Data &amp; Parameter'!$E$18+'Data &amp; Parameter'!$E$19)*'Data &amp; Parameter'!$E$20*'Data &amp; Parameter'!$E$28*K2257</f>
        <v>0</v>
      </c>
      <c r="M2257">
        <f t="shared" si="248"/>
        <v>0</v>
      </c>
      <c r="N2257">
        <f t="shared" si="249"/>
        <v>0</v>
      </c>
      <c r="O2257" s="14">
        <f t="shared" si="250"/>
        <v>0</v>
      </c>
      <c r="P2257" s="14">
        <f>'Data &amp; Parameter'!$E$16*'Data &amp; Parameter'!$E$17*('Data &amp; Parameter'!$E$18+'Data &amp; Parameter'!$E$19)*'Data &amp; Parameter'!$E$20*'Data &amp; Parameter'!$E$28*O2257</f>
        <v>0</v>
      </c>
      <c r="Q2257" s="14">
        <f t="shared" si="251"/>
        <v>0</v>
      </c>
    </row>
    <row r="2258" spans="1:17" ht="15.75" customHeight="1" x14ac:dyDescent="0.3">
      <c r="A2258" s="17">
        <v>2251</v>
      </c>
      <c r="B2258" s="18">
        <v>44433</v>
      </c>
      <c r="C2258" s="17" t="s">
        <v>5399</v>
      </c>
      <c r="D2258" s="17" t="s">
        <v>82</v>
      </c>
      <c r="E2258" s="18">
        <v>44433</v>
      </c>
      <c r="F2258" s="17" t="s">
        <v>5400</v>
      </c>
      <c r="G2258" s="17" t="s">
        <v>82</v>
      </c>
      <c r="H2258" s="17" t="s">
        <v>5394</v>
      </c>
      <c r="I2258">
        <f t="shared" si="245"/>
        <v>0</v>
      </c>
      <c r="J2258">
        <f t="shared" si="246"/>
        <v>0</v>
      </c>
      <c r="K2258" s="14">
        <f t="shared" si="247"/>
        <v>0</v>
      </c>
      <c r="L2258" s="14">
        <f>'Data &amp; Parameter'!$E$16*'Data &amp; Parameter'!$E$17*('Data &amp; Parameter'!$E$18+'Data &amp; Parameter'!$E$19)*'Data &amp; Parameter'!$E$20*'Data &amp; Parameter'!$E$28*K2258</f>
        <v>0</v>
      </c>
      <c r="M2258">
        <f t="shared" si="248"/>
        <v>0</v>
      </c>
      <c r="N2258">
        <f t="shared" si="249"/>
        <v>0</v>
      </c>
      <c r="O2258" s="14">
        <f t="shared" si="250"/>
        <v>0</v>
      </c>
      <c r="P2258" s="14">
        <f>'Data &amp; Parameter'!$E$16*'Data &amp; Parameter'!$E$17*('Data &amp; Parameter'!$E$18+'Data &amp; Parameter'!$E$19)*'Data &amp; Parameter'!$E$20*'Data &amp; Parameter'!$E$28*O2258</f>
        <v>0</v>
      </c>
      <c r="Q2258" s="14">
        <f t="shared" si="251"/>
        <v>0</v>
      </c>
    </row>
    <row r="2259" spans="1:17" ht="15.75" customHeight="1" x14ac:dyDescent="0.3">
      <c r="A2259" s="17">
        <v>2252</v>
      </c>
      <c r="B2259" s="18">
        <v>44433</v>
      </c>
      <c r="C2259" s="17" t="s">
        <v>5401</v>
      </c>
      <c r="D2259" s="17" t="s">
        <v>82</v>
      </c>
      <c r="E2259" s="18">
        <v>44433</v>
      </c>
      <c r="F2259" s="17" t="s">
        <v>5402</v>
      </c>
      <c r="G2259" s="17" t="s">
        <v>82</v>
      </c>
      <c r="H2259" s="17" t="s">
        <v>5394</v>
      </c>
      <c r="I2259">
        <f t="shared" si="245"/>
        <v>0</v>
      </c>
      <c r="J2259">
        <f t="shared" si="246"/>
        <v>0</v>
      </c>
      <c r="K2259" s="14">
        <f t="shared" si="247"/>
        <v>0</v>
      </c>
      <c r="L2259" s="14">
        <f>'Data &amp; Parameter'!$E$16*'Data &amp; Parameter'!$E$17*('Data &amp; Parameter'!$E$18+'Data &amp; Parameter'!$E$19)*'Data &amp; Parameter'!$E$20*'Data &amp; Parameter'!$E$28*K2259</f>
        <v>0</v>
      </c>
      <c r="M2259">
        <f t="shared" si="248"/>
        <v>0</v>
      </c>
      <c r="N2259">
        <f t="shared" si="249"/>
        <v>0</v>
      </c>
      <c r="O2259" s="14">
        <f t="shared" si="250"/>
        <v>0</v>
      </c>
      <c r="P2259" s="14">
        <f>'Data &amp; Parameter'!$E$16*'Data &amp; Parameter'!$E$17*('Data &amp; Parameter'!$E$18+'Data &amp; Parameter'!$E$19)*'Data &amp; Parameter'!$E$20*'Data &amp; Parameter'!$E$28*O2259</f>
        <v>0</v>
      </c>
      <c r="Q2259" s="14">
        <f t="shared" si="251"/>
        <v>0</v>
      </c>
    </row>
    <row r="2260" spans="1:17" ht="15.75" customHeight="1" x14ac:dyDescent="0.3">
      <c r="A2260" s="17">
        <v>2253</v>
      </c>
      <c r="B2260" s="18">
        <v>44433</v>
      </c>
      <c r="C2260" s="17" t="s">
        <v>5403</v>
      </c>
      <c r="D2260" s="17" t="s">
        <v>82</v>
      </c>
      <c r="E2260" s="18">
        <v>44433</v>
      </c>
      <c r="F2260" s="17" t="s">
        <v>5404</v>
      </c>
      <c r="G2260" s="17" t="s">
        <v>82</v>
      </c>
      <c r="H2260" s="17" t="s">
        <v>5394</v>
      </c>
      <c r="I2260">
        <f t="shared" si="245"/>
        <v>0</v>
      </c>
      <c r="J2260">
        <f t="shared" si="246"/>
        <v>0</v>
      </c>
      <c r="K2260" s="14">
        <f t="shared" si="247"/>
        <v>0</v>
      </c>
      <c r="L2260" s="14">
        <f>'Data &amp; Parameter'!$E$16*'Data &amp; Parameter'!$E$17*('Data &amp; Parameter'!$E$18+'Data &amp; Parameter'!$E$19)*'Data &amp; Parameter'!$E$20*'Data &amp; Parameter'!$E$28*K2260</f>
        <v>0</v>
      </c>
      <c r="M2260">
        <f t="shared" si="248"/>
        <v>0</v>
      </c>
      <c r="N2260">
        <f t="shared" si="249"/>
        <v>0</v>
      </c>
      <c r="O2260" s="14">
        <f t="shared" si="250"/>
        <v>0</v>
      </c>
      <c r="P2260" s="14">
        <f>'Data &amp; Parameter'!$E$16*'Data &amp; Parameter'!$E$17*('Data &amp; Parameter'!$E$18+'Data &amp; Parameter'!$E$19)*'Data &amp; Parameter'!$E$20*'Data &amp; Parameter'!$E$28*O2260</f>
        <v>0</v>
      </c>
      <c r="Q2260" s="14">
        <f t="shared" si="251"/>
        <v>0</v>
      </c>
    </row>
    <row r="2261" spans="1:17" ht="15.75" customHeight="1" x14ac:dyDescent="0.3">
      <c r="A2261" s="17">
        <v>2254</v>
      </c>
      <c r="B2261" s="18">
        <v>44433</v>
      </c>
      <c r="C2261" s="17" t="s">
        <v>5405</v>
      </c>
      <c r="D2261" s="17" t="s">
        <v>82</v>
      </c>
      <c r="E2261" s="18">
        <v>44433</v>
      </c>
      <c r="F2261" s="17" t="s">
        <v>5406</v>
      </c>
      <c r="G2261" s="17" t="s">
        <v>82</v>
      </c>
      <c r="H2261" s="17" t="s">
        <v>5394</v>
      </c>
      <c r="I2261">
        <f t="shared" si="245"/>
        <v>0</v>
      </c>
      <c r="J2261">
        <f t="shared" si="246"/>
        <v>0</v>
      </c>
      <c r="K2261" s="14">
        <f t="shared" si="247"/>
        <v>0</v>
      </c>
      <c r="L2261" s="14">
        <f>'Data &amp; Parameter'!$E$16*'Data &amp; Parameter'!$E$17*('Data &amp; Parameter'!$E$18+'Data &amp; Parameter'!$E$19)*'Data &amp; Parameter'!$E$20*'Data &amp; Parameter'!$E$28*K2261</f>
        <v>0</v>
      </c>
      <c r="M2261">
        <f t="shared" si="248"/>
        <v>0</v>
      </c>
      <c r="N2261">
        <f t="shared" si="249"/>
        <v>0</v>
      </c>
      <c r="O2261" s="14">
        <f t="shared" si="250"/>
        <v>0</v>
      </c>
      <c r="P2261" s="14">
        <f>'Data &amp; Parameter'!$E$16*'Data &amp; Parameter'!$E$17*('Data &amp; Parameter'!$E$18+'Data &amp; Parameter'!$E$19)*'Data &amp; Parameter'!$E$20*'Data &amp; Parameter'!$E$28*O2261</f>
        <v>0</v>
      </c>
      <c r="Q2261" s="14">
        <f t="shared" si="251"/>
        <v>0</v>
      </c>
    </row>
    <row r="2262" spans="1:17" ht="15.75" customHeight="1" x14ac:dyDescent="0.3">
      <c r="A2262" s="17">
        <v>2255</v>
      </c>
      <c r="B2262" s="18">
        <v>44433</v>
      </c>
      <c r="C2262" s="17" t="s">
        <v>5407</v>
      </c>
      <c r="D2262" s="17" t="s">
        <v>82</v>
      </c>
      <c r="E2262" s="18">
        <v>44433</v>
      </c>
      <c r="F2262" s="17" t="s">
        <v>5408</v>
      </c>
      <c r="G2262" s="17" t="s">
        <v>82</v>
      </c>
      <c r="H2262" s="17" t="s">
        <v>5394</v>
      </c>
      <c r="I2262">
        <f t="shared" si="245"/>
        <v>0</v>
      </c>
      <c r="J2262">
        <f t="shared" si="246"/>
        <v>0</v>
      </c>
      <c r="K2262" s="14">
        <f t="shared" si="247"/>
        <v>0</v>
      </c>
      <c r="L2262" s="14">
        <f>'Data &amp; Parameter'!$E$16*'Data &amp; Parameter'!$E$17*('Data &amp; Parameter'!$E$18+'Data &amp; Parameter'!$E$19)*'Data &amp; Parameter'!$E$20*'Data &amp; Parameter'!$E$28*K2262</f>
        <v>0</v>
      </c>
      <c r="M2262">
        <f t="shared" si="248"/>
        <v>0</v>
      </c>
      <c r="N2262">
        <f t="shared" si="249"/>
        <v>0</v>
      </c>
      <c r="O2262" s="14">
        <f t="shared" si="250"/>
        <v>0</v>
      </c>
      <c r="P2262" s="14">
        <f>'Data &amp; Parameter'!$E$16*'Data &amp; Parameter'!$E$17*('Data &amp; Parameter'!$E$18+'Data &amp; Parameter'!$E$19)*'Data &amp; Parameter'!$E$20*'Data &amp; Parameter'!$E$28*O2262</f>
        <v>0</v>
      </c>
      <c r="Q2262" s="14">
        <f t="shared" si="251"/>
        <v>0</v>
      </c>
    </row>
    <row r="2263" spans="1:17" ht="15.75" customHeight="1" x14ac:dyDescent="0.3">
      <c r="A2263" s="17">
        <v>2256</v>
      </c>
      <c r="B2263" s="18">
        <v>44433</v>
      </c>
      <c r="C2263" s="17" t="s">
        <v>5409</v>
      </c>
      <c r="D2263" s="17" t="s">
        <v>82</v>
      </c>
      <c r="E2263" s="18">
        <v>44433</v>
      </c>
      <c r="F2263" s="17" t="s">
        <v>5410</v>
      </c>
      <c r="G2263" s="17" t="s">
        <v>82</v>
      </c>
      <c r="H2263" s="17" t="s">
        <v>5394</v>
      </c>
      <c r="I2263">
        <f t="shared" si="245"/>
        <v>0</v>
      </c>
      <c r="J2263">
        <f t="shared" si="246"/>
        <v>0</v>
      </c>
      <c r="K2263" s="14">
        <f t="shared" si="247"/>
        <v>0</v>
      </c>
      <c r="L2263" s="14">
        <f>'Data &amp; Parameter'!$E$16*'Data &amp; Parameter'!$E$17*('Data &amp; Parameter'!$E$18+'Data &amp; Parameter'!$E$19)*'Data &amp; Parameter'!$E$20*'Data &amp; Parameter'!$E$28*K2263</f>
        <v>0</v>
      </c>
      <c r="M2263">
        <f t="shared" si="248"/>
        <v>0</v>
      </c>
      <c r="N2263">
        <f t="shared" si="249"/>
        <v>0</v>
      </c>
      <c r="O2263" s="14">
        <f t="shared" si="250"/>
        <v>0</v>
      </c>
      <c r="P2263" s="14">
        <f>'Data &amp; Parameter'!$E$16*'Data &amp; Parameter'!$E$17*('Data &amp; Parameter'!$E$18+'Data &amp; Parameter'!$E$19)*'Data &amp; Parameter'!$E$20*'Data &amp; Parameter'!$E$28*O2263</f>
        <v>0</v>
      </c>
      <c r="Q2263" s="14">
        <f t="shared" si="251"/>
        <v>0</v>
      </c>
    </row>
    <row r="2264" spans="1:17" ht="15.75" customHeight="1" x14ac:dyDescent="0.3">
      <c r="A2264" s="17">
        <v>2257</v>
      </c>
      <c r="B2264" s="18">
        <v>44433</v>
      </c>
      <c r="C2264" s="17" t="s">
        <v>5411</v>
      </c>
      <c r="D2264" s="17" t="s">
        <v>82</v>
      </c>
      <c r="E2264" s="18">
        <v>44433</v>
      </c>
      <c r="F2264" s="17" t="s">
        <v>5412</v>
      </c>
      <c r="G2264" s="17" t="s">
        <v>82</v>
      </c>
      <c r="H2264" s="17" t="s">
        <v>5394</v>
      </c>
      <c r="I2264">
        <f t="shared" si="245"/>
        <v>0</v>
      </c>
      <c r="J2264">
        <f t="shared" si="246"/>
        <v>0</v>
      </c>
      <c r="K2264" s="14">
        <f t="shared" si="247"/>
        <v>0</v>
      </c>
      <c r="L2264" s="14">
        <f>'Data &amp; Parameter'!$E$16*'Data &amp; Parameter'!$E$17*('Data &amp; Parameter'!$E$18+'Data &amp; Parameter'!$E$19)*'Data &amp; Parameter'!$E$20*'Data &amp; Parameter'!$E$28*K2264</f>
        <v>0</v>
      </c>
      <c r="M2264">
        <f t="shared" si="248"/>
        <v>0</v>
      </c>
      <c r="N2264">
        <f t="shared" si="249"/>
        <v>0</v>
      </c>
      <c r="O2264" s="14">
        <f t="shared" si="250"/>
        <v>0</v>
      </c>
      <c r="P2264" s="14">
        <f>'Data &amp; Parameter'!$E$16*'Data &amp; Parameter'!$E$17*('Data &amp; Parameter'!$E$18+'Data &amp; Parameter'!$E$19)*'Data &amp; Parameter'!$E$20*'Data &amp; Parameter'!$E$28*O2264</f>
        <v>0</v>
      </c>
      <c r="Q2264" s="14">
        <f t="shared" si="251"/>
        <v>0</v>
      </c>
    </row>
    <row r="2265" spans="1:17" ht="15.75" customHeight="1" x14ac:dyDescent="0.3">
      <c r="A2265" s="17">
        <v>2258</v>
      </c>
      <c r="B2265" s="18">
        <v>44433</v>
      </c>
      <c r="C2265" s="17" t="s">
        <v>5413</v>
      </c>
      <c r="D2265" s="17" t="s">
        <v>82</v>
      </c>
      <c r="E2265" s="18">
        <v>44433</v>
      </c>
      <c r="F2265" s="17" t="s">
        <v>5414</v>
      </c>
      <c r="G2265" s="17" t="s">
        <v>82</v>
      </c>
      <c r="H2265" s="17" t="s">
        <v>3041</v>
      </c>
      <c r="I2265">
        <f t="shared" si="245"/>
        <v>0</v>
      </c>
      <c r="J2265">
        <f t="shared" si="246"/>
        <v>0</v>
      </c>
      <c r="K2265" s="14">
        <f t="shared" si="247"/>
        <v>0</v>
      </c>
      <c r="L2265" s="14">
        <f>'Data &amp; Parameter'!$E$16*'Data &amp; Parameter'!$E$17*('Data &amp; Parameter'!$E$18+'Data &amp; Parameter'!$E$19)*'Data &amp; Parameter'!$E$20*'Data &amp; Parameter'!$E$28*K2265</f>
        <v>0</v>
      </c>
      <c r="M2265">
        <f t="shared" si="248"/>
        <v>0</v>
      </c>
      <c r="N2265">
        <f t="shared" si="249"/>
        <v>0</v>
      </c>
      <c r="O2265" s="14">
        <f t="shared" si="250"/>
        <v>0</v>
      </c>
      <c r="P2265" s="14">
        <f>'Data &amp; Parameter'!$E$16*'Data &amp; Parameter'!$E$17*('Data &amp; Parameter'!$E$18+'Data &amp; Parameter'!$E$19)*'Data &amp; Parameter'!$E$20*'Data &amp; Parameter'!$E$28*O2265</f>
        <v>0</v>
      </c>
      <c r="Q2265" s="14">
        <f t="shared" si="251"/>
        <v>0</v>
      </c>
    </row>
    <row r="2266" spans="1:17" ht="15.75" customHeight="1" x14ac:dyDescent="0.3">
      <c r="A2266" s="17">
        <v>2259</v>
      </c>
      <c r="B2266" s="18">
        <v>44433</v>
      </c>
      <c r="C2266" s="17" t="s">
        <v>5415</v>
      </c>
      <c r="D2266" s="17" t="s">
        <v>82</v>
      </c>
      <c r="E2266" s="18">
        <v>44433</v>
      </c>
      <c r="F2266" s="17" t="s">
        <v>5416</v>
      </c>
      <c r="G2266" s="17" t="s">
        <v>82</v>
      </c>
      <c r="H2266" s="17" t="s">
        <v>5417</v>
      </c>
      <c r="I2266">
        <f t="shared" si="245"/>
        <v>0</v>
      </c>
      <c r="J2266">
        <f t="shared" si="246"/>
        <v>0</v>
      </c>
      <c r="K2266" s="14">
        <f t="shared" si="247"/>
        <v>0</v>
      </c>
      <c r="L2266" s="14">
        <f>'Data &amp; Parameter'!$E$16*'Data &amp; Parameter'!$E$17*('Data &amp; Parameter'!$E$18+'Data &amp; Parameter'!$E$19)*'Data &amp; Parameter'!$E$20*'Data &amp; Parameter'!$E$28*K2266</f>
        <v>0</v>
      </c>
      <c r="M2266">
        <f t="shared" si="248"/>
        <v>0</v>
      </c>
      <c r="N2266">
        <f t="shared" si="249"/>
        <v>0</v>
      </c>
      <c r="O2266" s="14">
        <f t="shared" si="250"/>
        <v>0</v>
      </c>
      <c r="P2266" s="14">
        <f>'Data &amp; Parameter'!$E$16*'Data &amp; Parameter'!$E$17*('Data &amp; Parameter'!$E$18+'Data &amp; Parameter'!$E$19)*'Data &amp; Parameter'!$E$20*'Data &amp; Parameter'!$E$28*O2266</f>
        <v>0</v>
      </c>
      <c r="Q2266" s="14">
        <f t="shared" si="251"/>
        <v>0</v>
      </c>
    </row>
    <row r="2267" spans="1:17" ht="15.75" customHeight="1" x14ac:dyDescent="0.3">
      <c r="A2267" s="17">
        <v>2260</v>
      </c>
      <c r="B2267" s="18">
        <v>44433</v>
      </c>
      <c r="C2267" s="17" t="s">
        <v>5418</v>
      </c>
      <c r="D2267" s="17" t="s">
        <v>82</v>
      </c>
      <c r="E2267" s="18">
        <v>44433</v>
      </c>
      <c r="F2267" s="17" t="s">
        <v>5419</v>
      </c>
      <c r="G2267" s="17" t="s">
        <v>82</v>
      </c>
      <c r="H2267" s="17" t="s">
        <v>5420</v>
      </c>
      <c r="I2267">
        <f t="shared" si="245"/>
        <v>0</v>
      </c>
      <c r="J2267">
        <f t="shared" si="246"/>
        <v>0</v>
      </c>
      <c r="K2267" s="14">
        <f t="shared" si="247"/>
        <v>0</v>
      </c>
      <c r="L2267" s="14">
        <f>'Data &amp; Parameter'!$E$16*'Data &amp; Parameter'!$E$17*('Data &amp; Parameter'!$E$18+'Data &amp; Parameter'!$E$19)*'Data &amp; Parameter'!$E$20*'Data &amp; Parameter'!$E$28*K2267</f>
        <v>0</v>
      </c>
      <c r="M2267">
        <f t="shared" si="248"/>
        <v>0</v>
      </c>
      <c r="N2267">
        <f t="shared" si="249"/>
        <v>0</v>
      </c>
      <c r="O2267" s="14">
        <f t="shared" si="250"/>
        <v>0</v>
      </c>
      <c r="P2267" s="14">
        <f>'Data &amp; Parameter'!$E$16*'Data &amp; Parameter'!$E$17*('Data &amp; Parameter'!$E$18+'Data &amp; Parameter'!$E$19)*'Data &amp; Parameter'!$E$20*'Data &amp; Parameter'!$E$28*O2267</f>
        <v>0</v>
      </c>
      <c r="Q2267" s="14">
        <f t="shared" si="251"/>
        <v>0</v>
      </c>
    </row>
    <row r="2268" spans="1:17" ht="15.75" customHeight="1" x14ac:dyDescent="0.3">
      <c r="A2268" s="17">
        <v>2261</v>
      </c>
      <c r="B2268" s="18">
        <v>44433</v>
      </c>
      <c r="C2268" s="17" t="s">
        <v>5421</v>
      </c>
      <c r="D2268" s="17" t="s">
        <v>82</v>
      </c>
      <c r="E2268" s="18">
        <v>44433</v>
      </c>
      <c r="F2268" s="17" t="s">
        <v>5422</v>
      </c>
      <c r="G2268" s="17" t="s">
        <v>82</v>
      </c>
      <c r="H2268" s="17" t="s">
        <v>5423</v>
      </c>
      <c r="I2268">
        <f t="shared" si="245"/>
        <v>0</v>
      </c>
      <c r="J2268">
        <f t="shared" si="246"/>
        <v>0</v>
      </c>
      <c r="K2268" s="14">
        <f t="shared" si="247"/>
        <v>0</v>
      </c>
      <c r="L2268" s="14">
        <f>'Data &amp; Parameter'!$E$16*'Data &amp; Parameter'!$E$17*('Data &amp; Parameter'!$E$18+'Data &amp; Parameter'!$E$19)*'Data &amp; Parameter'!$E$20*'Data &amp; Parameter'!$E$28*K2268</f>
        <v>0</v>
      </c>
      <c r="M2268">
        <f t="shared" si="248"/>
        <v>0</v>
      </c>
      <c r="N2268">
        <f t="shared" si="249"/>
        <v>0</v>
      </c>
      <c r="O2268" s="14">
        <f t="shared" si="250"/>
        <v>0</v>
      </c>
      <c r="P2268" s="14">
        <f>'Data &amp; Parameter'!$E$16*'Data &amp; Parameter'!$E$17*('Data &amp; Parameter'!$E$18+'Data &amp; Parameter'!$E$19)*'Data &amp; Parameter'!$E$20*'Data &amp; Parameter'!$E$28*O2268</f>
        <v>0</v>
      </c>
      <c r="Q2268" s="14">
        <f t="shared" si="251"/>
        <v>0</v>
      </c>
    </row>
    <row r="2269" spans="1:17" ht="15.75" customHeight="1" x14ac:dyDescent="0.3">
      <c r="A2269" s="17">
        <v>2262</v>
      </c>
      <c r="B2269" s="18">
        <v>44433</v>
      </c>
      <c r="C2269" s="17" t="s">
        <v>5424</v>
      </c>
      <c r="D2269" s="17" t="s">
        <v>82</v>
      </c>
      <c r="E2269" s="18">
        <v>44433</v>
      </c>
      <c r="F2269" s="17" t="s">
        <v>5425</v>
      </c>
      <c r="G2269" s="17" t="s">
        <v>82</v>
      </c>
      <c r="H2269" s="17" t="s">
        <v>5426</v>
      </c>
      <c r="I2269">
        <f t="shared" si="245"/>
        <v>0</v>
      </c>
      <c r="J2269">
        <f t="shared" si="246"/>
        <v>0</v>
      </c>
      <c r="K2269" s="14">
        <f t="shared" si="247"/>
        <v>0</v>
      </c>
      <c r="L2269" s="14">
        <f>'Data &amp; Parameter'!$E$16*'Data &amp; Parameter'!$E$17*('Data &amp; Parameter'!$E$18+'Data &amp; Parameter'!$E$19)*'Data &amp; Parameter'!$E$20*'Data &amp; Parameter'!$E$28*K2269</f>
        <v>0</v>
      </c>
      <c r="M2269">
        <f t="shared" si="248"/>
        <v>0</v>
      </c>
      <c r="N2269">
        <f t="shared" si="249"/>
        <v>0</v>
      </c>
      <c r="O2269" s="14">
        <f t="shared" si="250"/>
        <v>0</v>
      </c>
      <c r="P2269" s="14">
        <f>'Data &amp; Parameter'!$E$16*'Data &amp; Parameter'!$E$17*('Data &amp; Parameter'!$E$18+'Data &amp; Parameter'!$E$19)*'Data &amp; Parameter'!$E$20*'Data &amp; Parameter'!$E$28*O2269</f>
        <v>0</v>
      </c>
      <c r="Q2269" s="14">
        <f t="shared" si="251"/>
        <v>0</v>
      </c>
    </row>
    <row r="2270" spans="1:17" ht="15.75" customHeight="1" x14ac:dyDescent="0.3">
      <c r="A2270" s="17">
        <v>2263</v>
      </c>
      <c r="B2270" s="18">
        <v>44433</v>
      </c>
      <c r="C2270" s="17" t="s">
        <v>5427</v>
      </c>
      <c r="D2270" s="17" t="s">
        <v>82</v>
      </c>
      <c r="E2270" s="18">
        <v>44433</v>
      </c>
      <c r="F2270" s="17" t="s">
        <v>5428</v>
      </c>
      <c r="G2270" s="17" t="s">
        <v>82</v>
      </c>
      <c r="H2270" s="17" t="s">
        <v>5429</v>
      </c>
      <c r="I2270">
        <f t="shared" si="245"/>
        <v>0</v>
      </c>
      <c r="J2270">
        <f t="shared" si="246"/>
        <v>0</v>
      </c>
      <c r="K2270" s="14">
        <f t="shared" si="247"/>
        <v>0</v>
      </c>
      <c r="L2270" s="14">
        <f>'Data &amp; Parameter'!$E$16*'Data &amp; Parameter'!$E$17*('Data &amp; Parameter'!$E$18+'Data &amp; Parameter'!$E$19)*'Data &amp; Parameter'!$E$20*'Data &amp; Parameter'!$E$28*K2270</f>
        <v>0</v>
      </c>
      <c r="M2270">
        <f t="shared" si="248"/>
        <v>0</v>
      </c>
      <c r="N2270">
        <f t="shared" si="249"/>
        <v>0</v>
      </c>
      <c r="O2270" s="14">
        <f t="shared" si="250"/>
        <v>0</v>
      </c>
      <c r="P2270" s="14">
        <f>'Data &amp; Parameter'!$E$16*'Data &amp; Parameter'!$E$17*('Data &amp; Parameter'!$E$18+'Data &amp; Parameter'!$E$19)*'Data &amp; Parameter'!$E$20*'Data &amp; Parameter'!$E$28*O2270</f>
        <v>0</v>
      </c>
      <c r="Q2270" s="14">
        <f t="shared" si="251"/>
        <v>0</v>
      </c>
    </row>
    <row r="2271" spans="1:17" ht="15.75" customHeight="1" x14ac:dyDescent="0.3">
      <c r="A2271" s="17">
        <v>2264</v>
      </c>
      <c r="B2271" s="18">
        <v>44434</v>
      </c>
      <c r="C2271" s="17" t="s">
        <v>5430</v>
      </c>
      <c r="D2271" s="17" t="s">
        <v>82</v>
      </c>
      <c r="E2271" s="18">
        <v>44434</v>
      </c>
      <c r="F2271" s="17" t="s">
        <v>5431</v>
      </c>
      <c r="G2271" s="17" t="s">
        <v>82</v>
      </c>
      <c r="H2271" s="17" t="s">
        <v>1062</v>
      </c>
      <c r="I2271">
        <f t="shared" si="245"/>
        <v>0</v>
      </c>
      <c r="J2271">
        <f t="shared" si="246"/>
        <v>0</v>
      </c>
      <c r="K2271" s="14">
        <f t="shared" si="247"/>
        <v>0</v>
      </c>
      <c r="L2271" s="14">
        <f>'Data &amp; Parameter'!$E$16*'Data &amp; Parameter'!$E$17*('Data &amp; Parameter'!$E$18+'Data &amp; Parameter'!$E$19)*'Data &amp; Parameter'!$E$20*'Data &amp; Parameter'!$E$28*K2271</f>
        <v>0</v>
      </c>
      <c r="M2271">
        <f t="shared" si="248"/>
        <v>0</v>
      </c>
      <c r="N2271">
        <f t="shared" si="249"/>
        <v>0</v>
      </c>
      <c r="O2271" s="14">
        <f t="shared" si="250"/>
        <v>0</v>
      </c>
      <c r="P2271" s="14">
        <f>'Data &amp; Parameter'!$E$16*'Data &amp; Parameter'!$E$17*('Data &amp; Parameter'!$E$18+'Data &amp; Parameter'!$E$19)*'Data &amp; Parameter'!$E$20*'Data &amp; Parameter'!$E$28*O2271</f>
        <v>0</v>
      </c>
      <c r="Q2271" s="14">
        <f t="shared" si="251"/>
        <v>0</v>
      </c>
    </row>
    <row r="2272" spans="1:17" ht="15.75" customHeight="1" x14ac:dyDescent="0.3">
      <c r="A2272" s="17">
        <v>2265</v>
      </c>
      <c r="B2272" s="18">
        <v>44434</v>
      </c>
      <c r="C2272" s="17" t="s">
        <v>5432</v>
      </c>
      <c r="D2272" s="17" t="s">
        <v>82</v>
      </c>
      <c r="E2272" s="18">
        <v>44434</v>
      </c>
      <c r="F2272" s="17" t="s">
        <v>5433</v>
      </c>
      <c r="G2272" s="17" t="s">
        <v>82</v>
      </c>
      <c r="H2272" s="17" t="s">
        <v>4989</v>
      </c>
      <c r="I2272">
        <f t="shared" si="245"/>
        <v>0</v>
      </c>
      <c r="J2272">
        <f t="shared" si="246"/>
        <v>0</v>
      </c>
      <c r="K2272" s="14">
        <f t="shared" si="247"/>
        <v>0</v>
      </c>
      <c r="L2272" s="14">
        <f>'Data &amp; Parameter'!$E$16*'Data &amp; Parameter'!$E$17*('Data &amp; Parameter'!$E$18+'Data &amp; Parameter'!$E$19)*'Data &amp; Parameter'!$E$20*'Data &amp; Parameter'!$E$28*K2272</f>
        <v>0</v>
      </c>
      <c r="M2272">
        <f t="shared" si="248"/>
        <v>0</v>
      </c>
      <c r="N2272">
        <f t="shared" si="249"/>
        <v>0</v>
      </c>
      <c r="O2272" s="14">
        <f t="shared" si="250"/>
        <v>0</v>
      </c>
      <c r="P2272" s="14">
        <f>'Data &amp; Parameter'!$E$16*'Data &amp; Parameter'!$E$17*('Data &amp; Parameter'!$E$18+'Data &amp; Parameter'!$E$19)*'Data &amp; Parameter'!$E$20*'Data &amp; Parameter'!$E$28*O2272</f>
        <v>0</v>
      </c>
      <c r="Q2272" s="14">
        <f t="shared" si="251"/>
        <v>0</v>
      </c>
    </row>
    <row r="2273" spans="1:17" ht="15.75" customHeight="1" x14ac:dyDescent="0.3">
      <c r="A2273" s="17">
        <v>2266</v>
      </c>
      <c r="B2273" s="18">
        <v>44434</v>
      </c>
      <c r="C2273" s="17" t="s">
        <v>5434</v>
      </c>
      <c r="D2273" s="17" t="s">
        <v>82</v>
      </c>
      <c r="E2273" s="18">
        <v>44434</v>
      </c>
      <c r="F2273" s="17" t="s">
        <v>5435</v>
      </c>
      <c r="G2273" s="17" t="s">
        <v>82</v>
      </c>
      <c r="H2273" s="17" t="s">
        <v>4989</v>
      </c>
      <c r="I2273">
        <f t="shared" si="245"/>
        <v>0</v>
      </c>
      <c r="J2273">
        <f t="shared" si="246"/>
        <v>0</v>
      </c>
      <c r="K2273" s="14">
        <f t="shared" si="247"/>
        <v>0</v>
      </c>
      <c r="L2273" s="14">
        <f>'Data &amp; Parameter'!$E$16*'Data &amp; Parameter'!$E$17*('Data &amp; Parameter'!$E$18+'Data &amp; Parameter'!$E$19)*'Data &amp; Parameter'!$E$20*'Data &amp; Parameter'!$E$28*K2273</f>
        <v>0</v>
      </c>
      <c r="M2273">
        <f t="shared" si="248"/>
        <v>0</v>
      </c>
      <c r="N2273">
        <f t="shared" si="249"/>
        <v>0</v>
      </c>
      <c r="O2273" s="14">
        <f t="shared" si="250"/>
        <v>0</v>
      </c>
      <c r="P2273" s="14">
        <f>'Data &amp; Parameter'!$E$16*'Data &amp; Parameter'!$E$17*('Data &amp; Parameter'!$E$18+'Data &amp; Parameter'!$E$19)*'Data &amp; Parameter'!$E$20*'Data &amp; Parameter'!$E$28*O2273</f>
        <v>0</v>
      </c>
      <c r="Q2273" s="14">
        <f t="shared" si="251"/>
        <v>0</v>
      </c>
    </row>
    <row r="2274" spans="1:17" ht="15.75" customHeight="1" x14ac:dyDescent="0.3">
      <c r="A2274" s="17">
        <v>2267</v>
      </c>
      <c r="B2274" s="18">
        <v>44434</v>
      </c>
      <c r="C2274" s="17" t="s">
        <v>5436</v>
      </c>
      <c r="D2274" s="17" t="s">
        <v>82</v>
      </c>
      <c r="E2274" s="18">
        <v>44434</v>
      </c>
      <c r="F2274" s="17" t="s">
        <v>5437</v>
      </c>
      <c r="G2274" s="17" t="s">
        <v>82</v>
      </c>
      <c r="H2274" s="17" t="s">
        <v>5438</v>
      </c>
      <c r="I2274">
        <f t="shared" si="245"/>
        <v>0</v>
      </c>
      <c r="J2274">
        <f t="shared" si="246"/>
        <v>0</v>
      </c>
      <c r="K2274" s="14">
        <f t="shared" si="247"/>
        <v>0</v>
      </c>
      <c r="L2274" s="14">
        <f>'Data &amp; Parameter'!$E$16*'Data &amp; Parameter'!$E$17*('Data &amp; Parameter'!$E$18+'Data &amp; Parameter'!$E$19)*'Data &amp; Parameter'!$E$20*'Data &amp; Parameter'!$E$28*K2274</f>
        <v>0</v>
      </c>
      <c r="M2274">
        <f t="shared" si="248"/>
        <v>0</v>
      </c>
      <c r="N2274">
        <f t="shared" si="249"/>
        <v>0</v>
      </c>
      <c r="O2274" s="14">
        <f t="shared" si="250"/>
        <v>0</v>
      </c>
      <c r="P2274" s="14">
        <f>'Data &amp; Parameter'!$E$16*'Data &amp; Parameter'!$E$17*('Data &amp; Parameter'!$E$18+'Data &amp; Parameter'!$E$19)*'Data &amp; Parameter'!$E$20*'Data &amp; Parameter'!$E$28*O2274</f>
        <v>0</v>
      </c>
      <c r="Q2274" s="14">
        <f t="shared" si="251"/>
        <v>0</v>
      </c>
    </row>
    <row r="2275" spans="1:17" ht="15.75" customHeight="1" x14ac:dyDescent="0.3">
      <c r="A2275" s="17">
        <v>2268</v>
      </c>
      <c r="B2275" s="18">
        <v>44434</v>
      </c>
      <c r="C2275" s="17" t="s">
        <v>5439</v>
      </c>
      <c r="D2275" s="17" t="s">
        <v>82</v>
      </c>
      <c r="E2275" s="18">
        <v>44434</v>
      </c>
      <c r="F2275" s="17" t="s">
        <v>5440</v>
      </c>
      <c r="G2275" s="17" t="s">
        <v>82</v>
      </c>
      <c r="H2275" s="17" t="s">
        <v>4989</v>
      </c>
      <c r="I2275">
        <f t="shared" si="245"/>
        <v>0</v>
      </c>
      <c r="J2275">
        <f t="shared" si="246"/>
        <v>0</v>
      </c>
      <c r="K2275" s="14">
        <f t="shared" si="247"/>
        <v>0</v>
      </c>
      <c r="L2275" s="14">
        <f>'Data &amp; Parameter'!$E$16*'Data &amp; Parameter'!$E$17*('Data &amp; Parameter'!$E$18+'Data &amp; Parameter'!$E$19)*'Data &amp; Parameter'!$E$20*'Data &amp; Parameter'!$E$28*K2275</f>
        <v>0</v>
      </c>
      <c r="M2275">
        <f t="shared" si="248"/>
        <v>0</v>
      </c>
      <c r="N2275">
        <f t="shared" si="249"/>
        <v>0</v>
      </c>
      <c r="O2275" s="14">
        <f t="shared" si="250"/>
        <v>0</v>
      </c>
      <c r="P2275" s="14">
        <f>'Data &amp; Parameter'!$E$16*'Data &amp; Parameter'!$E$17*('Data &amp; Parameter'!$E$18+'Data &amp; Parameter'!$E$19)*'Data &amp; Parameter'!$E$20*'Data &amp; Parameter'!$E$28*O2275</f>
        <v>0</v>
      </c>
      <c r="Q2275" s="14">
        <f t="shared" si="251"/>
        <v>0</v>
      </c>
    </row>
    <row r="2276" spans="1:17" ht="15.75" customHeight="1" x14ac:dyDescent="0.3">
      <c r="A2276" s="17">
        <v>2269</v>
      </c>
      <c r="B2276" s="18">
        <v>44434</v>
      </c>
      <c r="C2276" s="17" t="s">
        <v>5441</v>
      </c>
      <c r="D2276" s="17" t="s">
        <v>82</v>
      </c>
      <c r="E2276" s="18">
        <v>44434</v>
      </c>
      <c r="F2276" s="17" t="s">
        <v>5442</v>
      </c>
      <c r="G2276" s="17" t="s">
        <v>82</v>
      </c>
      <c r="H2276" s="17" t="s">
        <v>4989</v>
      </c>
      <c r="I2276">
        <f t="shared" si="245"/>
        <v>0</v>
      </c>
      <c r="J2276">
        <f t="shared" si="246"/>
        <v>0</v>
      </c>
      <c r="K2276" s="14">
        <f t="shared" si="247"/>
        <v>0</v>
      </c>
      <c r="L2276" s="14">
        <f>'Data &amp; Parameter'!$E$16*'Data &amp; Parameter'!$E$17*('Data &amp; Parameter'!$E$18+'Data &amp; Parameter'!$E$19)*'Data &amp; Parameter'!$E$20*'Data &amp; Parameter'!$E$28*K2276</f>
        <v>0</v>
      </c>
      <c r="M2276">
        <f t="shared" si="248"/>
        <v>0</v>
      </c>
      <c r="N2276">
        <f t="shared" si="249"/>
        <v>0</v>
      </c>
      <c r="O2276" s="14">
        <f t="shared" si="250"/>
        <v>0</v>
      </c>
      <c r="P2276" s="14">
        <f>'Data &amp; Parameter'!$E$16*'Data &amp; Parameter'!$E$17*('Data &amp; Parameter'!$E$18+'Data &amp; Parameter'!$E$19)*'Data &amp; Parameter'!$E$20*'Data &amp; Parameter'!$E$28*O2276</f>
        <v>0</v>
      </c>
      <c r="Q2276" s="14">
        <f t="shared" si="251"/>
        <v>0</v>
      </c>
    </row>
    <row r="2277" spans="1:17" ht="15.75" customHeight="1" x14ac:dyDescent="0.3">
      <c r="A2277" s="17">
        <v>2270</v>
      </c>
      <c r="B2277" s="18">
        <v>44434</v>
      </c>
      <c r="C2277" s="17" t="s">
        <v>5443</v>
      </c>
      <c r="D2277" s="17" t="s">
        <v>82</v>
      </c>
      <c r="E2277" s="18">
        <v>44434</v>
      </c>
      <c r="F2277" s="17" t="s">
        <v>5444</v>
      </c>
      <c r="G2277" s="17" t="s">
        <v>82</v>
      </c>
      <c r="H2277" s="17" t="s">
        <v>4989</v>
      </c>
      <c r="I2277">
        <f t="shared" si="245"/>
        <v>0</v>
      </c>
      <c r="J2277">
        <f t="shared" si="246"/>
        <v>0</v>
      </c>
      <c r="K2277" s="14">
        <f t="shared" si="247"/>
        <v>0</v>
      </c>
      <c r="L2277" s="14">
        <f>'Data &amp; Parameter'!$E$16*'Data &amp; Parameter'!$E$17*('Data &amp; Parameter'!$E$18+'Data &amp; Parameter'!$E$19)*'Data &amp; Parameter'!$E$20*'Data &amp; Parameter'!$E$28*K2277</f>
        <v>0</v>
      </c>
      <c r="M2277">
        <f t="shared" si="248"/>
        <v>0</v>
      </c>
      <c r="N2277">
        <f t="shared" si="249"/>
        <v>0</v>
      </c>
      <c r="O2277" s="14">
        <f t="shared" si="250"/>
        <v>0</v>
      </c>
      <c r="P2277" s="14">
        <f>'Data &amp; Parameter'!$E$16*'Data &amp; Parameter'!$E$17*('Data &amp; Parameter'!$E$18+'Data &amp; Parameter'!$E$19)*'Data &amp; Parameter'!$E$20*'Data &amp; Parameter'!$E$28*O2277</f>
        <v>0</v>
      </c>
      <c r="Q2277" s="14">
        <f t="shared" si="251"/>
        <v>0</v>
      </c>
    </row>
    <row r="2278" spans="1:17" ht="15.75" customHeight="1" x14ac:dyDescent="0.3">
      <c r="A2278" s="17">
        <v>2271</v>
      </c>
      <c r="B2278" s="18">
        <v>44434</v>
      </c>
      <c r="C2278" s="17" t="s">
        <v>5445</v>
      </c>
      <c r="D2278" s="17" t="s">
        <v>82</v>
      </c>
      <c r="E2278" s="18">
        <v>44434</v>
      </c>
      <c r="F2278" s="17" t="s">
        <v>5446</v>
      </c>
      <c r="G2278" s="17" t="s">
        <v>82</v>
      </c>
      <c r="H2278" s="17" t="s">
        <v>4989</v>
      </c>
      <c r="I2278">
        <f t="shared" si="245"/>
        <v>0</v>
      </c>
      <c r="J2278">
        <f t="shared" si="246"/>
        <v>0</v>
      </c>
      <c r="K2278" s="14">
        <f t="shared" si="247"/>
        <v>0</v>
      </c>
      <c r="L2278" s="14">
        <f>'Data &amp; Parameter'!$E$16*'Data &amp; Parameter'!$E$17*('Data &amp; Parameter'!$E$18+'Data &amp; Parameter'!$E$19)*'Data &amp; Parameter'!$E$20*'Data &amp; Parameter'!$E$28*K2278</f>
        <v>0</v>
      </c>
      <c r="M2278">
        <f t="shared" si="248"/>
        <v>0</v>
      </c>
      <c r="N2278">
        <f t="shared" si="249"/>
        <v>0</v>
      </c>
      <c r="O2278" s="14">
        <f t="shared" si="250"/>
        <v>0</v>
      </c>
      <c r="P2278" s="14">
        <f>'Data &amp; Parameter'!$E$16*'Data &amp; Parameter'!$E$17*('Data &amp; Parameter'!$E$18+'Data &amp; Parameter'!$E$19)*'Data &amp; Parameter'!$E$20*'Data &amp; Parameter'!$E$28*O2278</f>
        <v>0</v>
      </c>
      <c r="Q2278" s="14">
        <f t="shared" si="251"/>
        <v>0</v>
      </c>
    </row>
    <row r="2279" spans="1:17" ht="15.75" customHeight="1" x14ac:dyDescent="0.3">
      <c r="A2279" s="17">
        <v>2272</v>
      </c>
      <c r="B2279" s="18">
        <v>44434</v>
      </c>
      <c r="C2279" s="17" t="s">
        <v>5447</v>
      </c>
      <c r="D2279" s="17" t="s">
        <v>82</v>
      </c>
      <c r="E2279" s="18">
        <v>44434</v>
      </c>
      <c r="F2279" s="17" t="s">
        <v>5448</v>
      </c>
      <c r="G2279" s="17" t="s">
        <v>82</v>
      </c>
      <c r="H2279" s="17" t="s">
        <v>4989</v>
      </c>
      <c r="I2279">
        <f t="shared" si="245"/>
        <v>0</v>
      </c>
      <c r="J2279">
        <f t="shared" si="246"/>
        <v>0</v>
      </c>
      <c r="K2279" s="14">
        <f t="shared" si="247"/>
        <v>0</v>
      </c>
      <c r="L2279" s="14">
        <f>'Data &amp; Parameter'!$E$16*'Data &amp; Parameter'!$E$17*('Data &amp; Parameter'!$E$18+'Data &amp; Parameter'!$E$19)*'Data &amp; Parameter'!$E$20*'Data &amp; Parameter'!$E$28*K2279</f>
        <v>0</v>
      </c>
      <c r="M2279">
        <f t="shared" si="248"/>
        <v>0</v>
      </c>
      <c r="N2279">
        <f t="shared" si="249"/>
        <v>0</v>
      </c>
      <c r="O2279" s="14">
        <f t="shared" si="250"/>
        <v>0</v>
      </c>
      <c r="P2279" s="14">
        <f>'Data &amp; Parameter'!$E$16*'Data &amp; Parameter'!$E$17*('Data &amp; Parameter'!$E$18+'Data &amp; Parameter'!$E$19)*'Data &amp; Parameter'!$E$20*'Data &amp; Parameter'!$E$28*O2279</f>
        <v>0</v>
      </c>
      <c r="Q2279" s="14">
        <f t="shared" si="251"/>
        <v>0</v>
      </c>
    </row>
    <row r="2280" spans="1:17" ht="15.75" customHeight="1" x14ac:dyDescent="0.3">
      <c r="A2280" s="17">
        <v>2273</v>
      </c>
      <c r="B2280" s="18">
        <v>44434</v>
      </c>
      <c r="C2280" s="17" t="s">
        <v>5449</v>
      </c>
      <c r="D2280" s="17" t="s">
        <v>82</v>
      </c>
      <c r="E2280" s="18">
        <v>44434</v>
      </c>
      <c r="F2280" s="17" t="s">
        <v>5450</v>
      </c>
      <c r="G2280" s="17" t="s">
        <v>82</v>
      </c>
      <c r="H2280" s="17" t="s">
        <v>4989</v>
      </c>
      <c r="I2280">
        <f t="shared" si="245"/>
        <v>0</v>
      </c>
      <c r="J2280">
        <f t="shared" si="246"/>
        <v>0</v>
      </c>
      <c r="K2280" s="14">
        <f t="shared" si="247"/>
        <v>0</v>
      </c>
      <c r="L2280" s="14">
        <f>'Data &amp; Parameter'!$E$16*'Data &amp; Parameter'!$E$17*('Data &amp; Parameter'!$E$18+'Data &amp; Parameter'!$E$19)*'Data &amp; Parameter'!$E$20*'Data &amp; Parameter'!$E$28*K2280</f>
        <v>0</v>
      </c>
      <c r="M2280">
        <f t="shared" si="248"/>
        <v>0</v>
      </c>
      <c r="N2280">
        <f t="shared" si="249"/>
        <v>0</v>
      </c>
      <c r="O2280" s="14">
        <f t="shared" si="250"/>
        <v>0</v>
      </c>
      <c r="P2280" s="14">
        <f>'Data &amp; Parameter'!$E$16*'Data &amp; Parameter'!$E$17*('Data &amp; Parameter'!$E$18+'Data &amp; Parameter'!$E$19)*'Data &amp; Parameter'!$E$20*'Data &amp; Parameter'!$E$28*O2280</f>
        <v>0</v>
      </c>
      <c r="Q2280" s="14">
        <f t="shared" si="251"/>
        <v>0</v>
      </c>
    </row>
    <row r="2281" spans="1:17" ht="15.75" customHeight="1" x14ac:dyDescent="0.3">
      <c r="A2281" s="17">
        <v>2274</v>
      </c>
      <c r="B2281" s="18">
        <v>44434</v>
      </c>
      <c r="C2281" s="17" t="s">
        <v>5451</v>
      </c>
      <c r="D2281" s="17" t="s">
        <v>82</v>
      </c>
      <c r="E2281" s="18">
        <v>44434</v>
      </c>
      <c r="F2281" s="17" t="s">
        <v>5452</v>
      </c>
      <c r="G2281" s="17" t="s">
        <v>82</v>
      </c>
      <c r="H2281" s="17" t="s">
        <v>3426</v>
      </c>
      <c r="I2281">
        <f t="shared" si="245"/>
        <v>0</v>
      </c>
      <c r="J2281">
        <f t="shared" si="246"/>
        <v>0</v>
      </c>
      <c r="K2281" s="14">
        <f t="shared" si="247"/>
        <v>0</v>
      </c>
      <c r="L2281" s="14">
        <f>'Data &amp; Parameter'!$E$16*'Data &amp; Parameter'!$E$17*('Data &amp; Parameter'!$E$18+'Data &amp; Parameter'!$E$19)*'Data &amp; Parameter'!$E$20*'Data &amp; Parameter'!$E$28*K2281</f>
        <v>0</v>
      </c>
      <c r="M2281">
        <f t="shared" si="248"/>
        <v>0</v>
      </c>
      <c r="N2281">
        <f t="shared" si="249"/>
        <v>0</v>
      </c>
      <c r="O2281" s="14">
        <f t="shared" si="250"/>
        <v>0</v>
      </c>
      <c r="P2281" s="14">
        <f>'Data &amp; Parameter'!$E$16*'Data &amp; Parameter'!$E$17*('Data &amp; Parameter'!$E$18+'Data &amp; Parameter'!$E$19)*'Data &amp; Parameter'!$E$20*'Data &amp; Parameter'!$E$28*O2281</f>
        <v>0</v>
      </c>
      <c r="Q2281" s="14">
        <f t="shared" si="251"/>
        <v>0</v>
      </c>
    </row>
    <row r="2282" spans="1:17" ht="15.75" customHeight="1" x14ac:dyDescent="0.3">
      <c r="A2282" s="17">
        <v>2275</v>
      </c>
      <c r="B2282" s="18">
        <v>44434</v>
      </c>
      <c r="C2282" s="17" t="s">
        <v>5453</v>
      </c>
      <c r="D2282" s="17" t="s">
        <v>82</v>
      </c>
      <c r="E2282" s="18">
        <v>44434</v>
      </c>
      <c r="F2282" s="17" t="s">
        <v>5454</v>
      </c>
      <c r="G2282" s="17" t="s">
        <v>82</v>
      </c>
      <c r="H2282" s="17" t="s">
        <v>3426</v>
      </c>
      <c r="I2282">
        <f t="shared" si="245"/>
        <v>0</v>
      </c>
      <c r="J2282">
        <f t="shared" si="246"/>
        <v>0</v>
      </c>
      <c r="K2282" s="14">
        <f t="shared" si="247"/>
        <v>0</v>
      </c>
      <c r="L2282" s="14">
        <f>'Data &amp; Parameter'!$E$16*'Data &amp; Parameter'!$E$17*('Data &amp; Parameter'!$E$18+'Data &amp; Parameter'!$E$19)*'Data &amp; Parameter'!$E$20*'Data &amp; Parameter'!$E$28*K2282</f>
        <v>0</v>
      </c>
      <c r="M2282">
        <f t="shared" si="248"/>
        <v>0</v>
      </c>
      <c r="N2282">
        <f t="shared" si="249"/>
        <v>0</v>
      </c>
      <c r="O2282" s="14">
        <f t="shared" si="250"/>
        <v>0</v>
      </c>
      <c r="P2282" s="14">
        <f>'Data &amp; Parameter'!$E$16*'Data &amp; Parameter'!$E$17*('Data &amp; Parameter'!$E$18+'Data &amp; Parameter'!$E$19)*'Data &amp; Parameter'!$E$20*'Data &amp; Parameter'!$E$28*O2282</f>
        <v>0</v>
      </c>
      <c r="Q2282" s="14">
        <f t="shared" si="251"/>
        <v>0</v>
      </c>
    </row>
    <row r="2283" spans="1:17" ht="15.75" customHeight="1" x14ac:dyDescent="0.3">
      <c r="A2283" s="17">
        <v>2276</v>
      </c>
      <c r="B2283" s="18">
        <v>44434</v>
      </c>
      <c r="C2283" s="17" t="s">
        <v>5455</v>
      </c>
      <c r="D2283" s="17" t="s">
        <v>82</v>
      </c>
      <c r="E2283" s="18">
        <v>44434</v>
      </c>
      <c r="F2283" s="17" t="s">
        <v>5456</v>
      </c>
      <c r="G2283" s="17" t="s">
        <v>82</v>
      </c>
      <c r="H2283" s="17" t="s">
        <v>3426</v>
      </c>
      <c r="I2283">
        <f t="shared" si="245"/>
        <v>0</v>
      </c>
      <c r="J2283">
        <f t="shared" si="246"/>
        <v>0</v>
      </c>
      <c r="K2283" s="14">
        <f t="shared" si="247"/>
        <v>0</v>
      </c>
      <c r="L2283" s="14">
        <f>'Data &amp; Parameter'!$E$16*'Data &amp; Parameter'!$E$17*('Data &amp; Parameter'!$E$18+'Data &amp; Parameter'!$E$19)*'Data &amp; Parameter'!$E$20*'Data &amp; Parameter'!$E$28*K2283</f>
        <v>0</v>
      </c>
      <c r="M2283">
        <f t="shared" si="248"/>
        <v>0</v>
      </c>
      <c r="N2283">
        <f t="shared" si="249"/>
        <v>0</v>
      </c>
      <c r="O2283" s="14">
        <f t="shared" si="250"/>
        <v>0</v>
      </c>
      <c r="P2283" s="14">
        <f>'Data &amp; Parameter'!$E$16*'Data &amp; Parameter'!$E$17*('Data &amp; Parameter'!$E$18+'Data &amp; Parameter'!$E$19)*'Data &amp; Parameter'!$E$20*'Data &amp; Parameter'!$E$28*O2283</f>
        <v>0</v>
      </c>
      <c r="Q2283" s="14">
        <f t="shared" si="251"/>
        <v>0</v>
      </c>
    </row>
    <row r="2284" spans="1:17" ht="15.75" customHeight="1" x14ac:dyDescent="0.3">
      <c r="A2284" s="17">
        <v>2277</v>
      </c>
      <c r="B2284" s="18">
        <v>44434</v>
      </c>
      <c r="C2284" s="17" t="s">
        <v>5457</v>
      </c>
      <c r="D2284" s="17" t="s">
        <v>82</v>
      </c>
      <c r="E2284" s="18">
        <v>44434</v>
      </c>
      <c r="F2284" s="17" t="s">
        <v>5458</v>
      </c>
      <c r="G2284" s="17" t="s">
        <v>82</v>
      </c>
      <c r="H2284" s="17" t="s">
        <v>5459</v>
      </c>
      <c r="I2284">
        <f t="shared" si="245"/>
        <v>0</v>
      </c>
      <c r="J2284">
        <f t="shared" si="246"/>
        <v>0</v>
      </c>
      <c r="K2284" s="14">
        <f t="shared" si="247"/>
        <v>0</v>
      </c>
      <c r="L2284" s="14">
        <f>'Data &amp; Parameter'!$E$16*'Data &amp; Parameter'!$E$17*('Data &amp; Parameter'!$E$18+'Data &amp; Parameter'!$E$19)*'Data &amp; Parameter'!$E$20*'Data &amp; Parameter'!$E$28*K2284</f>
        <v>0</v>
      </c>
      <c r="M2284">
        <f t="shared" si="248"/>
        <v>0</v>
      </c>
      <c r="N2284">
        <f t="shared" si="249"/>
        <v>0</v>
      </c>
      <c r="O2284" s="14">
        <f t="shared" si="250"/>
        <v>0</v>
      </c>
      <c r="P2284" s="14">
        <f>'Data &amp; Parameter'!$E$16*'Data &amp; Parameter'!$E$17*('Data &amp; Parameter'!$E$18+'Data &amp; Parameter'!$E$19)*'Data &amp; Parameter'!$E$20*'Data &amp; Parameter'!$E$28*O2284</f>
        <v>0</v>
      </c>
      <c r="Q2284" s="14">
        <f t="shared" si="251"/>
        <v>0</v>
      </c>
    </row>
    <row r="2285" spans="1:17" ht="15.75" customHeight="1" x14ac:dyDescent="0.3">
      <c r="A2285" s="17">
        <v>2278</v>
      </c>
      <c r="B2285" s="18">
        <v>44434</v>
      </c>
      <c r="C2285" s="17" t="s">
        <v>5460</v>
      </c>
      <c r="D2285" s="17" t="s">
        <v>82</v>
      </c>
      <c r="E2285" s="18">
        <v>44434</v>
      </c>
      <c r="F2285" s="17" t="s">
        <v>5461</v>
      </c>
      <c r="G2285" s="17" t="s">
        <v>82</v>
      </c>
      <c r="H2285" s="17" t="s">
        <v>5459</v>
      </c>
      <c r="I2285">
        <f t="shared" si="245"/>
        <v>0</v>
      </c>
      <c r="J2285">
        <f t="shared" si="246"/>
        <v>0</v>
      </c>
      <c r="K2285" s="14">
        <f t="shared" si="247"/>
        <v>0</v>
      </c>
      <c r="L2285" s="14">
        <f>'Data &amp; Parameter'!$E$16*'Data &amp; Parameter'!$E$17*('Data &amp; Parameter'!$E$18+'Data &amp; Parameter'!$E$19)*'Data &amp; Parameter'!$E$20*'Data &amp; Parameter'!$E$28*K2285</f>
        <v>0</v>
      </c>
      <c r="M2285">
        <f t="shared" si="248"/>
        <v>0</v>
      </c>
      <c r="N2285">
        <f t="shared" si="249"/>
        <v>0</v>
      </c>
      <c r="O2285" s="14">
        <f t="shared" si="250"/>
        <v>0</v>
      </c>
      <c r="P2285" s="14">
        <f>'Data &amp; Parameter'!$E$16*'Data &amp; Parameter'!$E$17*('Data &amp; Parameter'!$E$18+'Data &amp; Parameter'!$E$19)*'Data &amp; Parameter'!$E$20*'Data &amp; Parameter'!$E$28*O2285</f>
        <v>0</v>
      </c>
      <c r="Q2285" s="14">
        <f t="shared" si="251"/>
        <v>0</v>
      </c>
    </row>
    <row r="2286" spans="1:17" ht="15.75" customHeight="1" x14ac:dyDescent="0.3">
      <c r="A2286" s="17">
        <v>2279</v>
      </c>
      <c r="B2286" s="18">
        <v>44434</v>
      </c>
      <c r="C2286" s="17" t="s">
        <v>5462</v>
      </c>
      <c r="D2286" s="17" t="s">
        <v>82</v>
      </c>
      <c r="E2286" s="18">
        <v>44434</v>
      </c>
      <c r="F2286" s="17" t="s">
        <v>5463</v>
      </c>
      <c r="G2286" s="17" t="s">
        <v>82</v>
      </c>
      <c r="H2286" s="17" t="s">
        <v>5459</v>
      </c>
      <c r="I2286">
        <f t="shared" si="245"/>
        <v>0</v>
      </c>
      <c r="J2286">
        <f t="shared" si="246"/>
        <v>0</v>
      </c>
      <c r="K2286" s="14">
        <f t="shared" si="247"/>
        <v>0</v>
      </c>
      <c r="L2286" s="14">
        <f>'Data &amp; Parameter'!$E$16*'Data &amp; Parameter'!$E$17*('Data &amp; Parameter'!$E$18+'Data &amp; Parameter'!$E$19)*'Data &amp; Parameter'!$E$20*'Data &amp; Parameter'!$E$28*K2286</f>
        <v>0</v>
      </c>
      <c r="M2286">
        <f t="shared" si="248"/>
        <v>0</v>
      </c>
      <c r="N2286">
        <f t="shared" si="249"/>
        <v>0</v>
      </c>
      <c r="O2286" s="14">
        <f t="shared" si="250"/>
        <v>0</v>
      </c>
      <c r="P2286" s="14">
        <f>'Data &amp; Parameter'!$E$16*'Data &amp; Parameter'!$E$17*('Data &amp; Parameter'!$E$18+'Data &amp; Parameter'!$E$19)*'Data &amp; Parameter'!$E$20*'Data &amp; Parameter'!$E$28*O2286</f>
        <v>0</v>
      </c>
      <c r="Q2286" s="14">
        <f t="shared" si="251"/>
        <v>0</v>
      </c>
    </row>
    <row r="2287" spans="1:17" ht="15.75" customHeight="1" x14ac:dyDescent="0.3">
      <c r="A2287" s="17">
        <v>2280</v>
      </c>
      <c r="B2287" s="18">
        <v>44434</v>
      </c>
      <c r="C2287" s="17" t="s">
        <v>5464</v>
      </c>
      <c r="D2287" s="17" t="s">
        <v>82</v>
      </c>
      <c r="E2287" s="18">
        <v>44434</v>
      </c>
      <c r="F2287" s="17" t="s">
        <v>5465</v>
      </c>
      <c r="G2287" s="17" t="s">
        <v>82</v>
      </c>
      <c r="H2287" s="17" t="s">
        <v>5466</v>
      </c>
      <c r="I2287">
        <f t="shared" si="245"/>
        <v>0</v>
      </c>
      <c r="J2287">
        <f t="shared" si="246"/>
        <v>0</v>
      </c>
      <c r="K2287" s="14">
        <f t="shared" si="247"/>
        <v>0</v>
      </c>
      <c r="L2287" s="14">
        <f>'Data &amp; Parameter'!$E$16*'Data &amp; Parameter'!$E$17*('Data &amp; Parameter'!$E$18+'Data &amp; Parameter'!$E$19)*'Data &amp; Parameter'!$E$20*'Data &amp; Parameter'!$E$28*K2287</f>
        <v>0</v>
      </c>
      <c r="M2287">
        <f t="shared" si="248"/>
        <v>0</v>
      </c>
      <c r="N2287">
        <f t="shared" si="249"/>
        <v>0</v>
      </c>
      <c r="O2287" s="14">
        <f t="shared" si="250"/>
        <v>0</v>
      </c>
      <c r="P2287" s="14">
        <f>'Data &amp; Parameter'!$E$16*'Data &amp; Parameter'!$E$17*('Data &amp; Parameter'!$E$18+'Data &amp; Parameter'!$E$19)*'Data &amp; Parameter'!$E$20*'Data &amp; Parameter'!$E$28*O2287</f>
        <v>0</v>
      </c>
      <c r="Q2287" s="14">
        <f t="shared" si="251"/>
        <v>0</v>
      </c>
    </row>
    <row r="2288" spans="1:17" ht="15.75" customHeight="1" x14ac:dyDescent="0.3">
      <c r="A2288" s="17">
        <v>2281</v>
      </c>
      <c r="B2288" s="18">
        <v>44435</v>
      </c>
      <c r="C2288" s="17" t="s">
        <v>5467</v>
      </c>
      <c r="D2288" s="17" t="s">
        <v>82</v>
      </c>
      <c r="E2288" s="18">
        <v>44435</v>
      </c>
      <c r="F2288" s="17" t="s">
        <v>5468</v>
      </c>
      <c r="G2288" s="17" t="s">
        <v>82</v>
      </c>
      <c r="H2288" s="17" t="s">
        <v>5438</v>
      </c>
      <c r="I2288">
        <f t="shared" si="245"/>
        <v>0</v>
      </c>
      <c r="J2288">
        <f t="shared" si="246"/>
        <v>0</v>
      </c>
      <c r="K2288" s="14">
        <f t="shared" si="247"/>
        <v>0</v>
      </c>
      <c r="L2288" s="14">
        <f>'Data &amp; Parameter'!$E$16*'Data &amp; Parameter'!$E$17*('Data &amp; Parameter'!$E$18+'Data &amp; Parameter'!$E$19)*'Data &amp; Parameter'!$E$20*'Data &amp; Parameter'!$E$28*K2288</f>
        <v>0</v>
      </c>
      <c r="M2288">
        <f t="shared" si="248"/>
        <v>0</v>
      </c>
      <c r="N2288">
        <f t="shared" si="249"/>
        <v>0</v>
      </c>
      <c r="O2288" s="14">
        <f t="shared" si="250"/>
        <v>0</v>
      </c>
      <c r="P2288" s="14">
        <f>'Data &amp; Parameter'!$E$16*'Data &amp; Parameter'!$E$17*('Data &amp; Parameter'!$E$18+'Data &amp; Parameter'!$E$19)*'Data &amp; Parameter'!$E$20*'Data &amp; Parameter'!$E$28*O2288</f>
        <v>0</v>
      </c>
      <c r="Q2288" s="14">
        <f t="shared" si="251"/>
        <v>0</v>
      </c>
    </row>
    <row r="2289" spans="1:17" ht="15.75" customHeight="1" x14ac:dyDescent="0.3">
      <c r="A2289" s="17">
        <v>2282</v>
      </c>
      <c r="B2289" s="18">
        <v>44435</v>
      </c>
      <c r="C2289" s="17" t="s">
        <v>5469</v>
      </c>
      <c r="D2289" s="17" t="s">
        <v>82</v>
      </c>
      <c r="E2289" s="18">
        <v>44435</v>
      </c>
      <c r="F2289" s="17" t="s">
        <v>5470</v>
      </c>
      <c r="G2289" s="17" t="s">
        <v>82</v>
      </c>
      <c r="H2289" s="17" t="s">
        <v>5438</v>
      </c>
      <c r="I2289">
        <f t="shared" si="245"/>
        <v>0</v>
      </c>
      <c r="J2289">
        <f t="shared" si="246"/>
        <v>0</v>
      </c>
      <c r="K2289" s="14">
        <f t="shared" si="247"/>
        <v>0</v>
      </c>
      <c r="L2289" s="14">
        <f>'Data &amp; Parameter'!$E$16*'Data &amp; Parameter'!$E$17*('Data &amp; Parameter'!$E$18+'Data &amp; Parameter'!$E$19)*'Data &amp; Parameter'!$E$20*'Data &amp; Parameter'!$E$28*K2289</f>
        <v>0</v>
      </c>
      <c r="M2289">
        <f t="shared" si="248"/>
        <v>0</v>
      </c>
      <c r="N2289">
        <f t="shared" si="249"/>
        <v>0</v>
      </c>
      <c r="O2289" s="14">
        <f t="shared" si="250"/>
        <v>0</v>
      </c>
      <c r="P2289" s="14">
        <f>'Data &amp; Parameter'!$E$16*'Data &amp; Parameter'!$E$17*('Data &amp; Parameter'!$E$18+'Data &amp; Parameter'!$E$19)*'Data &amp; Parameter'!$E$20*'Data &amp; Parameter'!$E$28*O2289</f>
        <v>0</v>
      </c>
      <c r="Q2289" s="14">
        <f t="shared" si="251"/>
        <v>0</v>
      </c>
    </row>
    <row r="2290" spans="1:17" ht="15.75" customHeight="1" x14ac:dyDescent="0.3">
      <c r="A2290" s="17">
        <v>2283</v>
      </c>
      <c r="B2290" s="18">
        <v>44435</v>
      </c>
      <c r="C2290" s="17" t="s">
        <v>5471</v>
      </c>
      <c r="D2290" s="17" t="s">
        <v>82</v>
      </c>
      <c r="E2290" s="18">
        <v>44435</v>
      </c>
      <c r="F2290" s="17" t="s">
        <v>5472</v>
      </c>
      <c r="G2290" s="17" t="s">
        <v>82</v>
      </c>
      <c r="H2290" s="17" t="s">
        <v>5438</v>
      </c>
      <c r="I2290">
        <f t="shared" si="245"/>
        <v>0</v>
      </c>
      <c r="J2290">
        <f t="shared" si="246"/>
        <v>0</v>
      </c>
      <c r="K2290" s="14">
        <f t="shared" si="247"/>
        <v>0</v>
      </c>
      <c r="L2290" s="14">
        <f>'Data &amp; Parameter'!$E$16*'Data &amp; Parameter'!$E$17*('Data &amp; Parameter'!$E$18+'Data &amp; Parameter'!$E$19)*'Data &amp; Parameter'!$E$20*'Data &amp; Parameter'!$E$28*K2290</f>
        <v>0</v>
      </c>
      <c r="M2290">
        <f t="shared" si="248"/>
        <v>0</v>
      </c>
      <c r="N2290">
        <f t="shared" si="249"/>
        <v>0</v>
      </c>
      <c r="O2290" s="14">
        <f t="shared" si="250"/>
        <v>0</v>
      </c>
      <c r="P2290" s="14">
        <f>'Data &amp; Parameter'!$E$16*'Data &amp; Parameter'!$E$17*('Data &amp; Parameter'!$E$18+'Data &amp; Parameter'!$E$19)*'Data &amp; Parameter'!$E$20*'Data &amp; Parameter'!$E$28*O2290</f>
        <v>0</v>
      </c>
      <c r="Q2290" s="14">
        <f t="shared" si="251"/>
        <v>0</v>
      </c>
    </row>
    <row r="2291" spans="1:17" ht="15.75" customHeight="1" x14ac:dyDescent="0.3">
      <c r="A2291" s="17">
        <v>2284</v>
      </c>
      <c r="B2291" s="18">
        <v>44435</v>
      </c>
      <c r="C2291" s="17" t="s">
        <v>5473</v>
      </c>
      <c r="D2291" s="17" t="s">
        <v>82</v>
      </c>
      <c r="E2291" s="18">
        <v>44435</v>
      </c>
      <c r="F2291" s="17" t="s">
        <v>5474</v>
      </c>
      <c r="G2291" s="17" t="s">
        <v>82</v>
      </c>
      <c r="H2291" s="17" t="s">
        <v>5438</v>
      </c>
      <c r="I2291">
        <f t="shared" si="245"/>
        <v>0</v>
      </c>
      <c r="J2291">
        <f t="shared" si="246"/>
        <v>0</v>
      </c>
      <c r="K2291" s="14">
        <f t="shared" si="247"/>
        <v>0</v>
      </c>
      <c r="L2291" s="14">
        <f>'Data &amp; Parameter'!$E$16*'Data &amp; Parameter'!$E$17*('Data &amp; Parameter'!$E$18+'Data &amp; Parameter'!$E$19)*'Data &amp; Parameter'!$E$20*'Data &amp; Parameter'!$E$28*K2291</f>
        <v>0</v>
      </c>
      <c r="M2291">
        <f t="shared" si="248"/>
        <v>0</v>
      </c>
      <c r="N2291">
        <f t="shared" si="249"/>
        <v>0</v>
      </c>
      <c r="O2291" s="14">
        <f t="shared" si="250"/>
        <v>0</v>
      </c>
      <c r="P2291" s="14">
        <f>'Data &amp; Parameter'!$E$16*'Data &amp; Parameter'!$E$17*('Data &amp; Parameter'!$E$18+'Data &amp; Parameter'!$E$19)*'Data &amp; Parameter'!$E$20*'Data &amp; Parameter'!$E$28*O2291</f>
        <v>0</v>
      </c>
      <c r="Q2291" s="14">
        <f t="shared" si="251"/>
        <v>0</v>
      </c>
    </row>
    <row r="2292" spans="1:17" ht="15.75" customHeight="1" x14ac:dyDescent="0.3">
      <c r="A2292" s="17">
        <v>2285</v>
      </c>
      <c r="B2292" s="18">
        <v>44436</v>
      </c>
      <c r="C2292" s="17" t="s">
        <v>5475</v>
      </c>
      <c r="D2292" s="17" t="s">
        <v>82</v>
      </c>
      <c r="E2292" s="18">
        <v>44436</v>
      </c>
      <c r="F2292" s="17" t="s">
        <v>5476</v>
      </c>
      <c r="G2292" s="17" t="s">
        <v>82</v>
      </c>
      <c r="H2292" s="17" t="s">
        <v>5477</v>
      </c>
      <c r="I2292">
        <f t="shared" si="245"/>
        <v>0</v>
      </c>
      <c r="J2292">
        <f t="shared" si="246"/>
        <v>0</v>
      </c>
      <c r="K2292" s="14">
        <f t="shared" si="247"/>
        <v>0</v>
      </c>
      <c r="L2292" s="14">
        <f>'Data &amp; Parameter'!$E$16*'Data &amp; Parameter'!$E$17*('Data &amp; Parameter'!$E$18+'Data &amp; Parameter'!$E$19)*'Data &amp; Parameter'!$E$20*'Data &amp; Parameter'!$E$28*K2292</f>
        <v>0</v>
      </c>
      <c r="M2292">
        <f t="shared" si="248"/>
        <v>0</v>
      </c>
      <c r="N2292">
        <f t="shared" si="249"/>
        <v>0</v>
      </c>
      <c r="O2292" s="14">
        <f t="shared" si="250"/>
        <v>0</v>
      </c>
      <c r="P2292" s="14">
        <f>'Data &amp; Parameter'!$E$16*'Data &amp; Parameter'!$E$17*('Data &amp; Parameter'!$E$18+'Data &amp; Parameter'!$E$19)*'Data &amp; Parameter'!$E$20*'Data &amp; Parameter'!$E$28*O2292</f>
        <v>0</v>
      </c>
      <c r="Q2292" s="14">
        <f t="shared" si="251"/>
        <v>0</v>
      </c>
    </row>
    <row r="2293" spans="1:17" ht="15.75" customHeight="1" x14ac:dyDescent="0.3">
      <c r="A2293" s="17">
        <v>2286</v>
      </c>
      <c r="B2293" s="18">
        <v>44436</v>
      </c>
      <c r="C2293" s="17" t="s">
        <v>5478</v>
      </c>
      <c r="D2293" s="17" t="s">
        <v>82</v>
      </c>
      <c r="E2293" s="18">
        <v>44436</v>
      </c>
      <c r="F2293" s="17" t="s">
        <v>5479</v>
      </c>
      <c r="G2293" s="17" t="s">
        <v>82</v>
      </c>
      <c r="H2293" s="17" t="s">
        <v>5480</v>
      </c>
      <c r="I2293">
        <f t="shared" si="245"/>
        <v>0</v>
      </c>
      <c r="J2293">
        <f t="shared" si="246"/>
        <v>0</v>
      </c>
      <c r="K2293" s="14">
        <f t="shared" si="247"/>
        <v>0</v>
      </c>
      <c r="L2293" s="14">
        <f>'Data &amp; Parameter'!$E$16*'Data &amp; Parameter'!$E$17*('Data &amp; Parameter'!$E$18+'Data &amp; Parameter'!$E$19)*'Data &amp; Parameter'!$E$20*'Data &amp; Parameter'!$E$28*K2293</f>
        <v>0</v>
      </c>
      <c r="M2293">
        <f t="shared" si="248"/>
        <v>0</v>
      </c>
      <c r="N2293">
        <f t="shared" si="249"/>
        <v>0</v>
      </c>
      <c r="O2293" s="14">
        <f t="shared" si="250"/>
        <v>0</v>
      </c>
      <c r="P2293" s="14">
        <f>'Data &amp; Parameter'!$E$16*'Data &amp; Parameter'!$E$17*('Data &amp; Parameter'!$E$18+'Data &amp; Parameter'!$E$19)*'Data &amp; Parameter'!$E$20*'Data &amp; Parameter'!$E$28*O2293</f>
        <v>0</v>
      </c>
      <c r="Q2293" s="14">
        <f t="shared" si="251"/>
        <v>0</v>
      </c>
    </row>
    <row r="2294" spans="1:17" ht="15.75" customHeight="1" x14ac:dyDescent="0.3">
      <c r="A2294" s="17">
        <v>2287</v>
      </c>
      <c r="B2294" s="18">
        <v>44436</v>
      </c>
      <c r="C2294" s="17" t="s">
        <v>5481</v>
      </c>
      <c r="D2294" s="17" t="s">
        <v>82</v>
      </c>
      <c r="E2294" s="18">
        <v>44436</v>
      </c>
      <c r="F2294" s="17" t="s">
        <v>5482</v>
      </c>
      <c r="G2294" s="17" t="s">
        <v>82</v>
      </c>
      <c r="H2294" s="17" t="s">
        <v>5480</v>
      </c>
      <c r="I2294">
        <f t="shared" si="245"/>
        <v>0</v>
      </c>
      <c r="J2294">
        <f t="shared" si="246"/>
        <v>0</v>
      </c>
      <c r="K2294" s="14">
        <f t="shared" si="247"/>
        <v>0</v>
      </c>
      <c r="L2294" s="14">
        <f>'Data &amp; Parameter'!$E$16*'Data &amp; Parameter'!$E$17*('Data &amp; Parameter'!$E$18+'Data &amp; Parameter'!$E$19)*'Data &amp; Parameter'!$E$20*'Data &amp; Parameter'!$E$28*K2294</f>
        <v>0</v>
      </c>
      <c r="M2294">
        <f t="shared" si="248"/>
        <v>0</v>
      </c>
      <c r="N2294">
        <f t="shared" si="249"/>
        <v>0</v>
      </c>
      <c r="O2294" s="14">
        <f t="shared" si="250"/>
        <v>0</v>
      </c>
      <c r="P2294" s="14">
        <f>'Data &amp; Parameter'!$E$16*'Data &amp; Parameter'!$E$17*('Data &amp; Parameter'!$E$18+'Data &amp; Parameter'!$E$19)*'Data &amp; Parameter'!$E$20*'Data &amp; Parameter'!$E$28*O2294</f>
        <v>0</v>
      </c>
      <c r="Q2294" s="14">
        <f t="shared" si="251"/>
        <v>0</v>
      </c>
    </row>
    <row r="2295" spans="1:17" ht="15.75" customHeight="1" x14ac:dyDescent="0.3">
      <c r="A2295" s="17">
        <v>2288</v>
      </c>
      <c r="B2295" s="18">
        <v>44436</v>
      </c>
      <c r="C2295" s="17" t="s">
        <v>5483</v>
      </c>
      <c r="D2295" s="17" t="s">
        <v>82</v>
      </c>
      <c r="E2295" s="18">
        <v>44436</v>
      </c>
      <c r="F2295" s="17" t="s">
        <v>5484</v>
      </c>
      <c r="G2295" s="17" t="s">
        <v>82</v>
      </c>
      <c r="H2295" s="17" t="s">
        <v>5480</v>
      </c>
      <c r="I2295">
        <f t="shared" si="245"/>
        <v>0</v>
      </c>
      <c r="J2295">
        <f t="shared" si="246"/>
        <v>0</v>
      </c>
      <c r="K2295" s="14">
        <f t="shared" si="247"/>
        <v>0</v>
      </c>
      <c r="L2295" s="14">
        <f>'Data &amp; Parameter'!$E$16*'Data &amp; Parameter'!$E$17*('Data &amp; Parameter'!$E$18+'Data &amp; Parameter'!$E$19)*'Data &amp; Parameter'!$E$20*'Data &amp; Parameter'!$E$28*K2295</f>
        <v>0</v>
      </c>
      <c r="M2295">
        <f t="shared" si="248"/>
        <v>0</v>
      </c>
      <c r="N2295">
        <f t="shared" si="249"/>
        <v>0</v>
      </c>
      <c r="O2295" s="14">
        <f t="shared" si="250"/>
        <v>0</v>
      </c>
      <c r="P2295" s="14">
        <f>'Data &amp; Parameter'!$E$16*'Data &amp; Parameter'!$E$17*('Data &amp; Parameter'!$E$18+'Data &amp; Parameter'!$E$19)*'Data &amp; Parameter'!$E$20*'Data &amp; Parameter'!$E$28*O2295</f>
        <v>0</v>
      </c>
      <c r="Q2295" s="14">
        <f t="shared" si="251"/>
        <v>0</v>
      </c>
    </row>
    <row r="2296" spans="1:17" ht="15.75" customHeight="1" x14ac:dyDescent="0.3">
      <c r="A2296" s="17">
        <v>2289</v>
      </c>
      <c r="B2296" s="18">
        <v>44436</v>
      </c>
      <c r="C2296" s="17" t="s">
        <v>5485</v>
      </c>
      <c r="D2296" s="17" t="s">
        <v>82</v>
      </c>
      <c r="E2296" s="18">
        <v>44436</v>
      </c>
      <c r="F2296" s="17" t="s">
        <v>5486</v>
      </c>
      <c r="G2296" s="17" t="s">
        <v>82</v>
      </c>
      <c r="H2296" s="17" t="s">
        <v>5480</v>
      </c>
      <c r="I2296">
        <f t="shared" si="245"/>
        <v>0</v>
      </c>
      <c r="J2296">
        <f t="shared" si="246"/>
        <v>0</v>
      </c>
      <c r="K2296" s="14">
        <f t="shared" si="247"/>
        <v>0</v>
      </c>
      <c r="L2296" s="14">
        <f>'Data &amp; Parameter'!$E$16*'Data &amp; Parameter'!$E$17*('Data &amp; Parameter'!$E$18+'Data &amp; Parameter'!$E$19)*'Data &amp; Parameter'!$E$20*'Data &amp; Parameter'!$E$28*K2296</f>
        <v>0</v>
      </c>
      <c r="M2296">
        <f t="shared" si="248"/>
        <v>0</v>
      </c>
      <c r="N2296">
        <f t="shared" si="249"/>
        <v>0</v>
      </c>
      <c r="O2296" s="14">
        <f t="shared" si="250"/>
        <v>0</v>
      </c>
      <c r="P2296" s="14">
        <f>'Data &amp; Parameter'!$E$16*'Data &amp; Parameter'!$E$17*('Data &amp; Parameter'!$E$18+'Data &amp; Parameter'!$E$19)*'Data &amp; Parameter'!$E$20*'Data &amp; Parameter'!$E$28*O2296</f>
        <v>0</v>
      </c>
      <c r="Q2296" s="14">
        <f t="shared" si="251"/>
        <v>0</v>
      </c>
    </row>
    <row r="2297" spans="1:17" ht="15.75" customHeight="1" x14ac:dyDescent="0.3">
      <c r="A2297" s="17">
        <v>2290</v>
      </c>
      <c r="B2297" s="18">
        <v>44436</v>
      </c>
      <c r="C2297" s="17" t="s">
        <v>5487</v>
      </c>
      <c r="D2297" s="17" t="s">
        <v>82</v>
      </c>
      <c r="E2297" s="18">
        <v>44436</v>
      </c>
      <c r="F2297" s="17" t="s">
        <v>5488</v>
      </c>
      <c r="G2297" s="17" t="s">
        <v>82</v>
      </c>
      <c r="H2297" s="17" t="s">
        <v>5480</v>
      </c>
      <c r="I2297">
        <f t="shared" si="245"/>
        <v>0</v>
      </c>
      <c r="J2297">
        <f t="shared" si="246"/>
        <v>0</v>
      </c>
      <c r="K2297" s="14">
        <f t="shared" si="247"/>
        <v>0</v>
      </c>
      <c r="L2297" s="14">
        <f>'Data &amp; Parameter'!$E$16*'Data &amp; Parameter'!$E$17*('Data &amp; Parameter'!$E$18+'Data &amp; Parameter'!$E$19)*'Data &amp; Parameter'!$E$20*'Data &amp; Parameter'!$E$28*K2297</f>
        <v>0</v>
      </c>
      <c r="M2297">
        <f t="shared" si="248"/>
        <v>0</v>
      </c>
      <c r="N2297">
        <f t="shared" si="249"/>
        <v>0</v>
      </c>
      <c r="O2297" s="14">
        <f t="shared" si="250"/>
        <v>0</v>
      </c>
      <c r="P2297" s="14">
        <f>'Data &amp; Parameter'!$E$16*'Data &amp; Parameter'!$E$17*('Data &amp; Parameter'!$E$18+'Data &amp; Parameter'!$E$19)*'Data &amp; Parameter'!$E$20*'Data &amp; Parameter'!$E$28*O2297</f>
        <v>0</v>
      </c>
      <c r="Q2297" s="14">
        <f t="shared" si="251"/>
        <v>0</v>
      </c>
    </row>
    <row r="2298" spans="1:17" ht="15.75" customHeight="1" x14ac:dyDescent="0.3">
      <c r="A2298" s="17">
        <v>2291</v>
      </c>
      <c r="B2298" s="18">
        <v>44436</v>
      </c>
      <c r="C2298" s="17" t="s">
        <v>5489</v>
      </c>
      <c r="D2298" s="17" t="s">
        <v>82</v>
      </c>
      <c r="E2298" s="18">
        <v>44436</v>
      </c>
      <c r="F2298" s="17" t="s">
        <v>5490</v>
      </c>
      <c r="G2298" s="17" t="s">
        <v>82</v>
      </c>
      <c r="H2298" s="17" t="s">
        <v>5480</v>
      </c>
      <c r="I2298">
        <f t="shared" si="245"/>
        <v>0</v>
      </c>
      <c r="J2298">
        <f t="shared" si="246"/>
        <v>0</v>
      </c>
      <c r="K2298" s="14">
        <f t="shared" si="247"/>
        <v>0</v>
      </c>
      <c r="L2298" s="14">
        <f>'Data &amp; Parameter'!$E$16*'Data &amp; Parameter'!$E$17*('Data &amp; Parameter'!$E$18+'Data &amp; Parameter'!$E$19)*'Data &amp; Parameter'!$E$20*'Data &amp; Parameter'!$E$28*K2298</f>
        <v>0</v>
      </c>
      <c r="M2298">
        <f t="shared" si="248"/>
        <v>0</v>
      </c>
      <c r="N2298">
        <f t="shared" si="249"/>
        <v>0</v>
      </c>
      <c r="O2298" s="14">
        <f t="shared" si="250"/>
        <v>0</v>
      </c>
      <c r="P2298" s="14">
        <f>'Data &amp; Parameter'!$E$16*'Data &amp; Parameter'!$E$17*('Data &amp; Parameter'!$E$18+'Data &amp; Parameter'!$E$19)*'Data &amp; Parameter'!$E$20*'Data &amp; Parameter'!$E$28*O2298</f>
        <v>0</v>
      </c>
      <c r="Q2298" s="14">
        <f t="shared" si="251"/>
        <v>0</v>
      </c>
    </row>
    <row r="2299" spans="1:17" ht="15.75" customHeight="1" x14ac:dyDescent="0.3">
      <c r="A2299" s="17">
        <v>2292</v>
      </c>
      <c r="B2299" s="18">
        <v>44436</v>
      </c>
      <c r="C2299" s="17" t="s">
        <v>5491</v>
      </c>
      <c r="D2299" s="17" t="s">
        <v>82</v>
      </c>
      <c r="E2299" s="18">
        <v>44436</v>
      </c>
      <c r="F2299" s="17" t="s">
        <v>5492</v>
      </c>
      <c r="G2299" s="17" t="s">
        <v>82</v>
      </c>
      <c r="H2299" s="17" t="s">
        <v>5480</v>
      </c>
      <c r="I2299">
        <f t="shared" si="245"/>
        <v>0</v>
      </c>
      <c r="J2299">
        <f t="shared" si="246"/>
        <v>0</v>
      </c>
      <c r="K2299" s="14">
        <f t="shared" si="247"/>
        <v>0</v>
      </c>
      <c r="L2299" s="14">
        <f>'Data &amp; Parameter'!$E$16*'Data &amp; Parameter'!$E$17*('Data &amp; Parameter'!$E$18+'Data &amp; Parameter'!$E$19)*'Data &amp; Parameter'!$E$20*'Data &amp; Parameter'!$E$28*K2299</f>
        <v>0</v>
      </c>
      <c r="M2299">
        <f t="shared" si="248"/>
        <v>0</v>
      </c>
      <c r="N2299">
        <f t="shared" si="249"/>
        <v>0</v>
      </c>
      <c r="O2299" s="14">
        <f t="shared" si="250"/>
        <v>0</v>
      </c>
      <c r="P2299" s="14">
        <f>'Data &amp; Parameter'!$E$16*'Data &amp; Parameter'!$E$17*('Data &amp; Parameter'!$E$18+'Data &amp; Parameter'!$E$19)*'Data &amp; Parameter'!$E$20*'Data &amp; Parameter'!$E$28*O2299</f>
        <v>0</v>
      </c>
      <c r="Q2299" s="14">
        <f t="shared" si="251"/>
        <v>0</v>
      </c>
    </row>
    <row r="2300" spans="1:17" ht="15.75" customHeight="1" x14ac:dyDescent="0.3">
      <c r="A2300" s="17">
        <v>2293</v>
      </c>
      <c r="B2300" s="18">
        <v>44436</v>
      </c>
      <c r="C2300" s="17" t="s">
        <v>5493</v>
      </c>
      <c r="D2300" s="17" t="s">
        <v>82</v>
      </c>
      <c r="E2300" s="18">
        <v>44436</v>
      </c>
      <c r="F2300" s="17" t="s">
        <v>5494</v>
      </c>
      <c r="G2300" s="17" t="s">
        <v>82</v>
      </c>
      <c r="H2300" s="17" t="s">
        <v>5480</v>
      </c>
      <c r="I2300">
        <f t="shared" si="245"/>
        <v>0</v>
      </c>
      <c r="J2300">
        <f t="shared" si="246"/>
        <v>0</v>
      </c>
      <c r="K2300" s="14">
        <f t="shared" si="247"/>
        <v>0</v>
      </c>
      <c r="L2300" s="14">
        <f>'Data &amp; Parameter'!$E$16*'Data &amp; Parameter'!$E$17*('Data &amp; Parameter'!$E$18+'Data &amp; Parameter'!$E$19)*'Data &amp; Parameter'!$E$20*'Data &amp; Parameter'!$E$28*K2300</f>
        <v>0</v>
      </c>
      <c r="M2300">
        <f t="shared" si="248"/>
        <v>0</v>
      </c>
      <c r="N2300">
        <f t="shared" si="249"/>
        <v>0</v>
      </c>
      <c r="O2300" s="14">
        <f t="shared" si="250"/>
        <v>0</v>
      </c>
      <c r="P2300" s="14">
        <f>'Data &amp; Parameter'!$E$16*'Data &amp; Parameter'!$E$17*('Data &amp; Parameter'!$E$18+'Data &amp; Parameter'!$E$19)*'Data &amp; Parameter'!$E$20*'Data &amp; Parameter'!$E$28*O2300</f>
        <v>0</v>
      </c>
      <c r="Q2300" s="14">
        <f t="shared" si="251"/>
        <v>0</v>
      </c>
    </row>
    <row r="2301" spans="1:17" ht="15.75" customHeight="1" x14ac:dyDescent="0.3">
      <c r="A2301" s="17">
        <v>2294</v>
      </c>
      <c r="B2301" s="18">
        <v>44436</v>
      </c>
      <c r="C2301" s="17" t="s">
        <v>5495</v>
      </c>
      <c r="D2301" s="17" t="s">
        <v>82</v>
      </c>
      <c r="E2301" s="18">
        <v>44436</v>
      </c>
      <c r="F2301" s="17" t="s">
        <v>5496</v>
      </c>
      <c r="G2301" s="17" t="s">
        <v>82</v>
      </c>
      <c r="H2301" s="17" t="s">
        <v>5480</v>
      </c>
      <c r="I2301">
        <f t="shared" si="245"/>
        <v>0</v>
      </c>
      <c r="J2301">
        <f t="shared" si="246"/>
        <v>0</v>
      </c>
      <c r="K2301" s="14">
        <f t="shared" si="247"/>
        <v>0</v>
      </c>
      <c r="L2301" s="14">
        <f>'Data &amp; Parameter'!$E$16*'Data &amp; Parameter'!$E$17*('Data &amp; Parameter'!$E$18+'Data &amp; Parameter'!$E$19)*'Data &amp; Parameter'!$E$20*'Data &amp; Parameter'!$E$28*K2301</f>
        <v>0</v>
      </c>
      <c r="M2301">
        <f t="shared" si="248"/>
        <v>0</v>
      </c>
      <c r="N2301">
        <f t="shared" si="249"/>
        <v>0</v>
      </c>
      <c r="O2301" s="14">
        <f t="shared" si="250"/>
        <v>0</v>
      </c>
      <c r="P2301" s="14">
        <f>'Data &amp; Parameter'!$E$16*'Data &amp; Parameter'!$E$17*('Data &amp; Parameter'!$E$18+'Data &amp; Parameter'!$E$19)*'Data &amp; Parameter'!$E$20*'Data &amp; Parameter'!$E$28*O2301</f>
        <v>0</v>
      </c>
      <c r="Q2301" s="14">
        <f t="shared" si="251"/>
        <v>0</v>
      </c>
    </row>
    <row r="2302" spans="1:17" ht="15.75" customHeight="1" x14ac:dyDescent="0.3">
      <c r="A2302" s="17">
        <v>2295</v>
      </c>
      <c r="B2302" s="18">
        <v>44436</v>
      </c>
      <c r="C2302" s="17" t="s">
        <v>5497</v>
      </c>
      <c r="D2302" s="17" t="s">
        <v>82</v>
      </c>
      <c r="E2302" s="18">
        <v>44436</v>
      </c>
      <c r="F2302" s="17" t="s">
        <v>5498</v>
      </c>
      <c r="G2302" s="17" t="s">
        <v>82</v>
      </c>
      <c r="H2302" s="17" t="s">
        <v>5480</v>
      </c>
      <c r="I2302">
        <f t="shared" si="245"/>
        <v>0</v>
      </c>
      <c r="J2302">
        <f t="shared" si="246"/>
        <v>0</v>
      </c>
      <c r="K2302" s="14">
        <f t="shared" si="247"/>
        <v>0</v>
      </c>
      <c r="L2302" s="14">
        <f>'Data &amp; Parameter'!$E$16*'Data &amp; Parameter'!$E$17*('Data &amp; Parameter'!$E$18+'Data &amp; Parameter'!$E$19)*'Data &amp; Parameter'!$E$20*'Data &amp; Parameter'!$E$28*K2302</f>
        <v>0</v>
      </c>
      <c r="M2302">
        <f t="shared" si="248"/>
        <v>0</v>
      </c>
      <c r="N2302">
        <f t="shared" si="249"/>
        <v>0</v>
      </c>
      <c r="O2302" s="14">
        <f t="shared" si="250"/>
        <v>0</v>
      </c>
      <c r="P2302" s="14">
        <f>'Data &amp; Parameter'!$E$16*'Data &amp; Parameter'!$E$17*('Data &amp; Parameter'!$E$18+'Data &amp; Parameter'!$E$19)*'Data &amp; Parameter'!$E$20*'Data &amp; Parameter'!$E$28*O2302</f>
        <v>0</v>
      </c>
      <c r="Q2302" s="14">
        <f t="shared" si="251"/>
        <v>0</v>
      </c>
    </row>
    <row r="2303" spans="1:17" ht="15.75" customHeight="1" x14ac:dyDescent="0.3">
      <c r="A2303" s="17">
        <v>2296</v>
      </c>
      <c r="B2303" s="18">
        <v>44436</v>
      </c>
      <c r="C2303" s="17" t="s">
        <v>5499</v>
      </c>
      <c r="D2303" s="17" t="s">
        <v>82</v>
      </c>
      <c r="E2303" s="18">
        <v>44436</v>
      </c>
      <c r="F2303" s="17" t="s">
        <v>5500</v>
      </c>
      <c r="G2303" s="17" t="s">
        <v>82</v>
      </c>
      <c r="H2303" s="17" t="s">
        <v>5480</v>
      </c>
      <c r="I2303">
        <f t="shared" si="245"/>
        <v>0</v>
      </c>
      <c r="J2303">
        <f t="shared" si="246"/>
        <v>0</v>
      </c>
      <c r="K2303" s="14">
        <f t="shared" si="247"/>
        <v>0</v>
      </c>
      <c r="L2303" s="14">
        <f>'Data &amp; Parameter'!$E$16*'Data &amp; Parameter'!$E$17*('Data &amp; Parameter'!$E$18+'Data &amp; Parameter'!$E$19)*'Data &amp; Parameter'!$E$20*'Data &amp; Parameter'!$E$28*K2303</f>
        <v>0</v>
      </c>
      <c r="M2303">
        <f t="shared" si="248"/>
        <v>0</v>
      </c>
      <c r="N2303">
        <f t="shared" si="249"/>
        <v>0</v>
      </c>
      <c r="O2303" s="14">
        <f t="shared" si="250"/>
        <v>0</v>
      </c>
      <c r="P2303" s="14">
        <f>'Data &amp; Parameter'!$E$16*'Data &amp; Parameter'!$E$17*('Data &amp; Parameter'!$E$18+'Data &amp; Parameter'!$E$19)*'Data &amp; Parameter'!$E$20*'Data &amp; Parameter'!$E$28*O2303</f>
        <v>0</v>
      </c>
      <c r="Q2303" s="14">
        <f t="shared" si="251"/>
        <v>0</v>
      </c>
    </row>
    <row r="2304" spans="1:17" ht="15.75" customHeight="1" x14ac:dyDescent="0.3">
      <c r="A2304" s="17">
        <v>2297</v>
      </c>
      <c r="B2304" s="18">
        <v>44436</v>
      </c>
      <c r="C2304" s="17" t="s">
        <v>5501</v>
      </c>
      <c r="D2304" s="17" t="s">
        <v>82</v>
      </c>
      <c r="E2304" s="18">
        <v>44436</v>
      </c>
      <c r="F2304" s="17" t="s">
        <v>5502</v>
      </c>
      <c r="G2304" s="17" t="s">
        <v>82</v>
      </c>
      <c r="H2304" s="17" t="s">
        <v>5480</v>
      </c>
      <c r="I2304">
        <f t="shared" si="245"/>
        <v>0</v>
      </c>
      <c r="J2304">
        <f t="shared" si="246"/>
        <v>0</v>
      </c>
      <c r="K2304" s="14">
        <f t="shared" si="247"/>
        <v>0</v>
      </c>
      <c r="L2304" s="14">
        <f>'Data &amp; Parameter'!$E$16*'Data &amp; Parameter'!$E$17*('Data &amp; Parameter'!$E$18+'Data &amp; Parameter'!$E$19)*'Data &amp; Parameter'!$E$20*'Data &amp; Parameter'!$E$28*K2304</f>
        <v>0</v>
      </c>
      <c r="M2304">
        <f t="shared" si="248"/>
        <v>0</v>
      </c>
      <c r="N2304">
        <f t="shared" si="249"/>
        <v>0</v>
      </c>
      <c r="O2304" s="14">
        <f t="shared" si="250"/>
        <v>0</v>
      </c>
      <c r="P2304" s="14">
        <f>'Data &amp; Parameter'!$E$16*'Data &amp; Parameter'!$E$17*('Data &amp; Parameter'!$E$18+'Data &amp; Parameter'!$E$19)*'Data &amp; Parameter'!$E$20*'Data &amp; Parameter'!$E$28*O2304</f>
        <v>0</v>
      </c>
      <c r="Q2304" s="14">
        <f t="shared" si="251"/>
        <v>0</v>
      </c>
    </row>
    <row r="2305" spans="1:17" ht="15.75" customHeight="1" x14ac:dyDescent="0.3">
      <c r="A2305" s="17">
        <v>2298</v>
      </c>
      <c r="B2305" s="18">
        <v>44436</v>
      </c>
      <c r="C2305" s="17" t="s">
        <v>5503</v>
      </c>
      <c r="D2305" s="17" t="s">
        <v>82</v>
      </c>
      <c r="E2305" s="18">
        <v>44436</v>
      </c>
      <c r="F2305" s="17" t="s">
        <v>5504</v>
      </c>
      <c r="G2305" s="17" t="s">
        <v>82</v>
      </c>
      <c r="H2305" s="17" t="s">
        <v>5480</v>
      </c>
      <c r="I2305">
        <f t="shared" si="245"/>
        <v>0</v>
      </c>
      <c r="J2305">
        <f t="shared" si="246"/>
        <v>0</v>
      </c>
      <c r="K2305" s="14">
        <f t="shared" si="247"/>
        <v>0</v>
      </c>
      <c r="L2305" s="14">
        <f>'Data &amp; Parameter'!$E$16*'Data &amp; Parameter'!$E$17*('Data &amp; Parameter'!$E$18+'Data &amp; Parameter'!$E$19)*'Data &amp; Parameter'!$E$20*'Data &amp; Parameter'!$E$28*K2305</f>
        <v>0</v>
      </c>
      <c r="M2305">
        <f t="shared" si="248"/>
        <v>0</v>
      </c>
      <c r="N2305">
        <f t="shared" si="249"/>
        <v>0</v>
      </c>
      <c r="O2305" s="14">
        <f t="shared" si="250"/>
        <v>0</v>
      </c>
      <c r="P2305" s="14">
        <f>'Data &amp; Parameter'!$E$16*'Data &amp; Parameter'!$E$17*('Data &amp; Parameter'!$E$18+'Data &amp; Parameter'!$E$19)*'Data &amp; Parameter'!$E$20*'Data &amp; Parameter'!$E$28*O2305</f>
        <v>0</v>
      </c>
      <c r="Q2305" s="14">
        <f t="shared" si="251"/>
        <v>0</v>
      </c>
    </row>
    <row r="2306" spans="1:17" ht="15.75" customHeight="1" x14ac:dyDescent="0.3">
      <c r="A2306" s="17">
        <v>2299</v>
      </c>
      <c r="B2306" s="18">
        <v>44436</v>
      </c>
      <c r="C2306" s="17" t="s">
        <v>5505</v>
      </c>
      <c r="D2306" s="17" t="s">
        <v>82</v>
      </c>
      <c r="E2306" s="18">
        <v>44436</v>
      </c>
      <c r="F2306" s="17" t="s">
        <v>5506</v>
      </c>
      <c r="G2306" s="17" t="s">
        <v>82</v>
      </c>
      <c r="H2306" s="17" t="s">
        <v>5480</v>
      </c>
      <c r="I2306">
        <f t="shared" si="245"/>
        <v>0</v>
      </c>
      <c r="J2306">
        <f t="shared" si="246"/>
        <v>0</v>
      </c>
      <c r="K2306" s="14">
        <f t="shared" si="247"/>
        <v>0</v>
      </c>
      <c r="L2306" s="14">
        <f>'Data &amp; Parameter'!$E$16*'Data &amp; Parameter'!$E$17*('Data &amp; Parameter'!$E$18+'Data &amp; Parameter'!$E$19)*'Data &amp; Parameter'!$E$20*'Data &amp; Parameter'!$E$28*K2306</f>
        <v>0</v>
      </c>
      <c r="M2306">
        <f t="shared" si="248"/>
        <v>0</v>
      </c>
      <c r="N2306">
        <f t="shared" si="249"/>
        <v>0</v>
      </c>
      <c r="O2306" s="14">
        <f t="shared" si="250"/>
        <v>0</v>
      </c>
      <c r="P2306" s="14">
        <f>'Data &amp; Parameter'!$E$16*'Data &amp; Parameter'!$E$17*('Data &amp; Parameter'!$E$18+'Data &amp; Parameter'!$E$19)*'Data &amp; Parameter'!$E$20*'Data &amp; Parameter'!$E$28*O2306</f>
        <v>0</v>
      </c>
      <c r="Q2306" s="14">
        <f t="shared" si="251"/>
        <v>0</v>
      </c>
    </row>
    <row r="2307" spans="1:17" ht="15.75" customHeight="1" x14ac:dyDescent="0.3">
      <c r="A2307" s="17">
        <v>2300</v>
      </c>
      <c r="B2307" s="18">
        <v>44436</v>
      </c>
      <c r="C2307" s="17" t="s">
        <v>5507</v>
      </c>
      <c r="D2307" s="17" t="s">
        <v>82</v>
      </c>
      <c r="E2307" s="18">
        <v>44436</v>
      </c>
      <c r="F2307" s="17" t="s">
        <v>5508</v>
      </c>
      <c r="G2307" s="17" t="s">
        <v>82</v>
      </c>
      <c r="H2307" s="17" t="s">
        <v>5480</v>
      </c>
      <c r="I2307">
        <f t="shared" si="245"/>
        <v>0</v>
      </c>
      <c r="J2307">
        <f t="shared" si="246"/>
        <v>0</v>
      </c>
      <c r="K2307" s="14">
        <f t="shared" si="247"/>
        <v>0</v>
      </c>
      <c r="L2307" s="14">
        <f>'Data &amp; Parameter'!$E$16*'Data &amp; Parameter'!$E$17*('Data &amp; Parameter'!$E$18+'Data &amp; Parameter'!$E$19)*'Data &amp; Parameter'!$E$20*'Data &amp; Parameter'!$E$28*K2307</f>
        <v>0</v>
      </c>
      <c r="M2307">
        <f t="shared" si="248"/>
        <v>0</v>
      </c>
      <c r="N2307">
        <f t="shared" si="249"/>
        <v>0</v>
      </c>
      <c r="O2307" s="14">
        <f t="shared" si="250"/>
        <v>0</v>
      </c>
      <c r="P2307" s="14">
        <f>'Data &amp; Parameter'!$E$16*'Data &amp; Parameter'!$E$17*('Data &amp; Parameter'!$E$18+'Data &amp; Parameter'!$E$19)*'Data &amp; Parameter'!$E$20*'Data &amp; Parameter'!$E$28*O2307</f>
        <v>0</v>
      </c>
      <c r="Q2307" s="14">
        <f t="shared" si="251"/>
        <v>0</v>
      </c>
    </row>
    <row r="2308" spans="1:17" ht="15.75" customHeight="1" x14ac:dyDescent="0.3">
      <c r="A2308" s="17">
        <v>2301</v>
      </c>
      <c r="B2308" s="18">
        <v>44436</v>
      </c>
      <c r="C2308" s="17" t="s">
        <v>5509</v>
      </c>
      <c r="D2308" s="17" t="s">
        <v>82</v>
      </c>
      <c r="E2308" s="18">
        <v>44436</v>
      </c>
      <c r="F2308" s="17" t="s">
        <v>5510</v>
      </c>
      <c r="G2308" s="17" t="s">
        <v>82</v>
      </c>
      <c r="H2308" s="17" t="s">
        <v>5480</v>
      </c>
      <c r="I2308">
        <f t="shared" si="245"/>
        <v>0</v>
      </c>
      <c r="J2308">
        <f t="shared" si="246"/>
        <v>0</v>
      </c>
      <c r="K2308" s="14">
        <f t="shared" si="247"/>
        <v>0</v>
      </c>
      <c r="L2308" s="14">
        <f>'Data &amp; Parameter'!$E$16*'Data &amp; Parameter'!$E$17*('Data &amp; Parameter'!$E$18+'Data &amp; Parameter'!$E$19)*'Data &amp; Parameter'!$E$20*'Data &amp; Parameter'!$E$28*K2308</f>
        <v>0</v>
      </c>
      <c r="M2308">
        <f t="shared" si="248"/>
        <v>0</v>
      </c>
      <c r="N2308">
        <f t="shared" si="249"/>
        <v>0</v>
      </c>
      <c r="O2308" s="14">
        <f t="shared" si="250"/>
        <v>0</v>
      </c>
      <c r="P2308" s="14">
        <f>'Data &amp; Parameter'!$E$16*'Data &amp; Parameter'!$E$17*('Data &amp; Parameter'!$E$18+'Data &amp; Parameter'!$E$19)*'Data &amp; Parameter'!$E$20*'Data &amp; Parameter'!$E$28*O2308</f>
        <v>0</v>
      </c>
      <c r="Q2308" s="14">
        <f t="shared" si="251"/>
        <v>0</v>
      </c>
    </row>
    <row r="2309" spans="1:17" ht="15.75" customHeight="1" x14ac:dyDescent="0.3">
      <c r="A2309" s="17">
        <v>2302</v>
      </c>
      <c r="B2309" s="18">
        <v>44436</v>
      </c>
      <c r="C2309" s="17" t="s">
        <v>5511</v>
      </c>
      <c r="D2309" s="17" t="s">
        <v>82</v>
      </c>
      <c r="E2309" s="18">
        <v>44436</v>
      </c>
      <c r="F2309" s="17" t="s">
        <v>5512</v>
      </c>
      <c r="G2309" s="17" t="s">
        <v>82</v>
      </c>
      <c r="H2309" s="17" t="s">
        <v>5480</v>
      </c>
      <c r="I2309">
        <f t="shared" si="245"/>
        <v>0</v>
      </c>
      <c r="J2309">
        <f t="shared" si="246"/>
        <v>0</v>
      </c>
      <c r="K2309" s="14">
        <f t="shared" si="247"/>
        <v>0</v>
      </c>
      <c r="L2309" s="14">
        <f>'Data &amp; Parameter'!$E$16*'Data &amp; Parameter'!$E$17*('Data &amp; Parameter'!$E$18+'Data &amp; Parameter'!$E$19)*'Data &amp; Parameter'!$E$20*'Data &amp; Parameter'!$E$28*K2309</f>
        <v>0</v>
      </c>
      <c r="M2309">
        <f t="shared" si="248"/>
        <v>0</v>
      </c>
      <c r="N2309">
        <f t="shared" si="249"/>
        <v>0</v>
      </c>
      <c r="O2309" s="14">
        <f t="shared" si="250"/>
        <v>0</v>
      </c>
      <c r="P2309" s="14">
        <f>'Data &amp; Parameter'!$E$16*'Data &amp; Parameter'!$E$17*('Data &amp; Parameter'!$E$18+'Data &amp; Parameter'!$E$19)*'Data &amp; Parameter'!$E$20*'Data &amp; Parameter'!$E$28*O2309</f>
        <v>0</v>
      </c>
      <c r="Q2309" s="14">
        <f t="shared" si="251"/>
        <v>0</v>
      </c>
    </row>
    <row r="2310" spans="1:17" ht="15.75" customHeight="1" x14ac:dyDescent="0.3">
      <c r="A2310" s="17">
        <v>2303</v>
      </c>
      <c r="B2310" s="18">
        <v>44436</v>
      </c>
      <c r="C2310" s="17" t="s">
        <v>5513</v>
      </c>
      <c r="D2310" s="17" t="s">
        <v>82</v>
      </c>
      <c r="E2310" s="18">
        <v>44436</v>
      </c>
      <c r="F2310" s="17" t="s">
        <v>5514</v>
      </c>
      <c r="G2310" s="17" t="s">
        <v>82</v>
      </c>
      <c r="H2310" s="17" t="s">
        <v>5480</v>
      </c>
      <c r="I2310">
        <f t="shared" si="245"/>
        <v>0</v>
      </c>
      <c r="J2310">
        <f t="shared" si="246"/>
        <v>0</v>
      </c>
      <c r="K2310" s="14">
        <f t="shared" si="247"/>
        <v>0</v>
      </c>
      <c r="L2310" s="14">
        <f>'Data &amp; Parameter'!$E$16*'Data &amp; Parameter'!$E$17*('Data &amp; Parameter'!$E$18+'Data &amp; Parameter'!$E$19)*'Data &amp; Parameter'!$E$20*'Data &amp; Parameter'!$E$28*K2310</f>
        <v>0</v>
      </c>
      <c r="M2310">
        <f t="shared" si="248"/>
        <v>0</v>
      </c>
      <c r="N2310">
        <f t="shared" si="249"/>
        <v>0</v>
      </c>
      <c r="O2310" s="14">
        <f t="shared" si="250"/>
        <v>0</v>
      </c>
      <c r="P2310" s="14">
        <f>'Data &amp; Parameter'!$E$16*'Data &amp; Parameter'!$E$17*('Data &amp; Parameter'!$E$18+'Data &amp; Parameter'!$E$19)*'Data &amp; Parameter'!$E$20*'Data &amp; Parameter'!$E$28*O2310</f>
        <v>0</v>
      </c>
      <c r="Q2310" s="14">
        <f t="shared" si="251"/>
        <v>0</v>
      </c>
    </row>
    <row r="2311" spans="1:17" ht="15.75" customHeight="1" x14ac:dyDescent="0.3">
      <c r="A2311" s="17">
        <v>2304</v>
      </c>
      <c r="B2311" s="18">
        <v>44436</v>
      </c>
      <c r="C2311" s="17" t="s">
        <v>5515</v>
      </c>
      <c r="D2311" s="17" t="s">
        <v>82</v>
      </c>
      <c r="E2311" s="18">
        <v>44436</v>
      </c>
      <c r="F2311" s="17" t="s">
        <v>5516</v>
      </c>
      <c r="G2311" s="17" t="s">
        <v>82</v>
      </c>
      <c r="H2311" s="17" t="s">
        <v>5480</v>
      </c>
      <c r="I2311">
        <f t="shared" si="245"/>
        <v>0</v>
      </c>
      <c r="J2311">
        <f t="shared" si="246"/>
        <v>0</v>
      </c>
      <c r="K2311" s="14">
        <f t="shared" si="247"/>
        <v>0</v>
      </c>
      <c r="L2311" s="14">
        <f>'Data &amp; Parameter'!$E$16*'Data &amp; Parameter'!$E$17*('Data &amp; Parameter'!$E$18+'Data &amp; Parameter'!$E$19)*'Data &amp; Parameter'!$E$20*'Data &amp; Parameter'!$E$28*K2311</f>
        <v>0</v>
      </c>
      <c r="M2311">
        <f t="shared" si="248"/>
        <v>0</v>
      </c>
      <c r="N2311">
        <f t="shared" si="249"/>
        <v>0</v>
      </c>
      <c r="O2311" s="14">
        <f t="shared" si="250"/>
        <v>0</v>
      </c>
      <c r="P2311" s="14">
        <f>'Data &amp; Parameter'!$E$16*'Data &amp; Parameter'!$E$17*('Data &amp; Parameter'!$E$18+'Data &amp; Parameter'!$E$19)*'Data &amp; Parameter'!$E$20*'Data &amp; Parameter'!$E$28*O2311</f>
        <v>0</v>
      </c>
      <c r="Q2311" s="14">
        <f t="shared" si="251"/>
        <v>0</v>
      </c>
    </row>
    <row r="2312" spans="1:17" ht="15.75" customHeight="1" x14ac:dyDescent="0.3">
      <c r="A2312" s="17">
        <v>2305</v>
      </c>
      <c r="B2312" s="18">
        <v>44436</v>
      </c>
      <c r="C2312" s="17" t="s">
        <v>5517</v>
      </c>
      <c r="D2312" s="17" t="s">
        <v>82</v>
      </c>
      <c r="E2312" s="18">
        <v>44436</v>
      </c>
      <c r="F2312" s="17" t="s">
        <v>5518</v>
      </c>
      <c r="G2312" s="17" t="s">
        <v>82</v>
      </c>
      <c r="H2312" s="17" t="s">
        <v>5480</v>
      </c>
      <c r="I2312">
        <f t="shared" ref="I2312:I2378" si="252">ROUNDUP(IF(B2312&gt;$D$4,0,($D$4-B2312+1)/365),0)</f>
        <v>0</v>
      </c>
      <c r="J2312">
        <f t="shared" ref="J2312:J2378" si="253">ROUNDUP(IF(B2312&gt;$D$5,0,($D$5-B2312+1)/365),0)</f>
        <v>0</v>
      </c>
      <c r="K2312" s="14">
        <f t="shared" ref="K2312:K2375" si="254">IF(OR(I2312=1,J2312=1),IF(B2312+364&lt;=$D$5,(B2312+364-$D$4+1)/365,IF(B2312&gt;$D$4,($D$5-B2312+1)/365,$D$6/365)),0)</f>
        <v>0</v>
      </c>
      <c r="L2312" s="14">
        <f>'Data &amp; Parameter'!$E$16*'Data &amp; Parameter'!$E$17*('Data &amp; Parameter'!$E$18+'Data &amp; Parameter'!$E$19)*'Data &amp; Parameter'!$E$20*'Data &amp; Parameter'!$E$28*K2312</f>
        <v>0</v>
      </c>
      <c r="M2312">
        <f t="shared" ref="M2312:M2378" si="255">ROUNDUP(IF(E2312&gt;$D$4,0,($D$4-E2312+1)/365),0)</f>
        <v>0</v>
      </c>
      <c r="N2312">
        <f t="shared" ref="N2312:N2378" si="256">ROUNDUP(IF(E2312&gt;$D$5,0,($D$5-E2312+1)/365),0)</f>
        <v>0</v>
      </c>
      <c r="O2312" s="14">
        <f t="shared" ref="O2312:O2375" si="257">IF(OR(M2312=1,N2312=1),IF(E2312+364&lt;=$D$5,(E2312+364-$D$4+1)/365,IF(E2312&gt;$D$4,($D$5-E2312+1)/365,$D$6/365)),0)</f>
        <v>0</v>
      </c>
      <c r="P2312" s="14">
        <f>'Data &amp; Parameter'!$E$16*'Data &amp; Parameter'!$E$17*('Data &amp; Parameter'!$E$18+'Data &amp; Parameter'!$E$19)*'Data &amp; Parameter'!$E$20*'Data &amp; Parameter'!$E$28*O2312</f>
        <v>0</v>
      </c>
      <c r="Q2312" s="14">
        <f t="shared" si="251"/>
        <v>0</v>
      </c>
    </row>
    <row r="2313" spans="1:17" ht="15.75" customHeight="1" x14ac:dyDescent="0.3">
      <c r="A2313" s="17">
        <v>2306</v>
      </c>
      <c r="B2313" s="18">
        <v>44436</v>
      </c>
      <c r="C2313" s="17" t="s">
        <v>5519</v>
      </c>
      <c r="D2313" s="17" t="s">
        <v>82</v>
      </c>
      <c r="E2313" s="18">
        <v>44436</v>
      </c>
      <c r="F2313" s="17" t="s">
        <v>5520</v>
      </c>
      <c r="G2313" s="17" t="s">
        <v>82</v>
      </c>
      <c r="H2313" s="17" t="s">
        <v>5480</v>
      </c>
      <c r="I2313">
        <f t="shared" si="252"/>
        <v>0</v>
      </c>
      <c r="J2313">
        <f t="shared" si="253"/>
        <v>0</v>
      </c>
      <c r="K2313" s="14">
        <f t="shared" si="254"/>
        <v>0</v>
      </c>
      <c r="L2313" s="14">
        <f>'Data &amp; Parameter'!$E$16*'Data &amp; Parameter'!$E$17*('Data &amp; Parameter'!$E$18+'Data &amp; Parameter'!$E$19)*'Data &amp; Parameter'!$E$20*'Data &amp; Parameter'!$E$28*K2313</f>
        <v>0</v>
      </c>
      <c r="M2313">
        <f t="shared" si="255"/>
        <v>0</v>
      </c>
      <c r="N2313">
        <f t="shared" si="256"/>
        <v>0</v>
      </c>
      <c r="O2313" s="14">
        <f t="shared" si="257"/>
        <v>0</v>
      </c>
      <c r="P2313" s="14">
        <f>'Data &amp; Parameter'!$E$16*'Data &amp; Parameter'!$E$17*('Data &amp; Parameter'!$E$18+'Data &amp; Parameter'!$E$19)*'Data &amp; Parameter'!$E$20*'Data &amp; Parameter'!$E$28*O2313</f>
        <v>0</v>
      </c>
      <c r="Q2313" s="14">
        <f t="shared" ref="Q2313:Q2376" si="258">L2313+P2313</f>
        <v>0</v>
      </c>
    </row>
    <row r="2314" spans="1:17" ht="15.75" customHeight="1" x14ac:dyDescent="0.3">
      <c r="A2314" s="17">
        <v>2307</v>
      </c>
      <c r="B2314" s="18">
        <v>44436</v>
      </c>
      <c r="C2314" s="17" t="s">
        <v>5521</v>
      </c>
      <c r="D2314" s="17" t="s">
        <v>82</v>
      </c>
      <c r="E2314" s="18">
        <v>44436</v>
      </c>
      <c r="F2314" s="17" t="s">
        <v>5522</v>
      </c>
      <c r="G2314" s="17" t="s">
        <v>82</v>
      </c>
      <c r="H2314" s="17" t="s">
        <v>5480</v>
      </c>
      <c r="I2314">
        <f t="shared" si="252"/>
        <v>0</v>
      </c>
      <c r="J2314">
        <f t="shared" si="253"/>
        <v>0</v>
      </c>
      <c r="K2314" s="14">
        <f t="shared" si="254"/>
        <v>0</v>
      </c>
      <c r="L2314" s="14">
        <f>'Data &amp; Parameter'!$E$16*'Data &amp; Parameter'!$E$17*('Data &amp; Parameter'!$E$18+'Data &amp; Parameter'!$E$19)*'Data &amp; Parameter'!$E$20*'Data &amp; Parameter'!$E$28*K2314</f>
        <v>0</v>
      </c>
      <c r="M2314">
        <f t="shared" si="255"/>
        <v>0</v>
      </c>
      <c r="N2314">
        <f t="shared" si="256"/>
        <v>0</v>
      </c>
      <c r="O2314" s="14">
        <f t="shared" si="257"/>
        <v>0</v>
      </c>
      <c r="P2314" s="14">
        <f>'Data &amp; Parameter'!$E$16*'Data &amp; Parameter'!$E$17*('Data &amp; Parameter'!$E$18+'Data &amp; Parameter'!$E$19)*'Data &amp; Parameter'!$E$20*'Data &amp; Parameter'!$E$28*O2314</f>
        <v>0</v>
      </c>
      <c r="Q2314" s="14">
        <f t="shared" si="258"/>
        <v>0</v>
      </c>
    </row>
    <row r="2315" spans="1:17" ht="15.75" customHeight="1" x14ac:dyDescent="0.3">
      <c r="A2315" s="17">
        <v>2308</v>
      </c>
      <c r="B2315" s="18">
        <v>44436</v>
      </c>
      <c r="C2315" s="17" t="s">
        <v>5523</v>
      </c>
      <c r="D2315" s="17" t="s">
        <v>82</v>
      </c>
      <c r="E2315" s="18">
        <v>44436</v>
      </c>
      <c r="F2315" s="17" t="s">
        <v>5524</v>
      </c>
      <c r="G2315" s="17" t="s">
        <v>82</v>
      </c>
      <c r="H2315" s="17" t="s">
        <v>5480</v>
      </c>
      <c r="I2315">
        <f t="shared" si="252"/>
        <v>0</v>
      </c>
      <c r="J2315">
        <f t="shared" si="253"/>
        <v>0</v>
      </c>
      <c r="K2315" s="14">
        <f t="shared" si="254"/>
        <v>0</v>
      </c>
      <c r="L2315" s="14">
        <f>'Data &amp; Parameter'!$E$16*'Data &amp; Parameter'!$E$17*('Data &amp; Parameter'!$E$18+'Data &amp; Parameter'!$E$19)*'Data &amp; Parameter'!$E$20*'Data &amp; Parameter'!$E$28*K2315</f>
        <v>0</v>
      </c>
      <c r="M2315">
        <f t="shared" si="255"/>
        <v>0</v>
      </c>
      <c r="N2315">
        <f t="shared" si="256"/>
        <v>0</v>
      </c>
      <c r="O2315" s="14">
        <f t="shared" si="257"/>
        <v>0</v>
      </c>
      <c r="P2315" s="14">
        <f>'Data &amp; Parameter'!$E$16*'Data &amp; Parameter'!$E$17*('Data &amp; Parameter'!$E$18+'Data &amp; Parameter'!$E$19)*'Data &amp; Parameter'!$E$20*'Data &amp; Parameter'!$E$28*O2315</f>
        <v>0</v>
      </c>
      <c r="Q2315" s="14">
        <f t="shared" si="258"/>
        <v>0</v>
      </c>
    </row>
    <row r="2316" spans="1:17" ht="15.75" customHeight="1" x14ac:dyDescent="0.3">
      <c r="A2316" s="17">
        <v>2309</v>
      </c>
      <c r="B2316" s="18">
        <v>44436</v>
      </c>
      <c r="C2316" s="17" t="s">
        <v>5525</v>
      </c>
      <c r="D2316" s="17" t="s">
        <v>82</v>
      </c>
      <c r="E2316" s="18">
        <v>44436</v>
      </c>
      <c r="F2316" s="17" t="s">
        <v>5526</v>
      </c>
      <c r="G2316" s="17" t="s">
        <v>82</v>
      </c>
      <c r="H2316" s="17" t="s">
        <v>5480</v>
      </c>
      <c r="I2316">
        <f t="shared" si="252"/>
        <v>0</v>
      </c>
      <c r="J2316">
        <f t="shared" si="253"/>
        <v>0</v>
      </c>
      <c r="K2316" s="14">
        <f t="shared" si="254"/>
        <v>0</v>
      </c>
      <c r="L2316" s="14">
        <f>'Data &amp; Parameter'!$E$16*'Data &amp; Parameter'!$E$17*('Data &amp; Parameter'!$E$18+'Data &amp; Parameter'!$E$19)*'Data &amp; Parameter'!$E$20*'Data &amp; Parameter'!$E$28*K2316</f>
        <v>0</v>
      </c>
      <c r="M2316">
        <f t="shared" si="255"/>
        <v>0</v>
      </c>
      <c r="N2316">
        <f t="shared" si="256"/>
        <v>0</v>
      </c>
      <c r="O2316" s="14">
        <f t="shared" si="257"/>
        <v>0</v>
      </c>
      <c r="P2316" s="14">
        <f>'Data &amp; Parameter'!$E$16*'Data &amp; Parameter'!$E$17*('Data &amp; Parameter'!$E$18+'Data &amp; Parameter'!$E$19)*'Data &amp; Parameter'!$E$20*'Data &amp; Parameter'!$E$28*O2316</f>
        <v>0</v>
      </c>
      <c r="Q2316" s="14">
        <f t="shared" si="258"/>
        <v>0</v>
      </c>
    </row>
    <row r="2317" spans="1:17" ht="15.75" customHeight="1" x14ac:dyDescent="0.3">
      <c r="A2317" s="17">
        <v>2310</v>
      </c>
      <c r="B2317" s="18">
        <v>44436</v>
      </c>
      <c r="C2317" s="17" t="s">
        <v>5527</v>
      </c>
      <c r="D2317" s="17" t="s">
        <v>82</v>
      </c>
      <c r="E2317" s="18">
        <v>44436</v>
      </c>
      <c r="F2317" s="17" t="s">
        <v>5528</v>
      </c>
      <c r="G2317" s="17" t="s">
        <v>82</v>
      </c>
      <c r="H2317" s="17" t="s">
        <v>5480</v>
      </c>
      <c r="I2317">
        <f t="shared" si="252"/>
        <v>0</v>
      </c>
      <c r="J2317">
        <f t="shared" si="253"/>
        <v>0</v>
      </c>
      <c r="K2317" s="14">
        <f t="shared" si="254"/>
        <v>0</v>
      </c>
      <c r="L2317" s="14">
        <f>'Data &amp; Parameter'!$E$16*'Data &amp; Parameter'!$E$17*('Data &amp; Parameter'!$E$18+'Data &amp; Parameter'!$E$19)*'Data &amp; Parameter'!$E$20*'Data &amp; Parameter'!$E$28*K2317</f>
        <v>0</v>
      </c>
      <c r="M2317">
        <f t="shared" si="255"/>
        <v>0</v>
      </c>
      <c r="N2317">
        <f t="shared" si="256"/>
        <v>0</v>
      </c>
      <c r="O2317" s="14">
        <f t="shared" si="257"/>
        <v>0</v>
      </c>
      <c r="P2317" s="14">
        <f>'Data &amp; Parameter'!$E$16*'Data &amp; Parameter'!$E$17*('Data &amp; Parameter'!$E$18+'Data &amp; Parameter'!$E$19)*'Data &amp; Parameter'!$E$20*'Data &amp; Parameter'!$E$28*O2317</f>
        <v>0</v>
      </c>
      <c r="Q2317" s="14">
        <f t="shared" si="258"/>
        <v>0</v>
      </c>
    </row>
    <row r="2318" spans="1:17" ht="15.75" customHeight="1" x14ac:dyDescent="0.3">
      <c r="A2318" s="17">
        <v>2311</v>
      </c>
      <c r="B2318" s="18">
        <v>44436</v>
      </c>
      <c r="C2318" s="17" t="s">
        <v>5529</v>
      </c>
      <c r="D2318" s="17" t="s">
        <v>82</v>
      </c>
      <c r="E2318" s="18">
        <v>44436</v>
      </c>
      <c r="F2318" s="17" t="s">
        <v>5530</v>
      </c>
      <c r="G2318" s="17" t="s">
        <v>82</v>
      </c>
      <c r="H2318" s="17" t="s">
        <v>5480</v>
      </c>
      <c r="I2318">
        <f t="shared" si="252"/>
        <v>0</v>
      </c>
      <c r="J2318">
        <f t="shared" si="253"/>
        <v>0</v>
      </c>
      <c r="K2318" s="14">
        <f t="shared" si="254"/>
        <v>0</v>
      </c>
      <c r="L2318" s="14">
        <f>'Data &amp; Parameter'!$E$16*'Data &amp; Parameter'!$E$17*('Data &amp; Parameter'!$E$18+'Data &amp; Parameter'!$E$19)*'Data &amp; Parameter'!$E$20*'Data &amp; Parameter'!$E$28*K2318</f>
        <v>0</v>
      </c>
      <c r="M2318">
        <f t="shared" si="255"/>
        <v>0</v>
      </c>
      <c r="N2318">
        <f t="shared" si="256"/>
        <v>0</v>
      </c>
      <c r="O2318" s="14">
        <f t="shared" si="257"/>
        <v>0</v>
      </c>
      <c r="P2318" s="14">
        <f>'Data &amp; Parameter'!$E$16*'Data &amp; Parameter'!$E$17*('Data &amp; Parameter'!$E$18+'Data &amp; Parameter'!$E$19)*'Data &amp; Parameter'!$E$20*'Data &amp; Parameter'!$E$28*O2318</f>
        <v>0</v>
      </c>
      <c r="Q2318" s="14">
        <f t="shared" si="258"/>
        <v>0</v>
      </c>
    </row>
    <row r="2319" spans="1:17" ht="15.75" customHeight="1" x14ac:dyDescent="0.3">
      <c r="A2319" s="17">
        <v>2312</v>
      </c>
      <c r="B2319" s="18">
        <v>44436</v>
      </c>
      <c r="C2319" s="17" t="s">
        <v>5531</v>
      </c>
      <c r="D2319" s="17" t="s">
        <v>82</v>
      </c>
      <c r="E2319" s="18">
        <v>44436</v>
      </c>
      <c r="F2319" s="17" t="s">
        <v>5532</v>
      </c>
      <c r="G2319" s="17" t="s">
        <v>82</v>
      </c>
      <c r="H2319" s="17" t="s">
        <v>5480</v>
      </c>
      <c r="I2319">
        <f t="shared" si="252"/>
        <v>0</v>
      </c>
      <c r="J2319">
        <f t="shared" si="253"/>
        <v>0</v>
      </c>
      <c r="K2319" s="14">
        <f t="shared" si="254"/>
        <v>0</v>
      </c>
      <c r="L2319" s="14">
        <f>'Data &amp; Parameter'!$E$16*'Data &amp; Parameter'!$E$17*('Data &amp; Parameter'!$E$18+'Data &amp; Parameter'!$E$19)*'Data &amp; Parameter'!$E$20*'Data &amp; Parameter'!$E$28*K2319</f>
        <v>0</v>
      </c>
      <c r="M2319">
        <f t="shared" si="255"/>
        <v>0</v>
      </c>
      <c r="N2319">
        <f t="shared" si="256"/>
        <v>0</v>
      </c>
      <c r="O2319" s="14">
        <f t="shared" si="257"/>
        <v>0</v>
      </c>
      <c r="P2319" s="14">
        <f>'Data &amp; Parameter'!$E$16*'Data &amp; Parameter'!$E$17*('Data &amp; Parameter'!$E$18+'Data &amp; Parameter'!$E$19)*'Data &amp; Parameter'!$E$20*'Data &amp; Parameter'!$E$28*O2319</f>
        <v>0</v>
      </c>
      <c r="Q2319" s="14">
        <f t="shared" si="258"/>
        <v>0</v>
      </c>
    </row>
    <row r="2320" spans="1:17" ht="15.75" customHeight="1" x14ac:dyDescent="0.3">
      <c r="A2320" s="17">
        <v>2313</v>
      </c>
      <c r="B2320" s="18">
        <v>44436</v>
      </c>
      <c r="C2320" s="17" t="s">
        <v>5533</v>
      </c>
      <c r="D2320" s="17" t="s">
        <v>82</v>
      </c>
      <c r="E2320" s="18">
        <v>44436</v>
      </c>
      <c r="F2320" s="17" t="s">
        <v>5534</v>
      </c>
      <c r="G2320" s="17" t="s">
        <v>82</v>
      </c>
      <c r="H2320" s="17" t="s">
        <v>5480</v>
      </c>
      <c r="I2320">
        <f t="shared" si="252"/>
        <v>0</v>
      </c>
      <c r="J2320">
        <f t="shared" si="253"/>
        <v>0</v>
      </c>
      <c r="K2320" s="14">
        <f t="shared" si="254"/>
        <v>0</v>
      </c>
      <c r="L2320" s="14">
        <f>'Data &amp; Parameter'!$E$16*'Data &amp; Parameter'!$E$17*('Data &amp; Parameter'!$E$18+'Data &amp; Parameter'!$E$19)*'Data &amp; Parameter'!$E$20*'Data &amp; Parameter'!$E$28*K2320</f>
        <v>0</v>
      </c>
      <c r="M2320">
        <f t="shared" si="255"/>
        <v>0</v>
      </c>
      <c r="N2320">
        <f t="shared" si="256"/>
        <v>0</v>
      </c>
      <c r="O2320" s="14">
        <f t="shared" si="257"/>
        <v>0</v>
      </c>
      <c r="P2320" s="14">
        <f>'Data &amp; Parameter'!$E$16*'Data &amp; Parameter'!$E$17*('Data &amp; Parameter'!$E$18+'Data &amp; Parameter'!$E$19)*'Data &amp; Parameter'!$E$20*'Data &amp; Parameter'!$E$28*O2320</f>
        <v>0</v>
      </c>
      <c r="Q2320" s="14">
        <f t="shared" si="258"/>
        <v>0</v>
      </c>
    </row>
    <row r="2321" spans="1:17" ht="15.75" customHeight="1" x14ac:dyDescent="0.3">
      <c r="A2321" s="17">
        <v>2314</v>
      </c>
      <c r="B2321" s="18">
        <v>44436</v>
      </c>
      <c r="C2321" s="17" t="s">
        <v>5535</v>
      </c>
      <c r="D2321" s="17" t="s">
        <v>82</v>
      </c>
      <c r="E2321" s="18">
        <v>44436</v>
      </c>
      <c r="F2321" s="17" t="s">
        <v>5536</v>
      </c>
      <c r="G2321" s="17" t="s">
        <v>82</v>
      </c>
      <c r="H2321" s="17" t="s">
        <v>5480</v>
      </c>
      <c r="I2321">
        <f t="shared" si="252"/>
        <v>0</v>
      </c>
      <c r="J2321">
        <f t="shared" si="253"/>
        <v>0</v>
      </c>
      <c r="K2321" s="14">
        <f t="shared" si="254"/>
        <v>0</v>
      </c>
      <c r="L2321" s="14">
        <f>'Data &amp; Parameter'!$E$16*'Data &amp; Parameter'!$E$17*('Data &amp; Parameter'!$E$18+'Data &amp; Parameter'!$E$19)*'Data &amp; Parameter'!$E$20*'Data &amp; Parameter'!$E$28*K2321</f>
        <v>0</v>
      </c>
      <c r="M2321">
        <f t="shared" si="255"/>
        <v>0</v>
      </c>
      <c r="N2321">
        <f t="shared" si="256"/>
        <v>0</v>
      </c>
      <c r="O2321" s="14">
        <f t="shared" si="257"/>
        <v>0</v>
      </c>
      <c r="P2321" s="14">
        <f>'Data &amp; Parameter'!$E$16*'Data &amp; Parameter'!$E$17*('Data &amp; Parameter'!$E$18+'Data &amp; Parameter'!$E$19)*'Data &amp; Parameter'!$E$20*'Data &amp; Parameter'!$E$28*O2321</f>
        <v>0</v>
      </c>
      <c r="Q2321" s="14">
        <f t="shared" si="258"/>
        <v>0</v>
      </c>
    </row>
    <row r="2322" spans="1:17" ht="15.75" customHeight="1" x14ac:dyDescent="0.3">
      <c r="A2322" s="17">
        <v>2315</v>
      </c>
      <c r="B2322" s="18">
        <v>44436</v>
      </c>
      <c r="C2322" s="17" t="s">
        <v>5537</v>
      </c>
      <c r="D2322" s="17" t="s">
        <v>82</v>
      </c>
      <c r="E2322" s="18">
        <v>44436</v>
      </c>
      <c r="F2322" s="17" t="s">
        <v>5538</v>
      </c>
      <c r="G2322" s="17" t="s">
        <v>82</v>
      </c>
      <c r="H2322" s="17" t="s">
        <v>5480</v>
      </c>
      <c r="I2322">
        <f t="shared" si="252"/>
        <v>0</v>
      </c>
      <c r="J2322">
        <f t="shared" si="253"/>
        <v>0</v>
      </c>
      <c r="K2322" s="14">
        <f t="shared" si="254"/>
        <v>0</v>
      </c>
      <c r="L2322" s="14">
        <f>'Data &amp; Parameter'!$E$16*'Data &amp; Parameter'!$E$17*('Data &amp; Parameter'!$E$18+'Data &amp; Parameter'!$E$19)*'Data &amp; Parameter'!$E$20*'Data &amp; Parameter'!$E$28*K2322</f>
        <v>0</v>
      </c>
      <c r="M2322">
        <f t="shared" si="255"/>
        <v>0</v>
      </c>
      <c r="N2322">
        <f t="shared" si="256"/>
        <v>0</v>
      </c>
      <c r="O2322" s="14">
        <f t="shared" si="257"/>
        <v>0</v>
      </c>
      <c r="P2322" s="14">
        <f>'Data &amp; Parameter'!$E$16*'Data &amp; Parameter'!$E$17*('Data &amp; Parameter'!$E$18+'Data &amp; Parameter'!$E$19)*'Data &amp; Parameter'!$E$20*'Data &amp; Parameter'!$E$28*O2322</f>
        <v>0</v>
      </c>
      <c r="Q2322" s="14">
        <f t="shared" si="258"/>
        <v>0</v>
      </c>
    </row>
    <row r="2323" spans="1:17" ht="15.75" customHeight="1" x14ac:dyDescent="0.3">
      <c r="A2323" s="17">
        <v>2316</v>
      </c>
      <c r="B2323" s="18">
        <v>44436</v>
      </c>
      <c r="C2323" s="17" t="s">
        <v>5539</v>
      </c>
      <c r="D2323" s="17" t="s">
        <v>82</v>
      </c>
      <c r="E2323" s="18">
        <v>44436</v>
      </c>
      <c r="F2323" s="17" t="s">
        <v>5540</v>
      </c>
      <c r="G2323" s="17" t="s">
        <v>82</v>
      </c>
      <c r="H2323" s="17" t="s">
        <v>5480</v>
      </c>
      <c r="I2323">
        <f t="shared" si="252"/>
        <v>0</v>
      </c>
      <c r="J2323">
        <f t="shared" si="253"/>
        <v>0</v>
      </c>
      <c r="K2323" s="14">
        <f t="shared" si="254"/>
        <v>0</v>
      </c>
      <c r="L2323" s="14">
        <f>'Data &amp; Parameter'!$E$16*'Data &amp; Parameter'!$E$17*('Data &amp; Parameter'!$E$18+'Data &amp; Parameter'!$E$19)*'Data &amp; Parameter'!$E$20*'Data &amp; Parameter'!$E$28*K2323</f>
        <v>0</v>
      </c>
      <c r="M2323">
        <f t="shared" si="255"/>
        <v>0</v>
      </c>
      <c r="N2323">
        <f t="shared" si="256"/>
        <v>0</v>
      </c>
      <c r="O2323" s="14">
        <f t="shared" si="257"/>
        <v>0</v>
      </c>
      <c r="P2323" s="14">
        <f>'Data &amp; Parameter'!$E$16*'Data &amp; Parameter'!$E$17*('Data &amp; Parameter'!$E$18+'Data &amp; Parameter'!$E$19)*'Data &amp; Parameter'!$E$20*'Data &amp; Parameter'!$E$28*O2323</f>
        <v>0</v>
      </c>
      <c r="Q2323" s="14">
        <f t="shared" si="258"/>
        <v>0</v>
      </c>
    </row>
    <row r="2324" spans="1:17" ht="15.75" customHeight="1" x14ac:dyDescent="0.3">
      <c r="A2324" s="17">
        <v>2317</v>
      </c>
      <c r="B2324" s="18">
        <v>44436</v>
      </c>
      <c r="C2324" s="17" t="s">
        <v>5541</v>
      </c>
      <c r="D2324" s="17" t="s">
        <v>82</v>
      </c>
      <c r="E2324" s="18">
        <v>44436</v>
      </c>
      <c r="F2324" s="17" t="s">
        <v>5542</v>
      </c>
      <c r="G2324" s="17" t="s">
        <v>82</v>
      </c>
      <c r="H2324" s="17" t="s">
        <v>5480</v>
      </c>
      <c r="I2324">
        <f t="shared" si="252"/>
        <v>0</v>
      </c>
      <c r="J2324">
        <f t="shared" si="253"/>
        <v>0</v>
      </c>
      <c r="K2324" s="14">
        <f t="shared" si="254"/>
        <v>0</v>
      </c>
      <c r="L2324" s="14">
        <f>'Data &amp; Parameter'!$E$16*'Data &amp; Parameter'!$E$17*('Data &amp; Parameter'!$E$18+'Data &amp; Parameter'!$E$19)*'Data &amp; Parameter'!$E$20*'Data &amp; Parameter'!$E$28*K2324</f>
        <v>0</v>
      </c>
      <c r="M2324">
        <f t="shared" si="255"/>
        <v>0</v>
      </c>
      <c r="N2324">
        <f t="shared" si="256"/>
        <v>0</v>
      </c>
      <c r="O2324" s="14">
        <f t="shared" si="257"/>
        <v>0</v>
      </c>
      <c r="P2324" s="14">
        <f>'Data &amp; Parameter'!$E$16*'Data &amp; Parameter'!$E$17*('Data &amp; Parameter'!$E$18+'Data &amp; Parameter'!$E$19)*'Data &amp; Parameter'!$E$20*'Data &amp; Parameter'!$E$28*O2324</f>
        <v>0</v>
      </c>
      <c r="Q2324" s="14">
        <f t="shared" si="258"/>
        <v>0</v>
      </c>
    </row>
    <row r="2325" spans="1:17" ht="15.75" customHeight="1" x14ac:dyDescent="0.3">
      <c r="A2325" s="17">
        <v>2318</v>
      </c>
      <c r="B2325" s="18">
        <v>44436</v>
      </c>
      <c r="C2325" s="17" t="s">
        <v>5543</v>
      </c>
      <c r="D2325" s="17" t="s">
        <v>82</v>
      </c>
      <c r="E2325" s="18">
        <v>44436</v>
      </c>
      <c r="F2325" s="17" t="s">
        <v>5544</v>
      </c>
      <c r="G2325" s="17" t="s">
        <v>82</v>
      </c>
      <c r="H2325" s="17" t="s">
        <v>5480</v>
      </c>
      <c r="I2325">
        <f t="shared" si="252"/>
        <v>0</v>
      </c>
      <c r="J2325">
        <f t="shared" si="253"/>
        <v>0</v>
      </c>
      <c r="K2325" s="14">
        <f t="shared" si="254"/>
        <v>0</v>
      </c>
      <c r="L2325" s="14">
        <f>'Data &amp; Parameter'!$E$16*'Data &amp; Parameter'!$E$17*('Data &amp; Parameter'!$E$18+'Data &amp; Parameter'!$E$19)*'Data &amp; Parameter'!$E$20*'Data &amp; Parameter'!$E$28*K2325</f>
        <v>0</v>
      </c>
      <c r="M2325">
        <f t="shared" si="255"/>
        <v>0</v>
      </c>
      <c r="N2325">
        <f t="shared" si="256"/>
        <v>0</v>
      </c>
      <c r="O2325" s="14">
        <f t="shared" si="257"/>
        <v>0</v>
      </c>
      <c r="P2325" s="14">
        <f>'Data &amp; Parameter'!$E$16*'Data &amp; Parameter'!$E$17*('Data &amp; Parameter'!$E$18+'Data &amp; Parameter'!$E$19)*'Data &amp; Parameter'!$E$20*'Data &amp; Parameter'!$E$28*O2325</f>
        <v>0</v>
      </c>
      <c r="Q2325" s="14">
        <f t="shared" si="258"/>
        <v>0</v>
      </c>
    </row>
    <row r="2326" spans="1:17" ht="15.75" customHeight="1" x14ac:dyDescent="0.3">
      <c r="A2326" s="17">
        <v>2319</v>
      </c>
      <c r="B2326" s="18">
        <v>44437</v>
      </c>
      <c r="C2326" s="17" t="s">
        <v>5545</v>
      </c>
      <c r="D2326" s="17" t="s">
        <v>82</v>
      </c>
      <c r="E2326" s="18">
        <v>44437</v>
      </c>
      <c r="F2326" s="17" t="s">
        <v>5546</v>
      </c>
      <c r="G2326" s="17" t="s">
        <v>82</v>
      </c>
      <c r="H2326" s="17" t="s">
        <v>4989</v>
      </c>
      <c r="I2326">
        <f t="shared" si="252"/>
        <v>0</v>
      </c>
      <c r="J2326">
        <f t="shared" si="253"/>
        <v>0</v>
      </c>
      <c r="K2326" s="14">
        <f t="shared" si="254"/>
        <v>0</v>
      </c>
      <c r="L2326" s="14">
        <f>'Data &amp; Parameter'!$E$16*'Data &amp; Parameter'!$E$17*('Data &amp; Parameter'!$E$18+'Data &amp; Parameter'!$E$19)*'Data &amp; Parameter'!$E$20*'Data &amp; Parameter'!$E$28*K2326</f>
        <v>0</v>
      </c>
      <c r="M2326">
        <f t="shared" si="255"/>
        <v>0</v>
      </c>
      <c r="N2326">
        <f t="shared" si="256"/>
        <v>0</v>
      </c>
      <c r="O2326" s="14">
        <f t="shared" si="257"/>
        <v>0</v>
      </c>
      <c r="P2326" s="14">
        <f>'Data &amp; Parameter'!$E$16*'Data &amp; Parameter'!$E$17*('Data &amp; Parameter'!$E$18+'Data &amp; Parameter'!$E$19)*'Data &amp; Parameter'!$E$20*'Data &amp; Parameter'!$E$28*O2326</f>
        <v>0</v>
      </c>
      <c r="Q2326" s="14">
        <f t="shared" si="258"/>
        <v>0</v>
      </c>
    </row>
    <row r="2327" spans="1:17" ht="15.75" customHeight="1" x14ac:dyDescent="0.3">
      <c r="A2327" s="17">
        <v>2320</v>
      </c>
      <c r="B2327" s="18">
        <v>44437</v>
      </c>
      <c r="C2327" s="17" t="s">
        <v>5547</v>
      </c>
      <c r="D2327" s="17" t="s">
        <v>82</v>
      </c>
      <c r="E2327" s="18">
        <v>44437</v>
      </c>
      <c r="F2327" s="17" t="s">
        <v>5548</v>
      </c>
      <c r="G2327" s="17" t="s">
        <v>82</v>
      </c>
      <c r="H2327" s="17" t="s">
        <v>4989</v>
      </c>
      <c r="I2327">
        <f t="shared" si="252"/>
        <v>0</v>
      </c>
      <c r="J2327">
        <f t="shared" si="253"/>
        <v>0</v>
      </c>
      <c r="K2327" s="14">
        <f t="shared" si="254"/>
        <v>0</v>
      </c>
      <c r="L2327" s="14">
        <f>'Data &amp; Parameter'!$E$16*'Data &amp; Parameter'!$E$17*('Data &amp; Parameter'!$E$18+'Data &amp; Parameter'!$E$19)*'Data &amp; Parameter'!$E$20*'Data &amp; Parameter'!$E$28*K2327</f>
        <v>0</v>
      </c>
      <c r="M2327">
        <f t="shared" si="255"/>
        <v>0</v>
      </c>
      <c r="N2327">
        <f t="shared" si="256"/>
        <v>0</v>
      </c>
      <c r="O2327" s="14">
        <f t="shared" si="257"/>
        <v>0</v>
      </c>
      <c r="P2327" s="14">
        <f>'Data &amp; Parameter'!$E$16*'Data &amp; Parameter'!$E$17*('Data &amp; Parameter'!$E$18+'Data &amp; Parameter'!$E$19)*'Data &amp; Parameter'!$E$20*'Data &amp; Parameter'!$E$28*O2327</f>
        <v>0</v>
      </c>
      <c r="Q2327" s="14">
        <f t="shared" si="258"/>
        <v>0</v>
      </c>
    </row>
    <row r="2328" spans="1:17" ht="15.75" customHeight="1" x14ac:dyDescent="0.3">
      <c r="A2328" s="17">
        <v>2321</v>
      </c>
      <c r="B2328" s="18">
        <v>44437</v>
      </c>
      <c r="C2328" s="17" t="s">
        <v>5549</v>
      </c>
      <c r="D2328" s="17" t="s">
        <v>82</v>
      </c>
      <c r="E2328" s="18">
        <v>44437</v>
      </c>
      <c r="F2328" s="17" t="s">
        <v>5550</v>
      </c>
      <c r="G2328" s="17" t="s">
        <v>82</v>
      </c>
      <c r="H2328" s="17" t="s">
        <v>4989</v>
      </c>
      <c r="I2328">
        <f t="shared" si="252"/>
        <v>0</v>
      </c>
      <c r="J2328">
        <f t="shared" si="253"/>
        <v>0</v>
      </c>
      <c r="K2328" s="14">
        <f t="shared" si="254"/>
        <v>0</v>
      </c>
      <c r="L2328" s="14">
        <f>'Data &amp; Parameter'!$E$16*'Data &amp; Parameter'!$E$17*('Data &amp; Parameter'!$E$18+'Data &amp; Parameter'!$E$19)*'Data &amp; Parameter'!$E$20*'Data &amp; Parameter'!$E$28*K2328</f>
        <v>0</v>
      </c>
      <c r="M2328">
        <f t="shared" si="255"/>
        <v>0</v>
      </c>
      <c r="N2328">
        <f t="shared" si="256"/>
        <v>0</v>
      </c>
      <c r="O2328" s="14">
        <f t="shared" si="257"/>
        <v>0</v>
      </c>
      <c r="P2328" s="14">
        <f>'Data &amp; Parameter'!$E$16*'Data &amp; Parameter'!$E$17*('Data &amp; Parameter'!$E$18+'Data &amp; Parameter'!$E$19)*'Data &amp; Parameter'!$E$20*'Data &amp; Parameter'!$E$28*O2328</f>
        <v>0</v>
      </c>
      <c r="Q2328" s="14">
        <f t="shared" si="258"/>
        <v>0</v>
      </c>
    </row>
    <row r="2329" spans="1:17" ht="15.75" customHeight="1" x14ac:dyDescent="0.3">
      <c r="A2329" s="17">
        <v>2322</v>
      </c>
      <c r="B2329" s="18">
        <v>44437</v>
      </c>
      <c r="C2329" s="17" t="s">
        <v>5551</v>
      </c>
      <c r="D2329" s="17" t="s">
        <v>82</v>
      </c>
      <c r="E2329" s="18">
        <v>44437</v>
      </c>
      <c r="F2329" s="17" t="s">
        <v>5552</v>
      </c>
      <c r="G2329" s="17" t="s">
        <v>82</v>
      </c>
      <c r="H2329" s="17" t="s">
        <v>4989</v>
      </c>
      <c r="I2329">
        <f t="shared" si="252"/>
        <v>0</v>
      </c>
      <c r="J2329">
        <f t="shared" si="253"/>
        <v>0</v>
      </c>
      <c r="K2329" s="14">
        <f t="shared" si="254"/>
        <v>0</v>
      </c>
      <c r="L2329" s="14">
        <f>'Data &amp; Parameter'!$E$16*'Data &amp; Parameter'!$E$17*('Data &amp; Parameter'!$E$18+'Data &amp; Parameter'!$E$19)*'Data &amp; Parameter'!$E$20*'Data &amp; Parameter'!$E$28*K2329</f>
        <v>0</v>
      </c>
      <c r="M2329">
        <f t="shared" si="255"/>
        <v>0</v>
      </c>
      <c r="N2329">
        <f t="shared" si="256"/>
        <v>0</v>
      </c>
      <c r="O2329" s="14">
        <f t="shared" si="257"/>
        <v>0</v>
      </c>
      <c r="P2329" s="14">
        <f>'Data &amp; Parameter'!$E$16*'Data &amp; Parameter'!$E$17*('Data &amp; Parameter'!$E$18+'Data &amp; Parameter'!$E$19)*'Data &amp; Parameter'!$E$20*'Data &amp; Parameter'!$E$28*O2329</f>
        <v>0</v>
      </c>
      <c r="Q2329" s="14">
        <f t="shared" si="258"/>
        <v>0</v>
      </c>
    </row>
    <row r="2330" spans="1:17" ht="15.75" customHeight="1" x14ac:dyDescent="0.3">
      <c r="A2330" s="17">
        <v>2323</v>
      </c>
      <c r="B2330" s="18">
        <v>44437</v>
      </c>
      <c r="C2330" s="17" t="s">
        <v>5553</v>
      </c>
      <c r="D2330" s="17" t="s">
        <v>82</v>
      </c>
      <c r="E2330" s="18">
        <v>44437</v>
      </c>
      <c r="F2330" s="17" t="s">
        <v>5554</v>
      </c>
      <c r="G2330" s="17" t="s">
        <v>82</v>
      </c>
      <c r="H2330" s="17" t="s">
        <v>4989</v>
      </c>
      <c r="I2330">
        <f t="shared" si="252"/>
        <v>0</v>
      </c>
      <c r="J2330">
        <f t="shared" si="253"/>
        <v>0</v>
      </c>
      <c r="K2330" s="14">
        <f t="shared" si="254"/>
        <v>0</v>
      </c>
      <c r="L2330" s="14">
        <f>'Data &amp; Parameter'!$E$16*'Data &amp; Parameter'!$E$17*('Data &amp; Parameter'!$E$18+'Data &amp; Parameter'!$E$19)*'Data &amp; Parameter'!$E$20*'Data &amp; Parameter'!$E$28*K2330</f>
        <v>0</v>
      </c>
      <c r="M2330">
        <f t="shared" si="255"/>
        <v>0</v>
      </c>
      <c r="N2330">
        <f t="shared" si="256"/>
        <v>0</v>
      </c>
      <c r="O2330" s="14">
        <f t="shared" si="257"/>
        <v>0</v>
      </c>
      <c r="P2330" s="14">
        <f>'Data &amp; Parameter'!$E$16*'Data &amp; Parameter'!$E$17*('Data &amp; Parameter'!$E$18+'Data &amp; Parameter'!$E$19)*'Data &amp; Parameter'!$E$20*'Data &amp; Parameter'!$E$28*O2330</f>
        <v>0</v>
      </c>
      <c r="Q2330" s="14">
        <f t="shared" si="258"/>
        <v>0</v>
      </c>
    </row>
    <row r="2331" spans="1:17" ht="15.75" customHeight="1" x14ac:dyDescent="0.3">
      <c r="A2331" s="17">
        <v>2324</v>
      </c>
      <c r="B2331" s="18">
        <v>44437</v>
      </c>
      <c r="C2331" s="17" t="s">
        <v>5555</v>
      </c>
      <c r="D2331" s="17" t="s">
        <v>82</v>
      </c>
      <c r="E2331" s="18">
        <v>44437</v>
      </c>
      <c r="F2331" s="17" t="s">
        <v>5556</v>
      </c>
      <c r="G2331" s="17" t="s">
        <v>82</v>
      </c>
      <c r="H2331" s="17" t="s">
        <v>4989</v>
      </c>
      <c r="I2331">
        <f t="shared" si="252"/>
        <v>0</v>
      </c>
      <c r="J2331">
        <f t="shared" si="253"/>
        <v>0</v>
      </c>
      <c r="K2331" s="14">
        <f t="shared" si="254"/>
        <v>0</v>
      </c>
      <c r="L2331" s="14">
        <f>'Data &amp; Parameter'!$E$16*'Data &amp; Parameter'!$E$17*('Data &amp; Parameter'!$E$18+'Data &amp; Parameter'!$E$19)*'Data &amp; Parameter'!$E$20*'Data &amp; Parameter'!$E$28*K2331</f>
        <v>0</v>
      </c>
      <c r="M2331">
        <f t="shared" si="255"/>
        <v>0</v>
      </c>
      <c r="N2331">
        <f t="shared" si="256"/>
        <v>0</v>
      </c>
      <c r="O2331" s="14">
        <f t="shared" si="257"/>
        <v>0</v>
      </c>
      <c r="P2331" s="14">
        <f>'Data &amp; Parameter'!$E$16*'Data &amp; Parameter'!$E$17*('Data &amp; Parameter'!$E$18+'Data &amp; Parameter'!$E$19)*'Data &amp; Parameter'!$E$20*'Data &amp; Parameter'!$E$28*O2331</f>
        <v>0</v>
      </c>
      <c r="Q2331" s="14">
        <f t="shared" si="258"/>
        <v>0</v>
      </c>
    </row>
    <row r="2332" spans="1:17" ht="15.75" customHeight="1" x14ac:dyDescent="0.3">
      <c r="A2332" s="17">
        <v>2325</v>
      </c>
      <c r="B2332" s="18">
        <v>44437</v>
      </c>
      <c r="C2332" s="17" t="s">
        <v>5557</v>
      </c>
      <c r="D2332" s="17" t="s">
        <v>82</v>
      </c>
      <c r="E2332" s="18">
        <v>44437</v>
      </c>
      <c r="F2332" s="17" t="s">
        <v>5558</v>
      </c>
      <c r="G2332" s="17" t="s">
        <v>82</v>
      </c>
      <c r="H2332" s="17" t="s">
        <v>4989</v>
      </c>
      <c r="I2332">
        <f t="shared" si="252"/>
        <v>0</v>
      </c>
      <c r="J2332">
        <f t="shared" si="253"/>
        <v>0</v>
      </c>
      <c r="K2332" s="14">
        <f t="shared" si="254"/>
        <v>0</v>
      </c>
      <c r="L2332" s="14">
        <f>'Data &amp; Parameter'!$E$16*'Data &amp; Parameter'!$E$17*('Data &amp; Parameter'!$E$18+'Data &amp; Parameter'!$E$19)*'Data &amp; Parameter'!$E$20*'Data &amp; Parameter'!$E$28*K2332</f>
        <v>0</v>
      </c>
      <c r="M2332">
        <f t="shared" si="255"/>
        <v>0</v>
      </c>
      <c r="N2332">
        <f t="shared" si="256"/>
        <v>0</v>
      </c>
      <c r="O2332" s="14">
        <f t="shared" si="257"/>
        <v>0</v>
      </c>
      <c r="P2332" s="14">
        <f>'Data &amp; Parameter'!$E$16*'Data &amp; Parameter'!$E$17*('Data &amp; Parameter'!$E$18+'Data &amp; Parameter'!$E$19)*'Data &amp; Parameter'!$E$20*'Data &amp; Parameter'!$E$28*O2332</f>
        <v>0</v>
      </c>
      <c r="Q2332" s="14">
        <f t="shared" si="258"/>
        <v>0</v>
      </c>
    </row>
    <row r="2333" spans="1:17" ht="15.75" customHeight="1" x14ac:dyDescent="0.3">
      <c r="A2333" s="17">
        <v>2326</v>
      </c>
      <c r="B2333" s="18">
        <v>44438</v>
      </c>
      <c r="C2333" s="17" t="s">
        <v>5559</v>
      </c>
      <c r="D2333" s="17" t="s">
        <v>82</v>
      </c>
      <c r="E2333" s="18">
        <v>44438</v>
      </c>
      <c r="F2333" s="17" t="s">
        <v>5560</v>
      </c>
      <c r="G2333" s="17" t="s">
        <v>82</v>
      </c>
      <c r="H2333" s="17" t="s">
        <v>4992</v>
      </c>
      <c r="I2333">
        <f t="shared" si="252"/>
        <v>0</v>
      </c>
      <c r="J2333">
        <f t="shared" si="253"/>
        <v>0</v>
      </c>
      <c r="K2333" s="14">
        <f t="shared" si="254"/>
        <v>0</v>
      </c>
      <c r="L2333" s="14">
        <f>'Data &amp; Parameter'!$E$16*'Data &amp; Parameter'!$E$17*('Data &amp; Parameter'!$E$18+'Data &amp; Parameter'!$E$19)*'Data &amp; Parameter'!$E$20*'Data &amp; Parameter'!$E$28*K2333</f>
        <v>0</v>
      </c>
      <c r="M2333">
        <f t="shared" si="255"/>
        <v>0</v>
      </c>
      <c r="N2333">
        <f t="shared" si="256"/>
        <v>0</v>
      </c>
      <c r="O2333" s="14">
        <f t="shared" si="257"/>
        <v>0</v>
      </c>
      <c r="P2333" s="14">
        <f>'Data &amp; Parameter'!$E$16*'Data &amp; Parameter'!$E$17*('Data &amp; Parameter'!$E$18+'Data &amp; Parameter'!$E$19)*'Data &amp; Parameter'!$E$20*'Data &amp; Parameter'!$E$28*O2333</f>
        <v>0</v>
      </c>
      <c r="Q2333" s="14">
        <f t="shared" si="258"/>
        <v>0</v>
      </c>
    </row>
    <row r="2334" spans="1:17" ht="15.75" customHeight="1" x14ac:dyDescent="0.3">
      <c r="A2334" s="17">
        <v>2327</v>
      </c>
      <c r="B2334" s="18">
        <v>44438</v>
      </c>
      <c r="C2334" s="17" t="s">
        <v>5561</v>
      </c>
      <c r="D2334" s="17" t="s">
        <v>82</v>
      </c>
      <c r="E2334" s="18">
        <v>44438</v>
      </c>
      <c r="F2334" s="17" t="s">
        <v>5562</v>
      </c>
      <c r="G2334" s="17" t="s">
        <v>82</v>
      </c>
      <c r="H2334" s="17" t="s">
        <v>4992</v>
      </c>
      <c r="I2334">
        <f t="shared" si="252"/>
        <v>0</v>
      </c>
      <c r="J2334">
        <f t="shared" si="253"/>
        <v>0</v>
      </c>
      <c r="K2334" s="14">
        <f t="shared" si="254"/>
        <v>0</v>
      </c>
      <c r="L2334" s="14">
        <f>'Data &amp; Parameter'!$E$16*'Data &amp; Parameter'!$E$17*('Data &amp; Parameter'!$E$18+'Data &amp; Parameter'!$E$19)*'Data &amp; Parameter'!$E$20*'Data &amp; Parameter'!$E$28*K2334</f>
        <v>0</v>
      </c>
      <c r="M2334">
        <f t="shared" si="255"/>
        <v>0</v>
      </c>
      <c r="N2334">
        <f t="shared" si="256"/>
        <v>0</v>
      </c>
      <c r="O2334" s="14">
        <f t="shared" si="257"/>
        <v>0</v>
      </c>
      <c r="P2334" s="14">
        <f>'Data &amp; Parameter'!$E$16*'Data &amp; Parameter'!$E$17*('Data &amp; Parameter'!$E$18+'Data &amp; Parameter'!$E$19)*'Data &amp; Parameter'!$E$20*'Data &amp; Parameter'!$E$28*O2334</f>
        <v>0</v>
      </c>
      <c r="Q2334" s="14">
        <f t="shared" si="258"/>
        <v>0</v>
      </c>
    </row>
    <row r="2335" spans="1:17" ht="15.75" customHeight="1" x14ac:dyDescent="0.3">
      <c r="A2335" s="17">
        <v>2328</v>
      </c>
      <c r="B2335" s="18">
        <v>44438</v>
      </c>
      <c r="C2335" s="17" t="s">
        <v>5563</v>
      </c>
      <c r="D2335" s="17" t="s">
        <v>82</v>
      </c>
      <c r="E2335" s="18">
        <v>44438</v>
      </c>
      <c r="F2335" s="17" t="s">
        <v>5564</v>
      </c>
      <c r="G2335" s="17" t="s">
        <v>82</v>
      </c>
      <c r="H2335" s="17" t="s">
        <v>4992</v>
      </c>
      <c r="I2335">
        <f t="shared" si="252"/>
        <v>0</v>
      </c>
      <c r="J2335">
        <f t="shared" si="253"/>
        <v>0</v>
      </c>
      <c r="K2335" s="14">
        <f t="shared" si="254"/>
        <v>0</v>
      </c>
      <c r="L2335" s="14">
        <f>'Data &amp; Parameter'!$E$16*'Data &amp; Parameter'!$E$17*('Data &amp; Parameter'!$E$18+'Data &amp; Parameter'!$E$19)*'Data &amp; Parameter'!$E$20*'Data &amp; Parameter'!$E$28*K2335</f>
        <v>0</v>
      </c>
      <c r="M2335">
        <f t="shared" si="255"/>
        <v>0</v>
      </c>
      <c r="N2335">
        <f t="shared" si="256"/>
        <v>0</v>
      </c>
      <c r="O2335" s="14">
        <f t="shared" si="257"/>
        <v>0</v>
      </c>
      <c r="P2335" s="14">
        <f>'Data &amp; Parameter'!$E$16*'Data &amp; Parameter'!$E$17*('Data &amp; Parameter'!$E$18+'Data &amp; Parameter'!$E$19)*'Data &amp; Parameter'!$E$20*'Data &amp; Parameter'!$E$28*O2335</f>
        <v>0</v>
      </c>
      <c r="Q2335" s="14">
        <f t="shared" si="258"/>
        <v>0</v>
      </c>
    </row>
    <row r="2336" spans="1:17" ht="15.75" customHeight="1" x14ac:dyDescent="0.3">
      <c r="A2336" s="17">
        <v>2329</v>
      </c>
      <c r="B2336" s="18">
        <v>44438</v>
      </c>
      <c r="C2336" s="17" t="s">
        <v>5565</v>
      </c>
      <c r="D2336" s="17" t="s">
        <v>82</v>
      </c>
      <c r="E2336" s="18">
        <v>44438</v>
      </c>
      <c r="F2336" s="17" t="s">
        <v>5566</v>
      </c>
      <c r="G2336" s="17" t="s">
        <v>82</v>
      </c>
      <c r="H2336" s="17" t="s">
        <v>4992</v>
      </c>
      <c r="I2336">
        <f t="shared" si="252"/>
        <v>0</v>
      </c>
      <c r="J2336">
        <f t="shared" si="253"/>
        <v>0</v>
      </c>
      <c r="K2336" s="14">
        <f t="shared" si="254"/>
        <v>0</v>
      </c>
      <c r="L2336" s="14">
        <f>'Data &amp; Parameter'!$E$16*'Data &amp; Parameter'!$E$17*('Data &amp; Parameter'!$E$18+'Data &amp; Parameter'!$E$19)*'Data &amp; Parameter'!$E$20*'Data &amp; Parameter'!$E$28*K2336</f>
        <v>0</v>
      </c>
      <c r="M2336">
        <f t="shared" si="255"/>
        <v>0</v>
      </c>
      <c r="N2336">
        <f t="shared" si="256"/>
        <v>0</v>
      </c>
      <c r="O2336" s="14">
        <f t="shared" si="257"/>
        <v>0</v>
      </c>
      <c r="P2336" s="14">
        <f>'Data &amp; Parameter'!$E$16*'Data &amp; Parameter'!$E$17*('Data &amp; Parameter'!$E$18+'Data &amp; Parameter'!$E$19)*'Data &amp; Parameter'!$E$20*'Data &amp; Parameter'!$E$28*O2336</f>
        <v>0</v>
      </c>
      <c r="Q2336" s="14">
        <f t="shared" si="258"/>
        <v>0</v>
      </c>
    </row>
    <row r="2337" spans="1:17" ht="15.75" customHeight="1" x14ac:dyDescent="0.3">
      <c r="A2337" s="17">
        <v>2330</v>
      </c>
      <c r="B2337" s="18">
        <v>44438</v>
      </c>
      <c r="C2337" s="17" t="s">
        <v>5567</v>
      </c>
      <c r="D2337" s="17" t="s">
        <v>82</v>
      </c>
      <c r="E2337" s="18">
        <v>44438</v>
      </c>
      <c r="F2337" s="17" t="s">
        <v>5568</v>
      </c>
      <c r="G2337" s="17" t="s">
        <v>82</v>
      </c>
      <c r="H2337" s="17" t="s">
        <v>4992</v>
      </c>
      <c r="I2337">
        <f t="shared" si="252"/>
        <v>0</v>
      </c>
      <c r="J2337">
        <f t="shared" si="253"/>
        <v>0</v>
      </c>
      <c r="K2337" s="14">
        <f t="shared" si="254"/>
        <v>0</v>
      </c>
      <c r="L2337" s="14">
        <f>'Data &amp; Parameter'!$E$16*'Data &amp; Parameter'!$E$17*('Data &amp; Parameter'!$E$18+'Data &amp; Parameter'!$E$19)*'Data &amp; Parameter'!$E$20*'Data &amp; Parameter'!$E$28*K2337</f>
        <v>0</v>
      </c>
      <c r="M2337">
        <f t="shared" si="255"/>
        <v>0</v>
      </c>
      <c r="N2337">
        <f t="shared" si="256"/>
        <v>0</v>
      </c>
      <c r="O2337" s="14">
        <f t="shared" si="257"/>
        <v>0</v>
      </c>
      <c r="P2337" s="14">
        <f>'Data &amp; Parameter'!$E$16*'Data &amp; Parameter'!$E$17*('Data &amp; Parameter'!$E$18+'Data &amp; Parameter'!$E$19)*'Data &amp; Parameter'!$E$20*'Data &amp; Parameter'!$E$28*O2337</f>
        <v>0</v>
      </c>
      <c r="Q2337" s="14">
        <f t="shared" si="258"/>
        <v>0</v>
      </c>
    </row>
    <row r="2338" spans="1:17" ht="15.75" customHeight="1" x14ac:dyDescent="0.3">
      <c r="A2338" s="17">
        <v>2331</v>
      </c>
      <c r="B2338" s="18">
        <v>44438</v>
      </c>
      <c r="C2338" s="17" t="s">
        <v>5569</v>
      </c>
      <c r="D2338" s="17" t="s">
        <v>82</v>
      </c>
      <c r="E2338" s="18">
        <v>44438</v>
      </c>
      <c r="F2338" s="17" t="s">
        <v>5570</v>
      </c>
      <c r="G2338" s="17" t="s">
        <v>82</v>
      </c>
      <c r="H2338" s="17" t="s">
        <v>4992</v>
      </c>
      <c r="I2338">
        <f t="shared" si="252"/>
        <v>0</v>
      </c>
      <c r="J2338">
        <f t="shared" si="253"/>
        <v>0</v>
      </c>
      <c r="K2338" s="14">
        <f t="shared" si="254"/>
        <v>0</v>
      </c>
      <c r="L2338" s="14">
        <f>'Data &amp; Parameter'!$E$16*'Data &amp; Parameter'!$E$17*('Data &amp; Parameter'!$E$18+'Data &amp; Parameter'!$E$19)*'Data &amp; Parameter'!$E$20*'Data &amp; Parameter'!$E$28*K2338</f>
        <v>0</v>
      </c>
      <c r="M2338">
        <f t="shared" si="255"/>
        <v>0</v>
      </c>
      <c r="N2338">
        <f t="shared" si="256"/>
        <v>0</v>
      </c>
      <c r="O2338" s="14">
        <f t="shared" si="257"/>
        <v>0</v>
      </c>
      <c r="P2338" s="14">
        <f>'Data &amp; Parameter'!$E$16*'Data &amp; Parameter'!$E$17*('Data &amp; Parameter'!$E$18+'Data &amp; Parameter'!$E$19)*'Data &amp; Parameter'!$E$20*'Data &amp; Parameter'!$E$28*O2338</f>
        <v>0</v>
      </c>
      <c r="Q2338" s="14">
        <f t="shared" si="258"/>
        <v>0</v>
      </c>
    </row>
    <row r="2339" spans="1:17" ht="15.75" customHeight="1" x14ac:dyDescent="0.3">
      <c r="A2339" s="17">
        <v>2332</v>
      </c>
      <c r="B2339" s="18">
        <v>44438</v>
      </c>
      <c r="C2339" s="17" t="s">
        <v>5571</v>
      </c>
      <c r="D2339" s="17" t="s">
        <v>82</v>
      </c>
      <c r="E2339" s="18">
        <v>44438</v>
      </c>
      <c r="F2339" s="17" t="s">
        <v>5572</v>
      </c>
      <c r="G2339" s="17" t="s">
        <v>82</v>
      </c>
      <c r="H2339" s="17" t="s">
        <v>4992</v>
      </c>
      <c r="I2339">
        <f t="shared" si="252"/>
        <v>0</v>
      </c>
      <c r="J2339">
        <f t="shared" si="253"/>
        <v>0</v>
      </c>
      <c r="K2339" s="14">
        <f t="shared" si="254"/>
        <v>0</v>
      </c>
      <c r="L2339" s="14">
        <f>'Data &amp; Parameter'!$E$16*'Data &amp; Parameter'!$E$17*('Data &amp; Parameter'!$E$18+'Data &amp; Parameter'!$E$19)*'Data &amp; Parameter'!$E$20*'Data &amp; Parameter'!$E$28*K2339</f>
        <v>0</v>
      </c>
      <c r="M2339">
        <f t="shared" si="255"/>
        <v>0</v>
      </c>
      <c r="N2339">
        <f t="shared" si="256"/>
        <v>0</v>
      </c>
      <c r="O2339" s="14">
        <f t="shared" si="257"/>
        <v>0</v>
      </c>
      <c r="P2339" s="14">
        <f>'Data &amp; Parameter'!$E$16*'Data &amp; Parameter'!$E$17*('Data &amp; Parameter'!$E$18+'Data &amp; Parameter'!$E$19)*'Data &amp; Parameter'!$E$20*'Data &amp; Parameter'!$E$28*O2339</f>
        <v>0</v>
      </c>
      <c r="Q2339" s="14">
        <f t="shared" si="258"/>
        <v>0</v>
      </c>
    </row>
    <row r="2340" spans="1:17" ht="15.75" customHeight="1" x14ac:dyDescent="0.3">
      <c r="A2340" s="17">
        <v>2333</v>
      </c>
      <c r="B2340" s="18">
        <v>44438</v>
      </c>
      <c r="C2340" s="17" t="s">
        <v>5573</v>
      </c>
      <c r="D2340" s="17" t="s">
        <v>82</v>
      </c>
      <c r="E2340" s="18">
        <v>44438</v>
      </c>
      <c r="F2340" s="17" t="s">
        <v>5574</v>
      </c>
      <c r="G2340" s="17" t="s">
        <v>82</v>
      </c>
      <c r="H2340" s="17" t="s">
        <v>4992</v>
      </c>
      <c r="I2340">
        <f t="shared" si="252"/>
        <v>0</v>
      </c>
      <c r="J2340">
        <f t="shared" si="253"/>
        <v>0</v>
      </c>
      <c r="K2340" s="14">
        <f t="shared" si="254"/>
        <v>0</v>
      </c>
      <c r="L2340" s="14">
        <f>'Data &amp; Parameter'!$E$16*'Data &amp; Parameter'!$E$17*('Data &amp; Parameter'!$E$18+'Data &amp; Parameter'!$E$19)*'Data &amp; Parameter'!$E$20*'Data &amp; Parameter'!$E$28*K2340</f>
        <v>0</v>
      </c>
      <c r="M2340">
        <f t="shared" si="255"/>
        <v>0</v>
      </c>
      <c r="N2340">
        <f t="shared" si="256"/>
        <v>0</v>
      </c>
      <c r="O2340" s="14">
        <f t="shared" si="257"/>
        <v>0</v>
      </c>
      <c r="P2340" s="14">
        <f>'Data &amp; Parameter'!$E$16*'Data &amp; Parameter'!$E$17*('Data &amp; Parameter'!$E$18+'Data &amp; Parameter'!$E$19)*'Data &amp; Parameter'!$E$20*'Data &amp; Parameter'!$E$28*O2340</f>
        <v>0</v>
      </c>
      <c r="Q2340" s="14">
        <f t="shared" si="258"/>
        <v>0</v>
      </c>
    </row>
    <row r="2341" spans="1:17" ht="15.75" customHeight="1" x14ac:dyDescent="0.3">
      <c r="A2341" s="17">
        <v>2334</v>
      </c>
      <c r="B2341" s="18">
        <v>44438</v>
      </c>
      <c r="C2341" s="17" t="s">
        <v>5575</v>
      </c>
      <c r="D2341" s="17" t="s">
        <v>82</v>
      </c>
      <c r="E2341" s="18">
        <v>44438</v>
      </c>
      <c r="F2341" s="17" t="s">
        <v>5576</v>
      </c>
      <c r="G2341" s="17" t="s">
        <v>82</v>
      </c>
      <c r="H2341" s="17" t="s">
        <v>4992</v>
      </c>
      <c r="I2341">
        <f t="shared" si="252"/>
        <v>0</v>
      </c>
      <c r="J2341">
        <f t="shared" si="253"/>
        <v>0</v>
      </c>
      <c r="K2341" s="14">
        <f t="shared" si="254"/>
        <v>0</v>
      </c>
      <c r="L2341" s="14">
        <f>'Data &amp; Parameter'!$E$16*'Data &amp; Parameter'!$E$17*('Data &amp; Parameter'!$E$18+'Data &amp; Parameter'!$E$19)*'Data &amp; Parameter'!$E$20*'Data &amp; Parameter'!$E$28*K2341</f>
        <v>0</v>
      </c>
      <c r="M2341">
        <f t="shared" si="255"/>
        <v>0</v>
      </c>
      <c r="N2341">
        <f t="shared" si="256"/>
        <v>0</v>
      </c>
      <c r="O2341" s="14">
        <f t="shared" si="257"/>
        <v>0</v>
      </c>
      <c r="P2341" s="14">
        <f>'Data &amp; Parameter'!$E$16*'Data &amp; Parameter'!$E$17*('Data &amp; Parameter'!$E$18+'Data &amp; Parameter'!$E$19)*'Data &amp; Parameter'!$E$20*'Data &amp; Parameter'!$E$28*O2341</f>
        <v>0</v>
      </c>
      <c r="Q2341" s="14">
        <f t="shared" si="258"/>
        <v>0</v>
      </c>
    </row>
    <row r="2342" spans="1:17" ht="15.75" customHeight="1" x14ac:dyDescent="0.3">
      <c r="A2342" s="17">
        <v>2335</v>
      </c>
      <c r="B2342" s="18">
        <v>44438</v>
      </c>
      <c r="C2342" s="17" t="s">
        <v>5577</v>
      </c>
      <c r="D2342" s="17" t="s">
        <v>82</v>
      </c>
      <c r="E2342" s="18">
        <v>44438</v>
      </c>
      <c r="F2342" s="17" t="s">
        <v>5578</v>
      </c>
      <c r="G2342" s="17" t="s">
        <v>82</v>
      </c>
      <c r="H2342" s="17" t="s">
        <v>4992</v>
      </c>
      <c r="I2342">
        <f t="shared" si="252"/>
        <v>0</v>
      </c>
      <c r="J2342">
        <f t="shared" si="253"/>
        <v>0</v>
      </c>
      <c r="K2342" s="14">
        <f t="shared" si="254"/>
        <v>0</v>
      </c>
      <c r="L2342" s="14">
        <f>'Data &amp; Parameter'!$E$16*'Data &amp; Parameter'!$E$17*('Data &amp; Parameter'!$E$18+'Data &amp; Parameter'!$E$19)*'Data &amp; Parameter'!$E$20*'Data &amp; Parameter'!$E$28*K2342</f>
        <v>0</v>
      </c>
      <c r="M2342">
        <f t="shared" si="255"/>
        <v>0</v>
      </c>
      <c r="N2342">
        <f t="shared" si="256"/>
        <v>0</v>
      </c>
      <c r="O2342" s="14">
        <f t="shared" si="257"/>
        <v>0</v>
      </c>
      <c r="P2342" s="14">
        <f>'Data &amp; Parameter'!$E$16*'Data &amp; Parameter'!$E$17*('Data &amp; Parameter'!$E$18+'Data &amp; Parameter'!$E$19)*'Data &amp; Parameter'!$E$20*'Data &amp; Parameter'!$E$28*O2342</f>
        <v>0</v>
      </c>
      <c r="Q2342" s="14">
        <f t="shared" si="258"/>
        <v>0</v>
      </c>
    </row>
    <row r="2343" spans="1:17" ht="15.75" customHeight="1" x14ac:dyDescent="0.3">
      <c r="A2343" s="17">
        <v>2336</v>
      </c>
      <c r="B2343" s="18">
        <v>44438</v>
      </c>
      <c r="C2343" s="17" t="s">
        <v>5579</v>
      </c>
      <c r="D2343" s="17" t="s">
        <v>82</v>
      </c>
      <c r="E2343" s="18">
        <v>44438</v>
      </c>
      <c r="F2343" s="17" t="s">
        <v>5580</v>
      </c>
      <c r="G2343" s="17" t="s">
        <v>82</v>
      </c>
      <c r="H2343" s="17" t="s">
        <v>4992</v>
      </c>
      <c r="I2343">
        <f t="shared" si="252"/>
        <v>0</v>
      </c>
      <c r="J2343">
        <f t="shared" si="253"/>
        <v>0</v>
      </c>
      <c r="K2343" s="14">
        <f t="shared" si="254"/>
        <v>0</v>
      </c>
      <c r="L2343" s="14">
        <f>'Data &amp; Parameter'!$E$16*'Data &amp; Parameter'!$E$17*('Data &amp; Parameter'!$E$18+'Data &amp; Parameter'!$E$19)*'Data &amp; Parameter'!$E$20*'Data &amp; Parameter'!$E$28*K2343</f>
        <v>0</v>
      </c>
      <c r="M2343">
        <f t="shared" si="255"/>
        <v>0</v>
      </c>
      <c r="N2343">
        <f t="shared" si="256"/>
        <v>0</v>
      </c>
      <c r="O2343" s="14">
        <f t="shared" si="257"/>
        <v>0</v>
      </c>
      <c r="P2343" s="14">
        <f>'Data &amp; Parameter'!$E$16*'Data &amp; Parameter'!$E$17*('Data &amp; Parameter'!$E$18+'Data &amp; Parameter'!$E$19)*'Data &amp; Parameter'!$E$20*'Data &amp; Parameter'!$E$28*O2343</f>
        <v>0</v>
      </c>
      <c r="Q2343" s="14">
        <f t="shared" si="258"/>
        <v>0</v>
      </c>
    </row>
    <row r="2344" spans="1:17" ht="15.75" customHeight="1" x14ac:dyDescent="0.3">
      <c r="A2344" s="17">
        <v>2337</v>
      </c>
      <c r="B2344" s="18">
        <v>44438</v>
      </c>
      <c r="C2344" s="17" t="s">
        <v>5581</v>
      </c>
      <c r="D2344" s="17" t="s">
        <v>82</v>
      </c>
      <c r="E2344" s="18">
        <v>44438</v>
      </c>
      <c r="F2344" s="17" t="s">
        <v>5582</v>
      </c>
      <c r="G2344" s="17" t="s">
        <v>82</v>
      </c>
      <c r="H2344" s="17" t="s">
        <v>4992</v>
      </c>
      <c r="I2344">
        <f t="shared" si="252"/>
        <v>0</v>
      </c>
      <c r="J2344">
        <f t="shared" si="253"/>
        <v>0</v>
      </c>
      <c r="K2344" s="14">
        <f t="shared" si="254"/>
        <v>0</v>
      </c>
      <c r="L2344" s="14">
        <f>'Data &amp; Parameter'!$E$16*'Data &amp; Parameter'!$E$17*('Data &amp; Parameter'!$E$18+'Data &amp; Parameter'!$E$19)*'Data &amp; Parameter'!$E$20*'Data &amp; Parameter'!$E$28*K2344</f>
        <v>0</v>
      </c>
      <c r="M2344">
        <f t="shared" si="255"/>
        <v>0</v>
      </c>
      <c r="N2344">
        <f t="shared" si="256"/>
        <v>0</v>
      </c>
      <c r="O2344" s="14">
        <f t="shared" si="257"/>
        <v>0</v>
      </c>
      <c r="P2344" s="14">
        <f>'Data &amp; Parameter'!$E$16*'Data &amp; Parameter'!$E$17*('Data &amp; Parameter'!$E$18+'Data &amp; Parameter'!$E$19)*'Data &amp; Parameter'!$E$20*'Data &amp; Parameter'!$E$28*O2344</f>
        <v>0</v>
      </c>
      <c r="Q2344" s="14">
        <f t="shared" si="258"/>
        <v>0</v>
      </c>
    </row>
    <row r="2345" spans="1:17" ht="15.75" customHeight="1" x14ac:dyDescent="0.3">
      <c r="A2345" s="17">
        <v>2338</v>
      </c>
      <c r="B2345" s="18">
        <v>44438</v>
      </c>
      <c r="C2345" s="17" t="s">
        <v>5583</v>
      </c>
      <c r="D2345" s="17" t="s">
        <v>82</v>
      </c>
      <c r="E2345" s="18">
        <v>44438</v>
      </c>
      <c r="F2345" s="17" t="s">
        <v>5584</v>
      </c>
      <c r="G2345" s="17" t="s">
        <v>82</v>
      </c>
      <c r="H2345" s="17" t="s">
        <v>4992</v>
      </c>
      <c r="I2345">
        <f t="shared" si="252"/>
        <v>0</v>
      </c>
      <c r="J2345">
        <f t="shared" si="253"/>
        <v>0</v>
      </c>
      <c r="K2345" s="14">
        <f t="shared" si="254"/>
        <v>0</v>
      </c>
      <c r="L2345" s="14">
        <f>'Data &amp; Parameter'!$E$16*'Data &amp; Parameter'!$E$17*('Data &amp; Parameter'!$E$18+'Data &amp; Parameter'!$E$19)*'Data &amp; Parameter'!$E$20*'Data &amp; Parameter'!$E$28*K2345</f>
        <v>0</v>
      </c>
      <c r="M2345">
        <f t="shared" si="255"/>
        <v>0</v>
      </c>
      <c r="N2345">
        <f t="shared" si="256"/>
        <v>0</v>
      </c>
      <c r="O2345" s="14">
        <f t="shared" si="257"/>
        <v>0</v>
      </c>
      <c r="P2345" s="14">
        <f>'Data &amp; Parameter'!$E$16*'Data &amp; Parameter'!$E$17*('Data &amp; Parameter'!$E$18+'Data &amp; Parameter'!$E$19)*'Data &amp; Parameter'!$E$20*'Data &amp; Parameter'!$E$28*O2345</f>
        <v>0</v>
      </c>
      <c r="Q2345" s="14">
        <f t="shared" si="258"/>
        <v>0</v>
      </c>
    </row>
    <row r="2346" spans="1:17" ht="15.75" customHeight="1" x14ac:dyDescent="0.3">
      <c r="A2346" s="17">
        <v>2339</v>
      </c>
      <c r="B2346" s="18">
        <v>44438</v>
      </c>
      <c r="C2346" s="17" t="s">
        <v>5585</v>
      </c>
      <c r="D2346" s="17" t="s">
        <v>82</v>
      </c>
      <c r="E2346" s="18">
        <v>44438</v>
      </c>
      <c r="F2346" s="17" t="s">
        <v>5586</v>
      </c>
      <c r="G2346" s="17" t="s">
        <v>82</v>
      </c>
      <c r="H2346" s="17" t="s">
        <v>4992</v>
      </c>
      <c r="I2346">
        <f t="shared" si="252"/>
        <v>0</v>
      </c>
      <c r="J2346">
        <f t="shared" si="253"/>
        <v>0</v>
      </c>
      <c r="K2346" s="14">
        <f t="shared" si="254"/>
        <v>0</v>
      </c>
      <c r="L2346" s="14">
        <f>'Data &amp; Parameter'!$E$16*'Data &amp; Parameter'!$E$17*('Data &amp; Parameter'!$E$18+'Data &amp; Parameter'!$E$19)*'Data &amp; Parameter'!$E$20*'Data &amp; Parameter'!$E$28*K2346</f>
        <v>0</v>
      </c>
      <c r="M2346">
        <f t="shared" si="255"/>
        <v>0</v>
      </c>
      <c r="N2346">
        <f t="shared" si="256"/>
        <v>0</v>
      </c>
      <c r="O2346" s="14">
        <f t="shared" si="257"/>
        <v>0</v>
      </c>
      <c r="P2346" s="14">
        <f>'Data &amp; Parameter'!$E$16*'Data &amp; Parameter'!$E$17*('Data &amp; Parameter'!$E$18+'Data &amp; Parameter'!$E$19)*'Data &amp; Parameter'!$E$20*'Data &amp; Parameter'!$E$28*O2346</f>
        <v>0</v>
      </c>
      <c r="Q2346" s="14">
        <f t="shared" si="258"/>
        <v>0</v>
      </c>
    </row>
    <row r="2347" spans="1:17" ht="15.75" customHeight="1" x14ac:dyDescent="0.3">
      <c r="A2347" s="17">
        <v>2340</v>
      </c>
      <c r="B2347" s="18">
        <v>44438</v>
      </c>
      <c r="C2347" s="17" t="s">
        <v>5587</v>
      </c>
      <c r="D2347" s="17" t="s">
        <v>82</v>
      </c>
      <c r="E2347" s="18">
        <v>44438</v>
      </c>
      <c r="F2347" s="17" t="s">
        <v>5588</v>
      </c>
      <c r="G2347" s="17" t="s">
        <v>82</v>
      </c>
      <c r="H2347" s="17" t="s">
        <v>4992</v>
      </c>
      <c r="I2347">
        <f t="shared" si="252"/>
        <v>0</v>
      </c>
      <c r="J2347">
        <f t="shared" si="253"/>
        <v>0</v>
      </c>
      <c r="K2347" s="14">
        <f t="shared" si="254"/>
        <v>0</v>
      </c>
      <c r="L2347" s="14">
        <f>'Data &amp; Parameter'!$E$16*'Data &amp; Parameter'!$E$17*('Data &amp; Parameter'!$E$18+'Data &amp; Parameter'!$E$19)*'Data &amp; Parameter'!$E$20*'Data &amp; Parameter'!$E$28*K2347</f>
        <v>0</v>
      </c>
      <c r="M2347">
        <f t="shared" si="255"/>
        <v>0</v>
      </c>
      <c r="N2347">
        <f t="shared" si="256"/>
        <v>0</v>
      </c>
      <c r="O2347" s="14">
        <f t="shared" si="257"/>
        <v>0</v>
      </c>
      <c r="P2347" s="14">
        <f>'Data &amp; Parameter'!$E$16*'Data &amp; Parameter'!$E$17*('Data &amp; Parameter'!$E$18+'Data &amp; Parameter'!$E$19)*'Data &amp; Parameter'!$E$20*'Data &amp; Parameter'!$E$28*O2347</f>
        <v>0</v>
      </c>
      <c r="Q2347" s="14">
        <f t="shared" si="258"/>
        <v>0</v>
      </c>
    </row>
    <row r="2348" spans="1:17" ht="15.75" customHeight="1" x14ac:dyDescent="0.3">
      <c r="A2348" s="17">
        <v>2341</v>
      </c>
      <c r="B2348" s="18">
        <v>44438</v>
      </c>
      <c r="C2348" s="17" t="s">
        <v>5589</v>
      </c>
      <c r="D2348" s="17" t="s">
        <v>82</v>
      </c>
      <c r="E2348" s="18">
        <v>44438</v>
      </c>
      <c r="F2348" s="17" t="s">
        <v>5590</v>
      </c>
      <c r="G2348" s="17" t="s">
        <v>82</v>
      </c>
      <c r="H2348" s="17" t="s">
        <v>4992</v>
      </c>
      <c r="I2348">
        <f t="shared" si="252"/>
        <v>0</v>
      </c>
      <c r="J2348">
        <f t="shared" si="253"/>
        <v>0</v>
      </c>
      <c r="K2348" s="14">
        <f t="shared" si="254"/>
        <v>0</v>
      </c>
      <c r="L2348" s="14">
        <f>'Data &amp; Parameter'!$E$16*'Data &amp; Parameter'!$E$17*('Data &amp; Parameter'!$E$18+'Data &amp; Parameter'!$E$19)*'Data &amp; Parameter'!$E$20*'Data &amp; Parameter'!$E$28*K2348</f>
        <v>0</v>
      </c>
      <c r="M2348">
        <f t="shared" si="255"/>
        <v>0</v>
      </c>
      <c r="N2348">
        <f t="shared" si="256"/>
        <v>0</v>
      </c>
      <c r="O2348" s="14">
        <f t="shared" si="257"/>
        <v>0</v>
      </c>
      <c r="P2348" s="14">
        <f>'Data &amp; Parameter'!$E$16*'Data &amp; Parameter'!$E$17*('Data &amp; Parameter'!$E$18+'Data &amp; Parameter'!$E$19)*'Data &amp; Parameter'!$E$20*'Data &amp; Parameter'!$E$28*O2348</f>
        <v>0</v>
      </c>
      <c r="Q2348" s="14">
        <f t="shared" si="258"/>
        <v>0</v>
      </c>
    </row>
    <row r="2349" spans="1:17" ht="15.75" customHeight="1" x14ac:dyDescent="0.3">
      <c r="A2349" s="17">
        <v>2342</v>
      </c>
      <c r="B2349" s="18">
        <v>44438</v>
      </c>
      <c r="C2349" s="17" t="s">
        <v>5591</v>
      </c>
      <c r="D2349" s="17" t="s">
        <v>82</v>
      </c>
      <c r="E2349" s="18">
        <v>44438</v>
      </c>
      <c r="F2349" s="17" t="s">
        <v>5592</v>
      </c>
      <c r="G2349" s="17" t="s">
        <v>82</v>
      </c>
      <c r="H2349" s="17" t="s">
        <v>4992</v>
      </c>
      <c r="I2349">
        <f t="shared" si="252"/>
        <v>0</v>
      </c>
      <c r="J2349">
        <f t="shared" si="253"/>
        <v>0</v>
      </c>
      <c r="K2349" s="14">
        <f t="shared" si="254"/>
        <v>0</v>
      </c>
      <c r="L2349" s="14">
        <f>'Data &amp; Parameter'!$E$16*'Data &amp; Parameter'!$E$17*('Data &amp; Parameter'!$E$18+'Data &amp; Parameter'!$E$19)*'Data &amp; Parameter'!$E$20*'Data &amp; Parameter'!$E$28*K2349</f>
        <v>0</v>
      </c>
      <c r="M2349">
        <f t="shared" si="255"/>
        <v>0</v>
      </c>
      <c r="N2349">
        <f t="shared" si="256"/>
        <v>0</v>
      </c>
      <c r="O2349" s="14">
        <f t="shared" si="257"/>
        <v>0</v>
      </c>
      <c r="P2349" s="14">
        <f>'Data &amp; Parameter'!$E$16*'Data &amp; Parameter'!$E$17*('Data &amp; Parameter'!$E$18+'Data &amp; Parameter'!$E$19)*'Data &amp; Parameter'!$E$20*'Data &amp; Parameter'!$E$28*O2349</f>
        <v>0</v>
      </c>
      <c r="Q2349" s="14">
        <f t="shared" si="258"/>
        <v>0</v>
      </c>
    </row>
    <row r="2350" spans="1:17" ht="15.75" customHeight="1" x14ac:dyDescent="0.3">
      <c r="A2350" s="17">
        <v>2343</v>
      </c>
      <c r="B2350" s="18">
        <v>44438</v>
      </c>
      <c r="C2350" s="17" t="s">
        <v>5593</v>
      </c>
      <c r="D2350" s="17" t="s">
        <v>82</v>
      </c>
      <c r="E2350" s="18">
        <v>44438</v>
      </c>
      <c r="F2350" s="17" t="s">
        <v>5594</v>
      </c>
      <c r="G2350" s="17" t="s">
        <v>82</v>
      </c>
      <c r="H2350" s="17" t="s">
        <v>4992</v>
      </c>
      <c r="I2350">
        <f t="shared" si="252"/>
        <v>0</v>
      </c>
      <c r="J2350">
        <f t="shared" si="253"/>
        <v>0</v>
      </c>
      <c r="K2350" s="14">
        <f t="shared" si="254"/>
        <v>0</v>
      </c>
      <c r="L2350" s="14">
        <f>'Data &amp; Parameter'!$E$16*'Data &amp; Parameter'!$E$17*('Data &amp; Parameter'!$E$18+'Data &amp; Parameter'!$E$19)*'Data &amp; Parameter'!$E$20*'Data &amp; Parameter'!$E$28*K2350</f>
        <v>0</v>
      </c>
      <c r="M2350">
        <f t="shared" si="255"/>
        <v>0</v>
      </c>
      <c r="N2350">
        <f t="shared" si="256"/>
        <v>0</v>
      </c>
      <c r="O2350" s="14">
        <f t="shared" si="257"/>
        <v>0</v>
      </c>
      <c r="P2350" s="14">
        <f>'Data &amp; Parameter'!$E$16*'Data &amp; Parameter'!$E$17*('Data &amp; Parameter'!$E$18+'Data &amp; Parameter'!$E$19)*'Data &amp; Parameter'!$E$20*'Data &amp; Parameter'!$E$28*O2350</f>
        <v>0</v>
      </c>
      <c r="Q2350" s="14">
        <f t="shared" si="258"/>
        <v>0</v>
      </c>
    </row>
    <row r="2351" spans="1:17" ht="15.75" customHeight="1" x14ac:dyDescent="0.3">
      <c r="A2351" s="17">
        <v>2344</v>
      </c>
      <c r="B2351" s="18">
        <v>44438</v>
      </c>
      <c r="C2351" s="17" t="s">
        <v>5595</v>
      </c>
      <c r="D2351" s="17" t="s">
        <v>82</v>
      </c>
      <c r="E2351" s="18">
        <v>44438</v>
      </c>
      <c r="F2351" s="17" t="s">
        <v>5596</v>
      </c>
      <c r="G2351" s="17" t="s">
        <v>82</v>
      </c>
      <c r="H2351" s="17" t="s">
        <v>4992</v>
      </c>
      <c r="I2351">
        <f t="shared" si="252"/>
        <v>0</v>
      </c>
      <c r="J2351">
        <f t="shared" si="253"/>
        <v>0</v>
      </c>
      <c r="K2351" s="14">
        <f t="shared" si="254"/>
        <v>0</v>
      </c>
      <c r="L2351" s="14">
        <f>'Data &amp; Parameter'!$E$16*'Data &amp; Parameter'!$E$17*('Data &amp; Parameter'!$E$18+'Data &amp; Parameter'!$E$19)*'Data &amp; Parameter'!$E$20*'Data &amp; Parameter'!$E$28*K2351</f>
        <v>0</v>
      </c>
      <c r="M2351">
        <f t="shared" si="255"/>
        <v>0</v>
      </c>
      <c r="N2351">
        <f t="shared" si="256"/>
        <v>0</v>
      </c>
      <c r="O2351" s="14">
        <f t="shared" si="257"/>
        <v>0</v>
      </c>
      <c r="P2351" s="14">
        <f>'Data &amp; Parameter'!$E$16*'Data &amp; Parameter'!$E$17*('Data &amp; Parameter'!$E$18+'Data &amp; Parameter'!$E$19)*'Data &amp; Parameter'!$E$20*'Data &amp; Parameter'!$E$28*O2351</f>
        <v>0</v>
      </c>
      <c r="Q2351" s="14">
        <f t="shared" si="258"/>
        <v>0</v>
      </c>
    </row>
    <row r="2352" spans="1:17" ht="15.75" customHeight="1" x14ac:dyDescent="0.3">
      <c r="A2352" s="17">
        <v>2345</v>
      </c>
      <c r="B2352" s="18">
        <v>44438</v>
      </c>
      <c r="C2352" s="17" t="s">
        <v>5597</v>
      </c>
      <c r="D2352" s="17" t="s">
        <v>82</v>
      </c>
      <c r="E2352" s="18">
        <v>44438</v>
      </c>
      <c r="F2352" s="17" t="s">
        <v>5598</v>
      </c>
      <c r="G2352" s="17" t="s">
        <v>82</v>
      </c>
      <c r="H2352" s="17" t="s">
        <v>4992</v>
      </c>
      <c r="I2352">
        <f t="shared" si="252"/>
        <v>0</v>
      </c>
      <c r="J2352">
        <f t="shared" si="253"/>
        <v>0</v>
      </c>
      <c r="K2352" s="14">
        <f t="shared" si="254"/>
        <v>0</v>
      </c>
      <c r="L2352" s="14">
        <f>'Data &amp; Parameter'!$E$16*'Data &amp; Parameter'!$E$17*('Data &amp; Parameter'!$E$18+'Data &amp; Parameter'!$E$19)*'Data &amp; Parameter'!$E$20*'Data &amp; Parameter'!$E$28*K2352</f>
        <v>0</v>
      </c>
      <c r="M2352">
        <f t="shared" si="255"/>
        <v>0</v>
      </c>
      <c r="N2352">
        <f t="shared" si="256"/>
        <v>0</v>
      </c>
      <c r="O2352" s="14">
        <f t="shared" si="257"/>
        <v>0</v>
      </c>
      <c r="P2352" s="14">
        <f>'Data &amp; Parameter'!$E$16*'Data &amp; Parameter'!$E$17*('Data &amp; Parameter'!$E$18+'Data &amp; Parameter'!$E$19)*'Data &amp; Parameter'!$E$20*'Data &amp; Parameter'!$E$28*O2352</f>
        <v>0</v>
      </c>
      <c r="Q2352" s="14">
        <f t="shared" si="258"/>
        <v>0</v>
      </c>
    </row>
    <row r="2353" spans="1:17" ht="15.75" customHeight="1" x14ac:dyDescent="0.3">
      <c r="A2353" s="17">
        <v>2346</v>
      </c>
      <c r="B2353" s="18">
        <v>44439</v>
      </c>
      <c r="C2353" s="17" t="s">
        <v>5599</v>
      </c>
      <c r="D2353" s="17" t="s">
        <v>82</v>
      </c>
      <c r="E2353" s="18">
        <v>44439</v>
      </c>
      <c r="F2353" s="17" t="s">
        <v>5600</v>
      </c>
      <c r="G2353" s="17" t="s">
        <v>82</v>
      </c>
      <c r="H2353" s="17" t="s">
        <v>5601</v>
      </c>
      <c r="I2353">
        <f t="shared" si="252"/>
        <v>0</v>
      </c>
      <c r="J2353">
        <f t="shared" si="253"/>
        <v>0</v>
      </c>
      <c r="K2353" s="14">
        <f t="shared" si="254"/>
        <v>0</v>
      </c>
      <c r="L2353" s="14">
        <f>'Data &amp; Parameter'!$E$16*'Data &amp; Parameter'!$E$17*('Data &amp; Parameter'!$E$18+'Data &amp; Parameter'!$E$19)*'Data &amp; Parameter'!$E$20*'Data &amp; Parameter'!$E$28*K2353</f>
        <v>0</v>
      </c>
      <c r="M2353">
        <f t="shared" si="255"/>
        <v>0</v>
      </c>
      <c r="N2353">
        <f t="shared" si="256"/>
        <v>0</v>
      </c>
      <c r="O2353" s="14">
        <f t="shared" si="257"/>
        <v>0</v>
      </c>
      <c r="P2353" s="14">
        <f>'Data &amp; Parameter'!$E$16*'Data &amp; Parameter'!$E$17*('Data &amp; Parameter'!$E$18+'Data &amp; Parameter'!$E$19)*'Data &amp; Parameter'!$E$20*'Data &amp; Parameter'!$E$28*O2353</f>
        <v>0</v>
      </c>
      <c r="Q2353" s="14">
        <f t="shared" si="258"/>
        <v>0</v>
      </c>
    </row>
    <row r="2354" spans="1:17" ht="15.75" customHeight="1" x14ac:dyDescent="0.3">
      <c r="A2354" s="17">
        <v>2347</v>
      </c>
      <c r="B2354" s="18">
        <v>44439</v>
      </c>
      <c r="C2354" s="17" t="s">
        <v>5602</v>
      </c>
      <c r="D2354" s="17" t="s">
        <v>82</v>
      </c>
      <c r="E2354" s="18">
        <v>44439</v>
      </c>
      <c r="F2354" s="17" t="s">
        <v>5603</v>
      </c>
      <c r="G2354" s="17" t="s">
        <v>82</v>
      </c>
      <c r="H2354" s="17" t="s">
        <v>5601</v>
      </c>
      <c r="I2354">
        <f t="shared" si="252"/>
        <v>0</v>
      </c>
      <c r="J2354">
        <f t="shared" si="253"/>
        <v>0</v>
      </c>
      <c r="K2354" s="14">
        <f t="shared" si="254"/>
        <v>0</v>
      </c>
      <c r="L2354" s="14">
        <f>'Data &amp; Parameter'!$E$16*'Data &amp; Parameter'!$E$17*('Data &amp; Parameter'!$E$18+'Data &amp; Parameter'!$E$19)*'Data &amp; Parameter'!$E$20*'Data &amp; Parameter'!$E$28*K2354</f>
        <v>0</v>
      </c>
      <c r="M2354">
        <f t="shared" si="255"/>
        <v>0</v>
      </c>
      <c r="N2354">
        <f t="shared" si="256"/>
        <v>0</v>
      </c>
      <c r="O2354" s="14">
        <f t="shared" si="257"/>
        <v>0</v>
      </c>
      <c r="P2354" s="14">
        <f>'Data &amp; Parameter'!$E$16*'Data &amp; Parameter'!$E$17*('Data &amp; Parameter'!$E$18+'Data &amp; Parameter'!$E$19)*'Data &amp; Parameter'!$E$20*'Data &amp; Parameter'!$E$28*O2354</f>
        <v>0</v>
      </c>
      <c r="Q2354" s="14">
        <f t="shared" si="258"/>
        <v>0</v>
      </c>
    </row>
    <row r="2355" spans="1:17" ht="15.75" customHeight="1" x14ac:dyDescent="0.3">
      <c r="A2355" s="17">
        <v>2348</v>
      </c>
      <c r="B2355" s="18">
        <v>44439</v>
      </c>
      <c r="C2355" s="17" t="s">
        <v>5604</v>
      </c>
      <c r="D2355" s="17" t="s">
        <v>82</v>
      </c>
      <c r="E2355" s="18">
        <v>44439</v>
      </c>
      <c r="F2355" s="17" t="s">
        <v>5605</v>
      </c>
      <c r="G2355" s="17" t="s">
        <v>82</v>
      </c>
      <c r="H2355" s="17" t="s">
        <v>5340</v>
      </c>
      <c r="I2355">
        <f t="shared" si="252"/>
        <v>0</v>
      </c>
      <c r="J2355">
        <f t="shared" si="253"/>
        <v>0</v>
      </c>
      <c r="K2355" s="14">
        <f t="shared" si="254"/>
        <v>0</v>
      </c>
      <c r="L2355" s="14">
        <f>'Data &amp; Parameter'!$E$16*'Data &amp; Parameter'!$E$17*('Data &amp; Parameter'!$E$18+'Data &amp; Parameter'!$E$19)*'Data &amp; Parameter'!$E$20*'Data &amp; Parameter'!$E$28*K2355</f>
        <v>0</v>
      </c>
      <c r="M2355">
        <f t="shared" si="255"/>
        <v>0</v>
      </c>
      <c r="N2355">
        <f t="shared" si="256"/>
        <v>0</v>
      </c>
      <c r="O2355" s="14">
        <f t="shared" si="257"/>
        <v>0</v>
      </c>
      <c r="P2355" s="14">
        <f>'Data &amp; Parameter'!$E$16*'Data &amp; Parameter'!$E$17*('Data &amp; Parameter'!$E$18+'Data &amp; Parameter'!$E$19)*'Data &amp; Parameter'!$E$20*'Data &amp; Parameter'!$E$28*O2355</f>
        <v>0</v>
      </c>
      <c r="Q2355" s="14">
        <f t="shared" si="258"/>
        <v>0</v>
      </c>
    </row>
    <row r="2356" spans="1:17" ht="15.75" customHeight="1" x14ac:dyDescent="0.3">
      <c r="A2356" s="17">
        <v>2349</v>
      </c>
      <c r="B2356" s="18">
        <v>44439</v>
      </c>
      <c r="C2356" s="17" t="s">
        <v>5606</v>
      </c>
      <c r="D2356" s="17" t="s">
        <v>82</v>
      </c>
      <c r="E2356" s="18">
        <v>44439</v>
      </c>
      <c r="F2356" s="17" t="s">
        <v>5607</v>
      </c>
      <c r="G2356" s="17" t="s">
        <v>82</v>
      </c>
      <c r="H2356" s="17" t="s">
        <v>4992</v>
      </c>
      <c r="I2356">
        <f t="shared" si="252"/>
        <v>0</v>
      </c>
      <c r="J2356">
        <f t="shared" si="253"/>
        <v>0</v>
      </c>
      <c r="K2356" s="14">
        <f t="shared" si="254"/>
        <v>0</v>
      </c>
      <c r="L2356" s="14">
        <f>'Data &amp; Parameter'!$E$16*'Data &amp; Parameter'!$E$17*('Data &amp; Parameter'!$E$18+'Data &amp; Parameter'!$E$19)*'Data &amp; Parameter'!$E$20*'Data &amp; Parameter'!$E$28*K2356</f>
        <v>0</v>
      </c>
      <c r="M2356">
        <f t="shared" si="255"/>
        <v>0</v>
      </c>
      <c r="N2356">
        <f t="shared" si="256"/>
        <v>0</v>
      </c>
      <c r="O2356" s="14">
        <f t="shared" si="257"/>
        <v>0</v>
      </c>
      <c r="P2356" s="14">
        <f>'Data &amp; Parameter'!$E$16*'Data &amp; Parameter'!$E$17*('Data &amp; Parameter'!$E$18+'Data &amp; Parameter'!$E$19)*'Data &amp; Parameter'!$E$20*'Data &amp; Parameter'!$E$28*O2356</f>
        <v>0</v>
      </c>
      <c r="Q2356" s="14">
        <f t="shared" si="258"/>
        <v>0</v>
      </c>
    </row>
    <row r="2357" spans="1:17" ht="15.75" customHeight="1" x14ac:dyDescent="0.3">
      <c r="A2357" s="17">
        <v>2350</v>
      </c>
      <c r="B2357" s="18">
        <v>44439</v>
      </c>
      <c r="C2357" s="17" t="s">
        <v>5608</v>
      </c>
      <c r="D2357" s="17" t="s">
        <v>82</v>
      </c>
      <c r="E2357" s="18">
        <v>44439</v>
      </c>
      <c r="F2357" s="17" t="s">
        <v>5609</v>
      </c>
      <c r="G2357" s="17" t="s">
        <v>82</v>
      </c>
      <c r="H2357" s="17" t="s">
        <v>4992</v>
      </c>
      <c r="I2357">
        <f t="shared" si="252"/>
        <v>0</v>
      </c>
      <c r="J2357">
        <f t="shared" si="253"/>
        <v>0</v>
      </c>
      <c r="K2357" s="14">
        <f t="shared" si="254"/>
        <v>0</v>
      </c>
      <c r="L2357" s="14">
        <f>'Data &amp; Parameter'!$E$16*'Data &amp; Parameter'!$E$17*('Data &amp; Parameter'!$E$18+'Data &amp; Parameter'!$E$19)*'Data &amp; Parameter'!$E$20*'Data &amp; Parameter'!$E$28*K2357</f>
        <v>0</v>
      </c>
      <c r="M2357">
        <f t="shared" si="255"/>
        <v>0</v>
      </c>
      <c r="N2357">
        <f t="shared" si="256"/>
        <v>0</v>
      </c>
      <c r="O2357" s="14">
        <f t="shared" si="257"/>
        <v>0</v>
      </c>
      <c r="P2357" s="14">
        <f>'Data &amp; Parameter'!$E$16*'Data &amp; Parameter'!$E$17*('Data &amp; Parameter'!$E$18+'Data &amp; Parameter'!$E$19)*'Data &amp; Parameter'!$E$20*'Data &amp; Parameter'!$E$28*O2357</f>
        <v>0</v>
      </c>
      <c r="Q2357" s="14">
        <f t="shared" si="258"/>
        <v>0</v>
      </c>
    </row>
    <row r="2358" spans="1:17" ht="15.75" customHeight="1" x14ac:dyDescent="0.3">
      <c r="A2358" s="17">
        <v>2351</v>
      </c>
      <c r="B2358" s="18">
        <v>44439</v>
      </c>
      <c r="C2358" s="17" t="s">
        <v>5610</v>
      </c>
      <c r="D2358" s="17" t="s">
        <v>82</v>
      </c>
      <c r="E2358" s="18">
        <v>44439</v>
      </c>
      <c r="F2358" s="17" t="s">
        <v>5611</v>
      </c>
      <c r="G2358" s="17" t="s">
        <v>82</v>
      </c>
      <c r="H2358" s="17" t="s">
        <v>4992</v>
      </c>
      <c r="I2358">
        <f t="shared" si="252"/>
        <v>0</v>
      </c>
      <c r="J2358">
        <f t="shared" si="253"/>
        <v>0</v>
      </c>
      <c r="K2358" s="14">
        <f t="shared" si="254"/>
        <v>0</v>
      </c>
      <c r="L2358" s="14">
        <f>'Data &amp; Parameter'!$E$16*'Data &amp; Parameter'!$E$17*('Data &amp; Parameter'!$E$18+'Data &amp; Parameter'!$E$19)*'Data &amp; Parameter'!$E$20*'Data &amp; Parameter'!$E$28*K2358</f>
        <v>0</v>
      </c>
      <c r="M2358">
        <f t="shared" si="255"/>
        <v>0</v>
      </c>
      <c r="N2358">
        <f t="shared" si="256"/>
        <v>0</v>
      </c>
      <c r="O2358" s="14">
        <f t="shared" si="257"/>
        <v>0</v>
      </c>
      <c r="P2358" s="14">
        <f>'Data &amp; Parameter'!$E$16*'Data &amp; Parameter'!$E$17*('Data &amp; Parameter'!$E$18+'Data &amp; Parameter'!$E$19)*'Data &amp; Parameter'!$E$20*'Data &amp; Parameter'!$E$28*O2358</f>
        <v>0</v>
      </c>
      <c r="Q2358" s="14">
        <f t="shared" si="258"/>
        <v>0</v>
      </c>
    </row>
    <row r="2359" spans="1:17" ht="15.75" customHeight="1" x14ac:dyDescent="0.3">
      <c r="A2359" s="17">
        <v>2352</v>
      </c>
      <c r="B2359" s="18">
        <v>44439</v>
      </c>
      <c r="C2359" s="17" t="s">
        <v>5612</v>
      </c>
      <c r="D2359" s="17" t="s">
        <v>82</v>
      </c>
      <c r="E2359" s="18">
        <v>44439</v>
      </c>
      <c r="F2359" s="17" t="s">
        <v>5613</v>
      </c>
      <c r="G2359" s="17" t="s">
        <v>82</v>
      </c>
      <c r="H2359" s="17" t="s">
        <v>4992</v>
      </c>
      <c r="I2359">
        <f t="shared" si="252"/>
        <v>0</v>
      </c>
      <c r="J2359">
        <f t="shared" si="253"/>
        <v>0</v>
      </c>
      <c r="K2359" s="14">
        <f t="shared" si="254"/>
        <v>0</v>
      </c>
      <c r="L2359" s="14">
        <f>'Data &amp; Parameter'!$E$16*'Data &amp; Parameter'!$E$17*('Data &amp; Parameter'!$E$18+'Data &amp; Parameter'!$E$19)*'Data &amp; Parameter'!$E$20*'Data &amp; Parameter'!$E$28*K2359</f>
        <v>0</v>
      </c>
      <c r="M2359">
        <f t="shared" si="255"/>
        <v>0</v>
      </c>
      <c r="N2359">
        <f t="shared" si="256"/>
        <v>0</v>
      </c>
      <c r="O2359" s="14">
        <f t="shared" si="257"/>
        <v>0</v>
      </c>
      <c r="P2359" s="14">
        <f>'Data &amp; Parameter'!$E$16*'Data &amp; Parameter'!$E$17*('Data &amp; Parameter'!$E$18+'Data &amp; Parameter'!$E$19)*'Data &amp; Parameter'!$E$20*'Data &amp; Parameter'!$E$28*O2359</f>
        <v>0</v>
      </c>
      <c r="Q2359" s="14">
        <f t="shared" si="258"/>
        <v>0</v>
      </c>
    </row>
    <row r="2360" spans="1:17" ht="15.75" customHeight="1" x14ac:dyDescent="0.3">
      <c r="A2360" s="17">
        <v>2353</v>
      </c>
      <c r="B2360" s="18">
        <v>44439</v>
      </c>
      <c r="C2360" s="17" t="s">
        <v>5614</v>
      </c>
      <c r="D2360" s="17" t="s">
        <v>82</v>
      </c>
      <c r="E2360" s="18">
        <v>44439</v>
      </c>
      <c r="F2360" s="17" t="s">
        <v>5615</v>
      </c>
      <c r="G2360" s="17" t="s">
        <v>82</v>
      </c>
      <c r="H2360" s="17" t="s">
        <v>4989</v>
      </c>
      <c r="I2360">
        <f t="shared" si="252"/>
        <v>0</v>
      </c>
      <c r="J2360">
        <f t="shared" si="253"/>
        <v>0</v>
      </c>
      <c r="K2360" s="14">
        <f t="shared" si="254"/>
        <v>0</v>
      </c>
      <c r="L2360" s="14">
        <f>'Data &amp; Parameter'!$E$16*'Data &amp; Parameter'!$E$17*('Data &amp; Parameter'!$E$18+'Data &amp; Parameter'!$E$19)*'Data &amp; Parameter'!$E$20*'Data &amp; Parameter'!$E$28*K2360</f>
        <v>0</v>
      </c>
      <c r="M2360">
        <f t="shared" si="255"/>
        <v>0</v>
      </c>
      <c r="N2360">
        <f t="shared" si="256"/>
        <v>0</v>
      </c>
      <c r="O2360" s="14">
        <f t="shared" si="257"/>
        <v>0</v>
      </c>
      <c r="P2360" s="14">
        <f>'Data &amp; Parameter'!$E$16*'Data &amp; Parameter'!$E$17*('Data &amp; Parameter'!$E$18+'Data &amp; Parameter'!$E$19)*'Data &amp; Parameter'!$E$20*'Data &amp; Parameter'!$E$28*O2360</f>
        <v>0</v>
      </c>
      <c r="Q2360" s="14">
        <f t="shared" si="258"/>
        <v>0</v>
      </c>
    </row>
    <row r="2361" spans="1:17" ht="15.75" customHeight="1" x14ac:dyDescent="0.3">
      <c r="A2361" s="17">
        <v>2354</v>
      </c>
      <c r="B2361" s="18">
        <v>44439</v>
      </c>
      <c r="C2361" s="17" t="s">
        <v>5616</v>
      </c>
      <c r="D2361" s="17" t="s">
        <v>82</v>
      </c>
      <c r="E2361" s="18">
        <v>44439</v>
      </c>
      <c r="F2361" s="17" t="s">
        <v>5617</v>
      </c>
      <c r="G2361" s="17" t="s">
        <v>82</v>
      </c>
      <c r="H2361" s="17" t="s">
        <v>4992</v>
      </c>
      <c r="I2361">
        <f t="shared" si="252"/>
        <v>0</v>
      </c>
      <c r="J2361">
        <f t="shared" si="253"/>
        <v>0</v>
      </c>
      <c r="K2361" s="14">
        <f t="shared" si="254"/>
        <v>0</v>
      </c>
      <c r="L2361" s="14">
        <f>'Data &amp; Parameter'!$E$16*'Data &amp; Parameter'!$E$17*('Data &amp; Parameter'!$E$18+'Data &amp; Parameter'!$E$19)*'Data &amp; Parameter'!$E$20*'Data &amp; Parameter'!$E$28*K2361</f>
        <v>0</v>
      </c>
      <c r="M2361">
        <f t="shared" si="255"/>
        <v>0</v>
      </c>
      <c r="N2361">
        <f t="shared" si="256"/>
        <v>0</v>
      </c>
      <c r="O2361" s="14">
        <f t="shared" si="257"/>
        <v>0</v>
      </c>
      <c r="P2361" s="14">
        <f>'Data &amp; Parameter'!$E$16*'Data &amp; Parameter'!$E$17*('Data &amp; Parameter'!$E$18+'Data &amp; Parameter'!$E$19)*'Data &amp; Parameter'!$E$20*'Data &amp; Parameter'!$E$28*O2361</f>
        <v>0</v>
      </c>
      <c r="Q2361" s="14">
        <f t="shared" si="258"/>
        <v>0</v>
      </c>
    </row>
    <row r="2362" spans="1:17" ht="15.75" customHeight="1" x14ac:dyDescent="0.3">
      <c r="A2362" s="17">
        <v>2355</v>
      </c>
      <c r="B2362" s="18">
        <v>44439</v>
      </c>
      <c r="C2362" s="17" t="s">
        <v>5618</v>
      </c>
      <c r="D2362" s="17" t="s">
        <v>82</v>
      </c>
      <c r="E2362" s="18">
        <v>44439</v>
      </c>
      <c r="F2362" s="17" t="s">
        <v>5619</v>
      </c>
      <c r="G2362" s="17" t="s">
        <v>82</v>
      </c>
      <c r="H2362" s="17" t="s">
        <v>4989</v>
      </c>
      <c r="I2362">
        <f t="shared" si="252"/>
        <v>0</v>
      </c>
      <c r="J2362">
        <f t="shared" si="253"/>
        <v>0</v>
      </c>
      <c r="K2362" s="14">
        <f t="shared" si="254"/>
        <v>0</v>
      </c>
      <c r="L2362" s="14">
        <f>'Data &amp; Parameter'!$E$16*'Data &amp; Parameter'!$E$17*('Data &amp; Parameter'!$E$18+'Data &amp; Parameter'!$E$19)*'Data &amp; Parameter'!$E$20*'Data &amp; Parameter'!$E$28*K2362</f>
        <v>0</v>
      </c>
      <c r="M2362">
        <f t="shared" si="255"/>
        <v>0</v>
      </c>
      <c r="N2362">
        <f t="shared" si="256"/>
        <v>0</v>
      </c>
      <c r="O2362" s="14">
        <f t="shared" si="257"/>
        <v>0</v>
      </c>
      <c r="P2362" s="14">
        <f>'Data &amp; Parameter'!$E$16*'Data &amp; Parameter'!$E$17*('Data &amp; Parameter'!$E$18+'Data &amp; Parameter'!$E$19)*'Data &amp; Parameter'!$E$20*'Data &amp; Parameter'!$E$28*O2362</f>
        <v>0</v>
      </c>
      <c r="Q2362" s="14">
        <f t="shared" si="258"/>
        <v>0</v>
      </c>
    </row>
    <row r="2363" spans="1:17" ht="15.75" customHeight="1" x14ac:dyDescent="0.3">
      <c r="A2363" s="17">
        <v>2356</v>
      </c>
      <c r="B2363" s="18">
        <v>44439</v>
      </c>
      <c r="C2363" s="17" t="s">
        <v>5620</v>
      </c>
      <c r="D2363" s="17" t="s">
        <v>82</v>
      </c>
      <c r="E2363" s="18">
        <v>44439</v>
      </c>
      <c r="F2363" s="17" t="s">
        <v>5621</v>
      </c>
      <c r="G2363" s="17" t="s">
        <v>82</v>
      </c>
      <c r="H2363" s="17" t="s">
        <v>4992</v>
      </c>
      <c r="I2363">
        <f t="shared" si="252"/>
        <v>0</v>
      </c>
      <c r="J2363">
        <f t="shared" si="253"/>
        <v>0</v>
      </c>
      <c r="K2363" s="14">
        <f t="shared" si="254"/>
        <v>0</v>
      </c>
      <c r="L2363" s="14">
        <f>'Data &amp; Parameter'!$E$16*'Data &amp; Parameter'!$E$17*('Data &amp; Parameter'!$E$18+'Data &amp; Parameter'!$E$19)*'Data &amp; Parameter'!$E$20*'Data &amp; Parameter'!$E$28*K2363</f>
        <v>0</v>
      </c>
      <c r="M2363">
        <f t="shared" si="255"/>
        <v>0</v>
      </c>
      <c r="N2363">
        <f t="shared" si="256"/>
        <v>0</v>
      </c>
      <c r="O2363" s="14">
        <f t="shared" si="257"/>
        <v>0</v>
      </c>
      <c r="P2363" s="14">
        <f>'Data &amp; Parameter'!$E$16*'Data &amp; Parameter'!$E$17*('Data &amp; Parameter'!$E$18+'Data &amp; Parameter'!$E$19)*'Data &amp; Parameter'!$E$20*'Data &amp; Parameter'!$E$28*O2363</f>
        <v>0</v>
      </c>
      <c r="Q2363" s="14">
        <f t="shared" si="258"/>
        <v>0</v>
      </c>
    </row>
    <row r="2364" spans="1:17" ht="15.75" customHeight="1" x14ac:dyDescent="0.3">
      <c r="A2364" s="17">
        <v>2357</v>
      </c>
      <c r="B2364" s="18">
        <v>44439</v>
      </c>
      <c r="C2364" s="17" t="s">
        <v>5622</v>
      </c>
      <c r="D2364" s="17" t="s">
        <v>82</v>
      </c>
      <c r="E2364" s="18">
        <v>44439</v>
      </c>
      <c r="F2364" s="17" t="s">
        <v>5623</v>
      </c>
      <c r="G2364" s="17" t="s">
        <v>82</v>
      </c>
      <c r="H2364" s="17" t="s">
        <v>4992</v>
      </c>
      <c r="I2364">
        <f t="shared" si="252"/>
        <v>0</v>
      </c>
      <c r="J2364">
        <f t="shared" si="253"/>
        <v>0</v>
      </c>
      <c r="K2364" s="14">
        <f t="shared" si="254"/>
        <v>0</v>
      </c>
      <c r="L2364" s="14">
        <f>'Data &amp; Parameter'!$E$16*'Data &amp; Parameter'!$E$17*('Data &amp; Parameter'!$E$18+'Data &amp; Parameter'!$E$19)*'Data &amp; Parameter'!$E$20*'Data &amp; Parameter'!$E$28*K2364</f>
        <v>0</v>
      </c>
      <c r="M2364">
        <f t="shared" si="255"/>
        <v>0</v>
      </c>
      <c r="N2364">
        <f t="shared" si="256"/>
        <v>0</v>
      </c>
      <c r="O2364" s="14">
        <f t="shared" si="257"/>
        <v>0</v>
      </c>
      <c r="P2364" s="14">
        <f>'Data &amp; Parameter'!$E$16*'Data &amp; Parameter'!$E$17*('Data &amp; Parameter'!$E$18+'Data &amp; Parameter'!$E$19)*'Data &amp; Parameter'!$E$20*'Data &amp; Parameter'!$E$28*O2364</f>
        <v>0</v>
      </c>
      <c r="Q2364" s="14">
        <f t="shared" si="258"/>
        <v>0</v>
      </c>
    </row>
    <row r="2365" spans="1:17" ht="15.75" customHeight="1" x14ac:dyDescent="0.3">
      <c r="A2365" s="17">
        <v>2358</v>
      </c>
      <c r="B2365" s="18">
        <v>44439</v>
      </c>
      <c r="C2365" s="17" t="s">
        <v>5624</v>
      </c>
      <c r="D2365" s="17" t="s">
        <v>82</v>
      </c>
      <c r="E2365" s="18">
        <v>44439</v>
      </c>
      <c r="F2365" s="17" t="s">
        <v>5625</v>
      </c>
      <c r="G2365" s="17" t="s">
        <v>82</v>
      </c>
      <c r="H2365" s="17" t="s">
        <v>4992</v>
      </c>
      <c r="I2365">
        <f t="shared" si="252"/>
        <v>0</v>
      </c>
      <c r="J2365">
        <f t="shared" si="253"/>
        <v>0</v>
      </c>
      <c r="K2365" s="14">
        <f t="shared" si="254"/>
        <v>0</v>
      </c>
      <c r="L2365" s="14">
        <f>'Data &amp; Parameter'!$E$16*'Data &amp; Parameter'!$E$17*('Data &amp; Parameter'!$E$18+'Data &amp; Parameter'!$E$19)*'Data &amp; Parameter'!$E$20*'Data &amp; Parameter'!$E$28*K2365</f>
        <v>0</v>
      </c>
      <c r="M2365">
        <f t="shared" si="255"/>
        <v>0</v>
      </c>
      <c r="N2365">
        <f t="shared" si="256"/>
        <v>0</v>
      </c>
      <c r="O2365" s="14">
        <f t="shared" si="257"/>
        <v>0</v>
      </c>
      <c r="P2365" s="14">
        <f>'Data &amp; Parameter'!$E$16*'Data &amp; Parameter'!$E$17*('Data &amp; Parameter'!$E$18+'Data &amp; Parameter'!$E$19)*'Data &amp; Parameter'!$E$20*'Data &amp; Parameter'!$E$28*O2365</f>
        <v>0</v>
      </c>
      <c r="Q2365" s="14">
        <f t="shared" si="258"/>
        <v>0</v>
      </c>
    </row>
    <row r="2366" spans="1:17" ht="15.75" customHeight="1" x14ac:dyDescent="0.3">
      <c r="A2366" s="17">
        <v>2359</v>
      </c>
      <c r="B2366" s="18">
        <v>44439</v>
      </c>
      <c r="C2366" s="17" t="s">
        <v>5626</v>
      </c>
      <c r="D2366" s="17" t="s">
        <v>82</v>
      </c>
      <c r="E2366" s="18">
        <v>44439</v>
      </c>
      <c r="F2366" s="17" t="s">
        <v>5627</v>
      </c>
      <c r="G2366" s="17" t="s">
        <v>82</v>
      </c>
      <c r="H2366" s="17" t="s">
        <v>4989</v>
      </c>
      <c r="I2366">
        <f t="shared" si="252"/>
        <v>0</v>
      </c>
      <c r="J2366">
        <f t="shared" si="253"/>
        <v>0</v>
      </c>
      <c r="K2366" s="14">
        <f t="shared" si="254"/>
        <v>0</v>
      </c>
      <c r="L2366" s="14">
        <f>'Data &amp; Parameter'!$E$16*'Data &amp; Parameter'!$E$17*('Data &amp; Parameter'!$E$18+'Data &amp; Parameter'!$E$19)*'Data &amp; Parameter'!$E$20*'Data &amp; Parameter'!$E$28*K2366</f>
        <v>0</v>
      </c>
      <c r="M2366">
        <f t="shared" si="255"/>
        <v>0</v>
      </c>
      <c r="N2366">
        <f t="shared" si="256"/>
        <v>0</v>
      </c>
      <c r="O2366" s="14">
        <f t="shared" si="257"/>
        <v>0</v>
      </c>
      <c r="P2366" s="14">
        <f>'Data &amp; Parameter'!$E$16*'Data &amp; Parameter'!$E$17*('Data &amp; Parameter'!$E$18+'Data &amp; Parameter'!$E$19)*'Data &amp; Parameter'!$E$20*'Data &amp; Parameter'!$E$28*O2366</f>
        <v>0</v>
      </c>
      <c r="Q2366" s="14">
        <f t="shared" si="258"/>
        <v>0</v>
      </c>
    </row>
    <row r="2367" spans="1:17" ht="15.75" customHeight="1" x14ac:dyDescent="0.3">
      <c r="A2367" s="17">
        <v>2360</v>
      </c>
      <c r="B2367" s="18">
        <v>44439</v>
      </c>
      <c r="C2367" s="17" t="s">
        <v>5628</v>
      </c>
      <c r="D2367" s="17" t="s">
        <v>82</v>
      </c>
      <c r="E2367" s="18">
        <v>44439</v>
      </c>
      <c r="F2367" s="17" t="s">
        <v>5629</v>
      </c>
      <c r="G2367" s="17" t="s">
        <v>82</v>
      </c>
      <c r="H2367" s="17" t="s">
        <v>4992</v>
      </c>
      <c r="I2367">
        <f t="shared" si="252"/>
        <v>0</v>
      </c>
      <c r="J2367">
        <f t="shared" si="253"/>
        <v>0</v>
      </c>
      <c r="K2367" s="14">
        <f t="shared" si="254"/>
        <v>0</v>
      </c>
      <c r="L2367" s="14">
        <f>'Data &amp; Parameter'!$E$16*'Data &amp; Parameter'!$E$17*('Data &amp; Parameter'!$E$18+'Data &amp; Parameter'!$E$19)*'Data &amp; Parameter'!$E$20*'Data &amp; Parameter'!$E$28*K2367</f>
        <v>0</v>
      </c>
      <c r="M2367">
        <f t="shared" si="255"/>
        <v>0</v>
      </c>
      <c r="N2367">
        <f t="shared" si="256"/>
        <v>0</v>
      </c>
      <c r="O2367" s="14">
        <f t="shared" si="257"/>
        <v>0</v>
      </c>
      <c r="P2367" s="14">
        <f>'Data &amp; Parameter'!$E$16*'Data &amp; Parameter'!$E$17*('Data &amp; Parameter'!$E$18+'Data &amp; Parameter'!$E$19)*'Data &amp; Parameter'!$E$20*'Data &amp; Parameter'!$E$28*O2367</f>
        <v>0</v>
      </c>
      <c r="Q2367" s="14">
        <f t="shared" si="258"/>
        <v>0</v>
      </c>
    </row>
    <row r="2368" spans="1:17" ht="15.75" customHeight="1" x14ac:dyDescent="0.3">
      <c r="A2368" s="17">
        <v>2361</v>
      </c>
      <c r="B2368" s="18">
        <v>44439</v>
      </c>
      <c r="C2368" s="17" t="s">
        <v>5630</v>
      </c>
      <c r="D2368" s="17" t="s">
        <v>82</v>
      </c>
      <c r="E2368" s="18">
        <v>44439</v>
      </c>
      <c r="F2368" s="17" t="s">
        <v>5631</v>
      </c>
      <c r="G2368" s="17" t="s">
        <v>82</v>
      </c>
      <c r="H2368" s="17" t="s">
        <v>4989</v>
      </c>
      <c r="I2368">
        <f t="shared" si="252"/>
        <v>0</v>
      </c>
      <c r="J2368">
        <f t="shared" si="253"/>
        <v>0</v>
      </c>
      <c r="K2368" s="14">
        <f t="shared" si="254"/>
        <v>0</v>
      </c>
      <c r="L2368" s="14">
        <f>'Data &amp; Parameter'!$E$16*'Data &amp; Parameter'!$E$17*('Data &amp; Parameter'!$E$18+'Data &amp; Parameter'!$E$19)*'Data &amp; Parameter'!$E$20*'Data &amp; Parameter'!$E$28*K2368</f>
        <v>0</v>
      </c>
      <c r="M2368">
        <f t="shared" si="255"/>
        <v>0</v>
      </c>
      <c r="N2368">
        <f t="shared" si="256"/>
        <v>0</v>
      </c>
      <c r="O2368" s="14">
        <f t="shared" si="257"/>
        <v>0</v>
      </c>
      <c r="P2368" s="14">
        <f>'Data &amp; Parameter'!$E$16*'Data &amp; Parameter'!$E$17*('Data &amp; Parameter'!$E$18+'Data &amp; Parameter'!$E$19)*'Data &amp; Parameter'!$E$20*'Data &amp; Parameter'!$E$28*O2368</f>
        <v>0</v>
      </c>
      <c r="Q2368" s="14">
        <f t="shared" si="258"/>
        <v>0</v>
      </c>
    </row>
    <row r="2369" spans="1:17" ht="15.75" customHeight="1" x14ac:dyDescent="0.3">
      <c r="A2369" s="17">
        <v>2362</v>
      </c>
      <c r="B2369" s="18">
        <v>44439</v>
      </c>
      <c r="C2369" s="17" t="s">
        <v>5632</v>
      </c>
      <c r="D2369" s="17" t="s">
        <v>82</v>
      </c>
      <c r="E2369" s="18">
        <v>44439</v>
      </c>
      <c r="F2369" s="17" t="s">
        <v>5633</v>
      </c>
      <c r="G2369" s="17" t="s">
        <v>82</v>
      </c>
      <c r="H2369" s="17" t="s">
        <v>4989</v>
      </c>
      <c r="I2369">
        <f t="shared" si="252"/>
        <v>0</v>
      </c>
      <c r="J2369">
        <f t="shared" si="253"/>
        <v>0</v>
      </c>
      <c r="K2369" s="14">
        <f t="shared" si="254"/>
        <v>0</v>
      </c>
      <c r="L2369" s="14">
        <f>'Data &amp; Parameter'!$E$16*'Data &amp; Parameter'!$E$17*('Data &amp; Parameter'!$E$18+'Data &amp; Parameter'!$E$19)*'Data &amp; Parameter'!$E$20*'Data &amp; Parameter'!$E$28*K2369</f>
        <v>0</v>
      </c>
      <c r="M2369">
        <f t="shared" si="255"/>
        <v>0</v>
      </c>
      <c r="N2369">
        <f t="shared" si="256"/>
        <v>0</v>
      </c>
      <c r="O2369" s="14">
        <f t="shared" si="257"/>
        <v>0</v>
      </c>
      <c r="P2369" s="14">
        <f>'Data &amp; Parameter'!$E$16*'Data &amp; Parameter'!$E$17*('Data &amp; Parameter'!$E$18+'Data &amp; Parameter'!$E$19)*'Data &amp; Parameter'!$E$20*'Data &amp; Parameter'!$E$28*O2369</f>
        <v>0</v>
      </c>
      <c r="Q2369" s="14">
        <f t="shared" si="258"/>
        <v>0</v>
      </c>
    </row>
    <row r="2370" spans="1:17" ht="15.75" customHeight="1" x14ac:dyDescent="0.3">
      <c r="A2370" s="17">
        <v>2363</v>
      </c>
      <c r="B2370" s="18">
        <v>44439</v>
      </c>
      <c r="C2370" s="17" t="s">
        <v>5634</v>
      </c>
      <c r="D2370" s="17" t="s">
        <v>82</v>
      </c>
      <c r="E2370" s="18">
        <v>44439</v>
      </c>
      <c r="F2370" s="17" t="s">
        <v>5635</v>
      </c>
      <c r="G2370" s="17" t="s">
        <v>82</v>
      </c>
      <c r="H2370" s="17" t="s">
        <v>4989</v>
      </c>
      <c r="I2370">
        <f t="shared" si="252"/>
        <v>0</v>
      </c>
      <c r="J2370">
        <f t="shared" si="253"/>
        <v>0</v>
      </c>
      <c r="K2370" s="14">
        <f t="shared" si="254"/>
        <v>0</v>
      </c>
      <c r="L2370" s="14">
        <f>'Data &amp; Parameter'!$E$16*'Data &amp; Parameter'!$E$17*('Data &amp; Parameter'!$E$18+'Data &amp; Parameter'!$E$19)*'Data &amp; Parameter'!$E$20*'Data &amp; Parameter'!$E$28*K2370</f>
        <v>0</v>
      </c>
      <c r="M2370">
        <f t="shared" si="255"/>
        <v>0</v>
      </c>
      <c r="N2370">
        <f t="shared" si="256"/>
        <v>0</v>
      </c>
      <c r="O2370" s="14">
        <f t="shared" si="257"/>
        <v>0</v>
      </c>
      <c r="P2370" s="14">
        <f>'Data &amp; Parameter'!$E$16*'Data &amp; Parameter'!$E$17*('Data &amp; Parameter'!$E$18+'Data &amp; Parameter'!$E$19)*'Data &amp; Parameter'!$E$20*'Data &amp; Parameter'!$E$28*O2370</f>
        <v>0</v>
      </c>
      <c r="Q2370" s="14">
        <f t="shared" si="258"/>
        <v>0</v>
      </c>
    </row>
    <row r="2371" spans="1:17" ht="15.75" customHeight="1" x14ac:dyDescent="0.3">
      <c r="A2371" s="17">
        <v>2364</v>
      </c>
      <c r="B2371" s="18">
        <v>44439</v>
      </c>
      <c r="C2371" s="17" t="s">
        <v>5636</v>
      </c>
      <c r="D2371" s="17" t="s">
        <v>82</v>
      </c>
      <c r="E2371" s="18">
        <v>44439</v>
      </c>
      <c r="F2371" s="17" t="s">
        <v>5637</v>
      </c>
      <c r="G2371" s="17" t="s">
        <v>82</v>
      </c>
      <c r="H2371" s="17" t="s">
        <v>4989</v>
      </c>
      <c r="I2371">
        <f t="shared" si="252"/>
        <v>0</v>
      </c>
      <c r="J2371">
        <f t="shared" si="253"/>
        <v>0</v>
      </c>
      <c r="K2371" s="14">
        <f t="shared" si="254"/>
        <v>0</v>
      </c>
      <c r="L2371" s="14">
        <f>'Data &amp; Parameter'!$E$16*'Data &amp; Parameter'!$E$17*('Data &amp; Parameter'!$E$18+'Data &amp; Parameter'!$E$19)*'Data &amp; Parameter'!$E$20*'Data &amp; Parameter'!$E$28*K2371</f>
        <v>0</v>
      </c>
      <c r="M2371">
        <f t="shared" si="255"/>
        <v>0</v>
      </c>
      <c r="N2371">
        <f t="shared" si="256"/>
        <v>0</v>
      </c>
      <c r="O2371" s="14">
        <f t="shared" si="257"/>
        <v>0</v>
      </c>
      <c r="P2371" s="14">
        <f>'Data &amp; Parameter'!$E$16*'Data &amp; Parameter'!$E$17*('Data &amp; Parameter'!$E$18+'Data &amp; Parameter'!$E$19)*'Data &amp; Parameter'!$E$20*'Data &amp; Parameter'!$E$28*O2371</f>
        <v>0</v>
      </c>
      <c r="Q2371" s="14">
        <f t="shared" si="258"/>
        <v>0</v>
      </c>
    </row>
    <row r="2372" spans="1:17" ht="15.75" customHeight="1" x14ac:dyDescent="0.3">
      <c r="A2372" s="17">
        <v>2365</v>
      </c>
      <c r="B2372" s="18">
        <v>44439</v>
      </c>
      <c r="C2372" s="17" t="s">
        <v>5638</v>
      </c>
      <c r="D2372" s="17" t="s">
        <v>82</v>
      </c>
      <c r="E2372" s="18">
        <v>44439</v>
      </c>
      <c r="F2372" s="17" t="s">
        <v>5639</v>
      </c>
      <c r="G2372" s="17" t="s">
        <v>82</v>
      </c>
      <c r="H2372" s="17" t="s">
        <v>5640</v>
      </c>
      <c r="I2372">
        <f t="shared" si="252"/>
        <v>0</v>
      </c>
      <c r="J2372">
        <f t="shared" si="253"/>
        <v>0</v>
      </c>
      <c r="K2372" s="14">
        <f t="shared" si="254"/>
        <v>0</v>
      </c>
      <c r="L2372" s="14">
        <f>'Data &amp; Parameter'!$E$16*'Data &amp; Parameter'!$E$17*('Data &amp; Parameter'!$E$18+'Data &amp; Parameter'!$E$19)*'Data &amp; Parameter'!$E$20*'Data &amp; Parameter'!$E$28*K2372</f>
        <v>0</v>
      </c>
      <c r="M2372">
        <f t="shared" si="255"/>
        <v>0</v>
      </c>
      <c r="N2372">
        <f t="shared" si="256"/>
        <v>0</v>
      </c>
      <c r="O2372" s="14">
        <f t="shared" si="257"/>
        <v>0</v>
      </c>
      <c r="P2372" s="14">
        <f>'Data &amp; Parameter'!$E$16*'Data &amp; Parameter'!$E$17*('Data &amp; Parameter'!$E$18+'Data &amp; Parameter'!$E$19)*'Data &amp; Parameter'!$E$20*'Data &amp; Parameter'!$E$28*O2372</f>
        <v>0</v>
      </c>
      <c r="Q2372" s="14">
        <f t="shared" si="258"/>
        <v>0</v>
      </c>
    </row>
    <row r="2373" spans="1:17" ht="15.75" customHeight="1" x14ac:dyDescent="0.3">
      <c r="A2373" s="17">
        <v>2366</v>
      </c>
      <c r="B2373" s="18">
        <v>44439</v>
      </c>
      <c r="C2373" s="17" t="s">
        <v>5641</v>
      </c>
      <c r="D2373" s="17" t="s">
        <v>82</v>
      </c>
      <c r="E2373" s="18">
        <v>44439</v>
      </c>
      <c r="F2373" s="17" t="s">
        <v>5642</v>
      </c>
      <c r="G2373" s="17" t="s">
        <v>82</v>
      </c>
      <c r="H2373" s="17" t="s">
        <v>5643</v>
      </c>
      <c r="I2373">
        <f t="shared" si="252"/>
        <v>0</v>
      </c>
      <c r="J2373">
        <f t="shared" si="253"/>
        <v>0</v>
      </c>
      <c r="K2373" s="14">
        <f t="shared" si="254"/>
        <v>0</v>
      </c>
      <c r="L2373" s="14">
        <f>'Data &amp; Parameter'!$E$16*'Data &amp; Parameter'!$E$17*('Data &amp; Parameter'!$E$18+'Data &amp; Parameter'!$E$19)*'Data &amp; Parameter'!$E$20*'Data &amp; Parameter'!$E$28*K2373</f>
        <v>0</v>
      </c>
      <c r="M2373">
        <f t="shared" si="255"/>
        <v>0</v>
      </c>
      <c r="N2373">
        <f t="shared" si="256"/>
        <v>0</v>
      </c>
      <c r="O2373" s="14">
        <f t="shared" si="257"/>
        <v>0</v>
      </c>
      <c r="P2373" s="14">
        <f>'Data &amp; Parameter'!$E$16*'Data &amp; Parameter'!$E$17*('Data &amp; Parameter'!$E$18+'Data &amp; Parameter'!$E$19)*'Data &amp; Parameter'!$E$20*'Data &amp; Parameter'!$E$28*O2373</f>
        <v>0</v>
      </c>
      <c r="Q2373" s="14">
        <f t="shared" si="258"/>
        <v>0</v>
      </c>
    </row>
    <row r="2374" spans="1:17" ht="15.75" customHeight="1" x14ac:dyDescent="0.3">
      <c r="A2374" s="17">
        <v>2367</v>
      </c>
      <c r="B2374" s="18">
        <v>44439</v>
      </c>
      <c r="C2374" s="17" t="s">
        <v>5644</v>
      </c>
      <c r="D2374" s="17" t="s">
        <v>82</v>
      </c>
      <c r="E2374" s="18">
        <v>44439</v>
      </c>
      <c r="F2374" s="17" t="s">
        <v>5645</v>
      </c>
      <c r="G2374" s="17" t="s">
        <v>82</v>
      </c>
      <c r="H2374" s="17" t="s">
        <v>5640</v>
      </c>
      <c r="I2374">
        <f t="shared" si="252"/>
        <v>0</v>
      </c>
      <c r="J2374">
        <f t="shared" si="253"/>
        <v>0</v>
      </c>
      <c r="K2374" s="14">
        <f t="shared" si="254"/>
        <v>0</v>
      </c>
      <c r="L2374" s="14">
        <f>'Data &amp; Parameter'!$E$16*'Data &amp; Parameter'!$E$17*('Data &amp; Parameter'!$E$18+'Data &amp; Parameter'!$E$19)*'Data &amp; Parameter'!$E$20*'Data &amp; Parameter'!$E$28*K2374</f>
        <v>0</v>
      </c>
      <c r="M2374">
        <f t="shared" si="255"/>
        <v>0</v>
      </c>
      <c r="N2374">
        <f t="shared" si="256"/>
        <v>0</v>
      </c>
      <c r="O2374" s="14">
        <f t="shared" si="257"/>
        <v>0</v>
      </c>
      <c r="P2374" s="14">
        <f>'Data &amp; Parameter'!$E$16*'Data &amp; Parameter'!$E$17*('Data &amp; Parameter'!$E$18+'Data &amp; Parameter'!$E$19)*'Data &amp; Parameter'!$E$20*'Data &amp; Parameter'!$E$28*O2374</f>
        <v>0</v>
      </c>
      <c r="Q2374" s="14">
        <f t="shared" si="258"/>
        <v>0</v>
      </c>
    </row>
    <row r="2375" spans="1:17" ht="15.75" customHeight="1" x14ac:dyDescent="0.3">
      <c r="A2375" s="17">
        <v>2368</v>
      </c>
      <c r="B2375" s="18">
        <v>44439</v>
      </c>
      <c r="C2375" s="17" t="s">
        <v>5646</v>
      </c>
      <c r="D2375" s="17" t="s">
        <v>82</v>
      </c>
      <c r="E2375" s="18">
        <v>44439</v>
      </c>
      <c r="F2375" s="17" t="s">
        <v>5647</v>
      </c>
      <c r="G2375" s="17" t="s">
        <v>82</v>
      </c>
      <c r="H2375" s="17" t="s">
        <v>4989</v>
      </c>
      <c r="I2375">
        <f t="shared" si="252"/>
        <v>0</v>
      </c>
      <c r="J2375">
        <f t="shared" si="253"/>
        <v>0</v>
      </c>
      <c r="K2375" s="14">
        <f t="shared" si="254"/>
        <v>0</v>
      </c>
      <c r="L2375" s="14">
        <f>'Data &amp; Parameter'!$E$16*'Data &amp; Parameter'!$E$17*('Data &amp; Parameter'!$E$18+'Data &amp; Parameter'!$E$19)*'Data &amp; Parameter'!$E$20*'Data &amp; Parameter'!$E$28*K2375</f>
        <v>0</v>
      </c>
      <c r="M2375">
        <f t="shared" si="255"/>
        <v>0</v>
      </c>
      <c r="N2375">
        <f t="shared" si="256"/>
        <v>0</v>
      </c>
      <c r="O2375" s="14">
        <f t="shared" si="257"/>
        <v>0</v>
      </c>
      <c r="P2375" s="14">
        <f>'Data &amp; Parameter'!$E$16*'Data &amp; Parameter'!$E$17*('Data &amp; Parameter'!$E$18+'Data &amp; Parameter'!$E$19)*'Data &amp; Parameter'!$E$20*'Data &amp; Parameter'!$E$28*O2375</f>
        <v>0</v>
      </c>
      <c r="Q2375" s="14">
        <f t="shared" si="258"/>
        <v>0</v>
      </c>
    </row>
    <row r="2376" spans="1:17" ht="15.75" customHeight="1" x14ac:dyDescent="0.3">
      <c r="A2376" s="17">
        <v>2369</v>
      </c>
      <c r="B2376" s="18">
        <v>44439</v>
      </c>
      <c r="C2376" s="17" t="s">
        <v>5648</v>
      </c>
      <c r="D2376" s="17" t="s">
        <v>82</v>
      </c>
      <c r="E2376" s="18">
        <v>44439</v>
      </c>
      <c r="F2376" s="17" t="s">
        <v>5649</v>
      </c>
      <c r="G2376" s="17" t="s">
        <v>82</v>
      </c>
      <c r="H2376" s="17" t="s">
        <v>4992</v>
      </c>
      <c r="I2376">
        <f t="shared" si="252"/>
        <v>0</v>
      </c>
      <c r="J2376">
        <f t="shared" si="253"/>
        <v>0</v>
      </c>
      <c r="K2376" s="14">
        <f t="shared" ref="K2376:K2439" si="259">IF(OR(I2376=1,J2376=1),IF(B2376+364&lt;=$D$5,(B2376+364-$D$4+1)/365,IF(B2376&gt;$D$4,($D$5-B2376+1)/365,$D$6/365)),0)</f>
        <v>0</v>
      </c>
      <c r="L2376" s="14">
        <f>'Data &amp; Parameter'!$E$16*'Data &amp; Parameter'!$E$17*('Data &amp; Parameter'!$E$18+'Data &amp; Parameter'!$E$19)*'Data &amp; Parameter'!$E$20*'Data &amp; Parameter'!$E$28*K2376</f>
        <v>0</v>
      </c>
      <c r="M2376">
        <f t="shared" si="255"/>
        <v>0</v>
      </c>
      <c r="N2376">
        <f t="shared" si="256"/>
        <v>0</v>
      </c>
      <c r="O2376" s="14">
        <f t="shared" ref="O2376:O2439" si="260">IF(OR(M2376=1,N2376=1),IF(E2376+364&lt;=$D$5,(E2376+364-$D$4+1)/365,IF(E2376&gt;$D$4,($D$5-E2376+1)/365,$D$6/365)),0)</f>
        <v>0</v>
      </c>
      <c r="P2376" s="14">
        <f>'Data &amp; Parameter'!$E$16*'Data &amp; Parameter'!$E$17*('Data &amp; Parameter'!$E$18+'Data &amp; Parameter'!$E$19)*'Data &amp; Parameter'!$E$20*'Data &amp; Parameter'!$E$28*O2376</f>
        <v>0</v>
      </c>
      <c r="Q2376" s="14">
        <f t="shared" si="258"/>
        <v>0</v>
      </c>
    </row>
    <row r="2377" spans="1:17" ht="15.75" customHeight="1" x14ac:dyDescent="0.3">
      <c r="A2377" s="17">
        <v>2370</v>
      </c>
      <c r="B2377" s="18">
        <v>44439</v>
      </c>
      <c r="C2377" s="17" t="s">
        <v>5650</v>
      </c>
      <c r="D2377" s="17" t="s">
        <v>82</v>
      </c>
      <c r="E2377" s="18">
        <v>44439</v>
      </c>
      <c r="F2377" s="17" t="s">
        <v>5651</v>
      </c>
      <c r="G2377" s="17" t="s">
        <v>82</v>
      </c>
      <c r="H2377" s="17" t="s">
        <v>4992</v>
      </c>
      <c r="I2377">
        <f t="shared" si="252"/>
        <v>0</v>
      </c>
      <c r="J2377">
        <f t="shared" si="253"/>
        <v>0</v>
      </c>
      <c r="K2377" s="14">
        <f t="shared" si="259"/>
        <v>0</v>
      </c>
      <c r="L2377" s="14">
        <f>'Data &amp; Parameter'!$E$16*'Data &amp; Parameter'!$E$17*('Data &amp; Parameter'!$E$18+'Data &amp; Parameter'!$E$19)*'Data &amp; Parameter'!$E$20*'Data &amp; Parameter'!$E$28*K2377</f>
        <v>0</v>
      </c>
      <c r="M2377">
        <f t="shared" si="255"/>
        <v>0</v>
      </c>
      <c r="N2377">
        <f t="shared" si="256"/>
        <v>0</v>
      </c>
      <c r="O2377" s="14">
        <f t="shared" si="260"/>
        <v>0</v>
      </c>
      <c r="P2377" s="14">
        <f>'Data &amp; Parameter'!$E$16*'Data &amp; Parameter'!$E$17*('Data &amp; Parameter'!$E$18+'Data &amp; Parameter'!$E$19)*'Data &amp; Parameter'!$E$20*'Data &amp; Parameter'!$E$28*O2377</f>
        <v>0</v>
      </c>
      <c r="Q2377" s="14">
        <f>L2377+P2377</f>
        <v>0</v>
      </c>
    </row>
    <row r="2378" spans="1:17" ht="15.75" customHeight="1" x14ac:dyDescent="0.3">
      <c r="A2378" s="17">
        <v>2371</v>
      </c>
      <c r="B2378" s="18">
        <v>44439</v>
      </c>
      <c r="C2378" s="17" t="s">
        <v>5652</v>
      </c>
      <c r="D2378" s="17" t="s">
        <v>82</v>
      </c>
      <c r="E2378" s="18">
        <v>44439</v>
      </c>
      <c r="F2378" s="17" t="s">
        <v>5653</v>
      </c>
      <c r="G2378" s="17" t="s">
        <v>82</v>
      </c>
      <c r="H2378" s="17" t="s">
        <v>4992</v>
      </c>
      <c r="I2378">
        <f t="shared" si="252"/>
        <v>0</v>
      </c>
      <c r="J2378">
        <f t="shared" si="253"/>
        <v>0</v>
      </c>
      <c r="K2378" s="14">
        <f t="shared" si="259"/>
        <v>0</v>
      </c>
      <c r="L2378" s="14">
        <f>'Data &amp; Parameter'!$E$16*'Data &amp; Parameter'!$E$17*('Data &amp; Parameter'!$E$18+'Data &amp; Parameter'!$E$19)*'Data &amp; Parameter'!$E$20*'Data &amp; Parameter'!$E$28*K2378</f>
        <v>0</v>
      </c>
      <c r="M2378">
        <f t="shared" si="255"/>
        <v>0</v>
      </c>
      <c r="N2378">
        <f t="shared" si="256"/>
        <v>0</v>
      </c>
      <c r="O2378" s="14">
        <f t="shared" si="260"/>
        <v>0</v>
      </c>
      <c r="P2378" s="14">
        <f>'Data &amp; Parameter'!$E$16*'Data &amp; Parameter'!$E$17*('Data &amp; Parameter'!$E$18+'Data &amp; Parameter'!$E$19)*'Data &amp; Parameter'!$E$20*'Data &amp; Parameter'!$E$28*O2378</f>
        <v>0</v>
      </c>
      <c r="Q2378" s="14">
        <f>L2378+P2378</f>
        <v>0</v>
      </c>
    </row>
    <row r="2379" spans="1:17" ht="15" customHeight="1" x14ac:dyDescent="0.25">
      <c r="Q2379" s="14">
        <f>SUM(Q8:Q2378)</f>
        <v>88.871585464713093</v>
      </c>
    </row>
  </sheetData>
  <autoFilter ref="A7:AI2379" xr:uid="{00000000-0001-0000-0000-000000000000}"/>
  <sortState xmlns:xlrd2="http://schemas.microsoft.com/office/spreadsheetml/2017/richdata2" ref="B8:H2378">
    <sortCondition ref="B8:B2378"/>
  </sortState>
  <mergeCells count="2">
    <mergeCell ref="I6:L6"/>
    <mergeCell ref="M6:P6"/>
  </mergeCells>
  <conditionalFormatting sqref="C8:C2378">
    <cfRule type="duplicateValues" dxfId="1" priority="2"/>
  </conditionalFormatting>
  <pageMargins left="0.7" right="0.7" top="0.75" bottom="0.75" header="0" footer="0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AF9AE7-F66E-48ED-99E9-FB3F897D1ED3}">
  <dimension ref="A1:Q2379"/>
  <sheetViews>
    <sheetView topLeftCell="D2359" workbookViewId="0">
      <selection activeCell="Q2379" sqref="Q2379"/>
    </sheetView>
  </sheetViews>
  <sheetFormatPr defaultColWidth="12.59765625" defaultRowHeight="13.8" x14ac:dyDescent="0.25"/>
  <cols>
    <col min="1" max="1" width="6.19921875" customWidth="1"/>
    <col min="2" max="2" width="10.8984375" customWidth="1"/>
    <col min="3" max="4" width="16.19921875" customWidth="1"/>
    <col min="5" max="5" width="10.09765625" customWidth="1"/>
    <col min="6" max="7" width="15.09765625" customWidth="1"/>
    <col min="8" max="8" width="7.59765625" customWidth="1"/>
  </cols>
  <sheetData>
    <row r="1" spans="1:17" ht="18" x14ac:dyDescent="0.35">
      <c r="A1" s="6" t="s">
        <v>18</v>
      </c>
      <c r="B1" s="7"/>
    </row>
    <row r="2" spans="1:17" ht="18" x14ac:dyDescent="0.35">
      <c r="A2" s="6"/>
      <c r="B2" s="7"/>
    </row>
    <row r="3" spans="1:17" ht="15.6" x14ac:dyDescent="0.3">
      <c r="A3" s="8" t="s">
        <v>62</v>
      </c>
      <c r="B3" s="7"/>
    </row>
    <row r="4" spans="1:17" ht="14.4" x14ac:dyDescent="0.3">
      <c r="A4" s="9"/>
      <c r="C4" s="4" t="s">
        <v>63</v>
      </c>
      <c r="D4" s="10">
        <v>44197</v>
      </c>
    </row>
    <row r="5" spans="1:17" ht="14.4" x14ac:dyDescent="0.3">
      <c r="A5" s="9"/>
      <c r="C5" s="4" t="s">
        <v>64</v>
      </c>
      <c r="D5" s="10">
        <v>44439</v>
      </c>
    </row>
    <row r="6" spans="1:17" ht="14.4" x14ac:dyDescent="0.3">
      <c r="A6" s="9"/>
      <c r="C6" s="4" t="s">
        <v>65</v>
      </c>
      <c r="D6" s="11">
        <f>D5-D4+1</f>
        <v>243</v>
      </c>
      <c r="I6" s="81" t="s">
        <v>66</v>
      </c>
      <c r="J6" s="82"/>
      <c r="K6" s="82"/>
      <c r="L6" s="83"/>
      <c r="M6" s="81" t="s">
        <v>67</v>
      </c>
      <c r="N6" s="82"/>
      <c r="O6" s="82"/>
      <c r="P6" s="83"/>
    </row>
    <row r="7" spans="1:17" ht="27.6" x14ac:dyDescent="0.3">
      <c r="A7" s="19" t="s">
        <v>68</v>
      </c>
      <c r="B7" s="19" t="s">
        <v>69</v>
      </c>
      <c r="C7" s="19" t="s">
        <v>70</v>
      </c>
      <c r="D7" s="19" t="s">
        <v>71</v>
      </c>
      <c r="E7" s="19" t="s">
        <v>72</v>
      </c>
      <c r="F7" s="19" t="s">
        <v>73</v>
      </c>
      <c r="G7" s="19" t="s">
        <v>74</v>
      </c>
      <c r="H7" s="19" t="s">
        <v>75</v>
      </c>
      <c r="I7" s="12" t="s">
        <v>76</v>
      </c>
      <c r="J7" s="12" t="s">
        <v>77</v>
      </c>
      <c r="K7" s="13" t="s">
        <v>78</v>
      </c>
      <c r="L7" s="13" t="s">
        <v>79</v>
      </c>
      <c r="M7" s="12" t="s">
        <v>76</v>
      </c>
      <c r="N7" s="12" t="s">
        <v>77</v>
      </c>
      <c r="O7" s="13" t="s">
        <v>78</v>
      </c>
      <c r="P7" s="13" t="s">
        <v>79</v>
      </c>
      <c r="Q7" s="13" t="s">
        <v>80</v>
      </c>
    </row>
    <row r="8" spans="1:17" ht="14.4" x14ac:dyDescent="0.3">
      <c r="A8" s="17">
        <v>1</v>
      </c>
      <c r="B8" s="18">
        <v>44110</v>
      </c>
      <c r="C8" s="17" t="s">
        <v>81</v>
      </c>
      <c r="D8" s="17" t="s">
        <v>82</v>
      </c>
      <c r="E8" s="18">
        <v>44110</v>
      </c>
      <c r="F8" s="17" t="s">
        <v>83</v>
      </c>
      <c r="G8" s="17" t="s">
        <v>82</v>
      </c>
      <c r="H8" s="17" t="s">
        <v>84</v>
      </c>
      <c r="I8">
        <f t="shared" ref="I8:I71" si="0">ROUNDUP(IF(B8&gt;$D$4,0,($D$4-B8+1)/365),0)</f>
        <v>1</v>
      </c>
      <c r="J8">
        <f t="shared" ref="J8:J71" si="1">ROUNDUP(IF(B8&gt;$D$5,0,($D$5-B8+1)/365),0)</f>
        <v>1</v>
      </c>
      <c r="K8" s="14">
        <f t="shared" ref="K8:K71" si="2">IF(OR(I8=1,J8=1),IF(B8+364&lt;=$D$5,(B8+364-$D$4+1)/365,IF(B8&gt;$D$4,($D$5-B8+1)/365,$D$6/365)),0)</f>
        <v>0.66575342465753429</v>
      </c>
      <c r="L8" s="14">
        <f>'Data &amp; Parameter'!$E$16*'Data &amp; Parameter'!$E$17*('Data &amp; Parameter'!$E$18+'Data &amp; Parameter'!$E$19)*'Data &amp; Parameter'!$E$20*'Data &amp; Parameter'!$E$28*K8</f>
        <v>2.7219303337440452</v>
      </c>
      <c r="M8">
        <f t="shared" ref="M8:M71" si="3">ROUNDUP(IF(E8&gt;$D$4,0,($D$4-E8+1)/365),0)</f>
        <v>1</v>
      </c>
      <c r="N8">
        <f t="shared" ref="N8:N71" si="4">ROUNDUP(IF(E8&gt;$D$5,0,($D$5-E8+1)/365),0)</f>
        <v>1</v>
      </c>
      <c r="O8" s="14">
        <f t="shared" ref="O8:O71" si="5">IF(OR(M8=1,N8=1),IF(E8+364&lt;=$D$5,(E8+364-$D$4+1)/365,IF(E8&gt;$D$4,($D$5-E8+1)/365,$D$6/365)),0)</f>
        <v>0.66575342465753429</v>
      </c>
      <c r="P8" s="14">
        <f>'Data &amp; Parameter'!$E$16*'Data &amp; Parameter'!$E$17*('Data &amp; Parameter'!$E$18+'Data &amp; Parameter'!$E$19)*'Data &amp; Parameter'!$E$20*'Data &amp; Parameter'!$E$28*O8</f>
        <v>2.7219303337440452</v>
      </c>
      <c r="Q8" s="14">
        <f>L8+P8</f>
        <v>5.4438606674880905</v>
      </c>
    </row>
    <row r="9" spans="1:17" ht="14.4" x14ac:dyDescent="0.3">
      <c r="A9" s="17">
        <v>2</v>
      </c>
      <c r="B9" s="18">
        <v>44111</v>
      </c>
      <c r="C9" s="17" t="s">
        <v>85</v>
      </c>
      <c r="D9" s="17" t="s">
        <v>82</v>
      </c>
      <c r="E9" s="18">
        <v>44111</v>
      </c>
      <c r="F9" s="17" t="s">
        <v>86</v>
      </c>
      <c r="G9" s="17" t="s">
        <v>82</v>
      </c>
      <c r="H9" s="17" t="s">
        <v>87</v>
      </c>
      <c r="I9">
        <f t="shared" si="0"/>
        <v>1</v>
      </c>
      <c r="J9">
        <f t="shared" si="1"/>
        <v>1</v>
      </c>
      <c r="K9" s="14">
        <f t="shared" si="2"/>
        <v>0.66575342465753429</v>
      </c>
      <c r="L9" s="14">
        <f>'Data &amp; Parameter'!$E$16*'Data &amp; Parameter'!$E$17*('Data &amp; Parameter'!$E$18+'Data &amp; Parameter'!$E$19)*'Data &amp; Parameter'!$E$20*'Data &amp; Parameter'!$E$28*K9</f>
        <v>2.7219303337440452</v>
      </c>
      <c r="M9">
        <f t="shared" si="3"/>
        <v>1</v>
      </c>
      <c r="N9">
        <f t="shared" si="4"/>
        <v>1</v>
      </c>
      <c r="O9" s="14">
        <f t="shared" si="5"/>
        <v>0.66575342465753429</v>
      </c>
      <c r="P9" s="14">
        <f>'Data &amp; Parameter'!$E$16*'Data &amp; Parameter'!$E$17*('Data &amp; Parameter'!$E$18+'Data &amp; Parameter'!$E$19)*'Data &amp; Parameter'!$E$20*'Data &amp; Parameter'!$E$28*O9</f>
        <v>2.7219303337440452</v>
      </c>
      <c r="Q9" s="14">
        <f t="shared" ref="Q9:Q72" si="6">L9+P9</f>
        <v>5.4438606674880905</v>
      </c>
    </row>
    <row r="10" spans="1:17" ht="14.4" x14ac:dyDescent="0.3">
      <c r="A10" s="17">
        <v>3</v>
      </c>
      <c r="B10" s="18">
        <v>44134</v>
      </c>
      <c r="C10" s="17" t="s">
        <v>88</v>
      </c>
      <c r="D10" s="17" t="s">
        <v>82</v>
      </c>
      <c r="E10" s="18">
        <v>44134</v>
      </c>
      <c r="F10" s="17" t="s">
        <v>89</v>
      </c>
      <c r="G10" s="17" t="s">
        <v>82</v>
      </c>
      <c r="H10" s="17" t="s">
        <v>91</v>
      </c>
      <c r="I10">
        <f t="shared" si="0"/>
        <v>1</v>
      </c>
      <c r="J10">
        <f t="shared" si="1"/>
        <v>1</v>
      </c>
      <c r="K10" s="14">
        <f t="shared" si="2"/>
        <v>0.66575342465753429</v>
      </c>
      <c r="L10" s="14">
        <f>'Data &amp; Parameter'!$E$16*'Data &amp; Parameter'!$E$17*('Data &amp; Parameter'!$E$18+'Data &amp; Parameter'!$E$19)*'Data &amp; Parameter'!$E$20*'Data &amp; Parameter'!$E$28*K10</f>
        <v>2.7219303337440452</v>
      </c>
      <c r="M10">
        <f t="shared" si="3"/>
        <v>1</v>
      </c>
      <c r="N10">
        <f t="shared" si="4"/>
        <v>1</v>
      </c>
      <c r="O10" s="14">
        <f t="shared" si="5"/>
        <v>0.66575342465753429</v>
      </c>
      <c r="P10" s="14">
        <f>'Data &amp; Parameter'!$E$16*'Data &amp; Parameter'!$E$17*('Data &amp; Parameter'!$E$18+'Data &amp; Parameter'!$E$19)*'Data &amp; Parameter'!$E$20*'Data &amp; Parameter'!$E$28*O10</f>
        <v>2.7219303337440452</v>
      </c>
      <c r="Q10" s="14">
        <f t="shared" si="6"/>
        <v>5.4438606674880905</v>
      </c>
    </row>
    <row r="11" spans="1:17" ht="14.4" x14ac:dyDescent="0.3">
      <c r="A11" s="17">
        <v>4</v>
      </c>
      <c r="B11" s="18">
        <v>44134</v>
      </c>
      <c r="C11" s="17" t="s">
        <v>92</v>
      </c>
      <c r="D11" s="17" t="s">
        <v>82</v>
      </c>
      <c r="E11" s="18">
        <v>44134</v>
      </c>
      <c r="F11" s="17" t="s">
        <v>93</v>
      </c>
      <c r="G11" s="17" t="s">
        <v>82</v>
      </c>
      <c r="H11" s="17" t="s">
        <v>91</v>
      </c>
      <c r="I11">
        <f t="shared" si="0"/>
        <v>1</v>
      </c>
      <c r="J11">
        <f t="shared" si="1"/>
        <v>1</v>
      </c>
      <c r="K11" s="14">
        <f t="shared" si="2"/>
        <v>0.66575342465753429</v>
      </c>
      <c r="L11" s="14">
        <f>'Data &amp; Parameter'!$E$16*'Data &amp; Parameter'!$E$17*('Data &amp; Parameter'!$E$18+'Data &amp; Parameter'!$E$19)*'Data &amp; Parameter'!$E$20*'Data &amp; Parameter'!$E$28*K11</f>
        <v>2.7219303337440452</v>
      </c>
      <c r="M11">
        <f t="shared" si="3"/>
        <v>1</v>
      </c>
      <c r="N11">
        <f t="shared" si="4"/>
        <v>1</v>
      </c>
      <c r="O11" s="14">
        <f t="shared" si="5"/>
        <v>0.66575342465753429</v>
      </c>
      <c r="P11" s="14">
        <f>'Data &amp; Parameter'!$E$16*'Data &amp; Parameter'!$E$17*('Data &amp; Parameter'!$E$18+'Data &amp; Parameter'!$E$19)*'Data &amp; Parameter'!$E$20*'Data &amp; Parameter'!$E$28*O11</f>
        <v>2.7219303337440452</v>
      </c>
      <c r="Q11" s="14">
        <f t="shared" si="6"/>
        <v>5.4438606674880905</v>
      </c>
    </row>
    <row r="12" spans="1:17" ht="14.4" x14ac:dyDescent="0.3">
      <c r="A12" s="17">
        <v>5</v>
      </c>
      <c r="B12" s="18">
        <v>44134</v>
      </c>
      <c r="C12" s="17" t="s">
        <v>94</v>
      </c>
      <c r="D12" s="17" t="s">
        <v>82</v>
      </c>
      <c r="E12" s="18">
        <v>44134</v>
      </c>
      <c r="F12" s="17" t="s">
        <v>95</v>
      </c>
      <c r="G12" s="17" t="s">
        <v>82</v>
      </c>
      <c r="H12" s="17" t="s">
        <v>91</v>
      </c>
      <c r="I12">
        <f t="shared" si="0"/>
        <v>1</v>
      </c>
      <c r="J12">
        <f t="shared" si="1"/>
        <v>1</v>
      </c>
      <c r="K12" s="14">
        <f t="shared" si="2"/>
        <v>0.66575342465753429</v>
      </c>
      <c r="L12" s="14">
        <f>'Data &amp; Parameter'!$E$16*'Data &amp; Parameter'!$E$17*('Data &amp; Parameter'!$E$18+'Data &amp; Parameter'!$E$19)*'Data &amp; Parameter'!$E$20*'Data &amp; Parameter'!$E$28*K12</f>
        <v>2.7219303337440452</v>
      </c>
      <c r="M12">
        <f t="shared" si="3"/>
        <v>1</v>
      </c>
      <c r="N12">
        <f t="shared" si="4"/>
        <v>1</v>
      </c>
      <c r="O12" s="14">
        <f t="shared" si="5"/>
        <v>0.66575342465753429</v>
      </c>
      <c r="P12" s="14">
        <f>'Data &amp; Parameter'!$E$16*'Data &amp; Parameter'!$E$17*('Data &amp; Parameter'!$E$18+'Data &amp; Parameter'!$E$19)*'Data &amp; Parameter'!$E$20*'Data &amp; Parameter'!$E$28*O12</f>
        <v>2.7219303337440452</v>
      </c>
      <c r="Q12" s="14">
        <f t="shared" si="6"/>
        <v>5.4438606674880905</v>
      </c>
    </row>
    <row r="13" spans="1:17" ht="14.4" x14ac:dyDescent="0.3">
      <c r="A13" s="17">
        <v>6</v>
      </c>
      <c r="B13" s="18">
        <v>44140</v>
      </c>
      <c r="C13" s="17" t="s">
        <v>96</v>
      </c>
      <c r="D13" s="17" t="s">
        <v>82</v>
      </c>
      <c r="E13" s="18">
        <v>44140</v>
      </c>
      <c r="F13" s="17" t="s">
        <v>97</v>
      </c>
      <c r="G13" s="17" t="s">
        <v>82</v>
      </c>
      <c r="H13" s="17" t="s">
        <v>99</v>
      </c>
      <c r="I13">
        <f t="shared" si="0"/>
        <v>1</v>
      </c>
      <c r="J13">
        <f t="shared" si="1"/>
        <v>1</v>
      </c>
      <c r="K13" s="14">
        <f t="shared" si="2"/>
        <v>0.66575342465753429</v>
      </c>
      <c r="L13" s="14">
        <f>'Data &amp; Parameter'!$E$16*'Data &amp; Parameter'!$E$17*('Data &amp; Parameter'!$E$18+'Data &amp; Parameter'!$E$19)*'Data &amp; Parameter'!$E$20*'Data &amp; Parameter'!$E$28*K13</f>
        <v>2.7219303337440452</v>
      </c>
      <c r="M13">
        <f t="shared" si="3"/>
        <v>1</v>
      </c>
      <c r="N13">
        <f t="shared" si="4"/>
        <v>1</v>
      </c>
      <c r="O13" s="14">
        <f t="shared" si="5"/>
        <v>0.66575342465753429</v>
      </c>
      <c r="P13" s="14">
        <f>'Data &amp; Parameter'!$E$16*'Data &amp; Parameter'!$E$17*('Data &amp; Parameter'!$E$18+'Data &amp; Parameter'!$E$19)*'Data &amp; Parameter'!$E$20*'Data &amp; Parameter'!$E$28*O13</f>
        <v>2.7219303337440452</v>
      </c>
      <c r="Q13" s="14">
        <f t="shared" si="6"/>
        <v>5.4438606674880905</v>
      </c>
    </row>
    <row r="14" spans="1:17" ht="14.4" x14ac:dyDescent="0.3">
      <c r="A14" s="17">
        <v>7</v>
      </c>
      <c r="B14" s="18">
        <v>44141</v>
      </c>
      <c r="C14" s="17" t="s">
        <v>100</v>
      </c>
      <c r="D14" s="17" t="s">
        <v>82</v>
      </c>
      <c r="E14" s="18">
        <v>44141</v>
      </c>
      <c r="F14" s="17" t="s">
        <v>101</v>
      </c>
      <c r="G14" s="17" t="s">
        <v>82</v>
      </c>
      <c r="H14" s="17" t="s">
        <v>91</v>
      </c>
      <c r="I14">
        <f t="shared" si="0"/>
        <v>1</v>
      </c>
      <c r="J14">
        <f t="shared" si="1"/>
        <v>1</v>
      </c>
      <c r="K14" s="14">
        <f t="shared" si="2"/>
        <v>0.66575342465753429</v>
      </c>
      <c r="L14" s="14">
        <f>'Data &amp; Parameter'!$E$16*'Data &amp; Parameter'!$E$17*('Data &amp; Parameter'!$E$18+'Data &amp; Parameter'!$E$19)*'Data &amp; Parameter'!$E$20*'Data &amp; Parameter'!$E$28*K14</f>
        <v>2.7219303337440452</v>
      </c>
      <c r="M14">
        <f t="shared" si="3"/>
        <v>1</v>
      </c>
      <c r="N14">
        <f t="shared" si="4"/>
        <v>1</v>
      </c>
      <c r="O14" s="14">
        <f t="shared" si="5"/>
        <v>0.66575342465753429</v>
      </c>
      <c r="P14" s="14">
        <f>'Data &amp; Parameter'!$E$16*'Data &amp; Parameter'!$E$17*('Data &amp; Parameter'!$E$18+'Data &amp; Parameter'!$E$19)*'Data &amp; Parameter'!$E$20*'Data &amp; Parameter'!$E$28*O14</f>
        <v>2.7219303337440452</v>
      </c>
      <c r="Q14" s="14">
        <f t="shared" si="6"/>
        <v>5.4438606674880905</v>
      </c>
    </row>
    <row r="15" spans="1:17" ht="14.4" x14ac:dyDescent="0.3">
      <c r="A15" s="17">
        <v>8</v>
      </c>
      <c r="B15" s="18">
        <v>44141</v>
      </c>
      <c r="C15" s="17" t="s">
        <v>102</v>
      </c>
      <c r="D15" s="17" t="s">
        <v>82</v>
      </c>
      <c r="E15" s="18">
        <v>44141</v>
      </c>
      <c r="F15" s="17" t="s">
        <v>103</v>
      </c>
      <c r="G15" s="17" t="s">
        <v>82</v>
      </c>
      <c r="H15" s="17" t="s">
        <v>91</v>
      </c>
      <c r="I15">
        <f t="shared" si="0"/>
        <v>1</v>
      </c>
      <c r="J15">
        <f t="shared" si="1"/>
        <v>1</v>
      </c>
      <c r="K15" s="14">
        <f t="shared" si="2"/>
        <v>0.66575342465753429</v>
      </c>
      <c r="L15" s="14">
        <f>'Data &amp; Parameter'!$E$16*'Data &amp; Parameter'!$E$17*('Data &amp; Parameter'!$E$18+'Data &amp; Parameter'!$E$19)*'Data &amp; Parameter'!$E$20*'Data &amp; Parameter'!$E$28*K15</f>
        <v>2.7219303337440452</v>
      </c>
      <c r="M15">
        <f t="shared" si="3"/>
        <v>1</v>
      </c>
      <c r="N15">
        <f t="shared" si="4"/>
        <v>1</v>
      </c>
      <c r="O15" s="14">
        <f t="shared" si="5"/>
        <v>0.66575342465753429</v>
      </c>
      <c r="P15" s="14">
        <f>'Data &amp; Parameter'!$E$16*'Data &amp; Parameter'!$E$17*('Data &amp; Parameter'!$E$18+'Data &amp; Parameter'!$E$19)*'Data &amp; Parameter'!$E$20*'Data &amp; Parameter'!$E$28*O15</f>
        <v>2.7219303337440452</v>
      </c>
      <c r="Q15" s="14">
        <f t="shared" si="6"/>
        <v>5.4438606674880905</v>
      </c>
    </row>
    <row r="16" spans="1:17" ht="14.4" x14ac:dyDescent="0.3">
      <c r="A16" s="17">
        <v>9</v>
      </c>
      <c r="B16" s="18">
        <v>44141</v>
      </c>
      <c r="C16" s="17" t="s">
        <v>104</v>
      </c>
      <c r="D16" s="17" t="s">
        <v>82</v>
      </c>
      <c r="E16" s="18">
        <v>44141</v>
      </c>
      <c r="F16" s="17" t="s">
        <v>105</v>
      </c>
      <c r="G16" s="17" t="s">
        <v>82</v>
      </c>
      <c r="H16" s="17" t="s">
        <v>91</v>
      </c>
      <c r="I16">
        <f t="shared" si="0"/>
        <v>1</v>
      </c>
      <c r="J16">
        <f t="shared" si="1"/>
        <v>1</v>
      </c>
      <c r="K16" s="14">
        <f t="shared" si="2"/>
        <v>0.66575342465753429</v>
      </c>
      <c r="L16" s="14">
        <f>'Data &amp; Parameter'!$E$16*'Data &amp; Parameter'!$E$17*('Data &amp; Parameter'!$E$18+'Data &amp; Parameter'!$E$19)*'Data &amp; Parameter'!$E$20*'Data &amp; Parameter'!$E$28*K16</f>
        <v>2.7219303337440452</v>
      </c>
      <c r="M16">
        <f t="shared" si="3"/>
        <v>1</v>
      </c>
      <c r="N16">
        <f t="shared" si="4"/>
        <v>1</v>
      </c>
      <c r="O16" s="14">
        <f t="shared" si="5"/>
        <v>0.66575342465753429</v>
      </c>
      <c r="P16" s="14">
        <f>'Data &amp; Parameter'!$E$16*'Data &amp; Parameter'!$E$17*('Data &amp; Parameter'!$E$18+'Data &amp; Parameter'!$E$19)*'Data &amp; Parameter'!$E$20*'Data &amp; Parameter'!$E$28*O16</f>
        <v>2.7219303337440452</v>
      </c>
      <c r="Q16" s="14">
        <f t="shared" si="6"/>
        <v>5.4438606674880905</v>
      </c>
    </row>
    <row r="17" spans="1:17" ht="14.4" x14ac:dyDescent="0.3">
      <c r="A17" s="17">
        <v>10</v>
      </c>
      <c r="B17" s="18">
        <v>44141</v>
      </c>
      <c r="C17" s="17" t="s">
        <v>106</v>
      </c>
      <c r="D17" s="17" t="s">
        <v>82</v>
      </c>
      <c r="E17" s="18">
        <v>44141</v>
      </c>
      <c r="F17" s="17" t="s">
        <v>107</v>
      </c>
      <c r="G17" s="17" t="s">
        <v>82</v>
      </c>
      <c r="H17" s="17" t="s">
        <v>91</v>
      </c>
      <c r="I17">
        <f t="shared" si="0"/>
        <v>1</v>
      </c>
      <c r="J17">
        <f t="shared" si="1"/>
        <v>1</v>
      </c>
      <c r="K17" s="14">
        <f t="shared" si="2"/>
        <v>0.66575342465753429</v>
      </c>
      <c r="L17" s="14">
        <f>'Data &amp; Parameter'!$E$16*'Data &amp; Parameter'!$E$17*('Data &amp; Parameter'!$E$18+'Data &amp; Parameter'!$E$19)*'Data &amp; Parameter'!$E$20*'Data &amp; Parameter'!$E$28*K17</f>
        <v>2.7219303337440452</v>
      </c>
      <c r="M17">
        <f t="shared" si="3"/>
        <v>1</v>
      </c>
      <c r="N17">
        <f t="shared" si="4"/>
        <v>1</v>
      </c>
      <c r="O17" s="14">
        <f t="shared" si="5"/>
        <v>0.66575342465753429</v>
      </c>
      <c r="P17" s="14">
        <f>'Data &amp; Parameter'!$E$16*'Data &amp; Parameter'!$E$17*('Data &amp; Parameter'!$E$18+'Data &amp; Parameter'!$E$19)*'Data &amp; Parameter'!$E$20*'Data &amp; Parameter'!$E$28*O17</f>
        <v>2.7219303337440452</v>
      </c>
      <c r="Q17" s="14">
        <f t="shared" si="6"/>
        <v>5.4438606674880905</v>
      </c>
    </row>
    <row r="18" spans="1:17" ht="14.4" x14ac:dyDescent="0.3">
      <c r="A18" s="17">
        <v>11</v>
      </c>
      <c r="B18" s="18">
        <v>44141</v>
      </c>
      <c r="C18" s="17" t="s">
        <v>108</v>
      </c>
      <c r="D18" s="17" t="s">
        <v>82</v>
      </c>
      <c r="E18" s="18">
        <v>44141</v>
      </c>
      <c r="F18" s="17" t="s">
        <v>109</v>
      </c>
      <c r="G18" s="17" t="s">
        <v>82</v>
      </c>
      <c r="H18" s="17" t="s">
        <v>91</v>
      </c>
      <c r="I18">
        <f t="shared" si="0"/>
        <v>1</v>
      </c>
      <c r="J18">
        <f t="shared" si="1"/>
        <v>1</v>
      </c>
      <c r="K18" s="14">
        <f t="shared" si="2"/>
        <v>0.66575342465753429</v>
      </c>
      <c r="L18" s="14">
        <f>'Data &amp; Parameter'!$E$16*'Data &amp; Parameter'!$E$17*('Data &amp; Parameter'!$E$18+'Data &amp; Parameter'!$E$19)*'Data &amp; Parameter'!$E$20*'Data &amp; Parameter'!$E$28*K18</f>
        <v>2.7219303337440452</v>
      </c>
      <c r="M18">
        <f t="shared" si="3"/>
        <v>1</v>
      </c>
      <c r="N18">
        <f t="shared" si="4"/>
        <v>1</v>
      </c>
      <c r="O18" s="14">
        <f t="shared" si="5"/>
        <v>0.66575342465753429</v>
      </c>
      <c r="P18" s="14">
        <f>'Data &amp; Parameter'!$E$16*'Data &amp; Parameter'!$E$17*('Data &amp; Parameter'!$E$18+'Data &amp; Parameter'!$E$19)*'Data &amp; Parameter'!$E$20*'Data &amp; Parameter'!$E$28*O18</f>
        <v>2.7219303337440452</v>
      </c>
      <c r="Q18" s="14">
        <f t="shared" si="6"/>
        <v>5.4438606674880905</v>
      </c>
    </row>
    <row r="19" spans="1:17" ht="14.4" x14ac:dyDescent="0.3">
      <c r="A19" s="17">
        <v>12</v>
      </c>
      <c r="B19" s="18">
        <v>44141</v>
      </c>
      <c r="C19" s="17" t="s">
        <v>110</v>
      </c>
      <c r="D19" s="17" t="s">
        <v>82</v>
      </c>
      <c r="E19" s="18">
        <v>44141</v>
      </c>
      <c r="F19" s="17" t="s">
        <v>111</v>
      </c>
      <c r="G19" s="17" t="s">
        <v>82</v>
      </c>
      <c r="H19" s="17" t="s">
        <v>91</v>
      </c>
      <c r="I19">
        <f t="shared" si="0"/>
        <v>1</v>
      </c>
      <c r="J19">
        <f t="shared" si="1"/>
        <v>1</v>
      </c>
      <c r="K19" s="14">
        <f t="shared" si="2"/>
        <v>0.66575342465753429</v>
      </c>
      <c r="L19" s="14">
        <f>'Data &amp; Parameter'!$E$16*'Data &amp; Parameter'!$E$17*('Data &amp; Parameter'!$E$18+'Data &amp; Parameter'!$E$19)*'Data &amp; Parameter'!$E$20*'Data &amp; Parameter'!$E$28*K19</f>
        <v>2.7219303337440452</v>
      </c>
      <c r="M19">
        <f t="shared" si="3"/>
        <v>1</v>
      </c>
      <c r="N19">
        <f t="shared" si="4"/>
        <v>1</v>
      </c>
      <c r="O19" s="14">
        <f t="shared" si="5"/>
        <v>0.66575342465753429</v>
      </c>
      <c r="P19" s="14">
        <f>'Data &amp; Parameter'!$E$16*'Data &amp; Parameter'!$E$17*('Data &amp; Parameter'!$E$18+'Data &amp; Parameter'!$E$19)*'Data &amp; Parameter'!$E$20*'Data &amp; Parameter'!$E$28*O19</f>
        <v>2.7219303337440452</v>
      </c>
      <c r="Q19" s="14">
        <f t="shared" si="6"/>
        <v>5.4438606674880905</v>
      </c>
    </row>
    <row r="20" spans="1:17" ht="14.4" x14ac:dyDescent="0.3">
      <c r="A20" s="17">
        <v>13</v>
      </c>
      <c r="B20" s="18">
        <v>44141</v>
      </c>
      <c r="C20" s="17" t="s">
        <v>112</v>
      </c>
      <c r="D20" s="17" t="s">
        <v>82</v>
      </c>
      <c r="E20" s="18">
        <v>44141</v>
      </c>
      <c r="F20" s="17" t="s">
        <v>113</v>
      </c>
      <c r="G20" s="17" t="s">
        <v>82</v>
      </c>
      <c r="H20" s="17" t="s">
        <v>91</v>
      </c>
      <c r="I20">
        <f t="shared" si="0"/>
        <v>1</v>
      </c>
      <c r="J20">
        <f t="shared" si="1"/>
        <v>1</v>
      </c>
      <c r="K20" s="14">
        <f t="shared" si="2"/>
        <v>0.66575342465753429</v>
      </c>
      <c r="L20" s="14">
        <f>'Data &amp; Parameter'!$E$16*'Data &amp; Parameter'!$E$17*('Data &amp; Parameter'!$E$18+'Data &amp; Parameter'!$E$19)*'Data &amp; Parameter'!$E$20*'Data &amp; Parameter'!$E$28*K20</f>
        <v>2.7219303337440452</v>
      </c>
      <c r="M20">
        <f t="shared" si="3"/>
        <v>1</v>
      </c>
      <c r="N20">
        <f t="shared" si="4"/>
        <v>1</v>
      </c>
      <c r="O20" s="14">
        <f t="shared" si="5"/>
        <v>0.66575342465753429</v>
      </c>
      <c r="P20" s="14">
        <f>'Data &amp; Parameter'!$E$16*'Data &amp; Parameter'!$E$17*('Data &amp; Parameter'!$E$18+'Data &amp; Parameter'!$E$19)*'Data &amp; Parameter'!$E$20*'Data &amp; Parameter'!$E$28*O20</f>
        <v>2.7219303337440452</v>
      </c>
      <c r="Q20" s="14">
        <f t="shared" si="6"/>
        <v>5.4438606674880905</v>
      </c>
    </row>
    <row r="21" spans="1:17" ht="14.4" x14ac:dyDescent="0.3">
      <c r="A21" s="17">
        <v>14</v>
      </c>
      <c r="B21" s="18">
        <v>44141</v>
      </c>
      <c r="C21" s="17" t="s">
        <v>114</v>
      </c>
      <c r="D21" s="17" t="s">
        <v>82</v>
      </c>
      <c r="E21" s="18">
        <v>44141</v>
      </c>
      <c r="F21" s="17" t="s">
        <v>115</v>
      </c>
      <c r="G21" s="17" t="s">
        <v>82</v>
      </c>
      <c r="H21" s="17" t="s">
        <v>91</v>
      </c>
      <c r="I21">
        <f t="shared" si="0"/>
        <v>1</v>
      </c>
      <c r="J21">
        <f t="shared" si="1"/>
        <v>1</v>
      </c>
      <c r="K21" s="14">
        <f t="shared" si="2"/>
        <v>0.66575342465753429</v>
      </c>
      <c r="L21" s="14">
        <f>'Data &amp; Parameter'!$E$16*'Data &amp; Parameter'!$E$17*('Data &amp; Parameter'!$E$18+'Data &amp; Parameter'!$E$19)*'Data &amp; Parameter'!$E$20*'Data &amp; Parameter'!$E$28*K21</f>
        <v>2.7219303337440452</v>
      </c>
      <c r="M21">
        <f t="shared" si="3"/>
        <v>1</v>
      </c>
      <c r="N21">
        <f t="shared" si="4"/>
        <v>1</v>
      </c>
      <c r="O21" s="14">
        <f t="shared" si="5"/>
        <v>0.66575342465753429</v>
      </c>
      <c r="P21" s="14">
        <f>'Data &amp; Parameter'!$E$16*'Data &amp; Parameter'!$E$17*('Data &amp; Parameter'!$E$18+'Data &amp; Parameter'!$E$19)*'Data &amp; Parameter'!$E$20*'Data &amp; Parameter'!$E$28*O21</f>
        <v>2.7219303337440452</v>
      </c>
      <c r="Q21" s="14">
        <f t="shared" si="6"/>
        <v>5.4438606674880905</v>
      </c>
    </row>
    <row r="22" spans="1:17" ht="14.4" x14ac:dyDescent="0.3">
      <c r="A22" s="17">
        <v>15</v>
      </c>
      <c r="B22" s="18">
        <v>44141</v>
      </c>
      <c r="C22" s="17" t="s">
        <v>116</v>
      </c>
      <c r="D22" s="17" t="s">
        <v>82</v>
      </c>
      <c r="E22" s="18">
        <v>44141</v>
      </c>
      <c r="F22" s="17" t="s">
        <v>117</v>
      </c>
      <c r="G22" s="17" t="s">
        <v>82</v>
      </c>
      <c r="H22" s="17" t="s">
        <v>91</v>
      </c>
      <c r="I22">
        <f t="shared" si="0"/>
        <v>1</v>
      </c>
      <c r="J22">
        <f t="shared" si="1"/>
        <v>1</v>
      </c>
      <c r="K22" s="14">
        <f t="shared" si="2"/>
        <v>0.66575342465753429</v>
      </c>
      <c r="L22" s="14">
        <f>'Data &amp; Parameter'!$E$16*'Data &amp; Parameter'!$E$17*('Data &amp; Parameter'!$E$18+'Data &amp; Parameter'!$E$19)*'Data &amp; Parameter'!$E$20*'Data &amp; Parameter'!$E$28*K22</f>
        <v>2.7219303337440452</v>
      </c>
      <c r="M22">
        <f t="shared" si="3"/>
        <v>1</v>
      </c>
      <c r="N22">
        <f t="shared" si="4"/>
        <v>1</v>
      </c>
      <c r="O22" s="14">
        <f t="shared" si="5"/>
        <v>0.66575342465753429</v>
      </c>
      <c r="P22" s="14">
        <f>'Data &amp; Parameter'!$E$16*'Data &amp; Parameter'!$E$17*('Data &amp; Parameter'!$E$18+'Data &amp; Parameter'!$E$19)*'Data &amp; Parameter'!$E$20*'Data &amp; Parameter'!$E$28*O22</f>
        <v>2.7219303337440452</v>
      </c>
      <c r="Q22" s="14">
        <f t="shared" si="6"/>
        <v>5.4438606674880905</v>
      </c>
    </row>
    <row r="23" spans="1:17" ht="14.4" x14ac:dyDescent="0.3">
      <c r="A23" s="17">
        <v>16</v>
      </c>
      <c r="B23" s="18">
        <v>44142</v>
      </c>
      <c r="C23" s="17" t="s">
        <v>118</v>
      </c>
      <c r="D23" s="17" t="s">
        <v>82</v>
      </c>
      <c r="E23" s="18">
        <v>44142</v>
      </c>
      <c r="F23" s="17" t="s">
        <v>119</v>
      </c>
      <c r="G23" s="17" t="s">
        <v>82</v>
      </c>
      <c r="H23" s="17" t="s">
        <v>120</v>
      </c>
      <c r="I23">
        <f t="shared" si="0"/>
        <v>1</v>
      </c>
      <c r="J23">
        <f t="shared" si="1"/>
        <v>1</v>
      </c>
      <c r="K23" s="14">
        <f t="shared" si="2"/>
        <v>0.66575342465753429</v>
      </c>
      <c r="L23" s="14">
        <f>'Data &amp; Parameter'!$E$16*'Data &amp; Parameter'!$E$17*('Data &amp; Parameter'!$E$18+'Data &amp; Parameter'!$E$19)*'Data &amp; Parameter'!$E$20*'Data &amp; Parameter'!$E$28*K23</f>
        <v>2.7219303337440452</v>
      </c>
      <c r="M23">
        <f t="shared" si="3"/>
        <v>1</v>
      </c>
      <c r="N23">
        <f t="shared" si="4"/>
        <v>1</v>
      </c>
      <c r="O23" s="14">
        <f t="shared" si="5"/>
        <v>0.66575342465753429</v>
      </c>
      <c r="P23" s="14">
        <f>'Data &amp; Parameter'!$E$16*'Data &amp; Parameter'!$E$17*('Data &amp; Parameter'!$E$18+'Data &amp; Parameter'!$E$19)*'Data &amp; Parameter'!$E$20*'Data &amp; Parameter'!$E$28*O23</f>
        <v>2.7219303337440452</v>
      </c>
      <c r="Q23" s="14">
        <f t="shared" si="6"/>
        <v>5.4438606674880905</v>
      </c>
    </row>
    <row r="24" spans="1:17" ht="14.4" x14ac:dyDescent="0.3">
      <c r="A24" s="17">
        <v>17</v>
      </c>
      <c r="B24" s="18">
        <v>44142</v>
      </c>
      <c r="C24" s="17" t="s">
        <v>121</v>
      </c>
      <c r="D24" s="17" t="s">
        <v>82</v>
      </c>
      <c r="E24" s="18">
        <v>44142</v>
      </c>
      <c r="F24" s="17" t="s">
        <v>122</v>
      </c>
      <c r="G24" s="17" t="s">
        <v>82</v>
      </c>
      <c r="H24" s="17" t="s">
        <v>123</v>
      </c>
      <c r="I24">
        <f t="shared" si="0"/>
        <v>1</v>
      </c>
      <c r="J24">
        <f t="shared" si="1"/>
        <v>1</v>
      </c>
      <c r="K24" s="14">
        <f t="shared" si="2"/>
        <v>0.66575342465753429</v>
      </c>
      <c r="L24" s="14">
        <f>'Data &amp; Parameter'!$E$16*'Data &amp; Parameter'!$E$17*('Data &amp; Parameter'!$E$18+'Data &amp; Parameter'!$E$19)*'Data &amp; Parameter'!$E$20*'Data &amp; Parameter'!$E$28*K24</f>
        <v>2.7219303337440452</v>
      </c>
      <c r="M24">
        <f t="shared" si="3"/>
        <v>1</v>
      </c>
      <c r="N24">
        <f t="shared" si="4"/>
        <v>1</v>
      </c>
      <c r="O24" s="14">
        <f t="shared" si="5"/>
        <v>0.66575342465753429</v>
      </c>
      <c r="P24" s="14">
        <f>'Data &amp; Parameter'!$E$16*'Data &amp; Parameter'!$E$17*('Data &amp; Parameter'!$E$18+'Data &amp; Parameter'!$E$19)*'Data &amp; Parameter'!$E$20*'Data &amp; Parameter'!$E$28*O24</f>
        <v>2.7219303337440452</v>
      </c>
      <c r="Q24" s="14">
        <f t="shared" si="6"/>
        <v>5.4438606674880905</v>
      </c>
    </row>
    <row r="25" spans="1:17" ht="14.4" x14ac:dyDescent="0.3">
      <c r="A25" s="17">
        <v>18</v>
      </c>
      <c r="B25" s="18">
        <v>44143</v>
      </c>
      <c r="C25" s="17" t="s">
        <v>124</v>
      </c>
      <c r="D25" s="17" t="s">
        <v>82</v>
      </c>
      <c r="E25" s="18">
        <v>44143</v>
      </c>
      <c r="F25" s="17" t="s">
        <v>125</v>
      </c>
      <c r="G25" s="17" t="s">
        <v>82</v>
      </c>
      <c r="H25" s="17" t="s">
        <v>87</v>
      </c>
      <c r="I25">
        <f t="shared" si="0"/>
        <v>1</v>
      </c>
      <c r="J25">
        <f t="shared" si="1"/>
        <v>1</v>
      </c>
      <c r="K25" s="14">
        <f t="shared" si="2"/>
        <v>0.66575342465753429</v>
      </c>
      <c r="L25" s="14">
        <f>'Data &amp; Parameter'!$E$16*'Data &amp; Parameter'!$E$17*('Data &amp; Parameter'!$E$18+'Data &amp; Parameter'!$E$19)*'Data &amp; Parameter'!$E$20*'Data &amp; Parameter'!$E$28*K25</f>
        <v>2.7219303337440452</v>
      </c>
      <c r="M25">
        <f t="shared" si="3"/>
        <v>1</v>
      </c>
      <c r="N25">
        <f t="shared" si="4"/>
        <v>1</v>
      </c>
      <c r="O25" s="14">
        <f t="shared" si="5"/>
        <v>0.66575342465753429</v>
      </c>
      <c r="P25" s="14">
        <f>'Data &amp; Parameter'!$E$16*'Data &amp; Parameter'!$E$17*('Data &amp; Parameter'!$E$18+'Data &amp; Parameter'!$E$19)*'Data &amp; Parameter'!$E$20*'Data &amp; Parameter'!$E$28*O25</f>
        <v>2.7219303337440452</v>
      </c>
      <c r="Q25" s="14">
        <f t="shared" si="6"/>
        <v>5.4438606674880905</v>
      </c>
    </row>
    <row r="26" spans="1:17" ht="14.4" x14ac:dyDescent="0.3">
      <c r="A26" s="17">
        <v>19</v>
      </c>
      <c r="B26" s="18">
        <v>44144</v>
      </c>
      <c r="C26" s="17" t="s">
        <v>126</v>
      </c>
      <c r="D26" s="17" t="s">
        <v>82</v>
      </c>
      <c r="E26" s="18">
        <v>44144</v>
      </c>
      <c r="F26" s="17" t="s">
        <v>127</v>
      </c>
      <c r="G26" s="17" t="s">
        <v>82</v>
      </c>
      <c r="H26" s="17" t="s">
        <v>129</v>
      </c>
      <c r="I26">
        <f t="shared" si="0"/>
        <v>1</v>
      </c>
      <c r="J26">
        <f t="shared" si="1"/>
        <v>1</v>
      </c>
      <c r="K26" s="14">
        <f t="shared" si="2"/>
        <v>0.66575342465753429</v>
      </c>
      <c r="L26" s="14">
        <f>'Data &amp; Parameter'!$E$16*'Data &amp; Parameter'!$E$17*('Data &amp; Parameter'!$E$18+'Data &amp; Parameter'!$E$19)*'Data &amp; Parameter'!$E$20*'Data &amp; Parameter'!$E$28*K26</f>
        <v>2.7219303337440452</v>
      </c>
      <c r="M26">
        <f t="shared" si="3"/>
        <v>1</v>
      </c>
      <c r="N26">
        <f t="shared" si="4"/>
        <v>1</v>
      </c>
      <c r="O26" s="14">
        <f t="shared" si="5"/>
        <v>0.66575342465753429</v>
      </c>
      <c r="P26" s="14">
        <f>'Data &amp; Parameter'!$E$16*'Data &amp; Parameter'!$E$17*('Data &amp; Parameter'!$E$18+'Data &amp; Parameter'!$E$19)*'Data &amp; Parameter'!$E$20*'Data &amp; Parameter'!$E$28*O26</f>
        <v>2.7219303337440452</v>
      </c>
      <c r="Q26" s="14">
        <f t="shared" si="6"/>
        <v>5.4438606674880905</v>
      </c>
    </row>
    <row r="27" spans="1:17" ht="15.75" customHeight="1" x14ac:dyDescent="0.3">
      <c r="A27" s="17">
        <v>20</v>
      </c>
      <c r="B27" s="18">
        <v>44160</v>
      </c>
      <c r="C27" s="17" t="s">
        <v>130</v>
      </c>
      <c r="D27" s="17" t="s">
        <v>82</v>
      </c>
      <c r="E27" s="18">
        <v>44160</v>
      </c>
      <c r="F27" s="17" t="s">
        <v>131</v>
      </c>
      <c r="G27" s="17" t="s">
        <v>82</v>
      </c>
      <c r="H27" s="17" t="s">
        <v>99</v>
      </c>
      <c r="I27">
        <f t="shared" si="0"/>
        <v>1</v>
      </c>
      <c r="J27">
        <f t="shared" si="1"/>
        <v>1</v>
      </c>
      <c r="K27" s="14">
        <f t="shared" si="2"/>
        <v>0.66575342465753429</v>
      </c>
      <c r="L27" s="14">
        <f>'Data &amp; Parameter'!$E$16*'Data &amp; Parameter'!$E$17*('Data &amp; Parameter'!$E$18+'Data &amp; Parameter'!$E$19)*'Data &amp; Parameter'!$E$20*'Data &amp; Parameter'!$E$28*K27</f>
        <v>2.7219303337440452</v>
      </c>
      <c r="M27">
        <f t="shared" si="3"/>
        <v>1</v>
      </c>
      <c r="N27">
        <f t="shared" si="4"/>
        <v>1</v>
      </c>
      <c r="O27" s="14">
        <f t="shared" si="5"/>
        <v>0.66575342465753429</v>
      </c>
      <c r="P27" s="14">
        <f>'Data &amp; Parameter'!$E$16*'Data &amp; Parameter'!$E$17*('Data &amp; Parameter'!$E$18+'Data &amp; Parameter'!$E$19)*'Data &amp; Parameter'!$E$20*'Data &amp; Parameter'!$E$28*O27</f>
        <v>2.7219303337440452</v>
      </c>
      <c r="Q27" s="14">
        <f t="shared" si="6"/>
        <v>5.4438606674880905</v>
      </c>
    </row>
    <row r="28" spans="1:17" ht="15.75" customHeight="1" x14ac:dyDescent="0.3">
      <c r="A28" s="17">
        <v>21</v>
      </c>
      <c r="B28" s="18">
        <v>44160</v>
      </c>
      <c r="C28" s="17" t="s">
        <v>132</v>
      </c>
      <c r="D28" s="17" t="s">
        <v>82</v>
      </c>
      <c r="E28" s="18">
        <v>44160</v>
      </c>
      <c r="F28" s="17" t="s">
        <v>133</v>
      </c>
      <c r="G28" s="17" t="s">
        <v>82</v>
      </c>
      <c r="H28" s="17" t="s">
        <v>134</v>
      </c>
      <c r="I28">
        <f t="shared" si="0"/>
        <v>1</v>
      </c>
      <c r="J28">
        <f t="shared" si="1"/>
        <v>1</v>
      </c>
      <c r="K28" s="14">
        <f t="shared" si="2"/>
        <v>0.66575342465753429</v>
      </c>
      <c r="L28" s="14">
        <f>'Data &amp; Parameter'!$E$16*'Data &amp; Parameter'!$E$17*('Data &amp; Parameter'!$E$18+'Data &amp; Parameter'!$E$19)*'Data &amp; Parameter'!$E$20*'Data &amp; Parameter'!$E$28*K28</f>
        <v>2.7219303337440452</v>
      </c>
      <c r="M28">
        <f t="shared" si="3"/>
        <v>1</v>
      </c>
      <c r="N28">
        <f t="shared" si="4"/>
        <v>1</v>
      </c>
      <c r="O28" s="14">
        <f t="shared" si="5"/>
        <v>0.66575342465753429</v>
      </c>
      <c r="P28" s="14">
        <f>'Data &amp; Parameter'!$E$16*'Data &amp; Parameter'!$E$17*('Data &amp; Parameter'!$E$18+'Data &amp; Parameter'!$E$19)*'Data &amp; Parameter'!$E$20*'Data &amp; Parameter'!$E$28*O28</f>
        <v>2.7219303337440452</v>
      </c>
      <c r="Q28" s="14">
        <f t="shared" si="6"/>
        <v>5.4438606674880905</v>
      </c>
    </row>
    <row r="29" spans="1:17" ht="15.75" customHeight="1" x14ac:dyDescent="0.3">
      <c r="A29" s="17">
        <v>22</v>
      </c>
      <c r="B29" s="18">
        <v>44160</v>
      </c>
      <c r="C29" s="17" t="s">
        <v>135</v>
      </c>
      <c r="D29" s="17" t="s">
        <v>82</v>
      </c>
      <c r="E29" s="18">
        <v>44160</v>
      </c>
      <c r="F29" s="17" t="s">
        <v>136</v>
      </c>
      <c r="G29" s="17" t="s">
        <v>82</v>
      </c>
      <c r="H29" s="17" t="s">
        <v>99</v>
      </c>
      <c r="I29">
        <f t="shared" si="0"/>
        <v>1</v>
      </c>
      <c r="J29">
        <f t="shared" si="1"/>
        <v>1</v>
      </c>
      <c r="K29" s="14">
        <f t="shared" si="2"/>
        <v>0.66575342465753429</v>
      </c>
      <c r="L29" s="14">
        <f>'Data &amp; Parameter'!$E$16*'Data &amp; Parameter'!$E$17*('Data &amp; Parameter'!$E$18+'Data &amp; Parameter'!$E$19)*'Data &amp; Parameter'!$E$20*'Data &amp; Parameter'!$E$28*K29</f>
        <v>2.7219303337440452</v>
      </c>
      <c r="M29">
        <f t="shared" si="3"/>
        <v>1</v>
      </c>
      <c r="N29">
        <f t="shared" si="4"/>
        <v>1</v>
      </c>
      <c r="O29" s="14">
        <f t="shared" si="5"/>
        <v>0.66575342465753429</v>
      </c>
      <c r="P29" s="14">
        <f>'Data &amp; Parameter'!$E$16*'Data &amp; Parameter'!$E$17*('Data &amp; Parameter'!$E$18+'Data &amp; Parameter'!$E$19)*'Data &amp; Parameter'!$E$20*'Data &amp; Parameter'!$E$28*O29</f>
        <v>2.7219303337440452</v>
      </c>
      <c r="Q29" s="14">
        <f t="shared" si="6"/>
        <v>5.4438606674880905</v>
      </c>
    </row>
    <row r="30" spans="1:17" ht="15.75" customHeight="1" x14ac:dyDescent="0.3">
      <c r="A30" s="17">
        <v>23</v>
      </c>
      <c r="B30" s="18">
        <v>44160</v>
      </c>
      <c r="C30" s="17" t="s">
        <v>137</v>
      </c>
      <c r="D30" s="17" t="s">
        <v>82</v>
      </c>
      <c r="E30" s="18">
        <v>44160</v>
      </c>
      <c r="F30" s="17" t="s">
        <v>138</v>
      </c>
      <c r="G30" s="17" t="s">
        <v>82</v>
      </c>
      <c r="H30" s="17" t="s">
        <v>139</v>
      </c>
      <c r="I30">
        <f t="shared" si="0"/>
        <v>1</v>
      </c>
      <c r="J30">
        <f t="shared" si="1"/>
        <v>1</v>
      </c>
      <c r="K30" s="14">
        <f t="shared" si="2"/>
        <v>0.66575342465753429</v>
      </c>
      <c r="L30" s="14">
        <f>'Data &amp; Parameter'!$E$16*'Data &amp; Parameter'!$E$17*('Data &amp; Parameter'!$E$18+'Data &amp; Parameter'!$E$19)*'Data &amp; Parameter'!$E$20*'Data &amp; Parameter'!$E$28*K30</f>
        <v>2.7219303337440452</v>
      </c>
      <c r="M30">
        <f t="shared" si="3"/>
        <v>1</v>
      </c>
      <c r="N30">
        <f t="shared" si="4"/>
        <v>1</v>
      </c>
      <c r="O30" s="14">
        <f t="shared" si="5"/>
        <v>0.66575342465753429</v>
      </c>
      <c r="P30" s="14">
        <f>'Data &amp; Parameter'!$E$16*'Data &amp; Parameter'!$E$17*('Data &amp; Parameter'!$E$18+'Data &amp; Parameter'!$E$19)*'Data &amp; Parameter'!$E$20*'Data &amp; Parameter'!$E$28*O30</f>
        <v>2.7219303337440452</v>
      </c>
      <c r="Q30" s="14">
        <f t="shared" si="6"/>
        <v>5.4438606674880905</v>
      </c>
    </row>
    <row r="31" spans="1:17" ht="15.75" customHeight="1" x14ac:dyDescent="0.3">
      <c r="A31" s="17">
        <v>24</v>
      </c>
      <c r="B31" s="18">
        <v>44160</v>
      </c>
      <c r="C31" s="17" t="s">
        <v>140</v>
      </c>
      <c r="D31" s="17" t="s">
        <v>82</v>
      </c>
      <c r="E31" s="18">
        <v>44160</v>
      </c>
      <c r="F31" s="17" t="s">
        <v>141</v>
      </c>
      <c r="G31" s="17" t="s">
        <v>82</v>
      </c>
      <c r="H31" s="17" t="s">
        <v>139</v>
      </c>
      <c r="I31">
        <f t="shared" si="0"/>
        <v>1</v>
      </c>
      <c r="J31">
        <f t="shared" si="1"/>
        <v>1</v>
      </c>
      <c r="K31" s="14">
        <f t="shared" si="2"/>
        <v>0.66575342465753429</v>
      </c>
      <c r="L31" s="14">
        <f>'Data &amp; Parameter'!$E$16*'Data &amp; Parameter'!$E$17*('Data &amp; Parameter'!$E$18+'Data &amp; Parameter'!$E$19)*'Data &amp; Parameter'!$E$20*'Data &amp; Parameter'!$E$28*K31</f>
        <v>2.7219303337440452</v>
      </c>
      <c r="M31">
        <f t="shared" si="3"/>
        <v>1</v>
      </c>
      <c r="N31">
        <f t="shared" si="4"/>
        <v>1</v>
      </c>
      <c r="O31" s="14">
        <f t="shared" si="5"/>
        <v>0.66575342465753429</v>
      </c>
      <c r="P31" s="14">
        <f>'Data &amp; Parameter'!$E$16*'Data &amp; Parameter'!$E$17*('Data &amp; Parameter'!$E$18+'Data &amp; Parameter'!$E$19)*'Data &amp; Parameter'!$E$20*'Data &amp; Parameter'!$E$28*O31</f>
        <v>2.7219303337440452</v>
      </c>
      <c r="Q31" s="14">
        <f t="shared" si="6"/>
        <v>5.4438606674880905</v>
      </c>
    </row>
    <row r="32" spans="1:17" ht="15.75" customHeight="1" x14ac:dyDescent="0.3">
      <c r="A32" s="17">
        <v>25</v>
      </c>
      <c r="B32" s="18">
        <v>44160</v>
      </c>
      <c r="C32" s="17" t="s">
        <v>142</v>
      </c>
      <c r="D32" s="17" t="s">
        <v>82</v>
      </c>
      <c r="E32" s="18">
        <v>44160</v>
      </c>
      <c r="F32" s="17" t="s">
        <v>143</v>
      </c>
      <c r="G32" s="17" t="s">
        <v>82</v>
      </c>
      <c r="H32" s="17" t="s">
        <v>144</v>
      </c>
      <c r="I32">
        <f t="shared" si="0"/>
        <v>1</v>
      </c>
      <c r="J32">
        <f t="shared" si="1"/>
        <v>1</v>
      </c>
      <c r="K32" s="14">
        <f t="shared" si="2"/>
        <v>0.66575342465753429</v>
      </c>
      <c r="L32" s="14">
        <f>'Data &amp; Parameter'!$E$16*'Data &amp; Parameter'!$E$17*('Data &amp; Parameter'!$E$18+'Data &amp; Parameter'!$E$19)*'Data &amp; Parameter'!$E$20*'Data &amp; Parameter'!$E$28*K32</f>
        <v>2.7219303337440452</v>
      </c>
      <c r="M32">
        <f t="shared" si="3"/>
        <v>1</v>
      </c>
      <c r="N32">
        <f t="shared" si="4"/>
        <v>1</v>
      </c>
      <c r="O32" s="14">
        <f t="shared" si="5"/>
        <v>0.66575342465753429</v>
      </c>
      <c r="P32" s="14">
        <f>'Data &amp; Parameter'!$E$16*'Data &amp; Parameter'!$E$17*('Data &amp; Parameter'!$E$18+'Data &amp; Parameter'!$E$19)*'Data &amp; Parameter'!$E$20*'Data &amp; Parameter'!$E$28*O32</f>
        <v>2.7219303337440452</v>
      </c>
      <c r="Q32" s="14">
        <f t="shared" si="6"/>
        <v>5.4438606674880905</v>
      </c>
    </row>
    <row r="33" spans="1:17" ht="15.75" customHeight="1" x14ac:dyDescent="0.3">
      <c r="A33" s="17">
        <v>26</v>
      </c>
      <c r="B33" s="18">
        <v>44161</v>
      </c>
      <c r="C33" s="17" t="s">
        <v>145</v>
      </c>
      <c r="D33" s="17" t="s">
        <v>82</v>
      </c>
      <c r="E33" s="18">
        <v>44161</v>
      </c>
      <c r="F33" s="17" t="s">
        <v>146</v>
      </c>
      <c r="G33" s="17" t="s">
        <v>82</v>
      </c>
      <c r="H33" s="17" t="s">
        <v>148</v>
      </c>
      <c r="I33">
        <f t="shared" si="0"/>
        <v>1</v>
      </c>
      <c r="J33">
        <f t="shared" si="1"/>
        <v>1</v>
      </c>
      <c r="K33" s="14">
        <f t="shared" si="2"/>
        <v>0.66575342465753429</v>
      </c>
      <c r="L33" s="14">
        <f>'Data &amp; Parameter'!$E$16*'Data &amp; Parameter'!$E$17*('Data &amp; Parameter'!$E$18+'Data &amp; Parameter'!$E$19)*'Data &amp; Parameter'!$E$20*'Data &amp; Parameter'!$E$28*K33</f>
        <v>2.7219303337440452</v>
      </c>
      <c r="M33">
        <f t="shared" si="3"/>
        <v>1</v>
      </c>
      <c r="N33">
        <f t="shared" si="4"/>
        <v>1</v>
      </c>
      <c r="O33" s="14">
        <f t="shared" si="5"/>
        <v>0.66575342465753429</v>
      </c>
      <c r="P33" s="14">
        <f>'Data &amp; Parameter'!$E$16*'Data &amp; Parameter'!$E$17*('Data &amp; Parameter'!$E$18+'Data &amp; Parameter'!$E$19)*'Data &amp; Parameter'!$E$20*'Data &amp; Parameter'!$E$28*O33</f>
        <v>2.7219303337440452</v>
      </c>
      <c r="Q33" s="14">
        <f t="shared" si="6"/>
        <v>5.4438606674880905</v>
      </c>
    </row>
    <row r="34" spans="1:17" ht="15.75" customHeight="1" x14ac:dyDescent="0.3">
      <c r="A34" s="17">
        <v>27</v>
      </c>
      <c r="B34" s="18">
        <v>44161</v>
      </c>
      <c r="C34" s="17" t="s">
        <v>149</v>
      </c>
      <c r="D34" s="17" t="s">
        <v>82</v>
      </c>
      <c r="E34" s="18">
        <v>44161</v>
      </c>
      <c r="F34" s="17" t="s">
        <v>150</v>
      </c>
      <c r="G34" s="17" t="s">
        <v>82</v>
      </c>
      <c r="H34" s="17" t="s">
        <v>87</v>
      </c>
      <c r="I34">
        <f t="shared" si="0"/>
        <v>1</v>
      </c>
      <c r="J34">
        <f t="shared" si="1"/>
        <v>1</v>
      </c>
      <c r="K34" s="14">
        <f t="shared" si="2"/>
        <v>0.66575342465753429</v>
      </c>
      <c r="L34" s="14">
        <f>'Data &amp; Parameter'!$E$16*'Data &amp; Parameter'!$E$17*('Data &amp; Parameter'!$E$18+'Data &amp; Parameter'!$E$19)*'Data &amp; Parameter'!$E$20*'Data &amp; Parameter'!$E$28*K34</f>
        <v>2.7219303337440452</v>
      </c>
      <c r="M34">
        <f t="shared" si="3"/>
        <v>1</v>
      </c>
      <c r="N34">
        <f t="shared" si="4"/>
        <v>1</v>
      </c>
      <c r="O34" s="14">
        <f t="shared" si="5"/>
        <v>0.66575342465753429</v>
      </c>
      <c r="P34" s="14">
        <f>'Data &amp; Parameter'!$E$16*'Data &amp; Parameter'!$E$17*('Data &amp; Parameter'!$E$18+'Data &amp; Parameter'!$E$19)*'Data &amp; Parameter'!$E$20*'Data &amp; Parameter'!$E$28*O34</f>
        <v>2.7219303337440452</v>
      </c>
      <c r="Q34" s="14">
        <f t="shared" si="6"/>
        <v>5.4438606674880905</v>
      </c>
    </row>
    <row r="35" spans="1:17" ht="15.75" customHeight="1" x14ac:dyDescent="0.3">
      <c r="A35" s="17">
        <v>28</v>
      </c>
      <c r="B35" s="18">
        <v>44162</v>
      </c>
      <c r="C35" s="17" t="s">
        <v>151</v>
      </c>
      <c r="D35" s="17" t="s">
        <v>82</v>
      </c>
      <c r="E35" s="18">
        <v>44162</v>
      </c>
      <c r="F35" s="17" t="s">
        <v>152</v>
      </c>
      <c r="G35" s="17" t="s">
        <v>82</v>
      </c>
      <c r="H35" s="17" t="s">
        <v>153</v>
      </c>
      <c r="I35">
        <f t="shared" si="0"/>
        <v>1</v>
      </c>
      <c r="J35">
        <f t="shared" si="1"/>
        <v>1</v>
      </c>
      <c r="K35" s="14">
        <f t="shared" si="2"/>
        <v>0.66575342465753429</v>
      </c>
      <c r="L35" s="14">
        <f>'Data &amp; Parameter'!$E$16*'Data &amp; Parameter'!$E$17*('Data &amp; Parameter'!$E$18+'Data &amp; Parameter'!$E$19)*'Data &amp; Parameter'!$E$20*'Data &amp; Parameter'!$E$28*K35</f>
        <v>2.7219303337440452</v>
      </c>
      <c r="M35">
        <f t="shared" si="3"/>
        <v>1</v>
      </c>
      <c r="N35">
        <f t="shared" si="4"/>
        <v>1</v>
      </c>
      <c r="O35" s="14">
        <f t="shared" si="5"/>
        <v>0.66575342465753429</v>
      </c>
      <c r="P35" s="14">
        <f>'Data &amp; Parameter'!$E$16*'Data &amp; Parameter'!$E$17*('Data &amp; Parameter'!$E$18+'Data &amp; Parameter'!$E$19)*'Data &amp; Parameter'!$E$20*'Data &amp; Parameter'!$E$28*O35</f>
        <v>2.7219303337440452</v>
      </c>
      <c r="Q35" s="14">
        <f t="shared" si="6"/>
        <v>5.4438606674880905</v>
      </c>
    </row>
    <row r="36" spans="1:17" ht="15.75" customHeight="1" x14ac:dyDescent="0.3">
      <c r="A36" s="17">
        <v>29</v>
      </c>
      <c r="B36" s="18">
        <v>44162</v>
      </c>
      <c r="C36" s="17" t="s">
        <v>154</v>
      </c>
      <c r="D36" s="17" t="s">
        <v>82</v>
      </c>
      <c r="E36" s="18">
        <v>44162</v>
      </c>
      <c r="F36" s="17" t="s">
        <v>155</v>
      </c>
      <c r="G36" s="17" t="s">
        <v>82</v>
      </c>
      <c r="H36" s="17" t="s">
        <v>91</v>
      </c>
      <c r="I36">
        <f t="shared" si="0"/>
        <v>1</v>
      </c>
      <c r="J36">
        <f t="shared" si="1"/>
        <v>1</v>
      </c>
      <c r="K36" s="14">
        <f t="shared" si="2"/>
        <v>0.66575342465753429</v>
      </c>
      <c r="L36" s="14">
        <f>'Data &amp; Parameter'!$E$16*'Data &amp; Parameter'!$E$17*('Data &amp; Parameter'!$E$18+'Data &amp; Parameter'!$E$19)*'Data &amp; Parameter'!$E$20*'Data &amp; Parameter'!$E$28*K36</f>
        <v>2.7219303337440452</v>
      </c>
      <c r="M36">
        <f t="shared" si="3"/>
        <v>1</v>
      </c>
      <c r="N36">
        <f t="shared" si="4"/>
        <v>1</v>
      </c>
      <c r="O36" s="14">
        <f t="shared" si="5"/>
        <v>0.66575342465753429</v>
      </c>
      <c r="P36" s="14">
        <f>'Data &amp; Parameter'!$E$16*'Data &amp; Parameter'!$E$17*('Data &amp; Parameter'!$E$18+'Data &amp; Parameter'!$E$19)*'Data &amp; Parameter'!$E$20*'Data &amp; Parameter'!$E$28*O36</f>
        <v>2.7219303337440452</v>
      </c>
      <c r="Q36" s="14">
        <f t="shared" si="6"/>
        <v>5.4438606674880905</v>
      </c>
    </row>
    <row r="37" spans="1:17" ht="15.75" customHeight="1" x14ac:dyDescent="0.3">
      <c r="A37" s="17">
        <v>30</v>
      </c>
      <c r="B37" s="18">
        <v>44162</v>
      </c>
      <c r="C37" s="17" t="s">
        <v>156</v>
      </c>
      <c r="D37" s="17" t="s">
        <v>82</v>
      </c>
      <c r="E37" s="18">
        <v>44162</v>
      </c>
      <c r="F37" s="17" t="s">
        <v>157</v>
      </c>
      <c r="G37" s="17" t="s">
        <v>82</v>
      </c>
      <c r="H37" s="17" t="s">
        <v>91</v>
      </c>
      <c r="I37">
        <f t="shared" si="0"/>
        <v>1</v>
      </c>
      <c r="J37">
        <f t="shared" si="1"/>
        <v>1</v>
      </c>
      <c r="K37" s="14">
        <f t="shared" si="2"/>
        <v>0.66575342465753429</v>
      </c>
      <c r="L37" s="14">
        <f>'Data &amp; Parameter'!$E$16*'Data &amp; Parameter'!$E$17*('Data &amp; Parameter'!$E$18+'Data &amp; Parameter'!$E$19)*'Data &amp; Parameter'!$E$20*'Data &amp; Parameter'!$E$28*K37</f>
        <v>2.7219303337440452</v>
      </c>
      <c r="M37">
        <f t="shared" si="3"/>
        <v>1</v>
      </c>
      <c r="N37">
        <f t="shared" si="4"/>
        <v>1</v>
      </c>
      <c r="O37" s="14">
        <f t="shared" si="5"/>
        <v>0.66575342465753429</v>
      </c>
      <c r="P37" s="14">
        <f>'Data &amp; Parameter'!$E$16*'Data &amp; Parameter'!$E$17*('Data &amp; Parameter'!$E$18+'Data &amp; Parameter'!$E$19)*'Data &amp; Parameter'!$E$20*'Data &amp; Parameter'!$E$28*O37</f>
        <v>2.7219303337440452</v>
      </c>
      <c r="Q37" s="14">
        <f t="shared" si="6"/>
        <v>5.4438606674880905</v>
      </c>
    </row>
    <row r="38" spans="1:17" ht="15.75" customHeight="1" x14ac:dyDescent="0.3">
      <c r="A38" s="17">
        <v>31</v>
      </c>
      <c r="B38" s="18">
        <v>44162</v>
      </c>
      <c r="C38" s="17" t="s">
        <v>158</v>
      </c>
      <c r="D38" s="17" t="s">
        <v>82</v>
      </c>
      <c r="E38" s="18">
        <v>44162</v>
      </c>
      <c r="F38" s="17" t="s">
        <v>159</v>
      </c>
      <c r="G38" s="17" t="s">
        <v>82</v>
      </c>
      <c r="H38" s="17" t="s">
        <v>160</v>
      </c>
      <c r="I38">
        <f t="shared" si="0"/>
        <v>1</v>
      </c>
      <c r="J38">
        <f t="shared" si="1"/>
        <v>1</v>
      </c>
      <c r="K38" s="14">
        <f t="shared" si="2"/>
        <v>0.66575342465753429</v>
      </c>
      <c r="L38" s="14">
        <f>'Data &amp; Parameter'!$E$16*'Data &amp; Parameter'!$E$17*('Data &amp; Parameter'!$E$18+'Data &amp; Parameter'!$E$19)*'Data &amp; Parameter'!$E$20*'Data &amp; Parameter'!$E$28*K38</f>
        <v>2.7219303337440452</v>
      </c>
      <c r="M38">
        <f t="shared" si="3"/>
        <v>1</v>
      </c>
      <c r="N38">
        <f t="shared" si="4"/>
        <v>1</v>
      </c>
      <c r="O38" s="14">
        <f t="shared" si="5"/>
        <v>0.66575342465753429</v>
      </c>
      <c r="P38" s="14">
        <f>'Data &amp; Parameter'!$E$16*'Data &amp; Parameter'!$E$17*('Data &amp; Parameter'!$E$18+'Data &amp; Parameter'!$E$19)*'Data &amp; Parameter'!$E$20*'Data &amp; Parameter'!$E$28*O38</f>
        <v>2.7219303337440452</v>
      </c>
      <c r="Q38" s="14">
        <f t="shared" si="6"/>
        <v>5.4438606674880905</v>
      </c>
    </row>
    <row r="39" spans="1:17" ht="15.75" customHeight="1" x14ac:dyDescent="0.3">
      <c r="A39" s="17">
        <v>32</v>
      </c>
      <c r="B39" s="18">
        <v>44165</v>
      </c>
      <c r="C39" s="17" t="s">
        <v>161</v>
      </c>
      <c r="D39" s="17" t="s">
        <v>82</v>
      </c>
      <c r="E39" s="18">
        <v>44165</v>
      </c>
      <c r="F39" s="17" t="s">
        <v>162</v>
      </c>
      <c r="G39" s="17" t="s">
        <v>82</v>
      </c>
      <c r="H39" s="17" t="s">
        <v>164</v>
      </c>
      <c r="I39">
        <f t="shared" si="0"/>
        <v>1</v>
      </c>
      <c r="J39">
        <f t="shared" si="1"/>
        <v>1</v>
      </c>
      <c r="K39" s="14">
        <f t="shared" si="2"/>
        <v>0.66575342465753429</v>
      </c>
      <c r="L39" s="14">
        <f>'Data &amp; Parameter'!$E$16*'Data &amp; Parameter'!$E$17*('Data &amp; Parameter'!$E$18+'Data &amp; Parameter'!$E$19)*'Data &amp; Parameter'!$E$20*'Data &amp; Parameter'!$E$28*K39</f>
        <v>2.7219303337440452</v>
      </c>
      <c r="M39">
        <f t="shared" si="3"/>
        <v>1</v>
      </c>
      <c r="N39">
        <f t="shared" si="4"/>
        <v>1</v>
      </c>
      <c r="O39" s="14">
        <f t="shared" si="5"/>
        <v>0.66575342465753429</v>
      </c>
      <c r="P39" s="14">
        <f>'Data &amp; Parameter'!$E$16*'Data &amp; Parameter'!$E$17*('Data &amp; Parameter'!$E$18+'Data &amp; Parameter'!$E$19)*'Data &amp; Parameter'!$E$20*'Data &amp; Parameter'!$E$28*O39</f>
        <v>2.7219303337440452</v>
      </c>
      <c r="Q39" s="14">
        <f t="shared" si="6"/>
        <v>5.4438606674880905</v>
      </c>
    </row>
    <row r="40" spans="1:17" ht="15.75" customHeight="1" x14ac:dyDescent="0.3">
      <c r="A40" s="17">
        <v>33</v>
      </c>
      <c r="B40" s="18">
        <v>44166</v>
      </c>
      <c r="C40" s="17" t="s">
        <v>165</v>
      </c>
      <c r="D40" s="17" t="s">
        <v>82</v>
      </c>
      <c r="E40" s="18">
        <v>44166</v>
      </c>
      <c r="F40" s="17" t="s">
        <v>166</v>
      </c>
      <c r="G40" s="17" t="s">
        <v>82</v>
      </c>
      <c r="H40" s="17" t="s">
        <v>167</v>
      </c>
      <c r="I40">
        <f t="shared" si="0"/>
        <v>1</v>
      </c>
      <c r="J40">
        <f t="shared" si="1"/>
        <v>1</v>
      </c>
      <c r="K40" s="14">
        <f t="shared" si="2"/>
        <v>0.66575342465753429</v>
      </c>
      <c r="L40" s="14">
        <f>'Data &amp; Parameter'!$E$16*'Data &amp; Parameter'!$E$17*('Data &amp; Parameter'!$E$18+'Data &amp; Parameter'!$E$19)*'Data &amp; Parameter'!$E$20*'Data &amp; Parameter'!$E$28*K40</f>
        <v>2.7219303337440452</v>
      </c>
      <c r="M40">
        <f t="shared" si="3"/>
        <v>1</v>
      </c>
      <c r="N40">
        <f t="shared" si="4"/>
        <v>1</v>
      </c>
      <c r="O40" s="14">
        <f t="shared" si="5"/>
        <v>0.66575342465753429</v>
      </c>
      <c r="P40" s="14">
        <f>'Data &amp; Parameter'!$E$16*'Data &amp; Parameter'!$E$17*('Data &amp; Parameter'!$E$18+'Data &amp; Parameter'!$E$19)*'Data &amp; Parameter'!$E$20*'Data &amp; Parameter'!$E$28*O40</f>
        <v>2.7219303337440452</v>
      </c>
      <c r="Q40" s="14">
        <f t="shared" si="6"/>
        <v>5.4438606674880905</v>
      </c>
    </row>
    <row r="41" spans="1:17" ht="15.75" customHeight="1" x14ac:dyDescent="0.3">
      <c r="A41" s="17">
        <v>34</v>
      </c>
      <c r="B41" s="18">
        <v>44166</v>
      </c>
      <c r="C41" s="17" t="s">
        <v>168</v>
      </c>
      <c r="D41" s="17" t="s">
        <v>82</v>
      </c>
      <c r="E41" s="18">
        <v>44166</v>
      </c>
      <c r="F41" s="17" t="s">
        <v>169</v>
      </c>
      <c r="G41" s="17" t="s">
        <v>82</v>
      </c>
      <c r="H41" s="17" t="s">
        <v>167</v>
      </c>
      <c r="I41">
        <f t="shared" si="0"/>
        <v>1</v>
      </c>
      <c r="J41">
        <f t="shared" si="1"/>
        <v>1</v>
      </c>
      <c r="K41" s="14">
        <f t="shared" si="2"/>
        <v>0.66575342465753429</v>
      </c>
      <c r="L41" s="14">
        <f>'Data &amp; Parameter'!$E$16*'Data &amp; Parameter'!$E$17*('Data &amp; Parameter'!$E$18+'Data &amp; Parameter'!$E$19)*'Data &amp; Parameter'!$E$20*'Data &amp; Parameter'!$E$28*K41</f>
        <v>2.7219303337440452</v>
      </c>
      <c r="M41">
        <f t="shared" si="3"/>
        <v>1</v>
      </c>
      <c r="N41">
        <f t="shared" si="4"/>
        <v>1</v>
      </c>
      <c r="O41" s="14">
        <f t="shared" si="5"/>
        <v>0.66575342465753429</v>
      </c>
      <c r="P41" s="14">
        <f>'Data &amp; Parameter'!$E$16*'Data &amp; Parameter'!$E$17*('Data &amp; Parameter'!$E$18+'Data &amp; Parameter'!$E$19)*'Data &amp; Parameter'!$E$20*'Data &amp; Parameter'!$E$28*O41</f>
        <v>2.7219303337440452</v>
      </c>
      <c r="Q41" s="14">
        <f t="shared" si="6"/>
        <v>5.4438606674880905</v>
      </c>
    </row>
    <row r="42" spans="1:17" ht="15.75" customHeight="1" x14ac:dyDescent="0.3">
      <c r="A42" s="17">
        <v>35</v>
      </c>
      <c r="B42" s="18">
        <v>44166</v>
      </c>
      <c r="C42" s="17" t="s">
        <v>170</v>
      </c>
      <c r="D42" s="17" t="s">
        <v>82</v>
      </c>
      <c r="E42" s="18">
        <v>44166</v>
      </c>
      <c r="F42" s="17" t="s">
        <v>171</v>
      </c>
      <c r="G42" s="17" t="s">
        <v>82</v>
      </c>
      <c r="H42" s="17" t="s">
        <v>167</v>
      </c>
      <c r="I42">
        <f t="shared" si="0"/>
        <v>1</v>
      </c>
      <c r="J42">
        <f t="shared" si="1"/>
        <v>1</v>
      </c>
      <c r="K42" s="14">
        <f t="shared" si="2"/>
        <v>0.66575342465753429</v>
      </c>
      <c r="L42" s="14">
        <f>'Data &amp; Parameter'!$E$16*'Data &amp; Parameter'!$E$17*('Data &amp; Parameter'!$E$18+'Data &amp; Parameter'!$E$19)*'Data &amp; Parameter'!$E$20*'Data &amp; Parameter'!$E$28*K42</f>
        <v>2.7219303337440452</v>
      </c>
      <c r="M42">
        <f t="shared" si="3"/>
        <v>1</v>
      </c>
      <c r="N42">
        <f t="shared" si="4"/>
        <v>1</v>
      </c>
      <c r="O42" s="14">
        <f t="shared" si="5"/>
        <v>0.66575342465753429</v>
      </c>
      <c r="P42" s="14">
        <f>'Data &amp; Parameter'!$E$16*'Data &amp; Parameter'!$E$17*('Data &amp; Parameter'!$E$18+'Data &amp; Parameter'!$E$19)*'Data &amp; Parameter'!$E$20*'Data &amp; Parameter'!$E$28*O42</f>
        <v>2.7219303337440452</v>
      </c>
      <c r="Q42" s="14">
        <f t="shared" si="6"/>
        <v>5.4438606674880905</v>
      </c>
    </row>
    <row r="43" spans="1:17" ht="15.75" customHeight="1" x14ac:dyDescent="0.3">
      <c r="A43" s="17">
        <v>36</v>
      </c>
      <c r="B43" s="18">
        <v>44166</v>
      </c>
      <c r="C43" s="17" t="s">
        <v>172</v>
      </c>
      <c r="D43" s="17" t="s">
        <v>82</v>
      </c>
      <c r="E43" s="18">
        <v>44166</v>
      </c>
      <c r="F43" s="17" t="s">
        <v>173</v>
      </c>
      <c r="G43" s="17" t="s">
        <v>82</v>
      </c>
      <c r="H43" s="17" t="s">
        <v>167</v>
      </c>
      <c r="I43">
        <f t="shared" si="0"/>
        <v>1</v>
      </c>
      <c r="J43">
        <f t="shared" si="1"/>
        <v>1</v>
      </c>
      <c r="K43" s="14">
        <f t="shared" si="2"/>
        <v>0.66575342465753429</v>
      </c>
      <c r="L43" s="14">
        <f>'Data &amp; Parameter'!$E$16*'Data &amp; Parameter'!$E$17*('Data &amp; Parameter'!$E$18+'Data &amp; Parameter'!$E$19)*'Data &amp; Parameter'!$E$20*'Data &amp; Parameter'!$E$28*K43</f>
        <v>2.7219303337440452</v>
      </c>
      <c r="M43">
        <f t="shared" si="3"/>
        <v>1</v>
      </c>
      <c r="N43">
        <f t="shared" si="4"/>
        <v>1</v>
      </c>
      <c r="O43" s="14">
        <f t="shared" si="5"/>
        <v>0.66575342465753429</v>
      </c>
      <c r="P43" s="14">
        <f>'Data &amp; Parameter'!$E$16*'Data &amp; Parameter'!$E$17*('Data &amp; Parameter'!$E$18+'Data &amp; Parameter'!$E$19)*'Data &amp; Parameter'!$E$20*'Data &amp; Parameter'!$E$28*O43</f>
        <v>2.7219303337440452</v>
      </c>
      <c r="Q43" s="14">
        <f t="shared" si="6"/>
        <v>5.4438606674880905</v>
      </c>
    </row>
    <row r="44" spans="1:17" ht="15.75" customHeight="1" x14ac:dyDescent="0.3">
      <c r="A44" s="17">
        <v>37</v>
      </c>
      <c r="B44" s="18">
        <v>44166</v>
      </c>
      <c r="C44" s="17" t="s">
        <v>174</v>
      </c>
      <c r="D44" s="17" t="s">
        <v>82</v>
      </c>
      <c r="E44" s="18">
        <v>44166</v>
      </c>
      <c r="F44" s="17" t="s">
        <v>175</v>
      </c>
      <c r="G44" s="17" t="s">
        <v>82</v>
      </c>
      <c r="H44" s="17" t="s">
        <v>176</v>
      </c>
      <c r="I44">
        <f t="shared" si="0"/>
        <v>1</v>
      </c>
      <c r="J44">
        <f t="shared" si="1"/>
        <v>1</v>
      </c>
      <c r="K44" s="14">
        <f t="shared" si="2"/>
        <v>0.66575342465753429</v>
      </c>
      <c r="L44" s="14">
        <f>'Data &amp; Parameter'!$E$16*'Data &amp; Parameter'!$E$17*('Data &amp; Parameter'!$E$18+'Data &amp; Parameter'!$E$19)*'Data &amp; Parameter'!$E$20*'Data &amp; Parameter'!$E$28*K44</f>
        <v>2.7219303337440452</v>
      </c>
      <c r="M44">
        <f t="shared" si="3"/>
        <v>1</v>
      </c>
      <c r="N44">
        <f t="shared" si="4"/>
        <v>1</v>
      </c>
      <c r="O44" s="14">
        <f t="shared" si="5"/>
        <v>0.66575342465753429</v>
      </c>
      <c r="P44" s="14">
        <f>'Data &amp; Parameter'!$E$16*'Data &amp; Parameter'!$E$17*('Data &amp; Parameter'!$E$18+'Data &amp; Parameter'!$E$19)*'Data &amp; Parameter'!$E$20*'Data &amp; Parameter'!$E$28*O44</f>
        <v>2.7219303337440452</v>
      </c>
      <c r="Q44" s="14">
        <f t="shared" si="6"/>
        <v>5.4438606674880905</v>
      </c>
    </row>
    <row r="45" spans="1:17" ht="15.75" customHeight="1" x14ac:dyDescent="0.3">
      <c r="A45" s="17">
        <v>38</v>
      </c>
      <c r="B45" s="18">
        <v>44166</v>
      </c>
      <c r="C45" s="17" t="s">
        <v>177</v>
      </c>
      <c r="D45" s="17" t="s">
        <v>82</v>
      </c>
      <c r="E45" s="18">
        <v>44166</v>
      </c>
      <c r="F45" s="17" t="s">
        <v>178</v>
      </c>
      <c r="G45" s="17" t="s">
        <v>82</v>
      </c>
      <c r="H45" s="17" t="s">
        <v>167</v>
      </c>
      <c r="I45">
        <f t="shared" si="0"/>
        <v>1</v>
      </c>
      <c r="J45">
        <f t="shared" si="1"/>
        <v>1</v>
      </c>
      <c r="K45" s="14">
        <f t="shared" si="2"/>
        <v>0.66575342465753429</v>
      </c>
      <c r="L45" s="14">
        <f>'Data &amp; Parameter'!$E$16*'Data &amp; Parameter'!$E$17*('Data &amp; Parameter'!$E$18+'Data &amp; Parameter'!$E$19)*'Data &amp; Parameter'!$E$20*'Data &amp; Parameter'!$E$28*K45</f>
        <v>2.7219303337440452</v>
      </c>
      <c r="M45">
        <f t="shared" si="3"/>
        <v>1</v>
      </c>
      <c r="N45">
        <f t="shared" si="4"/>
        <v>1</v>
      </c>
      <c r="O45" s="14">
        <f t="shared" si="5"/>
        <v>0.66575342465753429</v>
      </c>
      <c r="P45" s="14">
        <f>'Data &amp; Parameter'!$E$16*'Data &amp; Parameter'!$E$17*('Data &amp; Parameter'!$E$18+'Data &amp; Parameter'!$E$19)*'Data &amp; Parameter'!$E$20*'Data &amp; Parameter'!$E$28*O45</f>
        <v>2.7219303337440452</v>
      </c>
      <c r="Q45" s="14">
        <f t="shared" si="6"/>
        <v>5.4438606674880905</v>
      </c>
    </row>
    <row r="46" spans="1:17" ht="15.75" customHeight="1" x14ac:dyDescent="0.3">
      <c r="A46" s="17">
        <v>39</v>
      </c>
      <c r="B46" s="18">
        <v>44166</v>
      </c>
      <c r="C46" s="17" t="s">
        <v>179</v>
      </c>
      <c r="D46" s="17" t="s">
        <v>82</v>
      </c>
      <c r="E46" s="18">
        <v>44166</v>
      </c>
      <c r="F46" s="17" t="s">
        <v>180</v>
      </c>
      <c r="G46" s="17" t="s">
        <v>82</v>
      </c>
      <c r="H46" s="17" t="s">
        <v>181</v>
      </c>
      <c r="I46">
        <f t="shared" si="0"/>
        <v>1</v>
      </c>
      <c r="J46">
        <f t="shared" si="1"/>
        <v>1</v>
      </c>
      <c r="K46" s="14">
        <f t="shared" si="2"/>
        <v>0.66575342465753429</v>
      </c>
      <c r="L46" s="14">
        <f>'Data &amp; Parameter'!$E$16*'Data &amp; Parameter'!$E$17*('Data &amp; Parameter'!$E$18+'Data &amp; Parameter'!$E$19)*'Data &amp; Parameter'!$E$20*'Data &amp; Parameter'!$E$28*K46</f>
        <v>2.7219303337440452</v>
      </c>
      <c r="M46">
        <f t="shared" si="3"/>
        <v>1</v>
      </c>
      <c r="N46">
        <f t="shared" si="4"/>
        <v>1</v>
      </c>
      <c r="O46" s="14">
        <f t="shared" si="5"/>
        <v>0.66575342465753429</v>
      </c>
      <c r="P46" s="14">
        <f>'Data &amp; Parameter'!$E$16*'Data &amp; Parameter'!$E$17*('Data &amp; Parameter'!$E$18+'Data &amp; Parameter'!$E$19)*'Data &amp; Parameter'!$E$20*'Data &amp; Parameter'!$E$28*O46</f>
        <v>2.7219303337440452</v>
      </c>
      <c r="Q46" s="14">
        <f t="shared" si="6"/>
        <v>5.4438606674880905</v>
      </c>
    </row>
    <row r="47" spans="1:17" ht="15.75" customHeight="1" x14ac:dyDescent="0.3">
      <c r="A47" s="17">
        <v>40</v>
      </c>
      <c r="B47" s="18">
        <v>44167</v>
      </c>
      <c r="C47" s="17" t="s">
        <v>182</v>
      </c>
      <c r="D47" s="17" t="s">
        <v>82</v>
      </c>
      <c r="E47" s="18">
        <v>44167</v>
      </c>
      <c r="F47" s="17" t="s">
        <v>183</v>
      </c>
      <c r="G47" s="17" t="s">
        <v>82</v>
      </c>
      <c r="H47" s="17" t="s">
        <v>99</v>
      </c>
      <c r="I47">
        <f t="shared" si="0"/>
        <v>1</v>
      </c>
      <c r="J47">
        <f t="shared" si="1"/>
        <v>1</v>
      </c>
      <c r="K47" s="14">
        <f t="shared" si="2"/>
        <v>0.66575342465753429</v>
      </c>
      <c r="L47" s="14">
        <f>'Data &amp; Parameter'!$E$16*'Data &amp; Parameter'!$E$17*('Data &amp; Parameter'!$E$18+'Data &amp; Parameter'!$E$19)*'Data &amp; Parameter'!$E$20*'Data &amp; Parameter'!$E$28*K47</f>
        <v>2.7219303337440452</v>
      </c>
      <c r="M47">
        <f t="shared" si="3"/>
        <v>1</v>
      </c>
      <c r="N47">
        <f t="shared" si="4"/>
        <v>1</v>
      </c>
      <c r="O47" s="14">
        <f t="shared" si="5"/>
        <v>0.66575342465753429</v>
      </c>
      <c r="P47" s="14">
        <f>'Data &amp; Parameter'!$E$16*'Data &amp; Parameter'!$E$17*('Data &amp; Parameter'!$E$18+'Data &amp; Parameter'!$E$19)*'Data &amp; Parameter'!$E$20*'Data &amp; Parameter'!$E$28*O47</f>
        <v>2.7219303337440452</v>
      </c>
      <c r="Q47" s="14">
        <f t="shared" si="6"/>
        <v>5.4438606674880905</v>
      </c>
    </row>
    <row r="48" spans="1:17" ht="15.75" customHeight="1" x14ac:dyDescent="0.3">
      <c r="A48" s="17">
        <v>41</v>
      </c>
      <c r="B48" s="18">
        <v>44167</v>
      </c>
      <c r="C48" s="17" t="s">
        <v>184</v>
      </c>
      <c r="D48" s="17" t="s">
        <v>82</v>
      </c>
      <c r="E48" s="18">
        <v>44167</v>
      </c>
      <c r="F48" s="17" t="s">
        <v>185</v>
      </c>
      <c r="G48" s="17" t="s">
        <v>82</v>
      </c>
      <c r="H48" s="17" t="s">
        <v>99</v>
      </c>
      <c r="I48">
        <f t="shared" si="0"/>
        <v>1</v>
      </c>
      <c r="J48">
        <f t="shared" si="1"/>
        <v>1</v>
      </c>
      <c r="K48" s="14">
        <f t="shared" si="2"/>
        <v>0.66575342465753429</v>
      </c>
      <c r="L48" s="14">
        <f>'Data &amp; Parameter'!$E$16*'Data &amp; Parameter'!$E$17*('Data &amp; Parameter'!$E$18+'Data &amp; Parameter'!$E$19)*'Data &amp; Parameter'!$E$20*'Data &amp; Parameter'!$E$28*K48</f>
        <v>2.7219303337440452</v>
      </c>
      <c r="M48">
        <f t="shared" si="3"/>
        <v>1</v>
      </c>
      <c r="N48">
        <f t="shared" si="4"/>
        <v>1</v>
      </c>
      <c r="O48" s="14">
        <f t="shared" si="5"/>
        <v>0.66575342465753429</v>
      </c>
      <c r="P48" s="14">
        <f>'Data &amp; Parameter'!$E$16*'Data &amp; Parameter'!$E$17*('Data &amp; Parameter'!$E$18+'Data &amp; Parameter'!$E$19)*'Data &amp; Parameter'!$E$20*'Data &amp; Parameter'!$E$28*O48</f>
        <v>2.7219303337440452</v>
      </c>
      <c r="Q48" s="14">
        <f t="shared" si="6"/>
        <v>5.4438606674880905</v>
      </c>
    </row>
    <row r="49" spans="1:17" ht="15.75" customHeight="1" x14ac:dyDescent="0.3">
      <c r="A49" s="17">
        <v>42</v>
      </c>
      <c r="B49" s="18">
        <v>44167</v>
      </c>
      <c r="C49" s="17" t="s">
        <v>186</v>
      </c>
      <c r="D49" s="17" t="s">
        <v>82</v>
      </c>
      <c r="E49" s="18">
        <v>44167</v>
      </c>
      <c r="F49" s="17" t="s">
        <v>187</v>
      </c>
      <c r="G49" s="17" t="s">
        <v>82</v>
      </c>
      <c r="H49" s="17" t="s">
        <v>188</v>
      </c>
      <c r="I49">
        <f t="shared" si="0"/>
        <v>1</v>
      </c>
      <c r="J49">
        <f t="shared" si="1"/>
        <v>1</v>
      </c>
      <c r="K49" s="14">
        <f t="shared" si="2"/>
        <v>0.66575342465753429</v>
      </c>
      <c r="L49" s="14">
        <f>'Data &amp; Parameter'!$E$16*'Data &amp; Parameter'!$E$17*('Data &amp; Parameter'!$E$18+'Data &amp; Parameter'!$E$19)*'Data &amp; Parameter'!$E$20*'Data &amp; Parameter'!$E$28*K49</f>
        <v>2.7219303337440452</v>
      </c>
      <c r="M49">
        <f t="shared" si="3"/>
        <v>1</v>
      </c>
      <c r="N49">
        <f t="shared" si="4"/>
        <v>1</v>
      </c>
      <c r="O49" s="14">
        <f t="shared" si="5"/>
        <v>0.66575342465753429</v>
      </c>
      <c r="P49" s="14">
        <f>'Data &amp; Parameter'!$E$16*'Data &amp; Parameter'!$E$17*('Data &amp; Parameter'!$E$18+'Data &amp; Parameter'!$E$19)*'Data &amp; Parameter'!$E$20*'Data &amp; Parameter'!$E$28*O49</f>
        <v>2.7219303337440452</v>
      </c>
      <c r="Q49" s="14">
        <f t="shared" si="6"/>
        <v>5.4438606674880905</v>
      </c>
    </row>
    <row r="50" spans="1:17" ht="15.75" customHeight="1" x14ac:dyDescent="0.3">
      <c r="A50" s="17">
        <v>43</v>
      </c>
      <c r="B50" s="18">
        <v>44167</v>
      </c>
      <c r="C50" s="17" t="s">
        <v>189</v>
      </c>
      <c r="D50" s="17" t="s">
        <v>82</v>
      </c>
      <c r="E50" s="18">
        <v>44167</v>
      </c>
      <c r="F50" s="17" t="s">
        <v>190</v>
      </c>
      <c r="G50" s="17" t="s">
        <v>82</v>
      </c>
      <c r="H50" s="17" t="s">
        <v>191</v>
      </c>
      <c r="I50">
        <f t="shared" si="0"/>
        <v>1</v>
      </c>
      <c r="J50">
        <f t="shared" si="1"/>
        <v>1</v>
      </c>
      <c r="K50" s="14">
        <f t="shared" si="2"/>
        <v>0.66575342465753429</v>
      </c>
      <c r="L50" s="14">
        <f>'Data &amp; Parameter'!$E$16*'Data &amp; Parameter'!$E$17*('Data &amp; Parameter'!$E$18+'Data &amp; Parameter'!$E$19)*'Data &amp; Parameter'!$E$20*'Data &amp; Parameter'!$E$28*K50</f>
        <v>2.7219303337440452</v>
      </c>
      <c r="M50">
        <f t="shared" si="3"/>
        <v>1</v>
      </c>
      <c r="N50">
        <f t="shared" si="4"/>
        <v>1</v>
      </c>
      <c r="O50" s="14">
        <f t="shared" si="5"/>
        <v>0.66575342465753429</v>
      </c>
      <c r="P50" s="14">
        <f>'Data &amp; Parameter'!$E$16*'Data &amp; Parameter'!$E$17*('Data &amp; Parameter'!$E$18+'Data &amp; Parameter'!$E$19)*'Data &amp; Parameter'!$E$20*'Data &amp; Parameter'!$E$28*O50</f>
        <v>2.7219303337440452</v>
      </c>
      <c r="Q50" s="14">
        <f t="shared" si="6"/>
        <v>5.4438606674880905</v>
      </c>
    </row>
    <row r="51" spans="1:17" ht="15.75" customHeight="1" x14ac:dyDescent="0.3">
      <c r="A51" s="17">
        <v>44</v>
      </c>
      <c r="B51" s="18">
        <v>44168</v>
      </c>
      <c r="C51" s="17" t="s">
        <v>192</v>
      </c>
      <c r="D51" s="17" t="s">
        <v>82</v>
      </c>
      <c r="E51" s="18">
        <v>44168</v>
      </c>
      <c r="F51" s="17" t="s">
        <v>193</v>
      </c>
      <c r="G51" s="17" t="s">
        <v>82</v>
      </c>
      <c r="H51" s="17" t="s">
        <v>194</v>
      </c>
      <c r="I51">
        <f t="shared" si="0"/>
        <v>1</v>
      </c>
      <c r="J51">
        <f t="shared" si="1"/>
        <v>1</v>
      </c>
      <c r="K51" s="14">
        <f t="shared" si="2"/>
        <v>0.66575342465753429</v>
      </c>
      <c r="L51" s="14">
        <f>'Data &amp; Parameter'!$E$16*'Data &amp; Parameter'!$E$17*('Data &amp; Parameter'!$E$18+'Data &amp; Parameter'!$E$19)*'Data &amp; Parameter'!$E$20*'Data &amp; Parameter'!$E$28*K51</f>
        <v>2.7219303337440452</v>
      </c>
      <c r="M51">
        <f t="shared" si="3"/>
        <v>1</v>
      </c>
      <c r="N51">
        <f t="shared" si="4"/>
        <v>1</v>
      </c>
      <c r="O51" s="14">
        <f t="shared" si="5"/>
        <v>0.66575342465753429</v>
      </c>
      <c r="P51" s="14">
        <f>'Data &amp; Parameter'!$E$16*'Data &amp; Parameter'!$E$17*('Data &amp; Parameter'!$E$18+'Data &amp; Parameter'!$E$19)*'Data &amp; Parameter'!$E$20*'Data &amp; Parameter'!$E$28*O51</f>
        <v>2.7219303337440452</v>
      </c>
      <c r="Q51" s="14">
        <f t="shared" si="6"/>
        <v>5.4438606674880905</v>
      </c>
    </row>
    <row r="52" spans="1:17" ht="15.75" customHeight="1" x14ac:dyDescent="0.3">
      <c r="A52" s="17">
        <v>45</v>
      </c>
      <c r="B52" s="18">
        <v>44168</v>
      </c>
      <c r="C52" s="17" t="s">
        <v>195</v>
      </c>
      <c r="D52" s="17" t="s">
        <v>82</v>
      </c>
      <c r="E52" s="18">
        <v>44168</v>
      </c>
      <c r="F52" s="17" t="s">
        <v>196</v>
      </c>
      <c r="G52" s="17" t="s">
        <v>82</v>
      </c>
      <c r="H52" s="17" t="s">
        <v>197</v>
      </c>
      <c r="I52">
        <f t="shared" si="0"/>
        <v>1</v>
      </c>
      <c r="J52">
        <f t="shared" si="1"/>
        <v>1</v>
      </c>
      <c r="K52" s="14">
        <f t="shared" si="2"/>
        <v>0.66575342465753429</v>
      </c>
      <c r="L52" s="14">
        <f>'Data &amp; Parameter'!$E$16*'Data &amp; Parameter'!$E$17*('Data &amp; Parameter'!$E$18+'Data &amp; Parameter'!$E$19)*'Data &amp; Parameter'!$E$20*'Data &amp; Parameter'!$E$28*K52</f>
        <v>2.7219303337440452</v>
      </c>
      <c r="M52">
        <f t="shared" si="3"/>
        <v>1</v>
      </c>
      <c r="N52">
        <f t="shared" si="4"/>
        <v>1</v>
      </c>
      <c r="O52" s="14">
        <f t="shared" si="5"/>
        <v>0.66575342465753429</v>
      </c>
      <c r="P52" s="14">
        <f>'Data &amp; Parameter'!$E$16*'Data &amp; Parameter'!$E$17*('Data &amp; Parameter'!$E$18+'Data &amp; Parameter'!$E$19)*'Data &amp; Parameter'!$E$20*'Data &amp; Parameter'!$E$28*O52</f>
        <v>2.7219303337440452</v>
      </c>
      <c r="Q52" s="14">
        <f t="shared" si="6"/>
        <v>5.4438606674880905</v>
      </c>
    </row>
    <row r="53" spans="1:17" ht="15.75" customHeight="1" x14ac:dyDescent="0.3">
      <c r="A53" s="17">
        <v>46</v>
      </c>
      <c r="B53" s="18">
        <v>44168</v>
      </c>
      <c r="C53" s="17" t="s">
        <v>198</v>
      </c>
      <c r="D53" s="17" t="s">
        <v>82</v>
      </c>
      <c r="E53" s="18">
        <v>44168</v>
      </c>
      <c r="F53" s="17" t="s">
        <v>199</v>
      </c>
      <c r="G53" s="17" t="s">
        <v>82</v>
      </c>
      <c r="H53" s="17" t="s">
        <v>201</v>
      </c>
      <c r="I53">
        <f t="shared" si="0"/>
        <v>1</v>
      </c>
      <c r="J53">
        <f t="shared" si="1"/>
        <v>1</v>
      </c>
      <c r="K53" s="14">
        <f t="shared" si="2"/>
        <v>0.66575342465753429</v>
      </c>
      <c r="L53" s="14">
        <f>'Data &amp; Parameter'!$E$16*'Data &amp; Parameter'!$E$17*('Data &amp; Parameter'!$E$18+'Data &amp; Parameter'!$E$19)*'Data &amp; Parameter'!$E$20*'Data &amp; Parameter'!$E$28*K53</f>
        <v>2.7219303337440452</v>
      </c>
      <c r="M53">
        <f t="shared" si="3"/>
        <v>1</v>
      </c>
      <c r="N53">
        <f t="shared" si="4"/>
        <v>1</v>
      </c>
      <c r="O53" s="14">
        <f t="shared" si="5"/>
        <v>0.66575342465753429</v>
      </c>
      <c r="P53" s="14">
        <f>'Data &amp; Parameter'!$E$16*'Data &amp; Parameter'!$E$17*('Data &amp; Parameter'!$E$18+'Data &amp; Parameter'!$E$19)*'Data &amp; Parameter'!$E$20*'Data &amp; Parameter'!$E$28*O53</f>
        <v>2.7219303337440452</v>
      </c>
      <c r="Q53" s="14">
        <f t="shared" si="6"/>
        <v>5.4438606674880905</v>
      </c>
    </row>
    <row r="54" spans="1:17" ht="15.75" customHeight="1" x14ac:dyDescent="0.3">
      <c r="A54" s="17">
        <v>47</v>
      </c>
      <c r="B54" s="18">
        <v>44168</v>
      </c>
      <c r="C54" s="17" t="s">
        <v>202</v>
      </c>
      <c r="D54" s="17" t="s">
        <v>82</v>
      </c>
      <c r="E54" s="18">
        <v>44168</v>
      </c>
      <c r="F54" s="17" t="s">
        <v>203</v>
      </c>
      <c r="G54" s="17" t="s">
        <v>82</v>
      </c>
      <c r="H54" s="17" t="s">
        <v>201</v>
      </c>
      <c r="I54">
        <f t="shared" si="0"/>
        <v>1</v>
      </c>
      <c r="J54">
        <f t="shared" si="1"/>
        <v>1</v>
      </c>
      <c r="K54" s="14">
        <f t="shared" si="2"/>
        <v>0.66575342465753429</v>
      </c>
      <c r="L54" s="14">
        <f>'Data &amp; Parameter'!$E$16*'Data &amp; Parameter'!$E$17*('Data &amp; Parameter'!$E$18+'Data &amp; Parameter'!$E$19)*'Data &amp; Parameter'!$E$20*'Data &amp; Parameter'!$E$28*K54</f>
        <v>2.7219303337440452</v>
      </c>
      <c r="M54">
        <f t="shared" si="3"/>
        <v>1</v>
      </c>
      <c r="N54">
        <f t="shared" si="4"/>
        <v>1</v>
      </c>
      <c r="O54" s="14">
        <f t="shared" si="5"/>
        <v>0.66575342465753429</v>
      </c>
      <c r="P54" s="14">
        <f>'Data &amp; Parameter'!$E$16*'Data &amp; Parameter'!$E$17*('Data &amp; Parameter'!$E$18+'Data &amp; Parameter'!$E$19)*'Data &amp; Parameter'!$E$20*'Data &amp; Parameter'!$E$28*O54</f>
        <v>2.7219303337440452</v>
      </c>
      <c r="Q54" s="14">
        <f t="shared" si="6"/>
        <v>5.4438606674880905</v>
      </c>
    </row>
    <row r="55" spans="1:17" ht="15.75" customHeight="1" x14ac:dyDescent="0.3">
      <c r="A55" s="17">
        <v>48</v>
      </c>
      <c r="B55" s="18">
        <v>44168</v>
      </c>
      <c r="C55" s="17" t="s">
        <v>204</v>
      </c>
      <c r="D55" s="17" t="s">
        <v>82</v>
      </c>
      <c r="E55" s="18">
        <v>44168</v>
      </c>
      <c r="F55" s="17" t="s">
        <v>205</v>
      </c>
      <c r="G55" s="17" t="s">
        <v>82</v>
      </c>
      <c r="H55" s="17" t="s">
        <v>201</v>
      </c>
      <c r="I55">
        <f t="shared" si="0"/>
        <v>1</v>
      </c>
      <c r="J55">
        <f t="shared" si="1"/>
        <v>1</v>
      </c>
      <c r="K55" s="14">
        <f t="shared" si="2"/>
        <v>0.66575342465753429</v>
      </c>
      <c r="L55" s="14">
        <f>'Data &amp; Parameter'!$E$16*'Data &amp; Parameter'!$E$17*('Data &amp; Parameter'!$E$18+'Data &amp; Parameter'!$E$19)*'Data &amp; Parameter'!$E$20*'Data &amp; Parameter'!$E$28*K55</f>
        <v>2.7219303337440452</v>
      </c>
      <c r="M55">
        <f t="shared" si="3"/>
        <v>1</v>
      </c>
      <c r="N55">
        <f t="shared" si="4"/>
        <v>1</v>
      </c>
      <c r="O55" s="14">
        <f t="shared" si="5"/>
        <v>0.66575342465753429</v>
      </c>
      <c r="P55" s="14">
        <f>'Data &amp; Parameter'!$E$16*'Data &amp; Parameter'!$E$17*('Data &amp; Parameter'!$E$18+'Data &amp; Parameter'!$E$19)*'Data &amp; Parameter'!$E$20*'Data &amp; Parameter'!$E$28*O55</f>
        <v>2.7219303337440452</v>
      </c>
      <c r="Q55" s="14">
        <f t="shared" si="6"/>
        <v>5.4438606674880905</v>
      </c>
    </row>
    <row r="56" spans="1:17" ht="15.75" customHeight="1" x14ac:dyDescent="0.3">
      <c r="A56" s="17">
        <v>49</v>
      </c>
      <c r="B56" s="18">
        <v>44168</v>
      </c>
      <c r="C56" s="17" t="s">
        <v>206</v>
      </c>
      <c r="D56" s="17" t="s">
        <v>82</v>
      </c>
      <c r="E56" s="18">
        <v>44168</v>
      </c>
      <c r="F56" s="17" t="s">
        <v>207</v>
      </c>
      <c r="G56" s="17" t="s">
        <v>82</v>
      </c>
      <c r="H56" s="17" t="s">
        <v>201</v>
      </c>
      <c r="I56">
        <f t="shared" si="0"/>
        <v>1</v>
      </c>
      <c r="J56">
        <f t="shared" si="1"/>
        <v>1</v>
      </c>
      <c r="K56" s="14">
        <f t="shared" si="2"/>
        <v>0.66575342465753429</v>
      </c>
      <c r="L56" s="14">
        <f>'Data &amp; Parameter'!$E$16*'Data &amp; Parameter'!$E$17*('Data &amp; Parameter'!$E$18+'Data &amp; Parameter'!$E$19)*'Data &amp; Parameter'!$E$20*'Data &amp; Parameter'!$E$28*K56</f>
        <v>2.7219303337440452</v>
      </c>
      <c r="M56">
        <f t="shared" si="3"/>
        <v>1</v>
      </c>
      <c r="N56">
        <f t="shared" si="4"/>
        <v>1</v>
      </c>
      <c r="O56" s="14">
        <f t="shared" si="5"/>
        <v>0.66575342465753429</v>
      </c>
      <c r="P56" s="14">
        <f>'Data &amp; Parameter'!$E$16*'Data &amp; Parameter'!$E$17*('Data &amp; Parameter'!$E$18+'Data &amp; Parameter'!$E$19)*'Data &amp; Parameter'!$E$20*'Data &amp; Parameter'!$E$28*O56</f>
        <v>2.7219303337440452</v>
      </c>
      <c r="Q56" s="14">
        <f t="shared" si="6"/>
        <v>5.4438606674880905</v>
      </c>
    </row>
    <row r="57" spans="1:17" ht="15.75" customHeight="1" x14ac:dyDescent="0.3">
      <c r="A57" s="17">
        <v>50</v>
      </c>
      <c r="B57" s="18">
        <v>44170</v>
      </c>
      <c r="C57" s="17" t="s">
        <v>208</v>
      </c>
      <c r="D57" s="17" t="s">
        <v>82</v>
      </c>
      <c r="E57" s="18">
        <v>44170</v>
      </c>
      <c r="F57" s="17" t="s">
        <v>209</v>
      </c>
      <c r="G57" s="17" t="s">
        <v>82</v>
      </c>
      <c r="H57" s="17" t="s">
        <v>210</v>
      </c>
      <c r="I57">
        <f t="shared" si="0"/>
        <v>1</v>
      </c>
      <c r="J57">
        <f t="shared" si="1"/>
        <v>1</v>
      </c>
      <c r="K57" s="14">
        <f t="shared" si="2"/>
        <v>0.66575342465753429</v>
      </c>
      <c r="L57" s="14">
        <f>'Data &amp; Parameter'!$E$16*'Data &amp; Parameter'!$E$17*('Data &amp; Parameter'!$E$18+'Data &amp; Parameter'!$E$19)*'Data &amp; Parameter'!$E$20*'Data &amp; Parameter'!$E$28*K57</f>
        <v>2.7219303337440452</v>
      </c>
      <c r="M57">
        <f t="shared" si="3"/>
        <v>1</v>
      </c>
      <c r="N57">
        <f t="shared" si="4"/>
        <v>1</v>
      </c>
      <c r="O57" s="14">
        <f t="shared" si="5"/>
        <v>0.66575342465753429</v>
      </c>
      <c r="P57" s="14">
        <f>'Data &amp; Parameter'!$E$16*'Data &amp; Parameter'!$E$17*('Data &amp; Parameter'!$E$18+'Data &amp; Parameter'!$E$19)*'Data &amp; Parameter'!$E$20*'Data &amp; Parameter'!$E$28*O57</f>
        <v>2.7219303337440452</v>
      </c>
      <c r="Q57" s="14">
        <f t="shared" si="6"/>
        <v>5.4438606674880905</v>
      </c>
    </row>
    <row r="58" spans="1:17" ht="15.75" customHeight="1" x14ac:dyDescent="0.3">
      <c r="A58" s="17">
        <v>51</v>
      </c>
      <c r="B58" s="18">
        <v>44170</v>
      </c>
      <c r="C58" s="17" t="s">
        <v>211</v>
      </c>
      <c r="D58" s="17" t="s">
        <v>82</v>
      </c>
      <c r="E58" s="18">
        <v>44170</v>
      </c>
      <c r="F58" s="17" t="s">
        <v>212</v>
      </c>
      <c r="G58" s="17" t="s">
        <v>82</v>
      </c>
      <c r="H58" s="17" t="s">
        <v>213</v>
      </c>
      <c r="I58">
        <f t="shared" si="0"/>
        <v>1</v>
      </c>
      <c r="J58">
        <f t="shared" si="1"/>
        <v>1</v>
      </c>
      <c r="K58" s="14">
        <f t="shared" si="2"/>
        <v>0.66575342465753429</v>
      </c>
      <c r="L58" s="14">
        <f>'Data &amp; Parameter'!$E$16*'Data &amp; Parameter'!$E$17*('Data &amp; Parameter'!$E$18+'Data &amp; Parameter'!$E$19)*'Data &amp; Parameter'!$E$20*'Data &amp; Parameter'!$E$28*K58</f>
        <v>2.7219303337440452</v>
      </c>
      <c r="M58">
        <f t="shared" si="3"/>
        <v>1</v>
      </c>
      <c r="N58">
        <f t="shared" si="4"/>
        <v>1</v>
      </c>
      <c r="O58" s="14">
        <f t="shared" si="5"/>
        <v>0.66575342465753429</v>
      </c>
      <c r="P58" s="14">
        <f>'Data &amp; Parameter'!$E$16*'Data &amp; Parameter'!$E$17*('Data &amp; Parameter'!$E$18+'Data &amp; Parameter'!$E$19)*'Data &amp; Parameter'!$E$20*'Data &amp; Parameter'!$E$28*O58</f>
        <v>2.7219303337440452</v>
      </c>
      <c r="Q58" s="14">
        <f t="shared" si="6"/>
        <v>5.4438606674880905</v>
      </c>
    </row>
    <row r="59" spans="1:17" ht="15.75" customHeight="1" x14ac:dyDescent="0.3">
      <c r="A59" s="17">
        <v>52</v>
      </c>
      <c r="B59" s="18">
        <v>44170</v>
      </c>
      <c r="C59" s="17" t="s">
        <v>214</v>
      </c>
      <c r="D59" s="17" t="s">
        <v>82</v>
      </c>
      <c r="E59" s="18">
        <v>44170</v>
      </c>
      <c r="F59" s="17" t="s">
        <v>215</v>
      </c>
      <c r="G59" s="17" t="s">
        <v>82</v>
      </c>
      <c r="H59" s="17" t="s">
        <v>216</v>
      </c>
      <c r="I59">
        <f t="shared" si="0"/>
        <v>1</v>
      </c>
      <c r="J59">
        <f t="shared" si="1"/>
        <v>1</v>
      </c>
      <c r="K59" s="14">
        <f t="shared" si="2"/>
        <v>0.66575342465753429</v>
      </c>
      <c r="L59" s="14">
        <f>'Data &amp; Parameter'!$E$16*'Data &amp; Parameter'!$E$17*('Data &amp; Parameter'!$E$18+'Data &amp; Parameter'!$E$19)*'Data &amp; Parameter'!$E$20*'Data &amp; Parameter'!$E$28*K59</f>
        <v>2.7219303337440452</v>
      </c>
      <c r="M59">
        <f t="shared" si="3"/>
        <v>1</v>
      </c>
      <c r="N59">
        <f t="shared" si="4"/>
        <v>1</v>
      </c>
      <c r="O59" s="14">
        <f t="shared" si="5"/>
        <v>0.66575342465753429</v>
      </c>
      <c r="P59" s="14">
        <f>'Data &amp; Parameter'!$E$16*'Data &amp; Parameter'!$E$17*('Data &amp; Parameter'!$E$18+'Data &amp; Parameter'!$E$19)*'Data &amp; Parameter'!$E$20*'Data &amp; Parameter'!$E$28*O59</f>
        <v>2.7219303337440452</v>
      </c>
      <c r="Q59" s="14">
        <f t="shared" si="6"/>
        <v>5.4438606674880905</v>
      </c>
    </row>
    <row r="60" spans="1:17" ht="15.75" customHeight="1" x14ac:dyDescent="0.3">
      <c r="A60" s="17">
        <v>53</v>
      </c>
      <c r="B60" s="18">
        <v>44170</v>
      </c>
      <c r="C60" s="17" t="s">
        <v>217</v>
      </c>
      <c r="D60" s="17" t="s">
        <v>82</v>
      </c>
      <c r="E60" s="18">
        <v>44170</v>
      </c>
      <c r="F60" s="17" t="s">
        <v>218</v>
      </c>
      <c r="G60" s="17" t="s">
        <v>82</v>
      </c>
      <c r="H60" s="17" t="s">
        <v>219</v>
      </c>
      <c r="I60">
        <f t="shared" si="0"/>
        <v>1</v>
      </c>
      <c r="J60">
        <f t="shared" si="1"/>
        <v>1</v>
      </c>
      <c r="K60" s="14">
        <f t="shared" si="2"/>
        <v>0.66575342465753429</v>
      </c>
      <c r="L60" s="14">
        <f>'Data &amp; Parameter'!$E$16*'Data &amp; Parameter'!$E$17*('Data &amp; Parameter'!$E$18+'Data &amp; Parameter'!$E$19)*'Data &amp; Parameter'!$E$20*'Data &amp; Parameter'!$E$28*K60</f>
        <v>2.7219303337440452</v>
      </c>
      <c r="M60">
        <f t="shared" si="3"/>
        <v>1</v>
      </c>
      <c r="N60">
        <f t="shared" si="4"/>
        <v>1</v>
      </c>
      <c r="O60" s="14">
        <f t="shared" si="5"/>
        <v>0.66575342465753429</v>
      </c>
      <c r="P60" s="14">
        <f>'Data &amp; Parameter'!$E$16*'Data &amp; Parameter'!$E$17*('Data &amp; Parameter'!$E$18+'Data &amp; Parameter'!$E$19)*'Data &amp; Parameter'!$E$20*'Data &amp; Parameter'!$E$28*O60</f>
        <v>2.7219303337440452</v>
      </c>
      <c r="Q60" s="14">
        <f t="shared" si="6"/>
        <v>5.4438606674880905</v>
      </c>
    </row>
    <row r="61" spans="1:17" ht="15.75" customHeight="1" x14ac:dyDescent="0.3">
      <c r="A61" s="17">
        <v>54</v>
      </c>
      <c r="B61" s="18">
        <v>44170</v>
      </c>
      <c r="C61" s="17" t="s">
        <v>220</v>
      </c>
      <c r="D61" s="17" t="s">
        <v>82</v>
      </c>
      <c r="E61" s="18">
        <v>44170</v>
      </c>
      <c r="F61" s="17" t="s">
        <v>221</v>
      </c>
      <c r="G61" s="17" t="s">
        <v>82</v>
      </c>
      <c r="H61" s="17" t="s">
        <v>222</v>
      </c>
      <c r="I61">
        <f t="shared" si="0"/>
        <v>1</v>
      </c>
      <c r="J61">
        <f t="shared" si="1"/>
        <v>1</v>
      </c>
      <c r="K61" s="14">
        <f t="shared" si="2"/>
        <v>0.66575342465753429</v>
      </c>
      <c r="L61" s="14">
        <f>'Data &amp; Parameter'!$E$16*'Data &amp; Parameter'!$E$17*('Data &amp; Parameter'!$E$18+'Data &amp; Parameter'!$E$19)*'Data &amp; Parameter'!$E$20*'Data &amp; Parameter'!$E$28*K61</f>
        <v>2.7219303337440452</v>
      </c>
      <c r="M61">
        <f t="shared" si="3"/>
        <v>1</v>
      </c>
      <c r="N61">
        <f t="shared" si="4"/>
        <v>1</v>
      </c>
      <c r="O61" s="14">
        <f t="shared" si="5"/>
        <v>0.66575342465753429</v>
      </c>
      <c r="P61" s="14">
        <f>'Data &amp; Parameter'!$E$16*'Data &amp; Parameter'!$E$17*('Data &amp; Parameter'!$E$18+'Data &amp; Parameter'!$E$19)*'Data &amp; Parameter'!$E$20*'Data &amp; Parameter'!$E$28*O61</f>
        <v>2.7219303337440452</v>
      </c>
      <c r="Q61" s="14">
        <f t="shared" si="6"/>
        <v>5.4438606674880905</v>
      </c>
    </row>
    <row r="62" spans="1:17" ht="15.75" customHeight="1" x14ac:dyDescent="0.3">
      <c r="A62" s="17">
        <v>55</v>
      </c>
      <c r="B62" s="18">
        <v>44170</v>
      </c>
      <c r="C62" s="17" t="s">
        <v>223</v>
      </c>
      <c r="D62" s="17" t="s">
        <v>82</v>
      </c>
      <c r="E62" s="18">
        <v>44170</v>
      </c>
      <c r="F62" s="17" t="s">
        <v>224</v>
      </c>
      <c r="G62" s="17" t="s">
        <v>82</v>
      </c>
      <c r="H62" s="17" t="s">
        <v>210</v>
      </c>
      <c r="I62">
        <f t="shared" si="0"/>
        <v>1</v>
      </c>
      <c r="J62">
        <f t="shared" si="1"/>
        <v>1</v>
      </c>
      <c r="K62" s="14">
        <f t="shared" si="2"/>
        <v>0.66575342465753429</v>
      </c>
      <c r="L62" s="14">
        <f>'Data &amp; Parameter'!$E$16*'Data &amp; Parameter'!$E$17*('Data &amp; Parameter'!$E$18+'Data &amp; Parameter'!$E$19)*'Data &amp; Parameter'!$E$20*'Data &amp; Parameter'!$E$28*K62</f>
        <v>2.7219303337440452</v>
      </c>
      <c r="M62">
        <f t="shared" si="3"/>
        <v>1</v>
      </c>
      <c r="N62">
        <f t="shared" si="4"/>
        <v>1</v>
      </c>
      <c r="O62" s="14">
        <f t="shared" si="5"/>
        <v>0.66575342465753429</v>
      </c>
      <c r="P62" s="14">
        <f>'Data &amp; Parameter'!$E$16*'Data &amp; Parameter'!$E$17*('Data &amp; Parameter'!$E$18+'Data &amp; Parameter'!$E$19)*'Data &amp; Parameter'!$E$20*'Data &amp; Parameter'!$E$28*O62</f>
        <v>2.7219303337440452</v>
      </c>
      <c r="Q62" s="14">
        <f t="shared" si="6"/>
        <v>5.4438606674880905</v>
      </c>
    </row>
    <row r="63" spans="1:17" ht="15.75" customHeight="1" x14ac:dyDescent="0.3">
      <c r="A63" s="17">
        <v>56</v>
      </c>
      <c r="B63" s="18">
        <v>44170</v>
      </c>
      <c r="C63" s="17" t="s">
        <v>225</v>
      </c>
      <c r="D63" s="17" t="s">
        <v>82</v>
      </c>
      <c r="E63" s="18">
        <v>44170</v>
      </c>
      <c r="F63" s="17" t="s">
        <v>226</v>
      </c>
      <c r="G63" s="17" t="s">
        <v>82</v>
      </c>
      <c r="H63" s="17" t="s">
        <v>227</v>
      </c>
      <c r="I63">
        <f t="shared" si="0"/>
        <v>1</v>
      </c>
      <c r="J63">
        <f t="shared" si="1"/>
        <v>1</v>
      </c>
      <c r="K63" s="14">
        <f t="shared" si="2"/>
        <v>0.66575342465753429</v>
      </c>
      <c r="L63" s="14">
        <f>'Data &amp; Parameter'!$E$16*'Data &amp; Parameter'!$E$17*('Data &amp; Parameter'!$E$18+'Data &amp; Parameter'!$E$19)*'Data &amp; Parameter'!$E$20*'Data &amp; Parameter'!$E$28*K63</f>
        <v>2.7219303337440452</v>
      </c>
      <c r="M63">
        <f t="shared" si="3"/>
        <v>1</v>
      </c>
      <c r="N63">
        <f t="shared" si="4"/>
        <v>1</v>
      </c>
      <c r="O63" s="14">
        <f t="shared" si="5"/>
        <v>0.66575342465753429</v>
      </c>
      <c r="P63" s="14">
        <f>'Data &amp; Parameter'!$E$16*'Data &amp; Parameter'!$E$17*('Data &amp; Parameter'!$E$18+'Data &amp; Parameter'!$E$19)*'Data &amp; Parameter'!$E$20*'Data &amp; Parameter'!$E$28*O63</f>
        <v>2.7219303337440452</v>
      </c>
      <c r="Q63" s="14">
        <f t="shared" si="6"/>
        <v>5.4438606674880905</v>
      </c>
    </row>
    <row r="64" spans="1:17" ht="15.75" customHeight="1" x14ac:dyDescent="0.3">
      <c r="A64" s="17">
        <v>57</v>
      </c>
      <c r="B64" s="18">
        <v>44170</v>
      </c>
      <c r="C64" s="17" t="s">
        <v>228</v>
      </c>
      <c r="D64" s="17" t="s">
        <v>82</v>
      </c>
      <c r="E64" s="18">
        <v>44170</v>
      </c>
      <c r="F64" s="17" t="s">
        <v>229</v>
      </c>
      <c r="G64" s="17" t="s">
        <v>82</v>
      </c>
      <c r="H64" s="17" t="s">
        <v>230</v>
      </c>
      <c r="I64">
        <f t="shared" si="0"/>
        <v>1</v>
      </c>
      <c r="J64">
        <f t="shared" si="1"/>
        <v>1</v>
      </c>
      <c r="K64" s="14">
        <f t="shared" si="2"/>
        <v>0.66575342465753429</v>
      </c>
      <c r="L64" s="14">
        <f>'Data &amp; Parameter'!$E$16*'Data &amp; Parameter'!$E$17*('Data &amp; Parameter'!$E$18+'Data &amp; Parameter'!$E$19)*'Data &amp; Parameter'!$E$20*'Data &amp; Parameter'!$E$28*K64</f>
        <v>2.7219303337440452</v>
      </c>
      <c r="M64">
        <f t="shared" si="3"/>
        <v>1</v>
      </c>
      <c r="N64">
        <f t="shared" si="4"/>
        <v>1</v>
      </c>
      <c r="O64" s="14">
        <f t="shared" si="5"/>
        <v>0.66575342465753429</v>
      </c>
      <c r="P64" s="14">
        <f>'Data &amp; Parameter'!$E$16*'Data &amp; Parameter'!$E$17*('Data &amp; Parameter'!$E$18+'Data &amp; Parameter'!$E$19)*'Data &amp; Parameter'!$E$20*'Data &amp; Parameter'!$E$28*O64</f>
        <v>2.7219303337440452</v>
      </c>
      <c r="Q64" s="14">
        <f t="shared" si="6"/>
        <v>5.4438606674880905</v>
      </c>
    </row>
    <row r="65" spans="1:17" ht="15.75" customHeight="1" x14ac:dyDescent="0.3">
      <c r="A65" s="17">
        <v>58</v>
      </c>
      <c r="B65" s="18">
        <v>44170</v>
      </c>
      <c r="C65" s="17" t="s">
        <v>231</v>
      </c>
      <c r="D65" s="17" t="s">
        <v>82</v>
      </c>
      <c r="E65" s="18">
        <v>44170</v>
      </c>
      <c r="F65" s="17" t="s">
        <v>232</v>
      </c>
      <c r="G65" s="17" t="s">
        <v>82</v>
      </c>
      <c r="H65" s="17" t="s">
        <v>233</v>
      </c>
      <c r="I65">
        <f t="shared" si="0"/>
        <v>1</v>
      </c>
      <c r="J65">
        <f t="shared" si="1"/>
        <v>1</v>
      </c>
      <c r="K65" s="14">
        <f t="shared" si="2"/>
        <v>0.66575342465753429</v>
      </c>
      <c r="L65" s="14">
        <f>'Data &amp; Parameter'!$E$16*'Data &amp; Parameter'!$E$17*('Data &amp; Parameter'!$E$18+'Data &amp; Parameter'!$E$19)*'Data &amp; Parameter'!$E$20*'Data &amp; Parameter'!$E$28*K65</f>
        <v>2.7219303337440452</v>
      </c>
      <c r="M65">
        <f t="shared" si="3"/>
        <v>1</v>
      </c>
      <c r="N65">
        <f t="shared" si="4"/>
        <v>1</v>
      </c>
      <c r="O65" s="14">
        <f t="shared" si="5"/>
        <v>0.66575342465753429</v>
      </c>
      <c r="P65" s="14">
        <f>'Data &amp; Parameter'!$E$16*'Data &amp; Parameter'!$E$17*('Data &amp; Parameter'!$E$18+'Data &amp; Parameter'!$E$19)*'Data &amp; Parameter'!$E$20*'Data &amp; Parameter'!$E$28*O65</f>
        <v>2.7219303337440452</v>
      </c>
      <c r="Q65" s="14">
        <f t="shared" si="6"/>
        <v>5.4438606674880905</v>
      </c>
    </row>
    <row r="66" spans="1:17" ht="15.75" customHeight="1" x14ac:dyDescent="0.3">
      <c r="A66" s="17">
        <v>59</v>
      </c>
      <c r="B66" s="18">
        <v>44170</v>
      </c>
      <c r="C66" s="17" t="s">
        <v>234</v>
      </c>
      <c r="D66" s="17" t="s">
        <v>82</v>
      </c>
      <c r="E66" s="18">
        <v>44170</v>
      </c>
      <c r="F66" s="17" t="s">
        <v>235</v>
      </c>
      <c r="G66" s="17" t="s">
        <v>82</v>
      </c>
      <c r="H66" s="17" t="s">
        <v>236</v>
      </c>
      <c r="I66">
        <f t="shared" si="0"/>
        <v>1</v>
      </c>
      <c r="J66">
        <f t="shared" si="1"/>
        <v>1</v>
      </c>
      <c r="K66" s="14">
        <f t="shared" si="2"/>
        <v>0.66575342465753429</v>
      </c>
      <c r="L66" s="14">
        <f>'Data &amp; Parameter'!$E$16*'Data &amp; Parameter'!$E$17*('Data &amp; Parameter'!$E$18+'Data &amp; Parameter'!$E$19)*'Data &amp; Parameter'!$E$20*'Data &amp; Parameter'!$E$28*K66</f>
        <v>2.7219303337440452</v>
      </c>
      <c r="M66">
        <f t="shared" si="3"/>
        <v>1</v>
      </c>
      <c r="N66">
        <f t="shared" si="4"/>
        <v>1</v>
      </c>
      <c r="O66" s="14">
        <f t="shared" si="5"/>
        <v>0.66575342465753429</v>
      </c>
      <c r="P66" s="14">
        <f>'Data &amp; Parameter'!$E$16*'Data &amp; Parameter'!$E$17*('Data &amp; Parameter'!$E$18+'Data &amp; Parameter'!$E$19)*'Data &amp; Parameter'!$E$20*'Data &amp; Parameter'!$E$28*O66</f>
        <v>2.7219303337440452</v>
      </c>
      <c r="Q66" s="14">
        <f t="shared" si="6"/>
        <v>5.4438606674880905</v>
      </c>
    </row>
    <row r="67" spans="1:17" ht="15.75" customHeight="1" x14ac:dyDescent="0.3">
      <c r="A67" s="17">
        <v>60</v>
      </c>
      <c r="B67" s="18">
        <v>44170</v>
      </c>
      <c r="C67" s="17" t="s">
        <v>237</v>
      </c>
      <c r="D67" s="17" t="s">
        <v>82</v>
      </c>
      <c r="E67" s="18">
        <v>44170</v>
      </c>
      <c r="F67" s="17" t="s">
        <v>238</v>
      </c>
      <c r="G67" s="17" t="s">
        <v>82</v>
      </c>
      <c r="H67" s="17" t="s">
        <v>239</v>
      </c>
      <c r="I67">
        <f t="shared" si="0"/>
        <v>1</v>
      </c>
      <c r="J67">
        <f t="shared" si="1"/>
        <v>1</v>
      </c>
      <c r="K67" s="14">
        <f t="shared" si="2"/>
        <v>0.66575342465753429</v>
      </c>
      <c r="L67" s="14">
        <f>'Data &amp; Parameter'!$E$16*'Data &amp; Parameter'!$E$17*('Data &amp; Parameter'!$E$18+'Data &amp; Parameter'!$E$19)*'Data &amp; Parameter'!$E$20*'Data &amp; Parameter'!$E$28*K67</f>
        <v>2.7219303337440452</v>
      </c>
      <c r="M67">
        <f t="shared" si="3"/>
        <v>1</v>
      </c>
      <c r="N67">
        <f t="shared" si="4"/>
        <v>1</v>
      </c>
      <c r="O67" s="14">
        <f t="shared" si="5"/>
        <v>0.66575342465753429</v>
      </c>
      <c r="P67" s="14">
        <f>'Data &amp; Parameter'!$E$16*'Data &amp; Parameter'!$E$17*('Data &amp; Parameter'!$E$18+'Data &amp; Parameter'!$E$19)*'Data &amp; Parameter'!$E$20*'Data &amp; Parameter'!$E$28*O67</f>
        <v>2.7219303337440452</v>
      </c>
      <c r="Q67" s="14">
        <f t="shared" si="6"/>
        <v>5.4438606674880905</v>
      </c>
    </row>
    <row r="68" spans="1:17" ht="15.75" customHeight="1" x14ac:dyDescent="0.3">
      <c r="A68" s="17">
        <v>61</v>
      </c>
      <c r="B68" s="18">
        <v>44170</v>
      </c>
      <c r="C68" s="17" t="s">
        <v>240</v>
      </c>
      <c r="D68" s="17" t="s">
        <v>82</v>
      </c>
      <c r="E68" s="18">
        <v>44170</v>
      </c>
      <c r="F68" s="17" t="s">
        <v>241</v>
      </c>
      <c r="G68" s="17" t="s">
        <v>82</v>
      </c>
      <c r="H68" s="17" t="s">
        <v>233</v>
      </c>
      <c r="I68">
        <f t="shared" si="0"/>
        <v>1</v>
      </c>
      <c r="J68">
        <f t="shared" si="1"/>
        <v>1</v>
      </c>
      <c r="K68" s="14">
        <f t="shared" si="2"/>
        <v>0.66575342465753429</v>
      </c>
      <c r="L68" s="14">
        <f>'Data &amp; Parameter'!$E$16*'Data &amp; Parameter'!$E$17*('Data &amp; Parameter'!$E$18+'Data &amp; Parameter'!$E$19)*'Data &amp; Parameter'!$E$20*'Data &amp; Parameter'!$E$28*K68</f>
        <v>2.7219303337440452</v>
      </c>
      <c r="M68">
        <f t="shared" si="3"/>
        <v>1</v>
      </c>
      <c r="N68">
        <f t="shared" si="4"/>
        <v>1</v>
      </c>
      <c r="O68" s="14">
        <f t="shared" si="5"/>
        <v>0.66575342465753429</v>
      </c>
      <c r="P68" s="14">
        <f>'Data &amp; Parameter'!$E$16*'Data &amp; Parameter'!$E$17*('Data &amp; Parameter'!$E$18+'Data &amp; Parameter'!$E$19)*'Data &amp; Parameter'!$E$20*'Data &amp; Parameter'!$E$28*O68</f>
        <v>2.7219303337440452</v>
      </c>
      <c r="Q68" s="14">
        <f t="shared" si="6"/>
        <v>5.4438606674880905</v>
      </c>
    </row>
    <row r="69" spans="1:17" ht="15.75" customHeight="1" x14ac:dyDescent="0.3">
      <c r="A69" s="17">
        <v>62</v>
      </c>
      <c r="B69" s="18">
        <v>44173</v>
      </c>
      <c r="C69" s="17" t="s">
        <v>242</v>
      </c>
      <c r="D69" s="17" t="s">
        <v>82</v>
      </c>
      <c r="E69" s="18">
        <v>44173</v>
      </c>
      <c r="F69" s="17" t="s">
        <v>243</v>
      </c>
      <c r="G69" s="17" t="s">
        <v>82</v>
      </c>
      <c r="H69" s="17" t="s">
        <v>191</v>
      </c>
      <c r="I69">
        <f t="shared" si="0"/>
        <v>1</v>
      </c>
      <c r="J69">
        <f t="shared" si="1"/>
        <v>1</v>
      </c>
      <c r="K69" s="14">
        <f t="shared" si="2"/>
        <v>0.66575342465753429</v>
      </c>
      <c r="L69" s="14">
        <f>'Data &amp; Parameter'!$E$16*'Data &amp; Parameter'!$E$17*('Data &amp; Parameter'!$E$18+'Data &amp; Parameter'!$E$19)*'Data &amp; Parameter'!$E$20*'Data &amp; Parameter'!$E$28*K69</f>
        <v>2.7219303337440452</v>
      </c>
      <c r="M69">
        <f t="shared" si="3"/>
        <v>1</v>
      </c>
      <c r="N69">
        <f t="shared" si="4"/>
        <v>1</v>
      </c>
      <c r="O69" s="14">
        <f t="shared" si="5"/>
        <v>0.66575342465753429</v>
      </c>
      <c r="P69" s="14">
        <f>'Data &amp; Parameter'!$E$16*'Data &amp; Parameter'!$E$17*('Data &amp; Parameter'!$E$18+'Data &amp; Parameter'!$E$19)*'Data &amp; Parameter'!$E$20*'Data &amp; Parameter'!$E$28*O69</f>
        <v>2.7219303337440452</v>
      </c>
      <c r="Q69" s="14">
        <f t="shared" si="6"/>
        <v>5.4438606674880905</v>
      </c>
    </row>
    <row r="70" spans="1:17" ht="15.75" customHeight="1" x14ac:dyDescent="0.3">
      <c r="A70" s="17">
        <v>63</v>
      </c>
      <c r="B70" s="18">
        <v>44173</v>
      </c>
      <c r="C70" s="17" t="s">
        <v>244</v>
      </c>
      <c r="D70" s="17" t="s">
        <v>82</v>
      </c>
      <c r="E70" s="18">
        <v>44173</v>
      </c>
      <c r="F70" s="17" t="s">
        <v>245</v>
      </c>
      <c r="G70" s="17" t="s">
        <v>82</v>
      </c>
      <c r="H70" s="17" t="s">
        <v>246</v>
      </c>
      <c r="I70">
        <f t="shared" si="0"/>
        <v>1</v>
      </c>
      <c r="J70">
        <f t="shared" si="1"/>
        <v>1</v>
      </c>
      <c r="K70" s="14">
        <f t="shared" si="2"/>
        <v>0.66575342465753429</v>
      </c>
      <c r="L70" s="14">
        <f>'Data &amp; Parameter'!$E$16*'Data &amp; Parameter'!$E$17*('Data &amp; Parameter'!$E$18+'Data &amp; Parameter'!$E$19)*'Data &amp; Parameter'!$E$20*'Data &amp; Parameter'!$E$28*K70</f>
        <v>2.7219303337440452</v>
      </c>
      <c r="M70">
        <f t="shared" si="3"/>
        <v>1</v>
      </c>
      <c r="N70">
        <f t="shared" si="4"/>
        <v>1</v>
      </c>
      <c r="O70" s="14">
        <f t="shared" si="5"/>
        <v>0.66575342465753429</v>
      </c>
      <c r="P70" s="14">
        <f>'Data &amp; Parameter'!$E$16*'Data &amp; Parameter'!$E$17*('Data &amp; Parameter'!$E$18+'Data &amp; Parameter'!$E$19)*'Data &amp; Parameter'!$E$20*'Data &amp; Parameter'!$E$28*O70</f>
        <v>2.7219303337440452</v>
      </c>
      <c r="Q70" s="14">
        <f t="shared" si="6"/>
        <v>5.4438606674880905</v>
      </c>
    </row>
    <row r="71" spans="1:17" ht="15.75" customHeight="1" x14ac:dyDescent="0.3">
      <c r="A71" s="17">
        <v>64</v>
      </c>
      <c r="B71" s="18">
        <v>44173</v>
      </c>
      <c r="C71" s="17" t="s">
        <v>247</v>
      </c>
      <c r="D71" s="17" t="s">
        <v>82</v>
      </c>
      <c r="E71" s="18">
        <v>44173</v>
      </c>
      <c r="F71" s="17" t="s">
        <v>248</v>
      </c>
      <c r="G71" s="17" t="s">
        <v>82</v>
      </c>
      <c r="H71" s="17" t="s">
        <v>249</v>
      </c>
      <c r="I71">
        <f t="shared" si="0"/>
        <v>1</v>
      </c>
      <c r="J71">
        <f t="shared" si="1"/>
        <v>1</v>
      </c>
      <c r="K71" s="14">
        <f t="shared" si="2"/>
        <v>0.66575342465753429</v>
      </c>
      <c r="L71" s="14">
        <f>'Data &amp; Parameter'!$E$16*'Data &amp; Parameter'!$E$17*('Data &amp; Parameter'!$E$18+'Data &amp; Parameter'!$E$19)*'Data &amp; Parameter'!$E$20*'Data &amp; Parameter'!$E$28*K71</f>
        <v>2.7219303337440452</v>
      </c>
      <c r="M71">
        <f t="shared" si="3"/>
        <v>1</v>
      </c>
      <c r="N71">
        <f t="shared" si="4"/>
        <v>1</v>
      </c>
      <c r="O71" s="14">
        <f t="shared" si="5"/>
        <v>0.66575342465753429</v>
      </c>
      <c r="P71" s="14">
        <f>'Data &amp; Parameter'!$E$16*'Data &amp; Parameter'!$E$17*('Data &amp; Parameter'!$E$18+'Data &amp; Parameter'!$E$19)*'Data &amp; Parameter'!$E$20*'Data &amp; Parameter'!$E$28*O71</f>
        <v>2.7219303337440452</v>
      </c>
      <c r="Q71" s="14">
        <f t="shared" si="6"/>
        <v>5.4438606674880905</v>
      </c>
    </row>
    <row r="72" spans="1:17" ht="15.75" customHeight="1" x14ac:dyDescent="0.3">
      <c r="A72" s="17">
        <v>65</v>
      </c>
      <c r="B72" s="18">
        <v>44173</v>
      </c>
      <c r="C72" s="17" t="s">
        <v>250</v>
      </c>
      <c r="D72" s="17" t="s">
        <v>82</v>
      </c>
      <c r="E72" s="18">
        <v>44173</v>
      </c>
      <c r="F72" s="17" t="s">
        <v>251</v>
      </c>
      <c r="G72" s="17" t="s">
        <v>82</v>
      </c>
      <c r="H72" s="17" t="s">
        <v>249</v>
      </c>
      <c r="I72">
        <f t="shared" ref="I72:I135" si="7">ROUNDUP(IF(B72&gt;$D$4,0,($D$4-B72+1)/365),0)</f>
        <v>1</v>
      </c>
      <c r="J72">
        <f t="shared" ref="J72:J135" si="8">ROUNDUP(IF(B72&gt;$D$5,0,($D$5-B72+1)/365),0)</f>
        <v>1</v>
      </c>
      <c r="K72" s="14">
        <f t="shared" ref="K72:K135" si="9">IF(OR(I72=1,J72=1),IF(B72+364&lt;=$D$5,(B72+364-$D$4+1)/365,IF(B72&gt;$D$4,($D$5-B72+1)/365,$D$6/365)),0)</f>
        <v>0.66575342465753429</v>
      </c>
      <c r="L72" s="14">
        <f>'Data &amp; Parameter'!$E$16*'Data &amp; Parameter'!$E$17*('Data &amp; Parameter'!$E$18+'Data &amp; Parameter'!$E$19)*'Data &amp; Parameter'!$E$20*'Data &amp; Parameter'!$E$28*K72</f>
        <v>2.7219303337440452</v>
      </c>
      <c r="M72">
        <f t="shared" ref="M72:M135" si="10">ROUNDUP(IF(E72&gt;$D$4,0,($D$4-E72+1)/365),0)</f>
        <v>1</v>
      </c>
      <c r="N72">
        <f t="shared" ref="N72:N135" si="11">ROUNDUP(IF(E72&gt;$D$5,0,($D$5-E72+1)/365),0)</f>
        <v>1</v>
      </c>
      <c r="O72" s="14">
        <f t="shared" ref="O72:O135" si="12">IF(OR(M72=1,N72=1),IF(E72+364&lt;=$D$5,(E72+364-$D$4+1)/365,IF(E72&gt;$D$4,($D$5-E72+1)/365,$D$6/365)),0)</f>
        <v>0.66575342465753429</v>
      </c>
      <c r="P72" s="14">
        <f>'Data &amp; Parameter'!$E$16*'Data &amp; Parameter'!$E$17*('Data &amp; Parameter'!$E$18+'Data &amp; Parameter'!$E$19)*'Data &amp; Parameter'!$E$20*'Data &amp; Parameter'!$E$28*O72</f>
        <v>2.7219303337440452</v>
      </c>
      <c r="Q72" s="14">
        <f t="shared" si="6"/>
        <v>5.4438606674880905</v>
      </c>
    </row>
    <row r="73" spans="1:17" ht="15.75" customHeight="1" x14ac:dyDescent="0.3">
      <c r="A73" s="17">
        <v>66</v>
      </c>
      <c r="B73" s="18">
        <v>44173</v>
      </c>
      <c r="C73" s="17" t="s">
        <v>252</v>
      </c>
      <c r="D73" s="17" t="s">
        <v>82</v>
      </c>
      <c r="E73" s="18">
        <v>44173</v>
      </c>
      <c r="F73" s="17" t="s">
        <v>253</v>
      </c>
      <c r="G73" s="17" t="s">
        <v>82</v>
      </c>
      <c r="H73" s="17" t="s">
        <v>249</v>
      </c>
      <c r="I73">
        <f t="shared" si="7"/>
        <v>1</v>
      </c>
      <c r="J73">
        <f t="shared" si="8"/>
        <v>1</v>
      </c>
      <c r="K73" s="14">
        <f t="shared" si="9"/>
        <v>0.66575342465753429</v>
      </c>
      <c r="L73" s="14">
        <f>'Data &amp; Parameter'!$E$16*'Data &amp; Parameter'!$E$17*('Data &amp; Parameter'!$E$18+'Data &amp; Parameter'!$E$19)*'Data &amp; Parameter'!$E$20*'Data &amp; Parameter'!$E$28*K73</f>
        <v>2.7219303337440452</v>
      </c>
      <c r="M73">
        <f t="shared" si="10"/>
        <v>1</v>
      </c>
      <c r="N73">
        <f t="shared" si="11"/>
        <v>1</v>
      </c>
      <c r="O73" s="14">
        <f t="shared" si="12"/>
        <v>0.66575342465753429</v>
      </c>
      <c r="P73" s="14">
        <f>'Data &amp; Parameter'!$E$16*'Data &amp; Parameter'!$E$17*('Data &amp; Parameter'!$E$18+'Data &amp; Parameter'!$E$19)*'Data &amp; Parameter'!$E$20*'Data &amp; Parameter'!$E$28*O73</f>
        <v>2.7219303337440452</v>
      </c>
      <c r="Q73" s="14">
        <f t="shared" ref="Q73:Q136" si="13">L73+P73</f>
        <v>5.4438606674880905</v>
      </c>
    </row>
    <row r="74" spans="1:17" ht="15.75" customHeight="1" x14ac:dyDescent="0.3">
      <c r="A74" s="17">
        <v>67</v>
      </c>
      <c r="B74" s="18">
        <v>44173</v>
      </c>
      <c r="C74" s="17" t="s">
        <v>254</v>
      </c>
      <c r="D74" s="17" t="s">
        <v>82</v>
      </c>
      <c r="E74" s="18">
        <v>44173</v>
      </c>
      <c r="F74" s="17" t="s">
        <v>255</v>
      </c>
      <c r="G74" s="17" t="s">
        <v>82</v>
      </c>
      <c r="H74" s="17" t="s">
        <v>148</v>
      </c>
      <c r="I74">
        <f t="shared" si="7"/>
        <v>1</v>
      </c>
      <c r="J74">
        <f t="shared" si="8"/>
        <v>1</v>
      </c>
      <c r="K74" s="14">
        <f t="shared" si="9"/>
        <v>0.66575342465753429</v>
      </c>
      <c r="L74" s="14">
        <f>'Data &amp; Parameter'!$E$16*'Data &amp; Parameter'!$E$17*('Data &amp; Parameter'!$E$18+'Data &amp; Parameter'!$E$19)*'Data &amp; Parameter'!$E$20*'Data &amp; Parameter'!$E$28*K74</f>
        <v>2.7219303337440452</v>
      </c>
      <c r="M74">
        <f t="shared" si="10"/>
        <v>1</v>
      </c>
      <c r="N74">
        <f t="shared" si="11"/>
        <v>1</v>
      </c>
      <c r="O74" s="14">
        <f t="shared" si="12"/>
        <v>0.66575342465753429</v>
      </c>
      <c r="P74" s="14">
        <f>'Data &amp; Parameter'!$E$16*'Data &amp; Parameter'!$E$17*('Data &amp; Parameter'!$E$18+'Data &amp; Parameter'!$E$19)*'Data &amp; Parameter'!$E$20*'Data &amp; Parameter'!$E$28*O74</f>
        <v>2.7219303337440452</v>
      </c>
      <c r="Q74" s="14">
        <f t="shared" si="13"/>
        <v>5.4438606674880905</v>
      </c>
    </row>
    <row r="75" spans="1:17" ht="15.75" customHeight="1" x14ac:dyDescent="0.3">
      <c r="A75" s="17">
        <v>68</v>
      </c>
      <c r="B75" s="18">
        <v>44173</v>
      </c>
      <c r="C75" s="17" t="s">
        <v>256</v>
      </c>
      <c r="D75" s="17" t="s">
        <v>82</v>
      </c>
      <c r="E75" s="18">
        <v>44173</v>
      </c>
      <c r="F75" s="17" t="s">
        <v>257</v>
      </c>
      <c r="G75" s="17" t="s">
        <v>82</v>
      </c>
      <c r="H75" s="17" t="s">
        <v>148</v>
      </c>
      <c r="I75">
        <f t="shared" si="7"/>
        <v>1</v>
      </c>
      <c r="J75">
        <f t="shared" si="8"/>
        <v>1</v>
      </c>
      <c r="K75" s="14">
        <f t="shared" si="9"/>
        <v>0.66575342465753429</v>
      </c>
      <c r="L75" s="14">
        <f>'Data &amp; Parameter'!$E$16*'Data &amp; Parameter'!$E$17*('Data &amp; Parameter'!$E$18+'Data &amp; Parameter'!$E$19)*'Data &amp; Parameter'!$E$20*'Data &amp; Parameter'!$E$28*K75</f>
        <v>2.7219303337440452</v>
      </c>
      <c r="M75">
        <f t="shared" si="10"/>
        <v>1</v>
      </c>
      <c r="N75">
        <f t="shared" si="11"/>
        <v>1</v>
      </c>
      <c r="O75" s="14">
        <f t="shared" si="12"/>
        <v>0.66575342465753429</v>
      </c>
      <c r="P75" s="14">
        <f>'Data &amp; Parameter'!$E$16*'Data &amp; Parameter'!$E$17*('Data &amp; Parameter'!$E$18+'Data &amp; Parameter'!$E$19)*'Data &amp; Parameter'!$E$20*'Data &amp; Parameter'!$E$28*O75</f>
        <v>2.7219303337440452</v>
      </c>
      <c r="Q75" s="14">
        <f t="shared" si="13"/>
        <v>5.4438606674880905</v>
      </c>
    </row>
    <row r="76" spans="1:17" ht="15.75" customHeight="1" x14ac:dyDescent="0.3">
      <c r="A76" s="17">
        <v>69</v>
      </c>
      <c r="B76" s="18">
        <v>44173</v>
      </c>
      <c r="C76" s="17" t="s">
        <v>258</v>
      </c>
      <c r="D76" s="17" t="s">
        <v>82</v>
      </c>
      <c r="E76" s="18">
        <v>44173</v>
      </c>
      <c r="F76" s="17" t="s">
        <v>259</v>
      </c>
      <c r="G76" s="17" t="s">
        <v>82</v>
      </c>
      <c r="H76" s="17" t="s">
        <v>148</v>
      </c>
      <c r="I76">
        <f t="shared" si="7"/>
        <v>1</v>
      </c>
      <c r="J76">
        <f t="shared" si="8"/>
        <v>1</v>
      </c>
      <c r="K76" s="14">
        <f t="shared" si="9"/>
        <v>0.66575342465753429</v>
      </c>
      <c r="L76" s="14">
        <f>'Data &amp; Parameter'!$E$16*'Data &amp; Parameter'!$E$17*('Data &amp; Parameter'!$E$18+'Data &amp; Parameter'!$E$19)*'Data &amp; Parameter'!$E$20*'Data &amp; Parameter'!$E$28*K76</f>
        <v>2.7219303337440452</v>
      </c>
      <c r="M76">
        <f t="shared" si="10"/>
        <v>1</v>
      </c>
      <c r="N76">
        <f t="shared" si="11"/>
        <v>1</v>
      </c>
      <c r="O76" s="14">
        <f t="shared" si="12"/>
        <v>0.66575342465753429</v>
      </c>
      <c r="P76" s="14">
        <f>'Data &amp; Parameter'!$E$16*'Data &amp; Parameter'!$E$17*('Data &amp; Parameter'!$E$18+'Data &amp; Parameter'!$E$19)*'Data &amp; Parameter'!$E$20*'Data &amp; Parameter'!$E$28*O76</f>
        <v>2.7219303337440452</v>
      </c>
      <c r="Q76" s="14">
        <f t="shared" si="13"/>
        <v>5.4438606674880905</v>
      </c>
    </row>
    <row r="77" spans="1:17" ht="15.75" customHeight="1" x14ac:dyDescent="0.3">
      <c r="A77" s="17">
        <v>70</v>
      </c>
      <c r="B77" s="18">
        <v>44173</v>
      </c>
      <c r="C77" s="17" t="s">
        <v>260</v>
      </c>
      <c r="D77" s="17" t="s">
        <v>82</v>
      </c>
      <c r="E77" s="18">
        <v>44173</v>
      </c>
      <c r="F77" s="17" t="s">
        <v>261</v>
      </c>
      <c r="G77" s="17" t="s">
        <v>82</v>
      </c>
      <c r="H77" s="17" t="s">
        <v>262</v>
      </c>
      <c r="I77">
        <f t="shared" si="7"/>
        <v>1</v>
      </c>
      <c r="J77">
        <f t="shared" si="8"/>
        <v>1</v>
      </c>
      <c r="K77" s="14">
        <f t="shared" si="9"/>
        <v>0.66575342465753429</v>
      </c>
      <c r="L77" s="14">
        <f>'Data &amp; Parameter'!$E$16*'Data &amp; Parameter'!$E$17*('Data &amp; Parameter'!$E$18+'Data &amp; Parameter'!$E$19)*'Data &amp; Parameter'!$E$20*'Data &amp; Parameter'!$E$28*K77</f>
        <v>2.7219303337440452</v>
      </c>
      <c r="M77">
        <f t="shared" si="10"/>
        <v>1</v>
      </c>
      <c r="N77">
        <f t="shared" si="11"/>
        <v>1</v>
      </c>
      <c r="O77" s="14">
        <f t="shared" si="12"/>
        <v>0.66575342465753429</v>
      </c>
      <c r="P77" s="14">
        <f>'Data &amp; Parameter'!$E$16*'Data &amp; Parameter'!$E$17*('Data &amp; Parameter'!$E$18+'Data &amp; Parameter'!$E$19)*'Data &amp; Parameter'!$E$20*'Data &amp; Parameter'!$E$28*O77</f>
        <v>2.7219303337440452</v>
      </c>
      <c r="Q77" s="14">
        <f t="shared" si="13"/>
        <v>5.4438606674880905</v>
      </c>
    </row>
    <row r="78" spans="1:17" ht="15.75" customHeight="1" x14ac:dyDescent="0.3">
      <c r="A78" s="17">
        <v>71</v>
      </c>
      <c r="B78" s="18">
        <v>44173</v>
      </c>
      <c r="C78" s="17" t="s">
        <v>263</v>
      </c>
      <c r="D78" s="17" t="s">
        <v>82</v>
      </c>
      <c r="E78" s="18">
        <v>44173</v>
      </c>
      <c r="F78" s="17" t="s">
        <v>264</v>
      </c>
      <c r="G78" s="17" t="s">
        <v>82</v>
      </c>
      <c r="H78" s="17" t="s">
        <v>265</v>
      </c>
      <c r="I78">
        <f t="shared" si="7"/>
        <v>1</v>
      </c>
      <c r="J78">
        <f t="shared" si="8"/>
        <v>1</v>
      </c>
      <c r="K78" s="14">
        <f t="shared" si="9"/>
        <v>0.66575342465753429</v>
      </c>
      <c r="L78" s="14">
        <f>'Data &amp; Parameter'!$E$16*'Data &amp; Parameter'!$E$17*('Data &amp; Parameter'!$E$18+'Data &amp; Parameter'!$E$19)*'Data &amp; Parameter'!$E$20*'Data &amp; Parameter'!$E$28*K78</f>
        <v>2.7219303337440452</v>
      </c>
      <c r="M78">
        <f t="shared" si="10"/>
        <v>1</v>
      </c>
      <c r="N78">
        <f t="shared" si="11"/>
        <v>1</v>
      </c>
      <c r="O78" s="14">
        <f t="shared" si="12"/>
        <v>0.66575342465753429</v>
      </c>
      <c r="P78" s="14">
        <f>'Data &amp; Parameter'!$E$16*'Data &amp; Parameter'!$E$17*('Data &amp; Parameter'!$E$18+'Data &amp; Parameter'!$E$19)*'Data &amp; Parameter'!$E$20*'Data &amp; Parameter'!$E$28*O78</f>
        <v>2.7219303337440452</v>
      </c>
      <c r="Q78" s="14">
        <f t="shared" si="13"/>
        <v>5.4438606674880905</v>
      </c>
    </row>
    <row r="79" spans="1:17" ht="15.75" customHeight="1" x14ac:dyDescent="0.3">
      <c r="A79" s="17">
        <v>72</v>
      </c>
      <c r="B79" s="18">
        <v>44173</v>
      </c>
      <c r="C79" s="17" t="s">
        <v>266</v>
      </c>
      <c r="D79" s="17" t="s">
        <v>82</v>
      </c>
      <c r="E79" s="18">
        <v>44173</v>
      </c>
      <c r="F79" s="17" t="s">
        <v>267</v>
      </c>
      <c r="G79" s="17" t="s">
        <v>82</v>
      </c>
      <c r="H79" s="17" t="s">
        <v>265</v>
      </c>
      <c r="I79">
        <f t="shared" si="7"/>
        <v>1</v>
      </c>
      <c r="J79">
        <f t="shared" si="8"/>
        <v>1</v>
      </c>
      <c r="K79" s="14">
        <f t="shared" si="9"/>
        <v>0.66575342465753429</v>
      </c>
      <c r="L79" s="14">
        <f>'Data &amp; Parameter'!$E$16*'Data &amp; Parameter'!$E$17*('Data &amp; Parameter'!$E$18+'Data &amp; Parameter'!$E$19)*'Data &amp; Parameter'!$E$20*'Data &amp; Parameter'!$E$28*K79</f>
        <v>2.7219303337440452</v>
      </c>
      <c r="M79">
        <f t="shared" si="10"/>
        <v>1</v>
      </c>
      <c r="N79">
        <f t="shared" si="11"/>
        <v>1</v>
      </c>
      <c r="O79" s="14">
        <f t="shared" si="12"/>
        <v>0.66575342465753429</v>
      </c>
      <c r="P79" s="14">
        <f>'Data &amp; Parameter'!$E$16*'Data &amp; Parameter'!$E$17*('Data &amp; Parameter'!$E$18+'Data &amp; Parameter'!$E$19)*'Data &amp; Parameter'!$E$20*'Data &amp; Parameter'!$E$28*O79</f>
        <v>2.7219303337440452</v>
      </c>
      <c r="Q79" s="14">
        <f t="shared" si="13"/>
        <v>5.4438606674880905</v>
      </c>
    </row>
    <row r="80" spans="1:17" ht="15.75" customHeight="1" x14ac:dyDescent="0.3">
      <c r="A80" s="17">
        <v>73</v>
      </c>
      <c r="B80" s="18">
        <v>44173</v>
      </c>
      <c r="C80" s="17" t="s">
        <v>268</v>
      </c>
      <c r="D80" s="17" t="s">
        <v>82</v>
      </c>
      <c r="E80" s="18">
        <v>44173</v>
      </c>
      <c r="F80" s="17" t="s">
        <v>269</v>
      </c>
      <c r="G80" s="17" t="s">
        <v>82</v>
      </c>
      <c r="H80" s="17" t="s">
        <v>265</v>
      </c>
      <c r="I80">
        <f t="shared" si="7"/>
        <v>1</v>
      </c>
      <c r="J80">
        <f t="shared" si="8"/>
        <v>1</v>
      </c>
      <c r="K80" s="14">
        <f t="shared" si="9"/>
        <v>0.66575342465753429</v>
      </c>
      <c r="L80" s="14">
        <f>'Data &amp; Parameter'!$E$16*'Data &amp; Parameter'!$E$17*('Data &amp; Parameter'!$E$18+'Data &amp; Parameter'!$E$19)*'Data &amp; Parameter'!$E$20*'Data &amp; Parameter'!$E$28*K80</f>
        <v>2.7219303337440452</v>
      </c>
      <c r="M80">
        <f t="shared" si="10"/>
        <v>1</v>
      </c>
      <c r="N80">
        <f t="shared" si="11"/>
        <v>1</v>
      </c>
      <c r="O80" s="14">
        <f t="shared" si="12"/>
        <v>0.66575342465753429</v>
      </c>
      <c r="P80" s="14">
        <f>'Data &amp; Parameter'!$E$16*'Data &amp; Parameter'!$E$17*('Data &amp; Parameter'!$E$18+'Data &amp; Parameter'!$E$19)*'Data &amp; Parameter'!$E$20*'Data &amp; Parameter'!$E$28*O80</f>
        <v>2.7219303337440452</v>
      </c>
      <c r="Q80" s="14">
        <f t="shared" si="13"/>
        <v>5.4438606674880905</v>
      </c>
    </row>
    <row r="81" spans="1:17" ht="15.75" customHeight="1" x14ac:dyDescent="0.3">
      <c r="A81" s="17">
        <v>74</v>
      </c>
      <c r="B81" s="18">
        <v>44173</v>
      </c>
      <c r="C81" s="17" t="s">
        <v>270</v>
      </c>
      <c r="D81" s="17" t="s">
        <v>82</v>
      </c>
      <c r="E81" s="18">
        <v>44173</v>
      </c>
      <c r="F81" s="17" t="s">
        <v>271</v>
      </c>
      <c r="G81" s="17" t="s">
        <v>82</v>
      </c>
      <c r="H81" s="17" t="s">
        <v>272</v>
      </c>
      <c r="I81">
        <f t="shared" si="7"/>
        <v>1</v>
      </c>
      <c r="J81">
        <f t="shared" si="8"/>
        <v>1</v>
      </c>
      <c r="K81" s="14">
        <f t="shared" si="9"/>
        <v>0.66575342465753429</v>
      </c>
      <c r="L81" s="14">
        <f>'Data &amp; Parameter'!$E$16*'Data &amp; Parameter'!$E$17*('Data &amp; Parameter'!$E$18+'Data &amp; Parameter'!$E$19)*'Data &amp; Parameter'!$E$20*'Data &amp; Parameter'!$E$28*K81</f>
        <v>2.7219303337440452</v>
      </c>
      <c r="M81">
        <f t="shared" si="10"/>
        <v>1</v>
      </c>
      <c r="N81">
        <f t="shared" si="11"/>
        <v>1</v>
      </c>
      <c r="O81" s="14">
        <f t="shared" si="12"/>
        <v>0.66575342465753429</v>
      </c>
      <c r="P81" s="14">
        <f>'Data &amp; Parameter'!$E$16*'Data &amp; Parameter'!$E$17*('Data &amp; Parameter'!$E$18+'Data &amp; Parameter'!$E$19)*'Data &amp; Parameter'!$E$20*'Data &amp; Parameter'!$E$28*O81</f>
        <v>2.7219303337440452</v>
      </c>
      <c r="Q81" s="14">
        <f t="shared" si="13"/>
        <v>5.4438606674880905</v>
      </c>
    </row>
    <row r="82" spans="1:17" ht="15.75" customHeight="1" x14ac:dyDescent="0.3">
      <c r="A82" s="17">
        <v>75</v>
      </c>
      <c r="B82" s="18">
        <v>44174</v>
      </c>
      <c r="C82" s="17" t="s">
        <v>273</v>
      </c>
      <c r="D82" s="17" t="s">
        <v>82</v>
      </c>
      <c r="E82" s="18">
        <v>44174</v>
      </c>
      <c r="F82" s="17" t="s">
        <v>274</v>
      </c>
      <c r="G82" s="17" t="s">
        <v>82</v>
      </c>
      <c r="H82" s="17" t="s">
        <v>139</v>
      </c>
      <c r="I82">
        <f t="shared" si="7"/>
        <v>1</v>
      </c>
      <c r="J82">
        <f t="shared" si="8"/>
        <v>1</v>
      </c>
      <c r="K82" s="14">
        <f t="shared" si="9"/>
        <v>0.66575342465753429</v>
      </c>
      <c r="L82" s="14">
        <f>'Data &amp; Parameter'!$E$16*'Data &amp; Parameter'!$E$17*('Data &amp; Parameter'!$E$18+'Data &amp; Parameter'!$E$19)*'Data &amp; Parameter'!$E$20*'Data &amp; Parameter'!$E$28*K82</f>
        <v>2.7219303337440452</v>
      </c>
      <c r="M82">
        <f t="shared" si="10"/>
        <v>1</v>
      </c>
      <c r="N82">
        <f t="shared" si="11"/>
        <v>1</v>
      </c>
      <c r="O82" s="14">
        <f t="shared" si="12"/>
        <v>0.66575342465753429</v>
      </c>
      <c r="P82" s="14">
        <f>'Data &amp; Parameter'!$E$16*'Data &amp; Parameter'!$E$17*('Data &amp; Parameter'!$E$18+'Data &amp; Parameter'!$E$19)*'Data &amp; Parameter'!$E$20*'Data &amp; Parameter'!$E$28*O82</f>
        <v>2.7219303337440452</v>
      </c>
      <c r="Q82" s="14">
        <f t="shared" si="13"/>
        <v>5.4438606674880905</v>
      </c>
    </row>
    <row r="83" spans="1:17" ht="15.75" customHeight="1" x14ac:dyDescent="0.3">
      <c r="A83" s="17">
        <v>76</v>
      </c>
      <c r="B83" s="18">
        <v>44174</v>
      </c>
      <c r="C83" s="17" t="s">
        <v>276</v>
      </c>
      <c r="D83" s="17" t="s">
        <v>82</v>
      </c>
      <c r="E83" s="18">
        <v>44174</v>
      </c>
      <c r="F83" s="17" t="s">
        <v>277</v>
      </c>
      <c r="G83" s="17" t="s">
        <v>82</v>
      </c>
      <c r="H83" s="17" t="s">
        <v>139</v>
      </c>
      <c r="I83">
        <f t="shared" si="7"/>
        <v>1</v>
      </c>
      <c r="J83">
        <f t="shared" si="8"/>
        <v>1</v>
      </c>
      <c r="K83" s="14">
        <f t="shared" si="9"/>
        <v>0.66575342465753429</v>
      </c>
      <c r="L83" s="14">
        <f>'Data &amp; Parameter'!$E$16*'Data &amp; Parameter'!$E$17*('Data &amp; Parameter'!$E$18+'Data &amp; Parameter'!$E$19)*'Data &amp; Parameter'!$E$20*'Data &amp; Parameter'!$E$28*K83</f>
        <v>2.7219303337440452</v>
      </c>
      <c r="M83">
        <f t="shared" si="10"/>
        <v>1</v>
      </c>
      <c r="N83">
        <f t="shared" si="11"/>
        <v>1</v>
      </c>
      <c r="O83" s="14">
        <f t="shared" si="12"/>
        <v>0.66575342465753429</v>
      </c>
      <c r="P83" s="14">
        <f>'Data &amp; Parameter'!$E$16*'Data &amp; Parameter'!$E$17*('Data &amp; Parameter'!$E$18+'Data &amp; Parameter'!$E$19)*'Data &amp; Parameter'!$E$20*'Data &amp; Parameter'!$E$28*O83</f>
        <v>2.7219303337440452</v>
      </c>
      <c r="Q83" s="14">
        <f t="shared" si="13"/>
        <v>5.4438606674880905</v>
      </c>
    </row>
    <row r="84" spans="1:17" ht="15.75" customHeight="1" x14ac:dyDescent="0.3">
      <c r="A84" s="17">
        <v>77</v>
      </c>
      <c r="B84" s="18">
        <v>44174</v>
      </c>
      <c r="C84" s="17" t="s">
        <v>279</v>
      </c>
      <c r="D84" s="17" t="s">
        <v>82</v>
      </c>
      <c r="E84" s="18">
        <v>44174</v>
      </c>
      <c r="F84" s="17" t="s">
        <v>280</v>
      </c>
      <c r="G84" s="17" t="s">
        <v>82</v>
      </c>
      <c r="H84" s="17" t="s">
        <v>139</v>
      </c>
      <c r="I84">
        <f t="shared" si="7"/>
        <v>1</v>
      </c>
      <c r="J84">
        <f t="shared" si="8"/>
        <v>1</v>
      </c>
      <c r="K84" s="14">
        <f t="shared" si="9"/>
        <v>0.66575342465753429</v>
      </c>
      <c r="L84" s="14">
        <f>'Data &amp; Parameter'!$E$16*'Data &amp; Parameter'!$E$17*('Data &amp; Parameter'!$E$18+'Data &amp; Parameter'!$E$19)*'Data &amp; Parameter'!$E$20*'Data &amp; Parameter'!$E$28*K84</f>
        <v>2.7219303337440452</v>
      </c>
      <c r="M84">
        <f t="shared" si="10"/>
        <v>1</v>
      </c>
      <c r="N84">
        <f t="shared" si="11"/>
        <v>1</v>
      </c>
      <c r="O84" s="14">
        <f t="shared" si="12"/>
        <v>0.66575342465753429</v>
      </c>
      <c r="P84" s="14">
        <f>'Data &amp; Parameter'!$E$16*'Data &amp; Parameter'!$E$17*('Data &amp; Parameter'!$E$18+'Data &amp; Parameter'!$E$19)*'Data &amp; Parameter'!$E$20*'Data &amp; Parameter'!$E$28*O84</f>
        <v>2.7219303337440452</v>
      </c>
      <c r="Q84" s="14">
        <f t="shared" si="13"/>
        <v>5.4438606674880905</v>
      </c>
    </row>
    <row r="85" spans="1:17" ht="15.75" customHeight="1" x14ac:dyDescent="0.3">
      <c r="A85" s="17">
        <v>78</v>
      </c>
      <c r="B85" s="18">
        <v>44176</v>
      </c>
      <c r="C85" s="17" t="s">
        <v>281</v>
      </c>
      <c r="D85" s="17" t="s">
        <v>82</v>
      </c>
      <c r="E85" s="18">
        <v>44176</v>
      </c>
      <c r="F85" s="17" t="s">
        <v>282</v>
      </c>
      <c r="G85" s="17" t="s">
        <v>82</v>
      </c>
      <c r="H85" s="17" t="s">
        <v>283</v>
      </c>
      <c r="I85">
        <f t="shared" si="7"/>
        <v>1</v>
      </c>
      <c r="J85">
        <f t="shared" si="8"/>
        <v>1</v>
      </c>
      <c r="K85" s="14">
        <f t="shared" si="9"/>
        <v>0.66575342465753429</v>
      </c>
      <c r="L85" s="14">
        <f>'Data &amp; Parameter'!$E$16*'Data &amp; Parameter'!$E$17*('Data &amp; Parameter'!$E$18+'Data &amp; Parameter'!$E$19)*'Data &amp; Parameter'!$E$20*'Data &amp; Parameter'!$E$28*K85</f>
        <v>2.7219303337440452</v>
      </c>
      <c r="M85">
        <f t="shared" si="10"/>
        <v>1</v>
      </c>
      <c r="N85">
        <f t="shared" si="11"/>
        <v>1</v>
      </c>
      <c r="O85" s="14">
        <f t="shared" si="12"/>
        <v>0.66575342465753429</v>
      </c>
      <c r="P85" s="14">
        <f>'Data &amp; Parameter'!$E$16*'Data &amp; Parameter'!$E$17*('Data &amp; Parameter'!$E$18+'Data &amp; Parameter'!$E$19)*'Data &amp; Parameter'!$E$20*'Data &amp; Parameter'!$E$28*O85</f>
        <v>2.7219303337440452</v>
      </c>
      <c r="Q85" s="14">
        <f t="shared" si="13"/>
        <v>5.4438606674880905</v>
      </c>
    </row>
    <row r="86" spans="1:17" ht="15.75" customHeight="1" x14ac:dyDescent="0.3">
      <c r="A86" s="17">
        <v>79</v>
      </c>
      <c r="B86" s="18">
        <v>44176</v>
      </c>
      <c r="C86" s="17" t="s">
        <v>284</v>
      </c>
      <c r="D86" s="17" t="s">
        <v>82</v>
      </c>
      <c r="E86" s="18">
        <v>44176</v>
      </c>
      <c r="F86" s="17" t="s">
        <v>285</v>
      </c>
      <c r="G86" s="17" t="s">
        <v>82</v>
      </c>
      <c r="H86" s="17" t="s">
        <v>286</v>
      </c>
      <c r="I86">
        <f t="shared" si="7"/>
        <v>1</v>
      </c>
      <c r="J86">
        <f t="shared" si="8"/>
        <v>1</v>
      </c>
      <c r="K86" s="14">
        <f t="shared" si="9"/>
        <v>0.66575342465753429</v>
      </c>
      <c r="L86" s="14">
        <f>'Data &amp; Parameter'!$E$16*'Data &amp; Parameter'!$E$17*('Data &amp; Parameter'!$E$18+'Data &amp; Parameter'!$E$19)*'Data &amp; Parameter'!$E$20*'Data &amp; Parameter'!$E$28*K86</f>
        <v>2.7219303337440452</v>
      </c>
      <c r="M86">
        <f t="shared" si="10"/>
        <v>1</v>
      </c>
      <c r="N86">
        <f t="shared" si="11"/>
        <v>1</v>
      </c>
      <c r="O86" s="14">
        <f t="shared" si="12"/>
        <v>0.66575342465753429</v>
      </c>
      <c r="P86" s="14">
        <f>'Data &amp; Parameter'!$E$16*'Data &amp; Parameter'!$E$17*('Data &amp; Parameter'!$E$18+'Data &amp; Parameter'!$E$19)*'Data &amp; Parameter'!$E$20*'Data &amp; Parameter'!$E$28*O86</f>
        <v>2.7219303337440452</v>
      </c>
      <c r="Q86" s="14">
        <f t="shared" si="13"/>
        <v>5.4438606674880905</v>
      </c>
    </row>
    <row r="87" spans="1:17" ht="15.75" customHeight="1" x14ac:dyDescent="0.3">
      <c r="A87" s="17">
        <v>80</v>
      </c>
      <c r="B87" s="18">
        <v>44177</v>
      </c>
      <c r="C87" s="17" t="s">
        <v>287</v>
      </c>
      <c r="D87" s="17" t="s">
        <v>82</v>
      </c>
      <c r="E87" s="18">
        <v>44177</v>
      </c>
      <c r="F87" s="17" t="s">
        <v>288</v>
      </c>
      <c r="G87" s="17" t="s">
        <v>82</v>
      </c>
      <c r="H87" s="17" t="s">
        <v>283</v>
      </c>
      <c r="I87">
        <f t="shared" si="7"/>
        <v>1</v>
      </c>
      <c r="J87">
        <f t="shared" si="8"/>
        <v>1</v>
      </c>
      <c r="K87" s="14">
        <f t="shared" si="9"/>
        <v>0.66575342465753429</v>
      </c>
      <c r="L87" s="14">
        <f>'Data &amp; Parameter'!$E$16*'Data &amp; Parameter'!$E$17*('Data &amp; Parameter'!$E$18+'Data &amp; Parameter'!$E$19)*'Data &amp; Parameter'!$E$20*'Data &amp; Parameter'!$E$28*K87</f>
        <v>2.7219303337440452</v>
      </c>
      <c r="M87">
        <f t="shared" si="10"/>
        <v>1</v>
      </c>
      <c r="N87">
        <f t="shared" si="11"/>
        <v>1</v>
      </c>
      <c r="O87" s="14">
        <f t="shared" si="12"/>
        <v>0.66575342465753429</v>
      </c>
      <c r="P87" s="14">
        <f>'Data &amp; Parameter'!$E$16*'Data &amp; Parameter'!$E$17*('Data &amp; Parameter'!$E$18+'Data &amp; Parameter'!$E$19)*'Data &amp; Parameter'!$E$20*'Data &amp; Parameter'!$E$28*O87</f>
        <v>2.7219303337440452</v>
      </c>
      <c r="Q87" s="14">
        <f t="shared" si="13"/>
        <v>5.4438606674880905</v>
      </c>
    </row>
    <row r="88" spans="1:17" ht="15.75" customHeight="1" x14ac:dyDescent="0.3">
      <c r="A88" s="17">
        <v>81</v>
      </c>
      <c r="B88" s="18">
        <v>44177</v>
      </c>
      <c r="C88" s="17" t="s">
        <v>289</v>
      </c>
      <c r="D88" s="17" t="s">
        <v>82</v>
      </c>
      <c r="E88" s="18">
        <v>44177</v>
      </c>
      <c r="F88" s="17" t="s">
        <v>290</v>
      </c>
      <c r="G88" s="17" t="s">
        <v>82</v>
      </c>
      <c r="H88" s="17" t="s">
        <v>283</v>
      </c>
      <c r="I88">
        <f t="shared" si="7"/>
        <v>1</v>
      </c>
      <c r="J88">
        <f t="shared" si="8"/>
        <v>1</v>
      </c>
      <c r="K88" s="14">
        <f t="shared" si="9"/>
        <v>0.66575342465753429</v>
      </c>
      <c r="L88" s="14">
        <f>'Data &amp; Parameter'!$E$16*'Data &amp; Parameter'!$E$17*('Data &amp; Parameter'!$E$18+'Data &amp; Parameter'!$E$19)*'Data &amp; Parameter'!$E$20*'Data &amp; Parameter'!$E$28*K88</f>
        <v>2.7219303337440452</v>
      </c>
      <c r="M88">
        <f t="shared" si="10"/>
        <v>1</v>
      </c>
      <c r="N88">
        <f t="shared" si="11"/>
        <v>1</v>
      </c>
      <c r="O88" s="14">
        <f t="shared" si="12"/>
        <v>0.66575342465753429</v>
      </c>
      <c r="P88" s="14">
        <f>'Data &amp; Parameter'!$E$16*'Data &amp; Parameter'!$E$17*('Data &amp; Parameter'!$E$18+'Data &amp; Parameter'!$E$19)*'Data &amp; Parameter'!$E$20*'Data &amp; Parameter'!$E$28*O88</f>
        <v>2.7219303337440452</v>
      </c>
      <c r="Q88" s="14">
        <f t="shared" si="13"/>
        <v>5.4438606674880905</v>
      </c>
    </row>
    <row r="89" spans="1:17" ht="15.75" customHeight="1" x14ac:dyDescent="0.3">
      <c r="A89" s="17">
        <v>82</v>
      </c>
      <c r="B89" s="18">
        <v>44177</v>
      </c>
      <c r="C89" s="17" t="s">
        <v>291</v>
      </c>
      <c r="D89" s="17" t="s">
        <v>82</v>
      </c>
      <c r="E89" s="18">
        <v>44177</v>
      </c>
      <c r="F89" s="17" t="s">
        <v>292</v>
      </c>
      <c r="G89" s="17" t="s">
        <v>82</v>
      </c>
      <c r="H89" s="17" t="s">
        <v>283</v>
      </c>
      <c r="I89">
        <f t="shared" si="7"/>
        <v>1</v>
      </c>
      <c r="J89">
        <f t="shared" si="8"/>
        <v>1</v>
      </c>
      <c r="K89" s="14">
        <f t="shared" si="9"/>
        <v>0.66575342465753429</v>
      </c>
      <c r="L89" s="14">
        <f>'Data &amp; Parameter'!$E$16*'Data &amp; Parameter'!$E$17*('Data &amp; Parameter'!$E$18+'Data &amp; Parameter'!$E$19)*'Data &amp; Parameter'!$E$20*'Data &amp; Parameter'!$E$28*K89</f>
        <v>2.7219303337440452</v>
      </c>
      <c r="M89">
        <f t="shared" si="10"/>
        <v>1</v>
      </c>
      <c r="N89">
        <f t="shared" si="11"/>
        <v>1</v>
      </c>
      <c r="O89" s="14">
        <f t="shared" si="12"/>
        <v>0.66575342465753429</v>
      </c>
      <c r="P89" s="14">
        <f>'Data &amp; Parameter'!$E$16*'Data &amp; Parameter'!$E$17*('Data &amp; Parameter'!$E$18+'Data &amp; Parameter'!$E$19)*'Data &amp; Parameter'!$E$20*'Data &amp; Parameter'!$E$28*O89</f>
        <v>2.7219303337440452</v>
      </c>
      <c r="Q89" s="14">
        <f t="shared" si="13"/>
        <v>5.4438606674880905</v>
      </c>
    </row>
    <row r="90" spans="1:17" ht="15.75" customHeight="1" x14ac:dyDescent="0.3">
      <c r="A90" s="17">
        <v>83</v>
      </c>
      <c r="B90" s="18">
        <v>44177</v>
      </c>
      <c r="C90" s="17" t="s">
        <v>293</v>
      </c>
      <c r="D90" s="17" t="s">
        <v>82</v>
      </c>
      <c r="E90" s="18">
        <v>44177</v>
      </c>
      <c r="F90" s="17" t="s">
        <v>294</v>
      </c>
      <c r="G90" s="17" t="s">
        <v>82</v>
      </c>
      <c r="H90" s="17" t="s">
        <v>295</v>
      </c>
      <c r="I90">
        <f t="shared" si="7"/>
        <v>1</v>
      </c>
      <c r="J90">
        <f t="shared" si="8"/>
        <v>1</v>
      </c>
      <c r="K90" s="14">
        <f t="shared" si="9"/>
        <v>0.66575342465753429</v>
      </c>
      <c r="L90" s="14">
        <f>'Data &amp; Parameter'!$E$16*'Data &amp; Parameter'!$E$17*('Data &amp; Parameter'!$E$18+'Data &amp; Parameter'!$E$19)*'Data &amp; Parameter'!$E$20*'Data &amp; Parameter'!$E$28*K90</f>
        <v>2.7219303337440452</v>
      </c>
      <c r="M90">
        <f t="shared" si="10"/>
        <v>1</v>
      </c>
      <c r="N90">
        <f t="shared" si="11"/>
        <v>1</v>
      </c>
      <c r="O90" s="14">
        <f t="shared" si="12"/>
        <v>0.66575342465753429</v>
      </c>
      <c r="P90" s="14">
        <f>'Data &amp; Parameter'!$E$16*'Data &amp; Parameter'!$E$17*('Data &amp; Parameter'!$E$18+'Data &amp; Parameter'!$E$19)*'Data &amp; Parameter'!$E$20*'Data &amp; Parameter'!$E$28*O90</f>
        <v>2.7219303337440452</v>
      </c>
      <c r="Q90" s="14">
        <f t="shared" si="13"/>
        <v>5.4438606674880905</v>
      </c>
    </row>
    <row r="91" spans="1:17" ht="15.75" customHeight="1" x14ac:dyDescent="0.3">
      <c r="A91" s="17">
        <v>84</v>
      </c>
      <c r="B91" s="18">
        <v>44177</v>
      </c>
      <c r="C91" s="17" t="s">
        <v>296</v>
      </c>
      <c r="D91" s="17" t="s">
        <v>82</v>
      </c>
      <c r="E91" s="18">
        <v>44177</v>
      </c>
      <c r="F91" s="17" t="s">
        <v>297</v>
      </c>
      <c r="G91" s="17" t="s">
        <v>82</v>
      </c>
      <c r="H91" s="17" t="s">
        <v>295</v>
      </c>
      <c r="I91">
        <f t="shared" si="7"/>
        <v>1</v>
      </c>
      <c r="J91">
        <f t="shared" si="8"/>
        <v>1</v>
      </c>
      <c r="K91" s="14">
        <f t="shared" si="9"/>
        <v>0.66575342465753429</v>
      </c>
      <c r="L91" s="14">
        <f>'Data &amp; Parameter'!$E$16*'Data &amp; Parameter'!$E$17*('Data &amp; Parameter'!$E$18+'Data &amp; Parameter'!$E$19)*'Data &amp; Parameter'!$E$20*'Data &amp; Parameter'!$E$28*K91</f>
        <v>2.7219303337440452</v>
      </c>
      <c r="M91">
        <f t="shared" si="10"/>
        <v>1</v>
      </c>
      <c r="N91">
        <f t="shared" si="11"/>
        <v>1</v>
      </c>
      <c r="O91" s="14">
        <f t="shared" si="12"/>
        <v>0.66575342465753429</v>
      </c>
      <c r="P91" s="14">
        <f>'Data &amp; Parameter'!$E$16*'Data &amp; Parameter'!$E$17*('Data &amp; Parameter'!$E$18+'Data &amp; Parameter'!$E$19)*'Data &amp; Parameter'!$E$20*'Data &amp; Parameter'!$E$28*O91</f>
        <v>2.7219303337440452</v>
      </c>
      <c r="Q91" s="14">
        <f t="shared" si="13"/>
        <v>5.4438606674880905</v>
      </c>
    </row>
    <row r="92" spans="1:17" ht="15.75" customHeight="1" x14ac:dyDescent="0.3">
      <c r="A92" s="17">
        <v>85</v>
      </c>
      <c r="B92" s="18">
        <v>44177</v>
      </c>
      <c r="C92" s="17" t="s">
        <v>298</v>
      </c>
      <c r="D92" s="17" t="s">
        <v>82</v>
      </c>
      <c r="E92" s="18">
        <v>44177</v>
      </c>
      <c r="F92" s="17" t="s">
        <v>299</v>
      </c>
      <c r="G92" s="17" t="s">
        <v>82</v>
      </c>
      <c r="H92" s="17" t="s">
        <v>300</v>
      </c>
      <c r="I92">
        <f t="shared" si="7"/>
        <v>1</v>
      </c>
      <c r="J92">
        <f t="shared" si="8"/>
        <v>1</v>
      </c>
      <c r="K92" s="14">
        <f t="shared" si="9"/>
        <v>0.66575342465753429</v>
      </c>
      <c r="L92" s="14">
        <f>'Data &amp; Parameter'!$E$16*'Data &amp; Parameter'!$E$17*('Data &amp; Parameter'!$E$18+'Data &amp; Parameter'!$E$19)*'Data &amp; Parameter'!$E$20*'Data &amp; Parameter'!$E$28*K92</f>
        <v>2.7219303337440452</v>
      </c>
      <c r="M92">
        <f t="shared" si="10"/>
        <v>1</v>
      </c>
      <c r="N92">
        <f t="shared" si="11"/>
        <v>1</v>
      </c>
      <c r="O92" s="14">
        <f t="shared" si="12"/>
        <v>0.66575342465753429</v>
      </c>
      <c r="P92" s="14">
        <f>'Data &amp; Parameter'!$E$16*'Data &amp; Parameter'!$E$17*('Data &amp; Parameter'!$E$18+'Data &amp; Parameter'!$E$19)*'Data &amp; Parameter'!$E$20*'Data &amp; Parameter'!$E$28*O92</f>
        <v>2.7219303337440452</v>
      </c>
      <c r="Q92" s="14">
        <f t="shared" si="13"/>
        <v>5.4438606674880905</v>
      </c>
    </row>
    <row r="93" spans="1:17" ht="15.75" customHeight="1" x14ac:dyDescent="0.3">
      <c r="A93" s="17">
        <v>86</v>
      </c>
      <c r="B93" s="18">
        <v>44177</v>
      </c>
      <c r="C93" s="17" t="s">
        <v>301</v>
      </c>
      <c r="D93" s="17" t="s">
        <v>82</v>
      </c>
      <c r="E93" s="18">
        <v>44177</v>
      </c>
      <c r="F93" s="17" t="s">
        <v>302</v>
      </c>
      <c r="G93" s="17" t="s">
        <v>82</v>
      </c>
      <c r="H93" s="17" t="s">
        <v>303</v>
      </c>
      <c r="I93">
        <f t="shared" si="7"/>
        <v>1</v>
      </c>
      <c r="J93">
        <f t="shared" si="8"/>
        <v>1</v>
      </c>
      <c r="K93" s="14">
        <f t="shared" si="9"/>
        <v>0.66575342465753429</v>
      </c>
      <c r="L93" s="14">
        <f>'Data &amp; Parameter'!$E$16*'Data &amp; Parameter'!$E$17*('Data &amp; Parameter'!$E$18+'Data &amp; Parameter'!$E$19)*'Data &amp; Parameter'!$E$20*'Data &amp; Parameter'!$E$28*K93</f>
        <v>2.7219303337440452</v>
      </c>
      <c r="M93">
        <f t="shared" si="10"/>
        <v>1</v>
      </c>
      <c r="N93">
        <f t="shared" si="11"/>
        <v>1</v>
      </c>
      <c r="O93" s="14">
        <f t="shared" si="12"/>
        <v>0.66575342465753429</v>
      </c>
      <c r="P93" s="14">
        <f>'Data &amp; Parameter'!$E$16*'Data &amp; Parameter'!$E$17*('Data &amp; Parameter'!$E$18+'Data &amp; Parameter'!$E$19)*'Data &amp; Parameter'!$E$20*'Data &amp; Parameter'!$E$28*O93</f>
        <v>2.7219303337440452</v>
      </c>
      <c r="Q93" s="14">
        <f t="shared" si="13"/>
        <v>5.4438606674880905</v>
      </c>
    </row>
    <row r="94" spans="1:17" ht="15.75" customHeight="1" x14ac:dyDescent="0.3">
      <c r="A94" s="17">
        <v>87</v>
      </c>
      <c r="B94" s="18">
        <v>44177</v>
      </c>
      <c r="C94" s="17" t="s">
        <v>304</v>
      </c>
      <c r="D94" s="17" t="s">
        <v>82</v>
      </c>
      <c r="E94" s="18">
        <v>44177</v>
      </c>
      <c r="F94" s="17" t="s">
        <v>305</v>
      </c>
      <c r="G94" s="17" t="s">
        <v>82</v>
      </c>
      <c r="H94" s="17" t="s">
        <v>295</v>
      </c>
      <c r="I94">
        <f t="shared" si="7"/>
        <v>1</v>
      </c>
      <c r="J94">
        <f t="shared" si="8"/>
        <v>1</v>
      </c>
      <c r="K94" s="14">
        <f t="shared" si="9"/>
        <v>0.66575342465753429</v>
      </c>
      <c r="L94" s="14">
        <f>'Data &amp; Parameter'!$E$16*'Data &amp; Parameter'!$E$17*('Data &amp; Parameter'!$E$18+'Data &amp; Parameter'!$E$19)*'Data &amp; Parameter'!$E$20*'Data &amp; Parameter'!$E$28*K94</f>
        <v>2.7219303337440452</v>
      </c>
      <c r="M94">
        <f t="shared" si="10"/>
        <v>1</v>
      </c>
      <c r="N94">
        <f t="shared" si="11"/>
        <v>1</v>
      </c>
      <c r="O94" s="14">
        <f t="shared" si="12"/>
        <v>0.66575342465753429</v>
      </c>
      <c r="P94" s="14">
        <f>'Data &amp; Parameter'!$E$16*'Data &amp; Parameter'!$E$17*('Data &amp; Parameter'!$E$18+'Data &amp; Parameter'!$E$19)*'Data &amp; Parameter'!$E$20*'Data &amp; Parameter'!$E$28*O94</f>
        <v>2.7219303337440452</v>
      </c>
      <c r="Q94" s="14">
        <f t="shared" si="13"/>
        <v>5.4438606674880905</v>
      </c>
    </row>
    <row r="95" spans="1:17" ht="15.75" customHeight="1" x14ac:dyDescent="0.3">
      <c r="A95" s="17">
        <v>88</v>
      </c>
      <c r="B95" s="18">
        <v>44177</v>
      </c>
      <c r="C95" s="17" t="s">
        <v>306</v>
      </c>
      <c r="D95" s="17" t="s">
        <v>82</v>
      </c>
      <c r="E95" s="18">
        <v>44177</v>
      </c>
      <c r="F95" s="17" t="s">
        <v>307</v>
      </c>
      <c r="G95" s="17" t="s">
        <v>82</v>
      </c>
      <c r="H95" s="17" t="s">
        <v>308</v>
      </c>
      <c r="I95">
        <f t="shared" si="7"/>
        <v>1</v>
      </c>
      <c r="J95">
        <f t="shared" si="8"/>
        <v>1</v>
      </c>
      <c r="K95" s="14">
        <f t="shared" si="9"/>
        <v>0.66575342465753429</v>
      </c>
      <c r="L95" s="14">
        <f>'Data &amp; Parameter'!$E$16*'Data &amp; Parameter'!$E$17*('Data &amp; Parameter'!$E$18+'Data &amp; Parameter'!$E$19)*'Data &amp; Parameter'!$E$20*'Data &amp; Parameter'!$E$28*K95</f>
        <v>2.7219303337440452</v>
      </c>
      <c r="M95">
        <f t="shared" si="10"/>
        <v>1</v>
      </c>
      <c r="N95">
        <f t="shared" si="11"/>
        <v>1</v>
      </c>
      <c r="O95" s="14">
        <f t="shared" si="12"/>
        <v>0.66575342465753429</v>
      </c>
      <c r="P95" s="14">
        <f>'Data &amp; Parameter'!$E$16*'Data &amp; Parameter'!$E$17*('Data &amp; Parameter'!$E$18+'Data &amp; Parameter'!$E$19)*'Data &amp; Parameter'!$E$20*'Data &amp; Parameter'!$E$28*O95</f>
        <v>2.7219303337440452</v>
      </c>
      <c r="Q95" s="14">
        <f t="shared" si="13"/>
        <v>5.4438606674880905</v>
      </c>
    </row>
    <row r="96" spans="1:17" ht="15.75" customHeight="1" x14ac:dyDescent="0.3">
      <c r="A96" s="17">
        <v>89</v>
      </c>
      <c r="B96" s="18">
        <v>44177</v>
      </c>
      <c r="C96" s="17" t="s">
        <v>309</v>
      </c>
      <c r="D96" s="17" t="s">
        <v>82</v>
      </c>
      <c r="E96" s="18">
        <v>44177</v>
      </c>
      <c r="F96" s="17" t="s">
        <v>310</v>
      </c>
      <c r="G96" s="17" t="s">
        <v>82</v>
      </c>
      <c r="H96" s="17" t="s">
        <v>311</v>
      </c>
      <c r="I96">
        <f t="shared" si="7"/>
        <v>1</v>
      </c>
      <c r="J96">
        <f t="shared" si="8"/>
        <v>1</v>
      </c>
      <c r="K96" s="14">
        <f t="shared" si="9"/>
        <v>0.66575342465753429</v>
      </c>
      <c r="L96" s="14">
        <f>'Data &amp; Parameter'!$E$16*'Data &amp; Parameter'!$E$17*('Data &amp; Parameter'!$E$18+'Data &amp; Parameter'!$E$19)*'Data &amp; Parameter'!$E$20*'Data &amp; Parameter'!$E$28*K96</f>
        <v>2.7219303337440452</v>
      </c>
      <c r="M96">
        <f t="shared" si="10"/>
        <v>1</v>
      </c>
      <c r="N96">
        <f t="shared" si="11"/>
        <v>1</v>
      </c>
      <c r="O96" s="14">
        <f t="shared" si="12"/>
        <v>0.66575342465753429</v>
      </c>
      <c r="P96" s="14">
        <f>'Data &amp; Parameter'!$E$16*'Data &amp; Parameter'!$E$17*('Data &amp; Parameter'!$E$18+'Data &amp; Parameter'!$E$19)*'Data &amp; Parameter'!$E$20*'Data &amp; Parameter'!$E$28*O96</f>
        <v>2.7219303337440452</v>
      </c>
      <c r="Q96" s="14">
        <f t="shared" si="13"/>
        <v>5.4438606674880905</v>
      </c>
    </row>
    <row r="97" spans="1:17" ht="15.75" customHeight="1" x14ac:dyDescent="0.3">
      <c r="A97" s="17">
        <v>90</v>
      </c>
      <c r="B97" s="18">
        <v>44179</v>
      </c>
      <c r="C97" s="17" t="s">
        <v>312</v>
      </c>
      <c r="D97" s="17" t="s">
        <v>82</v>
      </c>
      <c r="E97" s="18">
        <v>44179</v>
      </c>
      <c r="F97" s="17" t="s">
        <v>313</v>
      </c>
      <c r="G97" s="17" t="s">
        <v>82</v>
      </c>
      <c r="H97" s="17" t="s">
        <v>314</v>
      </c>
      <c r="I97">
        <f t="shared" si="7"/>
        <v>1</v>
      </c>
      <c r="J97">
        <f t="shared" si="8"/>
        <v>1</v>
      </c>
      <c r="K97" s="14">
        <f t="shared" si="9"/>
        <v>0.66575342465753429</v>
      </c>
      <c r="L97" s="14">
        <f>'Data &amp; Parameter'!$E$16*'Data &amp; Parameter'!$E$17*('Data &amp; Parameter'!$E$18+'Data &amp; Parameter'!$E$19)*'Data &amp; Parameter'!$E$20*'Data &amp; Parameter'!$E$28*K97</f>
        <v>2.7219303337440452</v>
      </c>
      <c r="M97">
        <f t="shared" si="10"/>
        <v>1</v>
      </c>
      <c r="N97">
        <f t="shared" si="11"/>
        <v>1</v>
      </c>
      <c r="O97" s="14">
        <f t="shared" si="12"/>
        <v>0.66575342465753429</v>
      </c>
      <c r="P97" s="14">
        <f>'Data &amp; Parameter'!$E$16*'Data &amp; Parameter'!$E$17*('Data &amp; Parameter'!$E$18+'Data &amp; Parameter'!$E$19)*'Data &amp; Parameter'!$E$20*'Data &amp; Parameter'!$E$28*O97</f>
        <v>2.7219303337440452</v>
      </c>
      <c r="Q97" s="14">
        <f t="shared" si="13"/>
        <v>5.4438606674880905</v>
      </c>
    </row>
    <row r="98" spans="1:17" ht="15.75" customHeight="1" x14ac:dyDescent="0.3">
      <c r="A98" s="17">
        <v>91</v>
      </c>
      <c r="B98" s="18">
        <v>44179</v>
      </c>
      <c r="C98" s="17" t="s">
        <v>315</v>
      </c>
      <c r="D98" s="17" t="s">
        <v>82</v>
      </c>
      <c r="E98" s="18">
        <v>44179</v>
      </c>
      <c r="F98" s="17" t="s">
        <v>316</v>
      </c>
      <c r="G98" s="17" t="s">
        <v>82</v>
      </c>
      <c r="H98" s="17" t="s">
        <v>314</v>
      </c>
      <c r="I98">
        <f t="shared" si="7"/>
        <v>1</v>
      </c>
      <c r="J98">
        <f t="shared" si="8"/>
        <v>1</v>
      </c>
      <c r="K98" s="14">
        <f t="shared" si="9"/>
        <v>0.66575342465753429</v>
      </c>
      <c r="L98" s="14">
        <f>'Data &amp; Parameter'!$E$16*'Data &amp; Parameter'!$E$17*('Data &amp; Parameter'!$E$18+'Data &amp; Parameter'!$E$19)*'Data &amp; Parameter'!$E$20*'Data &amp; Parameter'!$E$28*K98</f>
        <v>2.7219303337440452</v>
      </c>
      <c r="M98">
        <f t="shared" si="10"/>
        <v>1</v>
      </c>
      <c r="N98">
        <f t="shared" si="11"/>
        <v>1</v>
      </c>
      <c r="O98" s="14">
        <f t="shared" si="12"/>
        <v>0.66575342465753429</v>
      </c>
      <c r="P98" s="14">
        <f>'Data &amp; Parameter'!$E$16*'Data &amp; Parameter'!$E$17*('Data &amp; Parameter'!$E$18+'Data &amp; Parameter'!$E$19)*'Data &amp; Parameter'!$E$20*'Data &amp; Parameter'!$E$28*O98</f>
        <v>2.7219303337440452</v>
      </c>
      <c r="Q98" s="14">
        <f t="shared" si="13"/>
        <v>5.4438606674880905</v>
      </c>
    </row>
    <row r="99" spans="1:17" ht="15.75" customHeight="1" x14ac:dyDescent="0.3">
      <c r="A99" s="17">
        <v>92</v>
      </c>
      <c r="B99" s="18">
        <v>44179</v>
      </c>
      <c r="C99" s="17" t="s">
        <v>317</v>
      </c>
      <c r="D99" s="17" t="s">
        <v>82</v>
      </c>
      <c r="E99" s="18">
        <v>44179</v>
      </c>
      <c r="F99" s="17" t="s">
        <v>318</v>
      </c>
      <c r="G99" s="17" t="s">
        <v>82</v>
      </c>
      <c r="H99" s="17" t="s">
        <v>314</v>
      </c>
      <c r="I99">
        <f t="shared" si="7"/>
        <v>1</v>
      </c>
      <c r="J99">
        <f t="shared" si="8"/>
        <v>1</v>
      </c>
      <c r="K99" s="14">
        <f t="shared" si="9"/>
        <v>0.66575342465753429</v>
      </c>
      <c r="L99" s="14">
        <f>'Data &amp; Parameter'!$E$16*'Data &amp; Parameter'!$E$17*('Data &amp; Parameter'!$E$18+'Data &amp; Parameter'!$E$19)*'Data &amp; Parameter'!$E$20*'Data &amp; Parameter'!$E$28*K99</f>
        <v>2.7219303337440452</v>
      </c>
      <c r="M99">
        <f t="shared" si="10"/>
        <v>1</v>
      </c>
      <c r="N99">
        <f t="shared" si="11"/>
        <v>1</v>
      </c>
      <c r="O99" s="14">
        <f t="shared" si="12"/>
        <v>0.66575342465753429</v>
      </c>
      <c r="P99" s="14">
        <f>'Data &amp; Parameter'!$E$16*'Data &amp; Parameter'!$E$17*('Data &amp; Parameter'!$E$18+'Data &amp; Parameter'!$E$19)*'Data &amp; Parameter'!$E$20*'Data &amp; Parameter'!$E$28*O99</f>
        <v>2.7219303337440452</v>
      </c>
      <c r="Q99" s="14">
        <f t="shared" si="13"/>
        <v>5.4438606674880905</v>
      </c>
    </row>
    <row r="100" spans="1:17" ht="15.75" customHeight="1" x14ac:dyDescent="0.3">
      <c r="A100" s="17">
        <v>93</v>
      </c>
      <c r="B100" s="18">
        <v>44180</v>
      </c>
      <c r="C100" s="17" t="s">
        <v>319</v>
      </c>
      <c r="D100" s="17" t="s">
        <v>82</v>
      </c>
      <c r="E100" s="18">
        <v>44180</v>
      </c>
      <c r="F100" s="17" t="s">
        <v>320</v>
      </c>
      <c r="G100" s="17" t="s">
        <v>82</v>
      </c>
      <c r="H100" s="17" t="s">
        <v>91</v>
      </c>
      <c r="I100">
        <f t="shared" si="7"/>
        <v>1</v>
      </c>
      <c r="J100">
        <f t="shared" si="8"/>
        <v>1</v>
      </c>
      <c r="K100" s="14">
        <f t="shared" si="9"/>
        <v>0.66575342465753429</v>
      </c>
      <c r="L100" s="14">
        <f>'Data &amp; Parameter'!$E$16*'Data &amp; Parameter'!$E$17*('Data &amp; Parameter'!$E$18+'Data &amp; Parameter'!$E$19)*'Data &amp; Parameter'!$E$20*'Data &amp; Parameter'!$E$28*K100</f>
        <v>2.7219303337440452</v>
      </c>
      <c r="M100">
        <f t="shared" si="10"/>
        <v>1</v>
      </c>
      <c r="N100">
        <f t="shared" si="11"/>
        <v>1</v>
      </c>
      <c r="O100" s="14">
        <f t="shared" si="12"/>
        <v>0.66575342465753429</v>
      </c>
      <c r="P100" s="14">
        <f>'Data &amp; Parameter'!$E$16*'Data &amp; Parameter'!$E$17*('Data &amp; Parameter'!$E$18+'Data &amp; Parameter'!$E$19)*'Data &amp; Parameter'!$E$20*'Data &amp; Parameter'!$E$28*O100</f>
        <v>2.7219303337440452</v>
      </c>
      <c r="Q100" s="14">
        <f t="shared" si="13"/>
        <v>5.4438606674880905</v>
      </c>
    </row>
    <row r="101" spans="1:17" ht="15.75" customHeight="1" x14ac:dyDescent="0.3">
      <c r="A101" s="17">
        <v>94</v>
      </c>
      <c r="B101" s="18">
        <v>44181</v>
      </c>
      <c r="C101" s="17" t="s">
        <v>321</v>
      </c>
      <c r="D101" s="17" t="s">
        <v>82</v>
      </c>
      <c r="E101" s="18">
        <v>44181</v>
      </c>
      <c r="F101" s="17" t="s">
        <v>322</v>
      </c>
      <c r="G101" s="17" t="s">
        <v>82</v>
      </c>
      <c r="H101" s="17" t="s">
        <v>323</v>
      </c>
      <c r="I101">
        <f t="shared" si="7"/>
        <v>1</v>
      </c>
      <c r="J101">
        <f t="shared" si="8"/>
        <v>1</v>
      </c>
      <c r="K101" s="14">
        <f t="shared" si="9"/>
        <v>0.66575342465753429</v>
      </c>
      <c r="L101" s="14">
        <f>'Data &amp; Parameter'!$E$16*'Data &amp; Parameter'!$E$17*('Data &amp; Parameter'!$E$18+'Data &amp; Parameter'!$E$19)*'Data &amp; Parameter'!$E$20*'Data &amp; Parameter'!$E$28*K101</f>
        <v>2.7219303337440452</v>
      </c>
      <c r="M101">
        <f t="shared" si="10"/>
        <v>1</v>
      </c>
      <c r="N101">
        <f t="shared" si="11"/>
        <v>1</v>
      </c>
      <c r="O101" s="14">
        <f t="shared" si="12"/>
        <v>0.66575342465753429</v>
      </c>
      <c r="P101" s="14">
        <f>'Data &amp; Parameter'!$E$16*'Data &amp; Parameter'!$E$17*('Data &amp; Parameter'!$E$18+'Data &amp; Parameter'!$E$19)*'Data &amp; Parameter'!$E$20*'Data &amp; Parameter'!$E$28*O101</f>
        <v>2.7219303337440452</v>
      </c>
      <c r="Q101" s="14">
        <f t="shared" si="13"/>
        <v>5.4438606674880905</v>
      </c>
    </row>
    <row r="102" spans="1:17" ht="15.75" customHeight="1" x14ac:dyDescent="0.3">
      <c r="A102" s="17">
        <v>95</v>
      </c>
      <c r="B102" s="18">
        <v>44181</v>
      </c>
      <c r="C102" s="17" t="s">
        <v>324</v>
      </c>
      <c r="D102" s="17" t="s">
        <v>82</v>
      </c>
      <c r="E102" s="18">
        <v>44181</v>
      </c>
      <c r="F102" s="17" t="s">
        <v>325</v>
      </c>
      <c r="G102" s="17" t="s">
        <v>82</v>
      </c>
      <c r="H102" s="17" t="s">
        <v>323</v>
      </c>
      <c r="I102">
        <f t="shared" si="7"/>
        <v>1</v>
      </c>
      <c r="J102">
        <f t="shared" si="8"/>
        <v>1</v>
      </c>
      <c r="K102" s="14">
        <f t="shared" si="9"/>
        <v>0.66575342465753429</v>
      </c>
      <c r="L102" s="14">
        <f>'Data &amp; Parameter'!$E$16*'Data &amp; Parameter'!$E$17*('Data &amp; Parameter'!$E$18+'Data &amp; Parameter'!$E$19)*'Data &amp; Parameter'!$E$20*'Data &amp; Parameter'!$E$28*K102</f>
        <v>2.7219303337440452</v>
      </c>
      <c r="M102">
        <f t="shared" si="10"/>
        <v>1</v>
      </c>
      <c r="N102">
        <f t="shared" si="11"/>
        <v>1</v>
      </c>
      <c r="O102" s="14">
        <f t="shared" si="12"/>
        <v>0.66575342465753429</v>
      </c>
      <c r="P102" s="14">
        <f>'Data &amp; Parameter'!$E$16*'Data &amp; Parameter'!$E$17*('Data &amp; Parameter'!$E$18+'Data &amp; Parameter'!$E$19)*'Data &amp; Parameter'!$E$20*'Data &amp; Parameter'!$E$28*O102</f>
        <v>2.7219303337440452</v>
      </c>
      <c r="Q102" s="14">
        <f t="shared" si="13"/>
        <v>5.4438606674880905</v>
      </c>
    </row>
    <row r="103" spans="1:17" ht="15.75" customHeight="1" x14ac:dyDescent="0.3">
      <c r="A103" s="17">
        <v>96</v>
      </c>
      <c r="B103" s="18">
        <v>44181</v>
      </c>
      <c r="C103" s="17" t="s">
        <v>326</v>
      </c>
      <c r="D103" s="17" t="s">
        <v>82</v>
      </c>
      <c r="E103" s="18">
        <v>44181</v>
      </c>
      <c r="F103" s="17" t="s">
        <v>327</v>
      </c>
      <c r="G103" s="17" t="s">
        <v>82</v>
      </c>
      <c r="H103" s="17" t="s">
        <v>91</v>
      </c>
      <c r="I103">
        <f t="shared" si="7"/>
        <v>1</v>
      </c>
      <c r="J103">
        <f t="shared" si="8"/>
        <v>1</v>
      </c>
      <c r="K103" s="14">
        <f t="shared" si="9"/>
        <v>0.66575342465753429</v>
      </c>
      <c r="L103" s="14">
        <f>'Data &amp; Parameter'!$E$16*'Data &amp; Parameter'!$E$17*('Data &amp; Parameter'!$E$18+'Data &amp; Parameter'!$E$19)*'Data &amp; Parameter'!$E$20*'Data &amp; Parameter'!$E$28*K103</f>
        <v>2.7219303337440452</v>
      </c>
      <c r="M103">
        <f t="shared" si="10"/>
        <v>1</v>
      </c>
      <c r="N103">
        <f t="shared" si="11"/>
        <v>1</v>
      </c>
      <c r="O103" s="14">
        <f t="shared" si="12"/>
        <v>0.66575342465753429</v>
      </c>
      <c r="P103" s="14">
        <f>'Data &amp; Parameter'!$E$16*'Data &amp; Parameter'!$E$17*('Data &amp; Parameter'!$E$18+'Data &amp; Parameter'!$E$19)*'Data &amp; Parameter'!$E$20*'Data &amp; Parameter'!$E$28*O103</f>
        <v>2.7219303337440452</v>
      </c>
      <c r="Q103" s="14">
        <f t="shared" si="13"/>
        <v>5.4438606674880905</v>
      </c>
    </row>
    <row r="104" spans="1:17" ht="15.75" customHeight="1" x14ac:dyDescent="0.3">
      <c r="A104" s="17">
        <v>97</v>
      </c>
      <c r="B104" s="18">
        <v>44181</v>
      </c>
      <c r="C104" s="17" t="s">
        <v>328</v>
      </c>
      <c r="D104" s="17" t="s">
        <v>82</v>
      </c>
      <c r="E104" s="18">
        <v>44181</v>
      </c>
      <c r="F104" s="17" t="s">
        <v>329</v>
      </c>
      <c r="G104" s="17" t="s">
        <v>82</v>
      </c>
      <c r="H104" s="17" t="s">
        <v>91</v>
      </c>
      <c r="I104">
        <f t="shared" si="7"/>
        <v>1</v>
      </c>
      <c r="J104">
        <f t="shared" si="8"/>
        <v>1</v>
      </c>
      <c r="K104" s="14">
        <f t="shared" si="9"/>
        <v>0.66575342465753429</v>
      </c>
      <c r="L104" s="14">
        <f>'Data &amp; Parameter'!$E$16*'Data &amp; Parameter'!$E$17*('Data &amp; Parameter'!$E$18+'Data &amp; Parameter'!$E$19)*'Data &amp; Parameter'!$E$20*'Data &amp; Parameter'!$E$28*K104</f>
        <v>2.7219303337440452</v>
      </c>
      <c r="M104">
        <f t="shared" si="10"/>
        <v>1</v>
      </c>
      <c r="N104">
        <f t="shared" si="11"/>
        <v>1</v>
      </c>
      <c r="O104" s="14">
        <f t="shared" si="12"/>
        <v>0.66575342465753429</v>
      </c>
      <c r="P104" s="14">
        <f>'Data &amp; Parameter'!$E$16*'Data &amp; Parameter'!$E$17*('Data &amp; Parameter'!$E$18+'Data &amp; Parameter'!$E$19)*'Data &amp; Parameter'!$E$20*'Data &amp; Parameter'!$E$28*O104</f>
        <v>2.7219303337440452</v>
      </c>
      <c r="Q104" s="14">
        <f t="shared" si="13"/>
        <v>5.4438606674880905</v>
      </c>
    </row>
    <row r="105" spans="1:17" ht="15.75" customHeight="1" x14ac:dyDescent="0.3">
      <c r="A105" s="17">
        <v>98</v>
      </c>
      <c r="B105" s="18">
        <v>44181</v>
      </c>
      <c r="C105" s="17" t="s">
        <v>330</v>
      </c>
      <c r="D105" s="17" t="s">
        <v>82</v>
      </c>
      <c r="E105" s="18">
        <v>44181</v>
      </c>
      <c r="F105" s="17" t="s">
        <v>331</v>
      </c>
      <c r="G105" s="17" t="s">
        <v>82</v>
      </c>
      <c r="H105" s="17" t="s">
        <v>91</v>
      </c>
      <c r="I105">
        <f t="shared" si="7"/>
        <v>1</v>
      </c>
      <c r="J105">
        <f t="shared" si="8"/>
        <v>1</v>
      </c>
      <c r="K105" s="14">
        <f t="shared" si="9"/>
        <v>0.66575342465753429</v>
      </c>
      <c r="L105" s="14">
        <f>'Data &amp; Parameter'!$E$16*'Data &amp; Parameter'!$E$17*('Data &amp; Parameter'!$E$18+'Data &amp; Parameter'!$E$19)*'Data &amp; Parameter'!$E$20*'Data &amp; Parameter'!$E$28*K105</f>
        <v>2.7219303337440452</v>
      </c>
      <c r="M105">
        <f t="shared" si="10"/>
        <v>1</v>
      </c>
      <c r="N105">
        <f t="shared" si="11"/>
        <v>1</v>
      </c>
      <c r="O105" s="14">
        <f t="shared" si="12"/>
        <v>0.66575342465753429</v>
      </c>
      <c r="P105" s="14">
        <f>'Data &amp; Parameter'!$E$16*'Data &amp; Parameter'!$E$17*('Data &amp; Parameter'!$E$18+'Data &amp; Parameter'!$E$19)*'Data &amp; Parameter'!$E$20*'Data &amp; Parameter'!$E$28*O105</f>
        <v>2.7219303337440452</v>
      </c>
      <c r="Q105" s="14">
        <f t="shared" si="13"/>
        <v>5.4438606674880905</v>
      </c>
    </row>
    <row r="106" spans="1:17" ht="15.75" customHeight="1" x14ac:dyDescent="0.3">
      <c r="A106" s="17">
        <v>99</v>
      </c>
      <c r="B106" s="18">
        <v>44182</v>
      </c>
      <c r="C106" s="17" t="s">
        <v>332</v>
      </c>
      <c r="D106" s="17" t="s">
        <v>82</v>
      </c>
      <c r="E106" s="18">
        <v>44182</v>
      </c>
      <c r="F106" s="17" t="s">
        <v>333</v>
      </c>
      <c r="G106" s="17" t="s">
        <v>82</v>
      </c>
      <c r="H106" s="17" t="s">
        <v>334</v>
      </c>
      <c r="I106">
        <f t="shared" si="7"/>
        <v>1</v>
      </c>
      <c r="J106">
        <f t="shared" si="8"/>
        <v>1</v>
      </c>
      <c r="K106" s="14">
        <f t="shared" si="9"/>
        <v>0.66575342465753429</v>
      </c>
      <c r="L106" s="14">
        <f>'Data &amp; Parameter'!$E$16*'Data &amp; Parameter'!$E$17*('Data &amp; Parameter'!$E$18+'Data &amp; Parameter'!$E$19)*'Data &amp; Parameter'!$E$20*'Data &amp; Parameter'!$E$28*K106</f>
        <v>2.7219303337440452</v>
      </c>
      <c r="M106">
        <f t="shared" si="10"/>
        <v>1</v>
      </c>
      <c r="N106">
        <f t="shared" si="11"/>
        <v>1</v>
      </c>
      <c r="O106" s="14">
        <f t="shared" si="12"/>
        <v>0.66575342465753429</v>
      </c>
      <c r="P106" s="14">
        <f>'Data &amp; Parameter'!$E$16*'Data &amp; Parameter'!$E$17*('Data &amp; Parameter'!$E$18+'Data &amp; Parameter'!$E$19)*'Data &amp; Parameter'!$E$20*'Data &amp; Parameter'!$E$28*O106</f>
        <v>2.7219303337440452</v>
      </c>
      <c r="Q106" s="14">
        <f t="shared" si="13"/>
        <v>5.4438606674880905</v>
      </c>
    </row>
    <row r="107" spans="1:17" ht="15.75" customHeight="1" x14ac:dyDescent="0.3">
      <c r="A107" s="17">
        <v>100</v>
      </c>
      <c r="B107" s="18">
        <v>44182</v>
      </c>
      <c r="C107" s="17" t="s">
        <v>335</v>
      </c>
      <c r="D107" s="17" t="s">
        <v>82</v>
      </c>
      <c r="E107" s="18">
        <v>44182</v>
      </c>
      <c r="F107" s="17" t="s">
        <v>336</v>
      </c>
      <c r="G107" s="17" t="s">
        <v>82</v>
      </c>
      <c r="H107" s="17" t="s">
        <v>337</v>
      </c>
      <c r="I107">
        <f t="shared" si="7"/>
        <v>1</v>
      </c>
      <c r="J107">
        <f t="shared" si="8"/>
        <v>1</v>
      </c>
      <c r="K107" s="14">
        <f t="shared" si="9"/>
        <v>0.66575342465753429</v>
      </c>
      <c r="L107" s="14">
        <f>'Data &amp; Parameter'!$E$16*'Data &amp; Parameter'!$E$17*('Data &amp; Parameter'!$E$18+'Data &amp; Parameter'!$E$19)*'Data &amp; Parameter'!$E$20*'Data &amp; Parameter'!$E$28*K107</f>
        <v>2.7219303337440452</v>
      </c>
      <c r="M107">
        <f t="shared" si="10"/>
        <v>1</v>
      </c>
      <c r="N107">
        <f t="shared" si="11"/>
        <v>1</v>
      </c>
      <c r="O107" s="14">
        <f t="shared" si="12"/>
        <v>0.66575342465753429</v>
      </c>
      <c r="P107" s="14">
        <f>'Data &amp; Parameter'!$E$16*'Data &amp; Parameter'!$E$17*('Data &amp; Parameter'!$E$18+'Data &amp; Parameter'!$E$19)*'Data &amp; Parameter'!$E$20*'Data &amp; Parameter'!$E$28*O107</f>
        <v>2.7219303337440452</v>
      </c>
      <c r="Q107" s="14">
        <f t="shared" si="13"/>
        <v>5.4438606674880905</v>
      </c>
    </row>
    <row r="108" spans="1:17" ht="15.75" customHeight="1" x14ac:dyDescent="0.3">
      <c r="A108" s="17">
        <v>101</v>
      </c>
      <c r="B108" s="18">
        <v>44182</v>
      </c>
      <c r="C108" s="17" t="s">
        <v>338</v>
      </c>
      <c r="D108" s="17" t="s">
        <v>82</v>
      </c>
      <c r="E108" s="18">
        <v>44182</v>
      </c>
      <c r="F108" s="17" t="s">
        <v>339</v>
      </c>
      <c r="G108" s="17" t="s">
        <v>82</v>
      </c>
      <c r="H108" s="17" t="s">
        <v>334</v>
      </c>
      <c r="I108">
        <f t="shared" si="7"/>
        <v>1</v>
      </c>
      <c r="J108">
        <f t="shared" si="8"/>
        <v>1</v>
      </c>
      <c r="K108" s="14">
        <f t="shared" si="9"/>
        <v>0.66575342465753429</v>
      </c>
      <c r="L108" s="14">
        <f>'Data &amp; Parameter'!$E$16*'Data &amp; Parameter'!$E$17*('Data &amp; Parameter'!$E$18+'Data &amp; Parameter'!$E$19)*'Data &amp; Parameter'!$E$20*'Data &amp; Parameter'!$E$28*K108</f>
        <v>2.7219303337440452</v>
      </c>
      <c r="M108">
        <f t="shared" si="10"/>
        <v>1</v>
      </c>
      <c r="N108">
        <f t="shared" si="11"/>
        <v>1</v>
      </c>
      <c r="O108" s="14">
        <f t="shared" si="12"/>
        <v>0.66575342465753429</v>
      </c>
      <c r="P108" s="14">
        <f>'Data &amp; Parameter'!$E$16*'Data &amp; Parameter'!$E$17*('Data &amp; Parameter'!$E$18+'Data &amp; Parameter'!$E$19)*'Data &amp; Parameter'!$E$20*'Data &amp; Parameter'!$E$28*O108</f>
        <v>2.7219303337440452</v>
      </c>
      <c r="Q108" s="14">
        <f t="shared" si="13"/>
        <v>5.4438606674880905</v>
      </c>
    </row>
    <row r="109" spans="1:17" ht="15.75" customHeight="1" x14ac:dyDescent="0.3">
      <c r="A109" s="17">
        <v>102</v>
      </c>
      <c r="B109" s="18">
        <v>44182</v>
      </c>
      <c r="C109" s="17" t="s">
        <v>340</v>
      </c>
      <c r="D109" s="17" t="s">
        <v>82</v>
      </c>
      <c r="E109" s="18">
        <v>44182</v>
      </c>
      <c r="F109" s="17" t="s">
        <v>341</v>
      </c>
      <c r="G109" s="17" t="s">
        <v>82</v>
      </c>
      <c r="H109" s="17" t="s">
        <v>334</v>
      </c>
      <c r="I109">
        <f t="shared" si="7"/>
        <v>1</v>
      </c>
      <c r="J109">
        <f t="shared" si="8"/>
        <v>1</v>
      </c>
      <c r="K109" s="14">
        <f t="shared" si="9"/>
        <v>0.66575342465753429</v>
      </c>
      <c r="L109" s="14">
        <f>'Data &amp; Parameter'!$E$16*'Data &amp; Parameter'!$E$17*('Data &amp; Parameter'!$E$18+'Data &amp; Parameter'!$E$19)*'Data &amp; Parameter'!$E$20*'Data &amp; Parameter'!$E$28*K109</f>
        <v>2.7219303337440452</v>
      </c>
      <c r="M109">
        <f t="shared" si="10"/>
        <v>1</v>
      </c>
      <c r="N109">
        <f t="shared" si="11"/>
        <v>1</v>
      </c>
      <c r="O109" s="14">
        <f t="shared" si="12"/>
        <v>0.66575342465753429</v>
      </c>
      <c r="P109" s="14">
        <f>'Data &amp; Parameter'!$E$16*'Data &amp; Parameter'!$E$17*('Data &amp; Parameter'!$E$18+'Data &amp; Parameter'!$E$19)*'Data &amp; Parameter'!$E$20*'Data &amp; Parameter'!$E$28*O109</f>
        <v>2.7219303337440452</v>
      </c>
      <c r="Q109" s="14">
        <f t="shared" si="13"/>
        <v>5.4438606674880905</v>
      </c>
    </row>
    <row r="110" spans="1:17" ht="15.75" customHeight="1" x14ac:dyDescent="0.3">
      <c r="A110" s="17">
        <v>103</v>
      </c>
      <c r="B110" s="18">
        <v>44182</v>
      </c>
      <c r="C110" s="17" t="s">
        <v>342</v>
      </c>
      <c r="D110" s="17" t="s">
        <v>82</v>
      </c>
      <c r="E110" s="18">
        <v>44182</v>
      </c>
      <c r="F110" s="17" t="s">
        <v>343</v>
      </c>
      <c r="G110" s="17" t="s">
        <v>82</v>
      </c>
      <c r="H110" s="17" t="s">
        <v>334</v>
      </c>
      <c r="I110">
        <f t="shared" si="7"/>
        <v>1</v>
      </c>
      <c r="J110">
        <f t="shared" si="8"/>
        <v>1</v>
      </c>
      <c r="K110" s="14">
        <f t="shared" si="9"/>
        <v>0.66575342465753429</v>
      </c>
      <c r="L110" s="14">
        <f>'Data &amp; Parameter'!$E$16*'Data &amp; Parameter'!$E$17*('Data &amp; Parameter'!$E$18+'Data &amp; Parameter'!$E$19)*'Data &amp; Parameter'!$E$20*'Data &amp; Parameter'!$E$28*K110</f>
        <v>2.7219303337440452</v>
      </c>
      <c r="M110">
        <f t="shared" si="10"/>
        <v>1</v>
      </c>
      <c r="N110">
        <f t="shared" si="11"/>
        <v>1</v>
      </c>
      <c r="O110" s="14">
        <f t="shared" si="12"/>
        <v>0.66575342465753429</v>
      </c>
      <c r="P110" s="14">
        <f>'Data &amp; Parameter'!$E$16*'Data &amp; Parameter'!$E$17*('Data &amp; Parameter'!$E$18+'Data &amp; Parameter'!$E$19)*'Data &amp; Parameter'!$E$20*'Data &amp; Parameter'!$E$28*O110</f>
        <v>2.7219303337440452</v>
      </c>
      <c r="Q110" s="14">
        <f t="shared" si="13"/>
        <v>5.4438606674880905</v>
      </c>
    </row>
    <row r="111" spans="1:17" ht="15.75" customHeight="1" x14ac:dyDescent="0.3">
      <c r="A111" s="17">
        <v>104</v>
      </c>
      <c r="B111" s="18">
        <v>44182</v>
      </c>
      <c r="C111" s="17" t="s">
        <v>344</v>
      </c>
      <c r="D111" s="17" t="s">
        <v>82</v>
      </c>
      <c r="E111" s="18">
        <v>44182</v>
      </c>
      <c r="F111" s="17" t="s">
        <v>345</v>
      </c>
      <c r="G111" s="17" t="s">
        <v>82</v>
      </c>
      <c r="H111" s="17" t="s">
        <v>346</v>
      </c>
      <c r="I111">
        <f t="shared" si="7"/>
        <v>1</v>
      </c>
      <c r="J111">
        <f t="shared" si="8"/>
        <v>1</v>
      </c>
      <c r="K111" s="14">
        <f t="shared" si="9"/>
        <v>0.66575342465753429</v>
      </c>
      <c r="L111" s="14">
        <f>'Data &amp; Parameter'!$E$16*'Data &amp; Parameter'!$E$17*('Data &amp; Parameter'!$E$18+'Data &amp; Parameter'!$E$19)*'Data &amp; Parameter'!$E$20*'Data &amp; Parameter'!$E$28*K111</f>
        <v>2.7219303337440452</v>
      </c>
      <c r="M111">
        <f t="shared" si="10"/>
        <v>1</v>
      </c>
      <c r="N111">
        <f t="shared" si="11"/>
        <v>1</v>
      </c>
      <c r="O111" s="14">
        <f t="shared" si="12"/>
        <v>0.66575342465753429</v>
      </c>
      <c r="P111" s="14">
        <f>'Data &amp; Parameter'!$E$16*'Data &amp; Parameter'!$E$17*('Data &amp; Parameter'!$E$18+'Data &amp; Parameter'!$E$19)*'Data &amp; Parameter'!$E$20*'Data &amp; Parameter'!$E$28*O111</f>
        <v>2.7219303337440452</v>
      </c>
      <c r="Q111" s="14">
        <f t="shared" si="13"/>
        <v>5.4438606674880905</v>
      </c>
    </row>
    <row r="112" spans="1:17" ht="15.75" customHeight="1" x14ac:dyDescent="0.3">
      <c r="A112" s="17">
        <v>105</v>
      </c>
      <c r="B112" s="18">
        <v>44182</v>
      </c>
      <c r="C112" s="17" t="s">
        <v>347</v>
      </c>
      <c r="D112" s="17" t="s">
        <v>82</v>
      </c>
      <c r="E112" s="18">
        <v>44182</v>
      </c>
      <c r="F112" s="17" t="s">
        <v>348</v>
      </c>
      <c r="G112" s="17" t="s">
        <v>82</v>
      </c>
      <c r="H112" s="17" t="s">
        <v>334</v>
      </c>
      <c r="I112">
        <f t="shared" si="7"/>
        <v>1</v>
      </c>
      <c r="J112">
        <f t="shared" si="8"/>
        <v>1</v>
      </c>
      <c r="K112" s="14">
        <f t="shared" si="9"/>
        <v>0.66575342465753429</v>
      </c>
      <c r="L112" s="14">
        <f>'Data &amp; Parameter'!$E$16*'Data &amp; Parameter'!$E$17*('Data &amp; Parameter'!$E$18+'Data &amp; Parameter'!$E$19)*'Data &amp; Parameter'!$E$20*'Data &amp; Parameter'!$E$28*K112</f>
        <v>2.7219303337440452</v>
      </c>
      <c r="M112">
        <f t="shared" si="10"/>
        <v>1</v>
      </c>
      <c r="N112">
        <f t="shared" si="11"/>
        <v>1</v>
      </c>
      <c r="O112" s="14">
        <f t="shared" si="12"/>
        <v>0.66575342465753429</v>
      </c>
      <c r="P112" s="14">
        <f>'Data &amp; Parameter'!$E$16*'Data &amp; Parameter'!$E$17*('Data &amp; Parameter'!$E$18+'Data &amp; Parameter'!$E$19)*'Data &amp; Parameter'!$E$20*'Data &amp; Parameter'!$E$28*O112</f>
        <v>2.7219303337440452</v>
      </c>
      <c r="Q112" s="14">
        <f t="shared" si="13"/>
        <v>5.4438606674880905</v>
      </c>
    </row>
    <row r="113" spans="1:17" ht="15.75" customHeight="1" x14ac:dyDescent="0.3">
      <c r="A113" s="17">
        <v>106</v>
      </c>
      <c r="B113" s="18">
        <v>44182</v>
      </c>
      <c r="C113" s="17" t="s">
        <v>349</v>
      </c>
      <c r="D113" s="17" t="s">
        <v>82</v>
      </c>
      <c r="E113" s="18">
        <v>44182</v>
      </c>
      <c r="F113" s="17" t="s">
        <v>350</v>
      </c>
      <c r="G113" s="17" t="s">
        <v>82</v>
      </c>
      <c r="H113" s="17" t="s">
        <v>346</v>
      </c>
      <c r="I113">
        <f t="shared" si="7"/>
        <v>1</v>
      </c>
      <c r="J113">
        <f t="shared" si="8"/>
        <v>1</v>
      </c>
      <c r="K113" s="14">
        <f t="shared" si="9"/>
        <v>0.66575342465753429</v>
      </c>
      <c r="L113" s="14">
        <f>'Data &amp; Parameter'!$E$16*'Data &amp; Parameter'!$E$17*('Data &amp; Parameter'!$E$18+'Data &amp; Parameter'!$E$19)*'Data &amp; Parameter'!$E$20*'Data &amp; Parameter'!$E$28*K113</f>
        <v>2.7219303337440452</v>
      </c>
      <c r="M113">
        <f t="shared" si="10"/>
        <v>1</v>
      </c>
      <c r="N113">
        <f t="shared" si="11"/>
        <v>1</v>
      </c>
      <c r="O113" s="14">
        <f t="shared" si="12"/>
        <v>0.66575342465753429</v>
      </c>
      <c r="P113" s="14">
        <f>'Data &amp; Parameter'!$E$16*'Data &amp; Parameter'!$E$17*('Data &amp; Parameter'!$E$18+'Data &amp; Parameter'!$E$19)*'Data &amp; Parameter'!$E$20*'Data &amp; Parameter'!$E$28*O113</f>
        <v>2.7219303337440452</v>
      </c>
      <c r="Q113" s="14">
        <f t="shared" si="13"/>
        <v>5.4438606674880905</v>
      </c>
    </row>
    <row r="114" spans="1:17" ht="15.75" customHeight="1" x14ac:dyDescent="0.3">
      <c r="A114" s="17">
        <v>107</v>
      </c>
      <c r="B114" s="18">
        <v>44182</v>
      </c>
      <c r="C114" s="17" t="s">
        <v>351</v>
      </c>
      <c r="D114" s="17" t="s">
        <v>82</v>
      </c>
      <c r="E114" s="18">
        <v>44182</v>
      </c>
      <c r="F114" s="17" t="s">
        <v>352</v>
      </c>
      <c r="G114" s="17" t="s">
        <v>82</v>
      </c>
      <c r="H114" s="17" t="s">
        <v>353</v>
      </c>
      <c r="I114">
        <f t="shared" si="7"/>
        <v>1</v>
      </c>
      <c r="J114">
        <f t="shared" si="8"/>
        <v>1</v>
      </c>
      <c r="K114" s="14">
        <f t="shared" si="9"/>
        <v>0.66575342465753429</v>
      </c>
      <c r="L114" s="14">
        <f>'Data &amp; Parameter'!$E$16*'Data &amp; Parameter'!$E$17*('Data &amp; Parameter'!$E$18+'Data &amp; Parameter'!$E$19)*'Data &amp; Parameter'!$E$20*'Data &amp; Parameter'!$E$28*K114</f>
        <v>2.7219303337440452</v>
      </c>
      <c r="M114">
        <f t="shared" si="10"/>
        <v>1</v>
      </c>
      <c r="N114">
        <f t="shared" si="11"/>
        <v>1</v>
      </c>
      <c r="O114" s="14">
        <f t="shared" si="12"/>
        <v>0.66575342465753429</v>
      </c>
      <c r="P114" s="14">
        <f>'Data &amp; Parameter'!$E$16*'Data &amp; Parameter'!$E$17*('Data &amp; Parameter'!$E$18+'Data &amp; Parameter'!$E$19)*'Data &amp; Parameter'!$E$20*'Data &amp; Parameter'!$E$28*O114</f>
        <v>2.7219303337440452</v>
      </c>
      <c r="Q114" s="14">
        <f t="shared" si="13"/>
        <v>5.4438606674880905</v>
      </c>
    </row>
    <row r="115" spans="1:17" ht="15.75" customHeight="1" x14ac:dyDescent="0.3">
      <c r="A115" s="17">
        <v>108</v>
      </c>
      <c r="B115" s="18">
        <v>44182</v>
      </c>
      <c r="C115" s="17" t="s">
        <v>354</v>
      </c>
      <c r="D115" s="17" t="s">
        <v>82</v>
      </c>
      <c r="E115" s="18">
        <v>44182</v>
      </c>
      <c r="F115" s="17" t="s">
        <v>355</v>
      </c>
      <c r="G115" s="17" t="s">
        <v>82</v>
      </c>
      <c r="H115" s="17" t="s">
        <v>353</v>
      </c>
      <c r="I115">
        <f t="shared" si="7"/>
        <v>1</v>
      </c>
      <c r="J115">
        <f t="shared" si="8"/>
        <v>1</v>
      </c>
      <c r="K115" s="14">
        <f t="shared" si="9"/>
        <v>0.66575342465753429</v>
      </c>
      <c r="L115" s="14">
        <f>'Data &amp; Parameter'!$E$16*'Data &amp; Parameter'!$E$17*('Data &amp; Parameter'!$E$18+'Data &amp; Parameter'!$E$19)*'Data &amp; Parameter'!$E$20*'Data &amp; Parameter'!$E$28*K115</f>
        <v>2.7219303337440452</v>
      </c>
      <c r="M115">
        <f t="shared" si="10"/>
        <v>1</v>
      </c>
      <c r="N115">
        <f t="shared" si="11"/>
        <v>1</v>
      </c>
      <c r="O115" s="14">
        <f t="shared" si="12"/>
        <v>0.66575342465753429</v>
      </c>
      <c r="P115" s="14">
        <f>'Data &amp; Parameter'!$E$16*'Data &amp; Parameter'!$E$17*('Data &amp; Parameter'!$E$18+'Data &amp; Parameter'!$E$19)*'Data &amp; Parameter'!$E$20*'Data &amp; Parameter'!$E$28*O115</f>
        <v>2.7219303337440452</v>
      </c>
      <c r="Q115" s="14">
        <f t="shared" si="13"/>
        <v>5.4438606674880905</v>
      </c>
    </row>
    <row r="116" spans="1:17" ht="15.75" customHeight="1" x14ac:dyDescent="0.3">
      <c r="A116" s="17">
        <v>109</v>
      </c>
      <c r="B116" s="18">
        <v>44182</v>
      </c>
      <c r="C116" s="17" t="s">
        <v>356</v>
      </c>
      <c r="D116" s="17" t="s">
        <v>82</v>
      </c>
      <c r="E116" s="18">
        <v>44182</v>
      </c>
      <c r="F116" s="17" t="s">
        <v>357</v>
      </c>
      <c r="G116" s="17" t="s">
        <v>82</v>
      </c>
      <c r="H116" s="17" t="s">
        <v>359</v>
      </c>
      <c r="I116">
        <f t="shared" si="7"/>
        <v>1</v>
      </c>
      <c r="J116">
        <f t="shared" si="8"/>
        <v>1</v>
      </c>
      <c r="K116" s="14">
        <f t="shared" si="9"/>
        <v>0.66575342465753429</v>
      </c>
      <c r="L116" s="14">
        <f>'Data &amp; Parameter'!$E$16*'Data &amp; Parameter'!$E$17*('Data &amp; Parameter'!$E$18+'Data &amp; Parameter'!$E$19)*'Data &amp; Parameter'!$E$20*'Data &amp; Parameter'!$E$28*K116</f>
        <v>2.7219303337440452</v>
      </c>
      <c r="M116">
        <f t="shared" si="10"/>
        <v>1</v>
      </c>
      <c r="N116">
        <f t="shared" si="11"/>
        <v>1</v>
      </c>
      <c r="O116" s="14">
        <f t="shared" si="12"/>
        <v>0.66575342465753429</v>
      </c>
      <c r="P116" s="14">
        <f>'Data &amp; Parameter'!$E$16*'Data &amp; Parameter'!$E$17*('Data &amp; Parameter'!$E$18+'Data &amp; Parameter'!$E$19)*'Data &amp; Parameter'!$E$20*'Data &amp; Parameter'!$E$28*O116</f>
        <v>2.7219303337440452</v>
      </c>
      <c r="Q116" s="14">
        <f t="shared" si="13"/>
        <v>5.4438606674880905</v>
      </c>
    </row>
    <row r="117" spans="1:17" ht="15.75" customHeight="1" x14ac:dyDescent="0.3">
      <c r="A117" s="17">
        <v>110</v>
      </c>
      <c r="B117" s="18">
        <v>44183</v>
      </c>
      <c r="C117" s="17" t="s">
        <v>360</v>
      </c>
      <c r="D117" s="17" t="s">
        <v>82</v>
      </c>
      <c r="E117" s="18">
        <v>44183</v>
      </c>
      <c r="F117" s="17" t="s">
        <v>361</v>
      </c>
      <c r="G117" s="17" t="s">
        <v>82</v>
      </c>
      <c r="H117" s="17" t="s">
        <v>362</v>
      </c>
      <c r="I117">
        <f t="shared" si="7"/>
        <v>1</v>
      </c>
      <c r="J117">
        <f t="shared" si="8"/>
        <v>1</v>
      </c>
      <c r="K117" s="14">
        <f t="shared" si="9"/>
        <v>0.66575342465753429</v>
      </c>
      <c r="L117" s="14">
        <f>'Data &amp; Parameter'!$E$16*'Data &amp; Parameter'!$E$17*('Data &amp; Parameter'!$E$18+'Data &amp; Parameter'!$E$19)*'Data &amp; Parameter'!$E$20*'Data &amp; Parameter'!$E$28*K117</f>
        <v>2.7219303337440452</v>
      </c>
      <c r="M117">
        <f t="shared" si="10"/>
        <v>1</v>
      </c>
      <c r="N117">
        <f t="shared" si="11"/>
        <v>1</v>
      </c>
      <c r="O117" s="14">
        <f t="shared" si="12"/>
        <v>0.66575342465753429</v>
      </c>
      <c r="P117" s="14">
        <f>'Data &amp; Parameter'!$E$16*'Data &amp; Parameter'!$E$17*('Data &amp; Parameter'!$E$18+'Data &amp; Parameter'!$E$19)*'Data &amp; Parameter'!$E$20*'Data &amp; Parameter'!$E$28*O117</f>
        <v>2.7219303337440452</v>
      </c>
      <c r="Q117" s="14">
        <f t="shared" si="13"/>
        <v>5.4438606674880905</v>
      </c>
    </row>
    <row r="118" spans="1:17" ht="15.75" customHeight="1" x14ac:dyDescent="0.3">
      <c r="A118" s="17">
        <v>111</v>
      </c>
      <c r="B118" s="18">
        <v>44183</v>
      </c>
      <c r="C118" s="17" t="s">
        <v>363</v>
      </c>
      <c r="D118" s="17" t="s">
        <v>82</v>
      </c>
      <c r="E118" s="18">
        <v>44183</v>
      </c>
      <c r="F118" s="17" t="s">
        <v>364</v>
      </c>
      <c r="G118" s="17" t="s">
        <v>82</v>
      </c>
      <c r="H118" s="17" t="s">
        <v>362</v>
      </c>
      <c r="I118">
        <f t="shared" si="7"/>
        <v>1</v>
      </c>
      <c r="J118">
        <f t="shared" si="8"/>
        <v>1</v>
      </c>
      <c r="K118" s="14">
        <f t="shared" si="9"/>
        <v>0.66575342465753429</v>
      </c>
      <c r="L118" s="14">
        <f>'Data &amp; Parameter'!$E$16*'Data &amp; Parameter'!$E$17*('Data &amp; Parameter'!$E$18+'Data &amp; Parameter'!$E$19)*'Data &amp; Parameter'!$E$20*'Data &amp; Parameter'!$E$28*K118</f>
        <v>2.7219303337440452</v>
      </c>
      <c r="M118">
        <f t="shared" si="10"/>
        <v>1</v>
      </c>
      <c r="N118">
        <f t="shared" si="11"/>
        <v>1</v>
      </c>
      <c r="O118" s="14">
        <f t="shared" si="12"/>
        <v>0.66575342465753429</v>
      </c>
      <c r="P118" s="14">
        <f>'Data &amp; Parameter'!$E$16*'Data &amp; Parameter'!$E$17*('Data &amp; Parameter'!$E$18+'Data &amp; Parameter'!$E$19)*'Data &amp; Parameter'!$E$20*'Data &amp; Parameter'!$E$28*O118</f>
        <v>2.7219303337440452</v>
      </c>
      <c r="Q118" s="14">
        <f t="shared" si="13"/>
        <v>5.4438606674880905</v>
      </c>
    </row>
    <row r="119" spans="1:17" ht="15.75" customHeight="1" x14ac:dyDescent="0.3">
      <c r="A119" s="17">
        <v>112</v>
      </c>
      <c r="B119" s="18">
        <v>44183</v>
      </c>
      <c r="C119" s="17" t="s">
        <v>365</v>
      </c>
      <c r="D119" s="17" t="s">
        <v>82</v>
      </c>
      <c r="E119" s="18">
        <v>44183</v>
      </c>
      <c r="F119" s="17" t="s">
        <v>366</v>
      </c>
      <c r="G119" s="17" t="s">
        <v>82</v>
      </c>
      <c r="H119" s="17" t="s">
        <v>362</v>
      </c>
      <c r="I119">
        <f t="shared" si="7"/>
        <v>1</v>
      </c>
      <c r="J119">
        <f t="shared" si="8"/>
        <v>1</v>
      </c>
      <c r="K119" s="14">
        <f t="shared" si="9"/>
        <v>0.66575342465753429</v>
      </c>
      <c r="L119" s="14">
        <f>'Data &amp; Parameter'!$E$16*'Data &amp; Parameter'!$E$17*('Data &amp; Parameter'!$E$18+'Data &amp; Parameter'!$E$19)*'Data &amp; Parameter'!$E$20*'Data &amp; Parameter'!$E$28*K119</f>
        <v>2.7219303337440452</v>
      </c>
      <c r="M119">
        <f t="shared" si="10"/>
        <v>1</v>
      </c>
      <c r="N119">
        <f t="shared" si="11"/>
        <v>1</v>
      </c>
      <c r="O119" s="14">
        <f t="shared" si="12"/>
        <v>0.66575342465753429</v>
      </c>
      <c r="P119" s="14">
        <f>'Data &amp; Parameter'!$E$16*'Data &amp; Parameter'!$E$17*('Data &amp; Parameter'!$E$18+'Data &amp; Parameter'!$E$19)*'Data &amp; Parameter'!$E$20*'Data &amp; Parameter'!$E$28*O119</f>
        <v>2.7219303337440452</v>
      </c>
      <c r="Q119" s="14">
        <f t="shared" si="13"/>
        <v>5.4438606674880905</v>
      </c>
    </row>
    <row r="120" spans="1:17" ht="15.75" customHeight="1" x14ac:dyDescent="0.3">
      <c r="A120" s="17">
        <v>113</v>
      </c>
      <c r="B120" s="18">
        <v>44183</v>
      </c>
      <c r="C120" s="17" t="s">
        <v>367</v>
      </c>
      <c r="D120" s="17" t="s">
        <v>82</v>
      </c>
      <c r="E120" s="18">
        <v>44183</v>
      </c>
      <c r="F120" s="17" t="s">
        <v>368</v>
      </c>
      <c r="G120" s="17" t="s">
        <v>82</v>
      </c>
      <c r="H120" s="17" t="s">
        <v>362</v>
      </c>
      <c r="I120">
        <f t="shared" si="7"/>
        <v>1</v>
      </c>
      <c r="J120">
        <f t="shared" si="8"/>
        <v>1</v>
      </c>
      <c r="K120" s="14">
        <f t="shared" si="9"/>
        <v>0.66575342465753429</v>
      </c>
      <c r="L120" s="14">
        <f>'Data &amp; Parameter'!$E$16*'Data &amp; Parameter'!$E$17*('Data &amp; Parameter'!$E$18+'Data &amp; Parameter'!$E$19)*'Data &amp; Parameter'!$E$20*'Data &amp; Parameter'!$E$28*K120</f>
        <v>2.7219303337440452</v>
      </c>
      <c r="M120">
        <f t="shared" si="10"/>
        <v>1</v>
      </c>
      <c r="N120">
        <f t="shared" si="11"/>
        <v>1</v>
      </c>
      <c r="O120" s="14">
        <f t="shared" si="12"/>
        <v>0.66575342465753429</v>
      </c>
      <c r="P120" s="14">
        <f>'Data &amp; Parameter'!$E$16*'Data &amp; Parameter'!$E$17*('Data &amp; Parameter'!$E$18+'Data &amp; Parameter'!$E$19)*'Data &amp; Parameter'!$E$20*'Data &amp; Parameter'!$E$28*O120</f>
        <v>2.7219303337440452</v>
      </c>
      <c r="Q120" s="14">
        <f t="shared" si="13"/>
        <v>5.4438606674880905</v>
      </c>
    </row>
    <row r="121" spans="1:17" ht="15.75" customHeight="1" x14ac:dyDescent="0.3">
      <c r="A121" s="17">
        <v>114</v>
      </c>
      <c r="B121" s="18">
        <v>44183</v>
      </c>
      <c r="C121" s="17" t="s">
        <v>369</v>
      </c>
      <c r="D121" s="17" t="s">
        <v>82</v>
      </c>
      <c r="E121" s="18">
        <v>44183</v>
      </c>
      <c r="F121" s="17" t="s">
        <v>370</v>
      </c>
      <c r="G121" s="17" t="s">
        <v>82</v>
      </c>
      <c r="H121" s="17" t="s">
        <v>362</v>
      </c>
      <c r="I121">
        <f t="shared" si="7"/>
        <v>1</v>
      </c>
      <c r="J121">
        <f t="shared" si="8"/>
        <v>1</v>
      </c>
      <c r="K121" s="14">
        <f t="shared" si="9"/>
        <v>0.66575342465753429</v>
      </c>
      <c r="L121" s="14">
        <f>'Data &amp; Parameter'!$E$16*'Data &amp; Parameter'!$E$17*('Data &amp; Parameter'!$E$18+'Data &amp; Parameter'!$E$19)*'Data &amp; Parameter'!$E$20*'Data &amp; Parameter'!$E$28*K121</f>
        <v>2.7219303337440452</v>
      </c>
      <c r="M121">
        <f t="shared" si="10"/>
        <v>1</v>
      </c>
      <c r="N121">
        <f t="shared" si="11"/>
        <v>1</v>
      </c>
      <c r="O121" s="14">
        <f t="shared" si="12"/>
        <v>0.66575342465753429</v>
      </c>
      <c r="P121" s="14">
        <f>'Data &amp; Parameter'!$E$16*'Data &amp; Parameter'!$E$17*('Data &amp; Parameter'!$E$18+'Data &amp; Parameter'!$E$19)*'Data &amp; Parameter'!$E$20*'Data &amp; Parameter'!$E$28*O121</f>
        <v>2.7219303337440452</v>
      </c>
      <c r="Q121" s="14">
        <f t="shared" si="13"/>
        <v>5.4438606674880905</v>
      </c>
    </row>
    <row r="122" spans="1:17" ht="15.75" customHeight="1" x14ac:dyDescent="0.3">
      <c r="A122" s="17">
        <v>115</v>
      </c>
      <c r="B122" s="18">
        <v>44183</v>
      </c>
      <c r="C122" s="17" t="s">
        <v>371</v>
      </c>
      <c r="D122" s="17" t="s">
        <v>82</v>
      </c>
      <c r="E122" s="18">
        <v>44183</v>
      </c>
      <c r="F122" s="17" t="s">
        <v>372</v>
      </c>
      <c r="G122" s="17" t="s">
        <v>82</v>
      </c>
      <c r="H122" s="17" t="s">
        <v>362</v>
      </c>
      <c r="I122">
        <f t="shared" si="7"/>
        <v>1</v>
      </c>
      <c r="J122">
        <f t="shared" si="8"/>
        <v>1</v>
      </c>
      <c r="K122" s="14">
        <f t="shared" si="9"/>
        <v>0.66575342465753429</v>
      </c>
      <c r="L122" s="14">
        <f>'Data &amp; Parameter'!$E$16*'Data &amp; Parameter'!$E$17*('Data &amp; Parameter'!$E$18+'Data &amp; Parameter'!$E$19)*'Data &amp; Parameter'!$E$20*'Data &amp; Parameter'!$E$28*K122</f>
        <v>2.7219303337440452</v>
      </c>
      <c r="M122">
        <f t="shared" si="10"/>
        <v>1</v>
      </c>
      <c r="N122">
        <f t="shared" si="11"/>
        <v>1</v>
      </c>
      <c r="O122" s="14">
        <f t="shared" si="12"/>
        <v>0.66575342465753429</v>
      </c>
      <c r="P122" s="14">
        <f>'Data &amp; Parameter'!$E$16*'Data &amp; Parameter'!$E$17*('Data &amp; Parameter'!$E$18+'Data &amp; Parameter'!$E$19)*'Data &amp; Parameter'!$E$20*'Data &amp; Parameter'!$E$28*O122</f>
        <v>2.7219303337440452</v>
      </c>
      <c r="Q122" s="14">
        <f t="shared" si="13"/>
        <v>5.4438606674880905</v>
      </c>
    </row>
    <row r="123" spans="1:17" ht="15.75" customHeight="1" x14ac:dyDescent="0.3">
      <c r="A123" s="17">
        <v>116</v>
      </c>
      <c r="B123" s="18">
        <v>44183</v>
      </c>
      <c r="C123" s="17" t="s">
        <v>373</v>
      </c>
      <c r="D123" s="17" t="s">
        <v>82</v>
      </c>
      <c r="E123" s="18">
        <v>44183</v>
      </c>
      <c r="F123" s="17" t="s">
        <v>374</v>
      </c>
      <c r="G123" s="17" t="s">
        <v>82</v>
      </c>
      <c r="H123" s="17" t="s">
        <v>362</v>
      </c>
      <c r="I123">
        <f t="shared" si="7"/>
        <v>1</v>
      </c>
      <c r="J123">
        <f t="shared" si="8"/>
        <v>1</v>
      </c>
      <c r="K123" s="14">
        <f t="shared" si="9"/>
        <v>0.66575342465753429</v>
      </c>
      <c r="L123" s="14">
        <f>'Data &amp; Parameter'!$E$16*'Data &amp; Parameter'!$E$17*('Data &amp; Parameter'!$E$18+'Data &amp; Parameter'!$E$19)*'Data &amp; Parameter'!$E$20*'Data &amp; Parameter'!$E$28*K123</f>
        <v>2.7219303337440452</v>
      </c>
      <c r="M123">
        <f t="shared" si="10"/>
        <v>1</v>
      </c>
      <c r="N123">
        <f t="shared" si="11"/>
        <v>1</v>
      </c>
      <c r="O123" s="14">
        <f t="shared" si="12"/>
        <v>0.66575342465753429</v>
      </c>
      <c r="P123" s="14">
        <f>'Data &amp; Parameter'!$E$16*'Data &amp; Parameter'!$E$17*('Data &amp; Parameter'!$E$18+'Data &amp; Parameter'!$E$19)*'Data &amp; Parameter'!$E$20*'Data &amp; Parameter'!$E$28*O123</f>
        <v>2.7219303337440452</v>
      </c>
      <c r="Q123" s="14">
        <f t="shared" si="13"/>
        <v>5.4438606674880905</v>
      </c>
    </row>
    <row r="124" spans="1:17" ht="15.75" customHeight="1" x14ac:dyDescent="0.3">
      <c r="A124" s="17">
        <v>117</v>
      </c>
      <c r="B124" s="18">
        <v>44183</v>
      </c>
      <c r="C124" s="17" t="s">
        <v>375</v>
      </c>
      <c r="D124" s="17" t="s">
        <v>82</v>
      </c>
      <c r="E124" s="18">
        <v>44183</v>
      </c>
      <c r="F124" s="17" t="s">
        <v>376</v>
      </c>
      <c r="G124" s="17" t="s">
        <v>82</v>
      </c>
      <c r="H124" s="17" t="s">
        <v>362</v>
      </c>
      <c r="I124">
        <f t="shared" si="7"/>
        <v>1</v>
      </c>
      <c r="J124">
        <f t="shared" si="8"/>
        <v>1</v>
      </c>
      <c r="K124" s="14">
        <f t="shared" si="9"/>
        <v>0.66575342465753429</v>
      </c>
      <c r="L124" s="14">
        <f>'Data &amp; Parameter'!$E$16*'Data &amp; Parameter'!$E$17*('Data &amp; Parameter'!$E$18+'Data &amp; Parameter'!$E$19)*'Data &amp; Parameter'!$E$20*'Data &amp; Parameter'!$E$28*K124</f>
        <v>2.7219303337440452</v>
      </c>
      <c r="M124">
        <f t="shared" si="10"/>
        <v>1</v>
      </c>
      <c r="N124">
        <f t="shared" si="11"/>
        <v>1</v>
      </c>
      <c r="O124" s="14">
        <f t="shared" si="12"/>
        <v>0.66575342465753429</v>
      </c>
      <c r="P124" s="14">
        <f>'Data &amp; Parameter'!$E$16*'Data &amp; Parameter'!$E$17*('Data &amp; Parameter'!$E$18+'Data &amp; Parameter'!$E$19)*'Data &amp; Parameter'!$E$20*'Data &amp; Parameter'!$E$28*O124</f>
        <v>2.7219303337440452</v>
      </c>
      <c r="Q124" s="14">
        <f t="shared" si="13"/>
        <v>5.4438606674880905</v>
      </c>
    </row>
    <row r="125" spans="1:17" ht="15.75" customHeight="1" x14ac:dyDescent="0.3">
      <c r="A125" s="17">
        <v>118</v>
      </c>
      <c r="B125" s="18">
        <v>44183</v>
      </c>
      <c r="C125" s="17" t="s">
        <v>377</v>
      </c>
      <c r="D125" s="17" t="s">
        <v>82</v>
      </c>
      <c r="E125" s="18">
        <v>44183</v>
      </c>
      <c r="F125" s="17" t="s">
        <v>378</v>
      </c>
      <c r="G125" s="17" t="s">
        <v>82</v>
      </c>
      <c r="H125" s="17" t="s">
        <v>362</v>
      </c>
      <c r="I125">
        <f t="shared" si="7"/>
        <v>1</v>
      </c>
      <c r="J125">
        <f t="shared" si="8"/>
        <v>1</v>
      </c>
      <c r="K125" s="14">
        <f t="shared" si="9"/>
        <v>0.66575342465753429</v>
      </c>
      <c r="L125" s="14">
        <f>'Data &amp; Parameter'!$E$16*'Data &amp; Parameter'!$E$17*('Data &amp; Parameter'!$E$18+'Data &amp; Parameter'!$E$19)*'Data &amp; Parameter'!$E$20*'Data &amp; Parameter'!$E$28*K125</f>
        <v>2.7219303337440452</v>
      </c>
      <c r="M125">
        <f t="shared" si="10"/>
        <v>1</v>
      </c>
      <c r="N125">
        <f t="shared" si="11"/>
        <v>1</v>
      </c>
      <c r="O125" s="14">
        <f t="shared" si="12"/>
        <v>0.66575342465753429</v>
      </c>
      <c r="P125" s="14">
        <f>'Data &amp; Parameter'!$E$16*'Data &amp; Parameter'!$E$17*('Data &amp; Parameter'!$E$18+'Data &amp; Parameter'!$E$19)*'Data &amp; Parameter'!$E$20*'Data &amp; Parameter'!$E$28*O125</f>
        <v>2.7219303337440452</v>
      </c>
      <c r="Q125" s="14">
        <f t="shared" si="13"/>
        <v>5.4438606674880905</v>
      </c>
    </row>
    <row r="126" spans="1:17" ht="15.75" customHeight="1" x14ac:dyDescent="0.3">
      <c r="A126" s="17">
        <v>119</v>
      </c>
      <c r="B126" s="18">
        <v>44183</v>
      </c>
      <c r="C126" s="17" t="s">
        <v>379</v>
      </c>
      <c r="D126" s="17" t="s">
        <v>82</v>
      </c>
      <c r="E126" s="18">
        <v>44183</v>
      </c>
      <c r="F126" s="17" t="s">
        <v>380</v>
      </c>
      <c r="G126" s="17" t="s">
        <v>82</v>
      </c>
      <c r="H126" s="17" t="s">
        <v>362</v>
      </c>
      <c r="I126">
        <f t="shared" si="7"/>
        <v>1</v>
      </c>
      <c r="J126">
        <f t="shared" si="8"/>
        <v>1</v>
      </c>
      <c r="K126" s="14">
        <f t="shared" si="9"/>
        <v>0.66575342465753429</v>
      </c>
      <c r="L126" s="14">
        <f>'Data &amp; Parameter'!$E$16*'Data &amp; Parameter'!$E$17*('Data &amp; Parameter'!$E$18+'Data &amp; Parameter'!$E$19)*'Data &amp; Parameter'!$E$20*'Data &amp; Parameter'!$E$28*K126</f>
        <v>2.7219303337440452</v>
      </c>
      <c r="M126">
        <f t="shared" si="10"/>
        <v>1</v>
      </c>
      <c r="N126">
        <f t="shared" si="11"/>
        <v>1</v>
      </c>
      <c r="O126" s="14">
        <f t="shared" si="12"/>
        <v>0.66575342465753429</v>
      </c>
      <c r="P126" s="14">
        <f>'Data &amp; Parameter'!$E$16*'Data &amp; Parameter'!$E$17*('Data &amp; Parameter'!$E$18+'Data &amp; Parameter'!$E$19)*'Data &amp; Parameter'!$E$20*'Data &amp; Parameter'!$E$28*O126</f>
        <v>2.7219303337440452</v>
      </c>
      <c r="Q126" s="14">
        <f t="shared" si="13"/>
        <v>5.4438606674880905</v>
      </c>
    </row>
    <row r="127" spans="1:17" ht="15.75" customHeight="1" x14ac:dyDescent="0.3">
      <c r="A127" s="17">
        <v>120</v>
      </c>
      <c r="B127" s="18">
        <v>44183</v>
      </c>
      <c r="C127" s="17" t="s">
        <v>381</v>
      </c>
      <c r="D127" s="17" t="s">
        <v>82</v>
      </c>
      <c r="E127" s="18">
        <v>44183</v>
      </c>
      <c r="F127" s="17" t="s">
        <v>382</v>
      </c>
      <c r="G127" s="17" t="s">
        <v>82</v>
      </c>
      <c r="H127" s="17" t="s">
        <v>362</v>
      </c>
      <c r="I127">
        <f t="shared" si="7"/>
        <v>1</v>
      </c>
      <c r="J127">
        <f t="shared" si="8"/>
        <v>1</v>
      </c>
      <c r="K127" s="14">
        <f t="shared" si="9"/>
        <v>0.66575342465753429</v>
      </c>
      <c r="L127" s="14">
        <f>'Data &amp; Parameter'!$E$16*'Data &amp; Parameter'!$E$17*('Data &amp; Parameter'!$E$18+'Data &amp; Parameter'!$E$19)*'Data &amp; Parameter'!$E$20*'Data &amp; Parameter'!$E$28*K127</f>
        <v>2.7219303337440452</v>
      </c>
      <c r="M127">
        <f t="shared" si="10"/>
        <v>1</v>
      </c>
      <c r="N127">
        <f t="shared" si="11"/>
        <v>1</v>
      </c>
      <c r="O127" s="14">
        <f t="shared" si="12"/>
        <v>0.66575342465753429</v>
      </c>
      <c r="P127" s="14">
        <f>'Data &amp; Parameter'!$E$16*'Data &amp; Parameter'!$E$17*('Data &amp; Parameter'!$E$18+'Data &amp; Parameter'!$E$19)*'Data &amp; Parameter'!$E$20*'Data &amp; Parameter'!$E$28*O127</f>
        <v>2.7219303337440452</v>
      </c>
      <c r="Q127" s="14">
        <f t="shared" si="13"/>
        <v>5.4438606674880905</v>
      </c>
    </row>
    <row r="128" spans="1:17" ht="15.75" customHeight="1" x14ac:dyDescent="0.3">
      <c r="A128" s="17">
        <v>121</v>
      </c>
      <c r="B128" s="18">
        <v>44183</v>
      </c>
      <c r="C128" s="17" t="s">
        <v>383</v>
      </c>
      <c r="D128" s="17" t="s">
        <v>82</v>
      </c>
      <c r="E128" s="18">
        <v>44183</v>
      </c>
      <c r="F128" s="17" t="s">
        <v>384</v>
      </c>
      <c r="G128" s="17" t="s">
        <v>82</v>
      </c>
      <c r="H128" s="17" t="s">
        <v>362</v>
      </c>
      <c r="I128">
        <f t="shared" si="7"/>
        <v>1</v>
      </c>
      <c r="J128">
        <f t="shared" si="8"/>
        <v>1</v>
      </c>
      <c r="K128" s="14">
        <f t="shared" si="9"/>
        <v>0.66575342465753429</v>
      </c>
      <c r="L128" s="14">
        <f>'Data &amp; Parameter'!$E$16*'Data &amp; Parameter'!$E$17*('Data &amp; Parameter'!$E$18+'Data &amp; Parameter'!$E$19)*'Data &amp; Parameter'!$E$20*'Data &amp; Parameter'!$E$28*K128</f>
        <v>2.7219303337440452</v>
      </c>
      <c r="M128">
        <f t="shared" si="10"/>
        <v>1</v>
      </c>
      <c r="N128">
        <f t="shared" si="11"/>
        <v>1</v>
      </c>
      <c r="O128" s="14">
        <f t="shared" si="12"/>
        <v>0.66575342465753429</v>
      </c>
      <c r="P128" s="14">
        <f>'Data &amp; Parameter'!$E$16*'Data &amp; Parameter'!$E$17*('Data &amp; Parameter'!$E$18+'Data &amp; Parameter'!$E$19)*'Data &amp; Parameter'!$E$20*'Data &amp; Parameter'!$E$28*O128</f>
        <v>2.7219303337440452</v>
      </c>
      <c r="Q128" s="14">
        <f t="shared" si="13"/>
        <v>5.4438606674880905</v>
      </c>
    </row>
    <row r="129" spans="1:17" ht="15.75" customHeight="1" x14ac:dyDescent="0.3">
      <c r="A129" s="17">
        <v>122</v>
      </c>
      <c r="B129" s="18">
        <v>44183</v>
      </c>
      <c r="C129" s="17" t="s">
        <v>385</v>
      </c>
      <c r="D129" s="17" t="s">
        <v>82</v>
      </c>
      <c r="E129" s="18">
        <v>44183</v>
      </c>
      <c r="F129" s="17" t="s">
        <v>386</v>
      </c>
      <c r="G129" s="17" t="s">
        <v>82</v>
      </c>
      <c r="H129" s="17" t="s">
        <v>362</v>
      </c>
      <c r="I129">
        <f t="shared" si="7"/>
        <v>1</v>
      </c>
      <c r="J129">
        <f t="shared" si="8"/>
        <v>1</v>
      </c>
      <c r="K129" s="14">
        <f t="shared" si="9"/>
        <v>0.66575342465753429</v>
      </c>
      <c r="L129" s="14">
        <f>'Data &amp; Parameter'!$E$16*'Data &amp; Parameter'!$E$17*('Data &amp; Parameter'!$E$18+'Data &amp; Parameter'!$E$19)*'Data &amp; Parameter'!$E$20*'Data &amp; Parameter'!$E$28*K129</f>
        <v>2.7219303337440452</v>
      </c>
      <c r="M129">
        <f t="shared" si="10"/>
        <v>1</v>
      </c>
      <c r="N129">
        <f t="shared" si="11"/>
        <v>1</v>
      </c>
      <c r="O129" s="14">
        <f t="shared" si="12"/>
        <v>0.66575342465753429</v>
      </c>
      <c r="P129" s="14">
        <f>'Data &amp; Parameter'!$E$16*'Data &amp; Parameter'!$E$17*('Data &amp; Parameter'!$E$18+'Data &amp; Parameter'!$E$19)*'Data &amp; Parameter'!$E$20*'Data &amp; Parameter'!$E$28*O129</f>
        <v>2.7219303337440452</v>
      </c>
      <c r="Q129" s="14">
        <f t="shared" si="13"/>
        <v>5.4438606674880905</v>
      </c>
    </row>
    <row r="130" spans="1:17" ht="15.75" customHeight="1" x14ac:dyDescent="0.3">
      <c r="A130" s="17">
        <v>123</v>
      </c>
      <c r="B130" s="18">
        <v>44187</v>
      </c>
      <c r="C130" s="17" t="s">
        <v>387</v>
      </c>
      <c r="D130" s="17" t="s">
        <v>82</v>
      </c>
      <c r="E130" s="18">
        <v>44187</v>
      </c>
      <c r="F130" s="17" t="s">
        <v>388</v>
      </c>
      <c r="G130" s="17" t="s">
        <v>82</v>
      </c>
      <c r="H130" s="17" t="s">
        <v>389</v>
      </c>
      <c r="I130">
        <f t="shared" si="7"/>
        <v>1</v>
      </c>
      <c r="J130">
        <f t="shared" si="8"/>
        <v>1</v>
      </c>
      <c r="K130" s="14">
        <f t="shared" si="9"/>
        <v>0.66575342465753429</v>
      </c>
      <c r="L130" s="14">
        <f>'Data &amp; Parameter'!$E$16*'Data &amp; Parameter'!$E$17*('Data &amp; Parameter'!$E$18+'Data &amp; Parameter'!$E$19)*'Data &amp; Parameter'!$E$20*'Data &amp; Parameter'!$E$28*K130</f>
        <v>2.7219303337440452</v>
      </c>
      <c r="M130">
        <f t="shared" si="10"/>
        <v>1</v>
      </c>
      <c r="N130">
        <f t="shared" si="11"/>
        <v>1</v>
      </c>
      <c r="O130" s="14">
        <f t="shared" si="12"/>
        <v>0.66575342465753429</v>
      </c>
      <c r="P130" s="14">
        <f>'Data &amp; Parameter'!$E$16*'Data &amp; Parameter'!$E$17*('Data &amp; Parameter'!$E$18+'Data &amp; Parameter'!$E$19)*'Data &amp; Parameter'!$E$20*'Data &amp; Parameter'!$E$28*O130</f>
        <v>2.7219303337440452</v>
      </c>
      <c r="Q130" s="14">
        <f t="shared" si="13"/>
        <v>5.4438606674880905</v>
      </c>
    </row>
    <row r="131" spans="1:17" ht="15.75" customHeight="1" x14ac:dyDescent="0.3">
      <c r="A131" s="17">
        <v>124</v>
      </c>
      <c r="B131" s="18">
        <v>44187</v>
      </c>
      <c r="C131" s="17" t="s">
        <v>390</v>
      </c>
      <c r="D131" s="17" t="s">
        <v>82</v>
      </c>
      <c r="E131" s="18">
        <v>44187</v>
      </c>
      <c r="F131" s="17" t="s">
        <v>391</v>
      </c>
      <c r="G131" s="17" t="s">
        <v>82</v>
      </c>
      <c r="H131" s="17" t="s">
        <v>392</v>
      </c>
      <c r="I131">
        <f t="shared" si="7"/>
        <v>1</v>
      </c>
      <c r="J131">
        <f t="shared" si="8"/>
        <v>1</v>
      </c>
      <c r="K131" s="14">
        <f t="shared" si="9"/>
        <v>0.66575342465753429</v>
      </c>
      <c r="L131" s="14">
        <f>'Data &amp; Parameter'!$E$16*'Data &amp; Parameter'!$E$17*('Data &amp; Parameter'!$E$18+'Data &amp; Parameter'!$E$19)*'Data &amp; Parameter'!$E$20*'Data &amp; Parameter'!$E$28*K131</f>
        <v>2.7219303337440452</v>
      </c>
      <c r="M131">
        <f t="shared" si="10"/>
        <v>1</v>
      </c>
      <c r="N131">
        <f t="shared" si="11"/>
        <v>1</v>
      </c>
      <c r="O131" s="14">
        <f t="shared" si="12"/>
        <v>0.66575342465753429</v>
      </c>
      <c r="P131" s="14">
        <f>'Data &amp; Parameter'!$E$16*'Data &amp; Parameter'!$E$17*('Data &amp; Parameter'!$E$18+'Data &amp; Parameter'!$E$19)*'Data &amp; Parameter'!$E$20*'Data &amp; Parameter'!$E$28*O131</f>
        <v>2.7219303337440452</v>
      </c>
      <c r="Q131" s="14">
        <f t="shared" si="13"/>
        <v>5.4438606674880905</v>
      </c>
    </row>
    <row r="132" spans="1:17" ht="15.75" customHeight="1" x14ac:dyDescent="0.3">
      <c r="A132" s="17">
        <v>125</v>
      </c>
      <c r="B132" s="18">
        <v>44187</v>
      </c>
      <c r="C132" s="17" t="s">
        <v>393</v>
      </c>
      <c r="D132" s="17" t="s">
        <v>82</v>
      </c>
      <c r="E132" s="18">
        <v>44187</v>
      </c>
      <c r="F132" s="17" t="s">
        <v>394</v>
      </c>
      <c r="G132" s="17" t="s">
        <v>82</v>
      </c>
      <c r="H132" s="17" t="s">
        <v>395</v>
      </c>
      <c r="I132">
        <f t="shared" si="7"/>
        <v>1</v>
      </c>
      <c r="J132">
        <f t="shared" si="8"/>
        <v>1</v>
      </c>
      <c r="K132" s="14">
        <f t="shared" si="9"/>
        <v>0.66575342465753429</v>
      </c>
      <c r="L132" s="14">
        <f>'Data &amp; Parameter'!$E$16*'Data &amp; Parameter'!$E$17*('Data &amp; Parameter'!$E$18+'Data &amp; Parameter'!$E$19)*'Data &amp; Parameter'!$E$20*'Data &amp; Parameter'!$E$28*K132</f>
        <v>2.7219303337440452</v>
      </c>
      <c r="M132">
        <f t="shared" si="10"/>
        <v>1</v>
      </c>
      <c r="N132">
        <f t="shared" si="11"/>
        <v>1</v>
      </c>
      <c r="O132" s="14">
        <f t="shared" si="12"/>
        <v>0.66575342465753429</v>
      </c>
      <c r="P132" s="14">
        <f>'Data &amp; Parameter'!$E$16*'Data &amp; Parameter'!$E$17*('Data &amp; Parameter'!$E$18+'Data &amp; Parameter'!$E$19)*'Data &amp; Parameter'!$E$20*'Data &amp; Parameter'!$E$28*O132</f>
        <v>2.7219303337440452</v>
      </c>
      <c r="Q132" s="14">
        <f t="shared" si="13"/>
        <v>5.4438606674880905</v>
      </c>
    </row>
    <row r="133" spans="1:17" ht="15.75" customHeight="1" x14ac:dyDescent="0.3">
      <c r="A133" s="17">
        <v>126</v>
      </c>
      <c r="B133" s="18">
        <v>44187</v>
      </c>
      <c r="C133" s="17" t="s">
        <v>396</v>
      </c>
      <c r="D133" s="17" t="s">
        <v>82</v>
      </c>
      <c r="E133" s="18">
        <v>44187</v>
      </c>
      <c r="F133" s="17" t="s">
        <v>397</v>
      </c>
      <c r="G133" s="17" t="s">
        <v>82</v>
      </c>
      <c r="H133" s="17" t="s">
        <v>398</v>
      </c>
      <c r="I133">
        <f t="shared" si="7"/>
        <v>1</v>
      </c>
      <c r="J133">
        <f t="shared" si="8"/>
        <v>1</v>
      </c>
      <c r="K133" s="14">
        <f t="shared" si="9"/>
        <v>0.66575342465753429</v>
      </c>
      <c r="L133" s="14">
        <f>'Data &amp; Parameter'!$E$16*'Data &amp; Parameter'!$E$17*('Data &amp; Parameter'!$E$18+'Data &amp; Parameter'!$E$19)*'Data &amp; Parameter'!$E$20*'Data &amp; Parameter'!$E$28*K133</f>
        <v>2.7219303337440452</v>
      </c>
      <c r="M133">
        <f t="shared" si="10"/>
        <v>1</v>
      </c>
      <c r="N133">
        <f t="shared" si="11"/>
        <v>1</v>
      </c>
      <c r="O133" s="14">
        <f t="shared" si="12"/>
        <v>0.66575342465753429</v>
      </c>
      <c r="P133" s="14">
        <f>'Data &amp; Parameter'!$E$16*'Data &amp; Parameter'!$E$17*('Data &amp; Parameter'!$E$18+'Data &amp; Parameter'!$E$19)*'Data &amp; Parameter'!$E$20*'Data &amp; Parameter'!$E$28*O133</f>
        <v>2.7219303337440452</v>
      </c>
      <c r="Q133" s="14">
        <f t="shared" si="13"/>
        <v>5.4438606674880905</v>
      </c>
    </row>
    <row r="134" spans="1:17" ht="15.75" customHeight="1" x14ac:dyDescent="0.3">
      <c r="A134" s="17">
        <v>127</v>
      </c>
      <c r="B134" s="18">
        <v>44187</v>
      </c>
      <c r="C134" s="17" t="s">
        <v>399</v>
      </c>
      <c r="D134" s="17" t="s">
        <v>82</v>
      </c>
      <c r="E134" s="18">
        <v>44187</v>
      </c>
      <c r="F134" s="17" t="s">
        <v>400</v>
      </c>
      <c r="G134" s="17" t="s">
        <v>82</v>
      </c>
      <c r="H134" s="17" t="s">
        <v>401</v>
      </c>
      <c r="I134">
        <f t="shared" si="7"/>
        <v>1</v>
      </c>
      <c r="J134">
        <f t="shared" si="8"/>
        <v>1</v>
      </c>
      <c r="K134" s="14">
        <f t="shared" si="9"/>
        <v>0.66575342465753429</v>
      </c>
      <c r="L134" s="14">
        <f>'Data &amp; Parameter'!$E$16*'Data &amp; Parameter'!$E$17*('Data &amp; Parameter'!$E$18+'Data &amp; Parameter'!$E$19)*'Data &amp; Parameter'!$E$20*'Data &amp; Parameter'!$E$28*K134</f>
        <v>2.7219303337440452</v>
      </c>
      <c r="M134">
        <f t="shared" si="10"/>
        <v>1</v>
      </c>
      <c r="N134">
        <f t="shared" si="11"/>
        <v>1</v>
      </c>
      <c r="O134" s="14">
        <f t="shared" si="12"/>
        <v>0.66575342465753429</v>
      </c>
      <c r="P134" s="14">
        <f>'Data &amp; Parameter'!$E$16*'Data &amp; Parameter'!$E$17*('Data &amp; Parameter'!$E$18+'Data &amp; Parameter'!$E$19)*'Data &amp; Parameter'!$E$20*'Data &amp; Parameter'!$E$28*O134</f>
        <v>2.7219303337440452</v>
      </c>
      <c r="Q134" s="14">
        <f t="shared" si="13"/>
        <v>5.4438606674880905</v>
      </c>
    </row>
    <row r="135" spans="1:17" ht="15.75" customHeight="1" x14ac:dyDescent="0.3">
      <c r="A135" s="17">
        <v>128</v>
      </c>
      <c r="B135" s="18">
        <v>44187</v>
      </c>
      <c r="C135" s="17" t="s">
        <v>402</v>
      </c>
      <c r="D135" s="17" t="s">
        <v>82</v>
      </c>
      <c r="E135" s="18">
        <v>44187</v>
      </c>
      <c r="F135" s="17" t="s">
        <v>403</v>
      </c>
      <c r="G135" s="17" t="s">
        <v>82</v>
      </c>
      <c r="H135" s="17" t="s">
        <v>404</v>
      </c>
      <c r="I135">
        <f t="shared" si="7"/>
        <v>1</v>
      </c>
      <c r="J135">
        <f t="shared" si="8"/>
        <v>1</v>
      </c>
      <c r="K135" s="14">
        <f t="shared" si="9"/>
        <v>0.66575342465753429</v>
      </c>
      <c r="L135" s="14">
        <f>'Data &amp; Parameter'!$E$16*'Data &amp; Parameter'!$E$17*('Data &amp; Parameter'!$E$18+'Data &amp; Parameter'!$E$19)*'Data &amp; Parameter'!$E$20*'Data &amp; Parameter'!$E$28*K135</f>
        <v>2.7219303337440452</v>
      </c>
      <c r="M135">
        <f t="shared" si="10"/>
        <v>1</v>
      </c>
      <c r="N135">
        <f t="shared" si="11"/>
        <v>1</v>
      </c>
      <c r="O135" s="14">
        <f t="shared" si="12"/>
        <v>0.66575342465753429</v>
      </c>
      <c r="P135" s="14">
        <f>'Data &amp; Parameter'!$E$16*'Data &amp; Parameter'!$E$17*('Data &amp; Parameter'!$E$18+'Data &amp; Parameter'!$E$19)*'Data &amp; Parameter'!$E$20*'Data &amp; Parameter'!$E$28*O135</f>
        <v>2.7219303337440452</v>
      </c>
      <c r="Q135" s="14">
        <f t="shared" si="13"/>
        <v>5.4438606674880905</v>
      </c>
    </row>
    <row r="136" spans="1:17" ht="15.75" customHeight="1" x14ac:dyDescent="0.3">
      <c r="A136" s="17">
        <v>129</v>
      </c>
      <c r="B136" s="18">
        <v>44187</v>
      </c>
      <c r="C136" s="17" t="s">
        <v>405</v>
      </c>
      <c r="D136" s="17" t="s">
        <v>82</v>
      </c>
      <c r="E136" s="18">
        <v>44187</v>
      </c>
      <c r="F136" s="17" t="s">
        <v>406</v>
      </c>
      <c r="G136" s="17" t="s">
        <v>82</v>
      </c>
      <c r="H136" s="17" t="s">
        <v>395</v>
      </c>
      <c r="I136">
        <f t="shared" ref="I136:I199" si="14">ROUNDUP(IF(B136&gt;$D$4,0,($D$4-B136+1)/365),0)</f>
        <v>1</v>
      </c>
      <c r="J136">
        <f t="shared" ref="J136:J199" si="15">ROUNDUP(IF(B136&gt;$D$5,0,($D$5-B136+1)/365),0)</f>
        <v>1</v>
      </c>
      <c r="K136" s="14">
        <f t="shared" ref="K136:K199" si="16">IF(OR(I136=1,J136=1),IF(B136+364&lt;=$D$5,(B136+364-$D$4+1)/365,IF(B136&gt;$D$4,($D$5-B136+1)/365,$D$6/365)),0)</f>
        <v>0.66575342465753429</v>
      </c>
      <c r="L136" s="14">
        <f>'Data &amp; Parameter'!$E$16*'Data &amp; Parameter'!$E$17*('Data &amp; Parameter'!$E$18+'Data &amp; Parameter'!$E$19)*'Data &amp; Parameter'!$E$20*'Data &amp; Parameter'!$E$28*K136</f>
        <v>2.7219303337440452</v>
      </c>
      <c r="M136">
        <f t="shared" ref="M136:M199" si="17">ROUNDUP(IF(E136&gt;$D$4,0,($D$4-E136+1)/365),0)</f>
        <v>1</v>
      </c>
      <c r="N136">
        <f t="shared" ref="N136:N199" si="18">ROUNDUP(IF(E136&gt;$D$5,0,($D$5-E136+1)/365),0)</f>
        <v>1</v>
      </c>
      <c r="O136" s="14">
        <f t="shared" ref="O136:O199" si="19">IF(OR(M136=1,N136=1),IF(E136+364&lt;=$D$5,(E136+364-$D$4+1)/365,IF(E136&gt;$D$4,($D$5-E136+1)/365,$D$6/365)),0)</f>
        <v>0.66575342465753429</v>
      </c>
      <c r="P136" s="14">
        <f>'Data &amp; Parameter'!$E$16*'Data &amp; Parameter'!$E$17*('Data &amp; Parameter'!$E$18+'Data &amp; Parameter'!$E$19)*'Data &amp; Parameter'!$E$20*'Data &amp; Parameter'!$E$28*O136</f>
        <v>2.7219303337440452</v>
      </c>
      <c r="Q136" s="14">
        <f t="shared" si="13"/>
        <v>5.4438606674880905</v>
      </c>
    </row>
    <row r="137" spans="1:17" ht="15.75" customHeight="1" x14ac:dyDescent="0.3">
      <c r="A137" s="17">
        <v>130</v>
      </c>
      <c r="B137" s="18">
        <v>44187</v>
      </c>
      <c r="C137" s="17" t="s">
        <v>407</v>
      </c>
      <c r="D137" s="17" t="s">
        <v>82</v>
      </c>
      <c r="E137" s="18">
        <v>44187</v>
      </c>
      <c r="F137" s="17" t="s">
        <v>408</v>
      </c>
      <c r="G137" s="17" t="s">
        <v>82</v>
      </c>
      <c r="H137" s="17" t="s">
        <v>395</v>
      </c>
      <c r="I137">
        <f t="shared" si="14"/>
        <v>1</v>
      </c>
      <c r="J137">
        <f t="shared" si="15"/>
        <v>1</v>
      </c>
      <c r="K137" s="14">
        <f t="shared" si="16"/>
        <v>0.66575342465753429</v>
      </c>
      <c r="L137" s="14">
        <f>'Data &amp; Parameter'!$E$16*'Data &amp; Parameter'!$E$17*('Data &amp; Parameter'!$E$18+'Data &amp; Parameter'!$E$19)*'Data &amp; Parameter'!$E$20*'Data &amp; Parameter'!$E$28*K137</f>
        <v>2.7219303337440452</v>
      </c>
      <c r="M137">
        <f t="shared" si="17"/>
        <v>1</v>
      </c>
      <c r="N137">
        <f t="shared" si="18"/>
        <v>1</v>
      </c>
      <c r="O137" s="14">
        <f t="shared" si="19"/>
        <v>0.66575342465753429</v>
      </c>
      <c r="P137" s="14">
        <f>'Data &amp; Parameter'!$E$16*'Data &amp; Parameter'!$E$17*('Data &amp; Parameter'!$E$18+'Data &amp; Parameter'!$E$19)*'Data &amp; Parameter'!$E$20*'Data &amp; Parameter'!$E$28*O137</f>
        <v>2.7219303337440452</v>
      </c>
      <c r="Q137" s="14">
        <f t="shared" ref="Q137:Q200" si="20">L137+P137</f>
        <v>5.4438606674880905</v>
      </c>
    </row>
    <row r="138" spans="1:17" ht="15.75" customHeight="1" x14ac:dyDescent="0.3">
      <c r="A138" s="17">
        <v>131</v>
      </c>
      <c r="B138" s="18">
        <v>44187</v>
      </c>
      <c r="C138" s="17" t="s">
        <v>409</v>
      </c>
      <c r="D138" s="17" t="s">
        <v>82</v>
      </c>
      <c r="E138" s="18">
        <v>44187</v>
      </c>
      <c r="F138" s="17" t="s">
        <v>410</v>
      </c>
      <c r="G138" s="17" t="s">
        <v>82</v>
      </c>
      <c r="H138" s="17" t="s">
        <v>91</v>
      </c>
      <c r="I138">
        <f t="shared" si="14"/>
        <v>1</v>
      </c>
      <c r="J138">
        <f t="shared" si="15"/>
        <v>1</v>
      </c>
      <c r="K138" s="14">
        <f t="shared" si="16"/>
        <v>0.66575342465753429</v>
      </c>
      <c r="L138" s="14">
        <f>'Data &amp; Parameter'!$E$16*'Data &amp; Parameter'!$E$17*('Data &amp; Parameter'!$E$18+'Data &amp; Parameter'!$E$19)*'Data &amp; Parameter'!$E$20*'Data &amp; Parameter'!$E$28*K138</f>
        <v>2.7219303337440452</v>
      </c>
      <c r="M138">
        <f t="shared" si="17"/>
        <v>1</v>
      </c>
      <c r="N138">
        <f t="shared" si="18"/>
        <v>1</v>
      </c>
      <c r="O138" s="14">
        <f t="shared" si="19"/>
        <v>0.66575342465753429</v>
      </c>
      <c r="P138" s="14">
        <f>'Data &amp; Parameter'!$E$16*'Data &amp; Parameter'!$E$17*('Data &amp; Parameter'!$E$18+'Data &amp; Parameter'!$E$19)*'Data &amp; Parameter'!$E$20*'Data &amp; Parameter'!$E$28*O138</f>
        <v>2.7219303337440452</v>
      </c>
      <c r="Q138" s="14">
        <f t="shared" si="20"/>
        <v>5.4438606674880905</v>
      </c>
    </row>
    <row r="139" spans="1:17" ht="15.75" customHeight="1" x14ac:dyDescent="0.3">
      <c r="A139" s="17">
        <v>132</v>
      </c>
      <c r="B139" s="18">
        <v>44187</v>
      </c>
      <c r="C139" s="17" t="s">
        <v>411</v>
      </c>
      <c r="D139" s="17" t="s">
        <v>82</v>
      </c>
      <c r="E139" s="18">
        <v>44187</v>
      </c>
      <c r="F139" s="17" t="s">
        <v>412</v>
      </c>
      <c r="G139" s="17" t="s">
        <v>82</v>
      </c>
      <c r="H139" s="17" t="s">
        <v>91</v>
      </c>
      <c r="I139">
        <f t="shared" si="14"/>
        <v>1</v>
      </c>
      <c r="J139">
        <f t="shared" si="15"/>
        <v>1</v>
      </c>
      <c r="K139" s="14">
        <f t="shared" si="16"/>
        <v>0.66575342465753429</v>
      </c>
      <c r="L139" s="14">
        <f>'Data &amp; Parameter'!$E$16*'Data &amp; Parameter'!$E$17*('Data &amp; Parameter'!$E$18+'Data &amp; Parameter'!$E$19)*'Data &amp; Parameter'!$E$20*'Data &amp; Parameter'!$E$28*K139</f>
        <v>2.7219303337440452</v>
      </c>
      <c r="M139">
        <f t="shared" si="17"/>
        <v>1</v>
      </c>
      <c r="N139">
        <f t="shared" si="18"/>
        <v>1</v>
      </c>
      <c r="O139" s="14">
        <f t="shared" si="19"/>
        <v>0.66575342465753429</v>
      </c>
      <c r="P139" s="14">
        <f>'Data &amp; Parameter'!$E$16*'Data &amp; Parameter'!$E$17*('Data &amp; Parameter'!$E$18+'Data &amp; Parameter'!$E$19)*'Data &amp; Parameter'!$E$20*'Data &amp; Parameter'!$E$28*O139</f>
        <v>2.7219303337440452</v>
      </c>
      <c r="Q139" s="14">
        <f t="shared" si="20"/>
        <v>5.4438606674880905</v>
      </c>
    </row>
    <row r="140" spans="1:17" ht="15.75" customHeight="1" x14ac:dyDescent="0.3">
      <c r="A140" s="17">
        <v>133</v>
      </c>
      <c r="B140" s="18">
        <v>44187</v>
      </c>
      <c r="C140" s="17" t="s">
        <v>413</v>
      </c>
      <c r="D140" s="17" t="s">
        <v>82</v>
      </c>
      <c r="E140" s="18">
        <v>44187</v>
      </c>
      <c r="F140" s="17" t="s">
        <v>414</v>
      </c>
      <c r="G140" s="17" t="s">
        <v>82</v>
      </c>
      <c r="H140" s="17" t="s">
        <v>395</v>
      </c>
      <c r="I140">
        <f t="shared" si="14"/>
        <v>1</v>
      </c>
      <c r="J140">
        <f t="shared" si="15"/>
        <v>1</v>
      </c>
      <c r="K140" s="14">
        <f t="shared" si="16"/>
        <v>0.66575342465753429</v>
      </c>
      <c r="L140" s="14">
        <f>'Data &amp; Parameter'!$E$16*'Data &amp; Parameter'!$E$17*('Data &amp; Parameter'!$E$18+'Data &amp; Parameter'!$E$19)*'Data &amp; Parameter'!$E$20*'Data &amp; Parameter'!$E$28*K140</f>
        <v>2.7219303337440452</v>
      </c>
      <c r="M140">
        <f t="shared" si="17"/>
        <v>1</v>
      </c>
      <c r="N140">
        <f t="shared" si="18"/>
        <v>1</v>
      </c>
      <c r="O140" s="14">
        <f t="shared" si="19"/>
        <v>0.66575342465753429</v>
      </c>
      <c r="P140" s="14">
        <f>'Data &amp; Parameter'!$E$16*'Data &amp; Parameter'!$E$17*('Data &amp; Parameter'!$E$18+'Data &amp; Parameter'!$E$19)*'Data &amp; Parameter'!$E$20*'Data &amp; Parameter'!$E$28*O140</f>
        <v>2.7219303337440452</v>
      </c>
      <c r="Q140" s="14">
        <f t="shared" si="20"/>
        <v>5.4438606674880905</v>
      </c>
    </row>
    <row r="141" spans="1:17" ht="15.75" customHeight="1" x14ac:dyDescent="0.3">
      <c r="A141" s="17">
        <v>134</v>
      </c>
      <c r="B141" s="18">
        <v>44187</v>
      </c>
      <c r="C141" s="17" t="s">
        <v>415</v>
      </c>
      <c r="D141" s="17" t="s">
        <v>82</v>
      </c>
      <c r="E141" s="18">
        <v>44187</v>
      </c>
      <c r="F141" s="17" t="s">
        <v>416</v>
      </c>
      <c r="G141" s="17" t="s">
        <v>82</v>
      </c>
      <c r="H141" s="17" t="s">
        <v>91</v>
      </c>
      <c r="I141">
        <f t="shared" si="14"/>
        <v>1</v>
      </c>
      <c r="J141">
        <f t="shared" si="15"/>
        <v>1</v>
      </c>
      <c r="K141" s="14">
        <f t="shared" si="16"/>
        <v>0.66575342465753429</v>
      </c>
      <c r="L141" s="14">
        <f>'Data &amp; Parameter'!$E$16*'Data &amp; Parameter'!$E$17*('Data &amp; Parameter'!$E$18+'Data &amp; Parameter'!$E$19)*'Data &amp; Parameter'!$E$20*'Data &amp; Parameter'!$E$28*K141</f>
        <v>2.7219303337440452</v>
      </c>
      <c r="M141">
        <f t="shared" si="17"/>
        <v>1</v>
      </c>
      <c r="N141">
        <f t="shared" si="18"/>
        <v>1</v>
      </c>
      <c r="O141" s="14">
        <f t="shared" si="19"/>
        <v>0.66575342465753429</v>
      </c>
      <c r="P141" s="14">
        <f>'Data &amp; Parameter'!$E$16*'Data &amp; Parameter'!$E$17*('Data &amp; Parameter'!$E$18+'Data &amp; Parameter'!$E$19)*'Data &amp; Parameter'!$E$20*'Data &amp; Parameter'!$E$28*O141</f>
        <v>2.7219303337440452</v>
      </c>
      <c r="Q141" s="14">
        <f t="shared" si="20"/>
        <v>5.4438606674880905</v>
      </c>
    </row>
    <row r="142" spans="1:17" ht="15.75" customHeight="1" x14ac:dyDescent="0.3">
      <c r="A142" s="17">
        <v>135</v>
      </c>
      <c r="B142" s="18">
        <v>44187</v>
      </c>
      <c r="C142" s="17" t="s">
        <v>417</v>
      </c>
      <c r="D142" s="17" t="s">
        <v>82</v>
      </c>
      <c r="E142" s="18">
        <v>44187</v>
      </c>
      <c r="F142" s="17" t="s">
        <v>418</v>
      </c>
      <c r="G142" s="17" t="s">
        <v>82</v>
      </c>
      <c r="H142" s="17" t="s">
        <v>395</v>
      </c>
      <c r="I142">
        <f t="shared" si="14"/>
        <v>1</v>
      </c>
      <c r="J142">
        <f t="shared" si="15"/>
        <v>1</v>
      </c>
      <c r="K142" s="14">
        <f t="shared" si="16"/>
        <v>0.66575342465753429</v>
      </c>
      <c r="L142" s="14">
        <f>'Data &amp; Parameter'!$E$16*'Data &amp; Parameter'!$E$17*('Data &amp; Parameter'!$E$18+'Data &amp; Parameter'!$E$19)*'Data &amp; Parameter'!$E$20*'Data &amp; Parameter'!$E$28*K142</f>
        <v>2.7219303337440452</v>
      </c>
      <c r="M142">
        <f t="shared" si="17"/>
        <v>1</v>
      </c>
      <c r="N142">
        <f t="shared" si="18"/>
        <v>1</v>
      </c>
      <c r="O142" s="14">
        <f t="shared" si="19"/>
        <v>0.66575342465753429</v>
      </c>
      <c r="P142" s="14">
        <f>'Data &amp; Parameter'!$E$16*'Data &amp; Parameter'!$E$17*('Data &amp; Parameter'!$E$18+'Data &amp; Parameter'!$E$19)*'Data &amp; Parameter'!$E$20*'Data &amp; Parameter'!$E$28*O142</f>
        <v>2.7219303337440452</v>
      </c>
      <c r="Q142" s="14">
        <f t="shared" si="20"/>
        <v>5.4438606674880905</v>
      </c>
    </row>
    <row r="143" spans="1:17" ht="15.75" customHeight="1" x14ac:dyDescent="0.3">
      <c r="A143" s="17">
        <v>136</v>
      </c>
      <c r="B143" s="18">
        <v>44187</v>
      </c>
      <c r="C143" s="17" t="s">
        <v>419</v>
      </c>
      <c r="D143" s="17" t="s">
        <v>82</v>
      </c>
      <c r="E143" s="18">
        <v>44187</v>
      </c>
      <c r="F143" s="17" t="s">
        <v>420</v>
      </c>
      <c r="G143" s="17" t="s">
        <v>82</v>
      </c>
      <c r="H143" s="17" t="s">
        <v>91</v>
      </c>
      <c r="I143">
        <f t="shared" si="14"/>
        <v>1</v>
      </c>
      <c r="J143">
        <f t="shared" si="15"/>
        <v>1</v>
      </c>
      <c r="K143" s="14">
        <f t="shared" si="16"/>
        <v>0.66575342465753429</v>
      </c>
      <c r="L143" s="14">
        <f>'Data &amp; Parameter'!$E$16*'Data &amp; Parameter'!$E$17*('Data &amp; Parameter'!$E$18+'Data &amp; Parameter'!$E$19)*'Data &amp; Parameter'!$E$20*'Data &amp; Parameter'!$E$28*K143</f>
        <v>2.7219303337440452</v>
      </c>
      <c r="M143">
        <f t="shared" si="17"/>
        <v>1</v>
      </c>
      <c r="N143">
        <f t="shared" si="18"/>
        <v>1</v>
      </c>
      <c r="O143" s="14">
        <f t="shared" si="19"/>
        <v>0.66575342465753429</v>
      </c>
      <c r="P143" s="14">
        <f>'Data &amp; Parameter'!$E$16*'Data &amp; Parameter'!$E$17*('Data &amp; Parameter'!$E$18+'Data &amp; Parameter'!$E$19)*'Data &amp; Parameter'!$E$20*'Data &amp; Parameter'!$E$28*O143</f>
        <v>2.7219303337440452</v>
      </c>
      <c r="Q143" s="14">
        <f t="shared" si="20"/>
        <v>5.4438606674880905</v>
      </c>
    </row>
    <row r="144" spans="1:17" ht="15.75" customHeight="1" x14ac:dyDescent="0.3">
      <c r="A144" s="17">
        <v>137</v>
      </c>
      <c r="B144" s="18">
        <v>44187</v>
      </c>
      <c r="C144" s="17" t="s">
        <v>421</v>
      </c>
      <c r="D144" s="17" t="s">
        <v>82</v>
      </c>
      <c r="E144" s="18">
        <v>44187</v>
      </c>
      <c r="F144" s="17" t="s">
        <v>422</v>
      </c>
      <c r="G144" s="17" t="s">
        <v>82</v>
      </c>
      <c r="H144" s="17" t="s">
        <v>423</v>
      </c>
      <c r="I144">
        <f t="shared" si="14"/>
        <v>1</v>
      </c>
      <c r="J144">
        <f t="shared" si="15"/>
        <v>1</v>
      </c>
      <c r="K144" s="14">
        <f t="shared" si="16"/>
        <v>0.66575342465753429</v>
      </c>
      <c r="L144" s="14">
        <f>'Data &amp; Parameter'!$E$16*'Data &amp; Parameter'!$E$17*('Data &amp; Parameter'!$E$18+'Data &amp; Parameter'!$E$19)*'Data &amp; Parameter'!$E$20*'Data &amp; Parameter'!$E$28*K144</f>
        <v>2.7219303337440452</v>
      </c>
      <c r="M144">
        <f t="shared" si="17"/>
        <v>1</v>
      </c>
      <c r="N144">
        <f t="shared" si="18"/>
        <v>1</v>
      </c>
      <c r="O144" s="14">
        <f t="shared" si="19"/>
        <v>0.66575342465753429</v>
      </c>
      <c r="P144" s="14">
        <f>'Data &amp; Parameter'!$E$16*'Data &amp; Parameter'!$E$17*('Data &amp; Parameter'!$E$18+'Data &amp; Parameter'!$E$19)*'Data &amp; Parameter'!$E$20*'Data &amp; Parameter'!$E$28*O144</f>
        <v>2.7219303337440452</v>
      </c>
      <c r="Q144" s="14">
        <f t="shared" si="20"/>
        <v>5.4438606674880905</v>
      </c>
    </row>
    <row r="145" spans="1:17" ht="15.75" customHeight="1" x14ac:dyDescent="0.3">
      <c r="A145" s="17">
        <v>138</v>
      </c>
      <c r="B145" s="18">
        <v>44187</v>
      </c>
      <c r="C145" s="17" t="s">
        <v>424</v>
      </c>
      <c r="D145" s="17" t="s">
        <v>82</v>
      </c>
      <c r="E145" s="18">
        <v>44187</v>
      </c>
      <c r="F145" s="17" t="s">
        <v>425</v>
      </c>
      <c r="G145" s="17" t="s">
        <v>82</v>
      </c>
      <c r="H145" s="17" t="s">
        <v>426</v>
      </c>
      <c r="I145">
        <f t="shared" si="14"/>
        <v>1</v>
      </c>
      <c r="J145">
        <f t="shared" si="15"/>
        <v>1</v>
      </c>
      <c r="K145" s="14">
        <f t="shared" si="16"/>
        <v>0.66575342465753429</v>
      </c>
      <c r="L145" s="14">
        <f>'Data &amp; Parameter'!$E$16*'Data &amp; Parameter'!$E$17*('Data &amp; Parameter'!$E$18+'Data &amp; Parameter'!$E$19)*'Data &amp; Parameter'!$E$20*'Data &amp; Parameter'!$E$28*K145</f>
        <v>2.7219303337440452</v>
      </c>
      <c r="M145">
        <f t="shared" si="17"/>
        <v>1</v>
      </c>
      <c r="N145">
        <f t="shared" si="18"/>
        <v>1</v>
      </c>
      <c r="O145" s="14">
        <f t="shared" si="19"/>
        <v>0.66575342465753429</v>
      </c>
      <c r="P145" s="14">
        <f>'Data &amp; Parameter'!$E$16*'Data &amp; Parameter'!$E$17*('Data &amp; Parameter'!$E$18+'Data &amp; Parameter'!$E$19)*'Data &amp; Parameter'!$E$20*'Data &amp; Parameter'!$E$28*O145</f>
        <v>2.7219303337440452</v>
      </c>
      <c r="Q145" s="14">
        <f t="shared" si="20"/>
        <v>5.4438606674880905</v>
      </c>
    </row>
    <row r="146" spans="1:17" ht="15.75" customHeight="1" x14ac:dyDescent="0.3">
      <c r="A146" s="17">
        <v>139</v>
      </c>
      <c r="B146" s="18">
        <v>44187</v>
      </c>
      <c r="C146" s="17" t="s">
        <v>427</v>
      </c>
      <c r="D146" s="17" t="s">
        <v>82</v>
      </c>
      <c r="E146" s="18">
        <v>44187</v>
      </c>
      <c r="F146" s="17" t="s">
        <v>428</v>
      </c>
      <c r="G146" s="17" t="s">
        <v>82</v>
      </c>
      <c r="H146" s="17" t="s">
        <v>392</v>
      </c>
      <c r="I146">
        <f t="shared" si="14"/>
        <v>1</v>
      </c>
      <c r="J146">
        <f t="shared" si="15"/>
        <v>1</v>
      </c>
      <c r="K146" s="14">
        <f t="shared" si="16"/>
        <v>0.66575342465753429</v>
      </c>
      <c r="L146" s="14">
        <f>'Data &amp; Parameter'!$E$16*'Data &amp; Parameter'!$E$17*('Data &amp; Parameter'!$E$18+'Data &amp; Parameter'!$E$19)*'Data &amp; Parameter'!$E$20*'Data &amp; Parameter'!$E$28*K146</f>
        <v>2.7219303337440452</v>
      </c>
      <c r="M146">
        <f t="shared" si="17"/>
        <v>1</v>
      </c>
      <c r="N146">
        <f t="shared" si="18"/>
        <v>1</v>
      </c>
      <c r="O146" s="14">
        <f t="shared" si="19"/>
        <v>0.66575342465753429</v>
      </c>
      <c r="P146" s="14">
        <f>'Data &amp; Parameter'!$E$16*'Data &amp; Parameter'!$E$17*('Data &amp; Parameter'!$E$18+'Data &amp; Parameter'!$E$19)*'Data &amp; Parameter'!$E$20*'Data &amp; Parameter'!$E$28*O146</f>
        <v>2.7219303337440452</v>
      </c>
      <c r="Q146" s="14">
        <f t="shared" si="20"/>
        <v>5.4438606674880905</v>
      </c>
    </row>
    <row r="147" spans="1:17" ht="15.75" customHeight="1" x14ac:dyDescent="0.3">
      <c r="A147" s="17">
        <v>140</v>
      </c>
      <c r="B147" s="18">
        <v>44188</v>
      </c>
      <c r="C147" s="17" t="s">
        <v>429</v>
      </c>
      <c r="D147" s="17" t="s">
        <v>82</v>
      </c>
      <c r="E147" s="18">
        <v>44188</v>
      </c>
      <c r="F147" s="17" t="s">
        <v>430</v>
      </c>
      <c r="G147" s="17" t="s">
        <v>82</v>
      </c>
      <c r="H147" s="17" t="s">
        <v>431</v>
      </c>
      <c r="I147">
        <f t="shared" si="14"/>
        <v>1</v>
      </c>
      <c r="J147">
        <f t="shared" si="15"/>
        <v>1</v>
      </c>
      <c r="K147" s="14">
        <f t="shared" si="16"/>
        <v>0.66575342465753429</v>
      </c>
      <c r="L147" s="14">
        <f>'Data &amp; Parameter'!$E$16*'Data &amp; Parameter'!$E$17*('Data &amp; Parameter'!$E$18+'Data &amp; Parameter'!$E$19)*'Data &amp; Parameter'!$E$20*'Data &amp; Parameter'!$E$28*K147</f>
        <v>2.7219303337440452</v>
      </c>
      <c r="M147">
        <f t="shared" si="17"/>
        <v>1</v>
      </c>
      <c r="N147">
        <f t="shared" si="18"/>
        <v>1</v>
      </c>
      <c r="O147" s="14">
        <f t="shared" si="19"/>
        <v>0.66575342465753429</v>
      </c>
      <c r="P147" s="14">
        <f>'Data &amp; Parameter'!$E$16*'Data &amp; Parameter'!$E$17*('Data &amp; Parameter'!$E$18+'Data &amp; Parameter'!$E$19)*'Data &amp; Parameter'!$E$20*'Data &amp; Parameter'!$E$28*O147</f>
        <v>2.7219303337440452</v>
      </c>
      <c r="Q147" s="14">
        <f t="shared" si="20"/>
        <v>5.4438606674880905</v>
      </c>
    </row>
    <row r="148" spans="1:17" ht="15.75" customHeight="1" x14ac:dyDescent="0.3">
      <c r="A148" s="17">
        <v>141</v>
      </c>
      <c r="B148" s="18">
        <v>44188</v>
      </c>
      <c r="C148" s="17" t="s">
        <v>432</v>
      </c>
      <c r="D148" s="17" t="s">
        <v>82</v>
      </c>
      <c r="E148" s="18">
        <v>44188</v>
      </c>
      <c r="F148" s="17" t="s">
        <v>433</v>
      </c>
      <c r="G148" s="17" t="s">
        <v>82</v>
      </c>
      <c r="H148" s="17" t="s">
        <v>431</v>
      </c>
      <c r="I148">
        <f t="shared" si="14"/>
        <v>1</v>
      </c>
      <c r="J148">
        <f t="shared" si="15"/>
        <v>1</v>
      </c>
      <c r="K148" s="14">
        <f t="shared" si="16"/>
        <v>0.66575342465753429</v>
      </c>
      <c r="L148" s="14">
        <f>'Data &amp; Parameter'!$E$16*'Data &amp; Parameter'!$E$17*('Data &amp; Parameter'!$E$18+'Data &amp; Parameter'!$E$19)*'Data &amp; Parameter'!$E$20*'Data &amp; Parameter'!$E$28*K148</f>
        <v>2.7219303337440452</v>
      </c>
      <c r="M148">
        <f t="shared" si="17"/>
        <v>1</v>
      </c>
      <c r="N148">
        <f t="shared" si="18"/>
        <v>1</v>
      </c>
      <c r="O148" s="14">
        <f t="shared" si="19"/>
        <v>0.66575342465753429</v>
      </c>
      <c r="P148" s="14">
        <f>'Data &amp; Parameter'!$E$16*'Data &amp; Parameter'!$E$17*('Data &amp; Parameter'!$E$18+'Data &amp; Parameter'!$E$19)*'Data &amp; Parameter'!$E$20*'Data &amp; Parameter'!$E$28*O148</f>
        <v>2.7219303337440452</v>
      </c>
      <c r="Q148" s="14">
        <f t="shared" si="20"/>
        <v>5.4438606674880905</v>
      </c>
    </row>
    <row r="149" spans="1:17" ht="15.75" customHeight="1" x14ac:dyDescent="0.3">
      <c r="A149" s="17">
        <v>142</v>
      </c>
      <c r="B149" s="18">
        <v>44188</v>
      </c>
      <c r="C149" s="17" t="s">
        <v>434</v>
      </c>
      <c r="D149" s="17" t="s">
        <v>82</v>
      </c>
      <c r="E149" s="18">
        <v>44188</v>
      </c>
      <c r="F149" s="17" t="s">
        <v>435</v>
      </c>
      <c r="G149" s="17" t="s">
        <v>82</v>
      </c>
      <c r="H149" s="17" t="s">
        <v>436</v>
      </c>
      <c r="I149">
        <f t="shared" si="14"/>
        <v>1</v>
      </c>
      <c r="J149">
        <f t="shared" si="15"/>
        <v>1</v>
      </c>
      <c r="K149" s="14">
        <f t="shared" si="16"/>
        <v>0.66575342465753429</v>
      </c>
      <c r="L149" s="14">
        <f>'Data &amp; Parameter'!$E$16*'Data &amp; Parameter'!$E$17*('Data &amp; Parameter'!$E$18+'Data &amp; Parameter'!$E$19)*'Data &amp; Parameter'!$E$20*'Data &amp; Parameter'!$E$28*K149</f>
        <v>2.7219303337440452</v>
      </c>
      <c r="M149">
        <f t="shared" si="17"/>
        <v>1</v>
      </c>
      <c r="N149">
        <f t="shared" si="18"/>
        <v>1</v>
      </c>
      <c r="O149" s="14">
        <f t="shared" si="19"/>
        <v>0.66575342465753429</v>
      </c>
      <c r="P149" s="14">
        <f>'Data &amp; Parameter'!$E$16*'Data &amp; Parameter'!$E$17*('Data &amp; Parameter'!$E$18+'Data &amp; Parameter'!$E$19)*'Data &amp; Parameter'!$E$20*'Data &amp; Parameter'!$E$28*O149</f>
        <v>2.7219303337440452</v>
      </c>
      <c r="Q149" s="14">
        <f t="shared" si="20"/>
        <v>5.4438606674880905</v>
      </c>
    </row>
    <row r="150" spans="1:17" ht="15.75" customHeight="1" x14ac:dyDescent="0.3">
      <c r="A150" s="17">
        <v>143</v>
      </c>
      <c r="B150" s="18">
        <v>44188</v>
      </c>
      <c r="C150" s="17" t="s">
        <v>437</v>
      </c>
      <c r="D150" s="17" t="s">
        <v>82</v>
      </c>
      <c r="E150" s="18">
        <v>44188</v>
      </c>
      <c r="F150" s="17" t="s">
        <v>438</v>
      </c>
      <c r="G150" s="17" t="s">
        <v>82</v>
      </c>
      <c r="H150" s="17" t="s">
        <v>436</v>
      </c>
      <c r="I150">
        <f t="shared" si="14"/>
        <v>1</v>
      </c>
      <c r="J150">
        <f t="shared" si="15"/>
        <v>1</v>
      </c>
      <c r="K150" s="14">
        <f t="shared" si="16"/>
        <v>0.66575342465753429</v>
      </c>
      <c r="L150" s="14">
        <f>'Data &amp; Parameter'!$E$16*'Data &amp; Parameter'!$E$17*('Data &amp; Parameter'!$E$18+'Data &amp; Parameter'!$E$19)*'Data &amp; Parameter'!$E$20*'Data &amp; Parameter'!$E$28*K150</f>
        <v>2.7219303337440452</v>
      </c>
      <c r="M150">
        <f t="shared" si="17"/>
        <v>1</v>
      </c>
      <c r="N150">
        <f t="shared" si="18"/>
        <v>1</v>
      </c>
      <c r="O150" s="14">
        <f t="shared" si="19"/>
        <v>0.66575342465753429</v>
      </c>
      <c r="P150" s="14">
        <f>'Data &amp; Parameter'!$E$16*'Data &amp; Parameter'!$E$17*('Data &amp; Parameter'!$E$18+'Data &amp; Parameter'!$E$19)*'Data &amp; Parameter'!$E$20*'Data &amp; Parameter'!$E$28*O150</f>
        <v>2.7219303337440452</v>
      </c>
      <c r="Q150" s="14">
        <f t="shared" si="20"/>
        <v>5.4438606674880905</v>
      </c>
    </row>
    <row r="151" spans="1:17" ht="15.75" customHeight="1" x14ac:dyDescent="0.3">
      <c r="A151" s="17">
        <v>144</v>
      </c>
      <c r="B151" s="18">
        <v>44188</v>
      </c>
      <c r="C151" s="17" t="s">
        <v>439</v>
      </c>
      <c r="D151" s="17" t="s">
        <v>82</v>
      </c>
      <c r="E151" s="18">
        <v>44188</v>
      </c>
      <c r="F151" s="17" t="s">
        <v>440</v>
      </c>
      <c r="G151" s="17" t="s">
        <v>82</v>
      </c>
      <c r="H151" s="17" t="s">
        <v>436</v>
      </c>
      <c r="I151">
        <f t="shared" si="14"/>
        <v>1</v>
      </c>
      <c r="J151">
        <f t="shared" si="15"/>
        <v>1</v>
      </c>
      <c r="K151" s="14">
        <f t="shared" si="16"/>
        <v>0.66575342465753429</v>
      </c>
      <c r="L151" s="14">
        <f>'Data &amp; Parameter'!$E$16*'Data &amp; Parameter'!$E$17*('Data &amp; Parameter'!$E$18+'Data &amp; Parameter'!$E$19)*'Data &amp; Parameter'!$E$20*'Data &amp; Parameter'!$E$28*K151</f>
        <v>2.7219303337440452</v>
      </c>
      <c r="M151">
        <f t="shared" si="17"/>
        <v>1</v>
      </c>
      <c r="N151">
        <f t="shared" si="18"/>
        <v>1</v>
      </c>
      <c r="O151" s="14">
        <f t="shared" si="19"/>
        <v>0.66575342465753429</v>
      </c>
      <c r="P151" s="14">
        <f>'Data &amp; Parameter'!$E$16*'Data &amp; Parameter'!$E$17*('Data &amp; Parameter'!$E$18+'Data &amp; Parameter'!$E$19)*'Data &amp; Parameter'!$E$20*'Data &amp; Parameter'!$E$28*O151</f>
        <v>2.7219303337440452</v>
      </c>
      <c r="Q151" s="14">
        <f t="shared" si="20"/>
        <v>5.4438606674880905</v>
      </c>
    </row>
    <row r="152" spans="1:17" ht="15.75" customHeight="1" x14ac:dyDescent="0.3">
      <c r="A152" s="17">
        <v>145</v>
      </c>
      <c r="B152" s="18">
        <v>44189</v>
      </c>
      <c r="C152" s="17" t="s">
        <v>441</v>
      </c>
      <c r="D152" s="17" t="s">
        <v>82</v>
      </c>
      <c r="E152" s="18">
        <v>44189</v>
      </c>
      <c r="F152" s="17" t="s">
        <v>442</v>
      </c>
      <c r="G152" s="17" t="s">
        <v>82</v>
      </c>
      <c r="H152" s="17" t="s">
        <v>443</v>
      </c>
      <c r="I152">
        <f t="shared" si="14"/>
        <v>1</v>
      </c>
      <c r="J152">
        <f t="shared" si="15"/>
        <v>1</v>
      </c>
      <c r="K152" s="14">
        <f t="shared" si="16"/>
        <v>0.66575342465753429</v>
      </c>
      <c r="L152" s="14">
        <f>'Data &amp; Parameter'!$E$16*'Data &amp; Parameter'!$E$17*('Data &amp; Parameter'!$E$18+'Data &amp; Parameter'!$E$19)*'Data &amp; Parameter'!$E$20*'Data &amp; Parameter'!$E$28*K152</f>
        <v>2.7219303337440452</v>
      </c>
      <c r="M152">
        <f t="shared" si="17"/>
        <v>1</v>
      </c>
      <c r="N152">
        <f t="shared" si="18"/>
        <v>1</v>
      </c>
      <c r="O152" s="14">
        <f t="shared" si="19"/>
        <v>0.66575342465753429</v>
      </c>
      <c r="P152" s="14">
        <f>'Data &amp; Parameter'!$E$16*'Data &amp; Parameter'!$E$17*('Data &amp; Parameter'!$E$18+'Data &amp; Parameter'!$E$19)*'Data &amp; Parameter'!$E$20*'Data &amp; Parameter'!$E$28*O152</f>
        <v>2.7219303337440452</v>
      </c>
      <c r="Q152" s="14">
        <f t="shared" si="20"/>
        <v>5.4438606674880905</v>
      </c>
    </row>
    <row r="153" spans="1:17" ht="15.75" customHeight="1" x14ac:dyDescent="0.3">
      <c r="A153" s="17">
        <v>146</v>
      </c>
      <c r="B153" s="18">
        <v>44189</v>
      </c>
      <c r="C153" s="17" t="s">
        <v>444</v>
      </c>
      <c r="D153" s="17" t="s">
        <v>82</v>
      </c>
      <c r="E153" s="18">
        <v>44189</v>
      </c>
      <c r="F153" s="17" t="s">
        <v>445</v>
      </c>
      <c r="G153" s="17" t="s">
        <v>82</v>
      </c>
      <c r="H153" s="17" t="s">
        <v>446</v>
      </c>
      <c r="I153">
        <f t="shared" si="14"/>
        <v>1</v>
      </c>
      <c r="J153">
        <f t="shared" si="15"/>
        <v>1</v>
      </c>
      <c r="K153" s="14">
        <f t="shared" si="16"/>
        <v>0.66575342465753429</v>
      </c>
      <c r="L153" s="14">
        <f>'Data &amp; Parameter'!$E$16*'Data &amp; Parameter'!$E$17*('Data &amp; Parameter'!$E$18+'Data &amp; Parameter'!$E$19)*'Data &amp; Parameter'!$E$20*'Data &amp; Parameter'!$E$28*K153</f>
        <v>2.7219303337440452</v>
      </c>
      <c r="M153">
        <f t="shared" si="17"/>
        <v>1</v>
      </c>
      <c r="N153">
        <f t="shared" si="18"/>
        <v>1</v>
      </c>
      <c r="O153" s="14">
        <f t="shared" si="19"/>
        <v>0.66575342465753429</v>
      </c>
      <c r="P153" s="14">
        <f>'Data &amp; Parameter'!$E$16*'Data &amp; Parameter'!$E$17*('Data &amp; Parameter'!$E$18+'Data &amp; Parameter'!$E$19)*'Data &amp; Parameter'!$E$20*'Data &amp; Parameter'!$E$28*O153</f>
        <v>2.7219303337440452</v>
      </c>
      <c r="Q153" s="14">
        <f t="shared" si="20"/>
        <v>5.4438606674880905</v>
      </c>
    </row>
    <row r="154" spans="1:17" ht="15.75" customHeight="1" x14ac:dyDescent="0.3">
      <c r="A154" s="17">
        <v>147</v>
      </c>
      <c r="B154" s="18">
        <v>44189</v>
      </c>
      <c r="C154" s="17" t="s">
        <v>447</v>
      </c>
      <c r="D154" s="17" t="s">
        <v>82</v>
      </c>
      <c r="E154" s="18">
        <v>44189</v>
      </c>
      <c r="F154" s="17" t="s">
        <v>448</v>
      </c>
      <c r="G154" s="17" t="s">
        <v>82</v>
      </c>
      <c r="H154" s="17" t="s">
        <v>449</v>
      </c>
      <c r="I154">
        <f t="shared" si="14"/>
        <v>1</v>
      </c>
      <c r="J154">
        <f t="shared" si="15"/>
        <v>1</v>
      </c>
      <c r="K154" s="14">
        <f t="shared" si="16"/>
        <v>0.66575342465753429</v>
      </c>
      <c r="L154" s="14">
        <f>'Data &amp; Parameter'!$E$16*'Data &amp; Parameter'!$E$17*('Data &amp; Parameter'!$E$18+'Data &amp; Parameter'!$E$19)*'Data &amp; Parameter'!$E$20*'Data &amp; Parameter'!$E$28*K154</f>
        <v>2.7219303337440452</v>
      </c>
      <c r="M154">
        <f t="shared" si="17"/>
        <v>1</v>
      </c>
      <c r="N154">
        <f t="shared" si="18"/>
        <v>1</v>
      </c>
      <c r="O154" s="14">
        <f t="shared" si="19"/>
        <v>0.66575342465753429</v>
      </c>
      <c r="P154" s="14">
        <f>'Data &amp; Parameter'!$E$16*'Data &amp; Parameter'!$E$17*('Data &amp; Parameter'!$E$18+'Data &amp; Parameter'!$E$19)*'Data &amp; Parameter'!$E$20*'Data &amp; Parameter'!$E$28*O154</f>
        <v>2.7219303337440452</v>
      </c>
      <c r="Q154" s="14">
        <f t="shared" si="20"/>
        <v>5.4438606674880905</v>
      </c>
    </row>
    <row r="155" spans="1:17" ht="15.75" customHeight="1" x14ac:dyDescent="0.3">
      <c r="A155" s="17">
        <v>148</v>
      </c>
      <c r="B155" s="18">
        <v>44189</v>
      </c>
      <c r="C155" s="17" t="s">
        <v>450</v>
      </c>
      <c r="D155" s="17" t="s">
        <v>82</v>
      </c>
      <c r="E155" s="18">
        <v>44189</v>
      </c>
      <c r="F155" s="17" t="s">
        <v>451</v>
      </c>
      <c r="G155" s="17" t="s">
        <v>82</v>
      </c>
      <c r="H155" s="17" t="s">
        <v>452</v>
      </c>
      <c r="I155">
        <f t="shared" si="14"/>
        <v>1</v>
      </c>
      <c r="J155">
        <f t="shared" si="15"/>
        <v>1</v>
      </c>
      <c r="K155" s="14">
        <f t="shared" si="16"/>
        <v>0.66575342465753429</v>
      </c>
      <c r="L155" s="14">
        <f>'Data &amp; Parameter'!$E$16*'Data &amp; Parameter'!$E$17*('Data &amp; Parameter'!$E$18+'Data &amp; Parameter'!$E$19)*'Data &amp; Parameter'!$E$20*'Data &amp; Parameter'!$E$28*K155</f>
        <v>2.7219303337440452</v>
      </c>
      <c r="M155">
        <f t="shared" si="17"/>
        <v>1</v>
      </c>
      <c r="N155">
        <f t="shared" si="18"/>
        <v>1</v>
      </c>
      <c r="O155" s="14">
        <f t="shared" si="19"/>
        <v>0.66575342465753429</v>
      </c>
      <c r="P155" s="14">
        <f>'Data &amp; Parameter'!$E$16*'Data &amp; Parameter'!$E$17*('Data &amp; Parameter'!$E$18+'Data &amp; Parameter'!$E$19)*'Data &amp; Parameter'!$E$20*'Data &amp; Parameter'!$E$28*O155</f>
        <v>2.7219303337440452</v>
      </c>
      <c r="Q155" s="14">
        <f t="shared" si="20"/>
        <v>5.4438606674880905</v>
      </c>
    </row>
    <row r="156" spans="1:17" ht="15.75" customHeight="1" x14ac:dyDescent="0.3">
      <c r="A156" s="17">
        <v>149</v>
      </c>
      <c r="B156" s="18">
        <v>44189</v>
      </c>
      <c r="C156" s="17" t="s">
        <v>453</v>
      </c>
      <c r="D156" s="17" t="s">
        <v>82</v>
      </c>
      <c r="E156" s="18">
        <v>44189</v>
      </c>
      <c r="F156" s="17" t="s">
        <v>454</v>
      </c>
      <c r="G156" s="17" t="s">
        <v>82</v>
      </c>
      <c r="H156" s="17" t="s">
        <v>455</v>
      </c>
      <c r="I156">
        <f t="shared" si="14"/>
        <v>1</v>
      </c>
      <c r="J156">
        <f t="shared" si="15"/>
        <v>1</v>
      </c>
      <c r="K156" s="14">
        <f t="shared" si="16"/>
        <v>0.66575342465753429</v>
      </c>
      <c r="L156" s="14">
        <f>'Data &amp; Parameter'!$E$16*'Data &amp; Parameter'!$E$17*('Data &amp; Parameter'!$E$18+'Data &amp; Parameter'!$E$19)*'Data &amp; Parameter'!$E$20*'Data &amp; Parameter'!$E$28*K156</f>
        <v>2.7219303337440452</v>
      </c>
      <c r="M156">
        <f t="shared" si="17"/>
        <v>1</v>
      </c>
      <c r="N156">
        <f t="shared" si="18"/>
        <v>1</v>
      </c>
      <c r="O156" s="14">
        <f t="shared" si="19"/>
        <v>0.66575342465753429</v>
      </c>
      <c r="P156" s="14">
        <f>'Data &amp; Parameter'!$E$16*'Data &amp; Parameter'!$E$17*('Data &amp; Parameter'!$E$18+'Data &amp; Parameter'!$E$19)*'Data &amp; Parameter'!$E$20*'Data &amp; Parameter'!$E$28*O156</f>
        <v>2.7219303337440452</v>
      </c>
      <c r="Q156" s="14">
        <f t="shared" si="20"/>
        <v>5.4438606674880905</v>
      </c>
    </row>
    <row r="157" spans="1:17" ht="15.75" customHeight="1" x14ac:dyDescent="0.3">
      <c r="A157" s="17">
        <v>150</v>
      </c>
      <c r="B157" s="18">
        <v>44189</v>
      </c>
      <c r="C157" s="17" t="s">
        <v>456</v>
      </c>
      <c r="D157" s="17" t="s">
        <v>82</v>
      </c>
      <c r="E157" s="18">
        <v>44189</v>
      </c>
      <c r="F157" s="17" t="s">
        <v>457</v>
      </c>
      <c r="G157" s="17" t="s">
        <v>82</v>
      </c>
      <c r="H157" s="17" t="s">
        <v>458</v>
      </c>
      <c r="I157">
        <f t="shared" si="14"/>
        <v>1</v>
      </c>
      <c r="J157">
        <f t="shared" si="15"/>
        <v>1</v>
      </c>
      <c r="K157" s="14">
        <f t="shared" si="16"/>
        <v>0.66575342465753429</v>
      </c>
      <c r="L157" s="14">
        <f>'Data &amp; Parameter'!$E$16*'Data &amp; Parameter'!$E$17*('Data &amp; Parameter'!$E$18+'Data &amp; Parameter'!$E$19)*'Data &amp; Parameter'!$E$20*'Data &amp; Parameter'!$E$28*K157</f>
        <v>2.7219303337440452</v>
      </c>
      <c r="M157">
        <f t="shared" si="17"/>
        <v>1</v>
      </c>
      <c r="N157">
        <f t="shared" si="18"/>
        <v>1</v>
      </c>
      <c r="O157" s="14">
        <f t="shared" si="19"/>
        <v>0.66575342465753429</v>
      </c>
      <c r="P157" s="14">
        <f>'Data &amp; Parameter'!$E$16*'Data &amp; Parameter'!$E$17*('Data &amp; Parameter'!$E$18+'Data &amp; Parameter'!$E$19)*'Data &amp; Parameter'!$E$20*'Data &amp; Parameter'!$E$28*O157</f>
        <v>2.7219303337440452</v>
      </c>
      <c r="Q157" s="14">
        <f t="shared" si="20"/>
        <v>5.4438606674880905</v>
      </c>
    </row>
    <row r="158" spans="1:17" ht="15.75" customHeight="1" x14ac:dyDescent="0.3">
      <c r="A158" s="17">
        <v>151</v>
      </c>
      <c r="B158" s="18">
        <v>44189</v>
      </c>
      <c r="C158" s="17" t="s">
        <v>459</v>
      </c>
      <c r="D158" s="17" t="s">
        <v>82</v>
      </c>
      <c r="E158" s="18">
        <v>44189</v>
      </c>
      <c r="F158" s="17" t="s">
        <v>460</v>
      </c>
      <c r="G158" s="17" t="s">
        <v>82</v>
      </c>
      <c r="H158" s="17" t="s">
        <v>87</v>
      </c>
      <c r="I158">
        <f t="shared" si="14"/>
        <v>1</v>
      </c>
      <c r="J158">
        <f t="shared" si="15"/>
        <v>1</v>
      </c>
      <c r="K158" s="14">
        <f t="shared" si="16"/>
        <v>0.66575342465753429</v>
      </c>
      <c r="L158" s="14">
        <f>'Data &amp; Parameter'!$E$16*'Data &amp; Parameter'!$E$17*('Data &amp; Parameter'!$E$18+'Data &amp; Parameter'!$E$19)*'Data &amp; Parameter'!$E$20*'Data &amp; Parameter'!$E$28*K158</f>
        <v>2.7219303337440452</v>
      </c>
      <c r="M158">
        <f t="shared" si="17"/>
        <v>1</v>
      </c>
      <c r="N158">
        <f t="shared" si="18"/>
        <v>1</v>
      </c>
      <c r="O158" s="14">
        <f t="shared" si="19"/>
        <v>0.66575342465753429</v>
      </c>
      <c r="P158" s="14">
        <f>'Data &amp; Parameter'!$E$16*'Data &amp; Parameter'!$E$17*('Data &amp; Parameter'!$E$18+'Data &amp; Parameter'!$E$19)*'Data &amp; Parameter'!$E$20*'Data &amp; Parameter'!$E$28*O158</f>
        <v>2.7219303337440452</v>
      </c>
      <c r="Q158" s="14">
        <f t="shared" si="20"/>
        <v>5.4438606674880905</v>
      </c>
    </row>
    <row r="159" spans="1:17" ht="15.75" customHeight="1" x14ac:dyDescent="0.3">
      <c r="A159" s="17">
        <v>152</v>
      </c>
      <c r="B159" s="18">
        <v>44189</v>
      </c>
      <c r="C159" s="17" t="s">
        <v>461</v>
      </c>
      <c r="D159" s="17" t="s">
        <v>82</v>
      </c>
      <c r="E159" s="18">
        <v>44189</v>
      </c>
      <c r="F159" s="17" t="s">
        <v>462</v>
      </c>
      <c r="G159" s="17" t="s">
        <v>82</v>
      </c>
      <c r="H159" s="17" t="s">
        <v>463</v>
      </c>
      <c r="I159">
        <f t="shared" si="14"/>
        <v>1</v>
      </c>
      <c r="J159">
        <f t="shared" si="15"/>
        <v>1</v>
      </c>
      <c r="K159" s="14">
        <f t="shared" si="16"/>
        <v>0.66575342465753429</v>
      </c>
      <c r="L159" s="14">
        <f>'Data &amp; Parameter'!$E$16*'Data &amp; Parameter'!$E$17*('Data &amp; Parameter'!$E$18+'Data &amp; Parameter'!$E$19)*'Data &amp; Parameter'!$E$20*'Data &amp; Parameter'!$E$28*K159</f>
        <v>2.7219303337440452</v>
      </c>
      <c r="M159">
        <f t="shared" si="17"/>
        <v>1</v>
      </c>
      <c r="N159">
        <f t="shared" si="18"/>
        <v>1</v>
      </c>
      <c r="O159" s="14">
        <f t="shared" si="19"/>
        <v>0.66575342465753429</v>
      </c>
      <c r="P159" s="14">
        <f>'Data &amp; Parameter'!$E$16*'Data &amp; Parameter'!$E$17*('Data &amp; Parameter'!$E$18+'Data &amp; Parameter'!$E$19)*'Data &amp; Parameter'!$E$20*'Data &amp; Parameter'!$E$28*O159</f>
        <v>2.7219303337440452</v>
      </c>
      <c r="Q159" s="14">
        <f t="shared" si="20"/>
        <v>5.4438606674880905</v>
      </c>
    </row>
    <row r="160" spans="1:17" ht="15.75" customHeight="1" x14ac:dyDescent="0.3">
      <c r="A160" s="17">
        <v>153</v>
      </c>
      <c r="B160" s="18">
        <v>44189</v>
      </c>
      <c r="C160" s="17" t="s">
        <v>464</v>
      </c>
      <c r="D160" s="17" t="s">
        <v>82</v>
      </c>
      <c r="E160" s="18">
        <v>44189</v>
      </c>
      <c r="F160" s="17" t="s">
        <v>465</v>
      </c>
      <c r="G160" s="17" t="s">
        <v>82</v>
      </c>
      <c r="H160" s="17" t="s">
        <v>466</v>
      </c>
      <c r="I160">
        <f t="shared" si="14"/>
        <v>1</v>
      </c>
      <c r="J160">
        <f t="shared" si="15"/>
        <v>1</v>
      </c>
      <c r="K160" s="14">
        <f t="shared" si="16"/>
        <v>0.66575342465753429</v>
      </c>
      <c r="L160" s="14">
        <f>'Data &amp; Parameter'!$E$16*'Data &amp; Parameter'!$E$17*('Data &amp; Parameter'!$E$18+'Data &amp; Parameter'!$E$19)*'Data &amp; Parameter'!$E$20*'Data &amp; Parameter'!$E$28*K160</f>
        <v>2.7219303337440452</v>
      </c>
      <c r="M160">
        <f t="shared" si="17"/>
        <v>1</v>
      </c>
      <c r="N160">
        <f t="shared" si="18"/>
        <v>1</v>
      </c>
      <c r="O160" s="14">
        <f t="shared" si="19"/>
        <v>0.66575342465753429</v>
      </c>
      <c r="P160" s="14">
        <f>'Data &amp; Parameter'!$E$16*'Data &amp; Parameter'!$E$17*('Data &amp; Parameter'!$E$18+'Data &amp; Parameter'!$E$19)*'Data &amp; Parameter'!$E$20*'Data &amp; Parameter'!$E$28*O160</f>
        <v>2.7219303337440452</v>
      </c>
      <c r="Q160" s="14">
        <f t="shared" si="20"/>
        <v>5.4438606674880905</v>
      </c>
    </row>
    <row r="161" spans="1:17" ht="15.75" customHeight="1" x14ac:dyDescent="0.3">
      <c r="A161" s="17">
        <v>154</v>
      </c>
      <c r="B161" s="18">
        <v>44191</v>
      </c>
      <c r="C161" s="17" t="s">
        <v>467</v>
      </c>
      <c r="D161" s="17" t="s">
        <v>82</v>
      </c>
      <c r="E161" s="18">
        <v>44191</v>
      </c>
      <c r="F161" s="17" t="s">
        <v>468</v>
      </c>
      <c r="G161" s="17" t="s">
        <v>82</v>
      </c>
      <c r="H161" s="17" t="s">
        <v>469</v>
      </c>
      <c r="I161">
        <f t="shared" si="14"/>
        <v>1</v>
      </c>
      <c r="J161">
        <f t="shared" si="15"/>
        <v>1</v>
      </c>
      <c r="K161" s="14">
        <f t="shared" si="16"/>
        <v>0.66575342465753429</v>
      </c>
      <c r="L161" s="14">
        <f>'Data &amp; Parameter'!$E$16*'Data &amp; Parameter'!$E$17*('Data &amp; Parameter'!$E$18+'Data &amp; Parameter'!$E$19)*'Data &amp; Parameter'!$E$20*'Data &amp; Parameter'!$E$28*K161</f>
        <v>2.7219303337440452</v>
      </c>
      <c r="M161">
        <f t="shared" si="17"/>
        <v>1</v>
      </c>
      <c r="N161">
        <f t="shared" si="18"/>
        <v>1</v>
      </c>
      <c r="O161" s="14">
        <f t="shared" si="19"/>
        <v>0.66575342465753429</v>
      </c>
      <c r="P161" s="14">
        <f>'Data &amp; Parameter'!$E$16*'Data &amp; Parameter'!$E$17*('Data &amp; Parameter'!$E$18+'Data &amp; Parameter'!$E$19)*'Data &amp; Parameter'!$E$20*'Data &amp; Parameter'!$E$28*O161</f>
        <v>2.7219303337440452</v>
      </c>
      <c r="Q161" s="14">
        <f t="shared" si="20"/>
        <v>5.4438606674880905</v>
      </c>
    </row>
    <row r="162" spans="1:17" ht="15.75" customHeight="1" x14ac:dyDescent="0.3">
      <c r="A162" s="17">
        <v>155</v>
      </c>
      <c r="B162" s="18">
        <v>44191</v>
      </c>
      <c r="C162" s="17" t="s">
        <v>470</v>
      </c>
      <c r="D162" s="17" t="s">
        <v>82</v>
      </c>
      <c r="E162" s="18">
        <v>44191</v>
      </c>
      <c r="F162" s="17" t="s">
        <v>471</v>
      </c>
      <c r="G162" s="17" t="s">
        <v>82</v>
      </c>
      <c r="H162" s="17" t="s">
        <v>469</v>
      </c>
      <c r="I162">
        <f t="shared" si="14"/>
        <v>1</v>
      </c>
      <c r="J162">
        <f t="shared" si="15"/>
        <v>1</v>
      </c>
      <c r="K162" s="14">
        <f t="shared" si="16"/>
        <v>0.66575342465753429</v>
      </c>
      <c r="L162" s="14">
        <f>'Data &amp; Parameter'!$E$16*'Data &amp; Parameter'!$E$17*('Data &amp; Parameter'!$E$18+'Data &amp; Parameter'!$E$19)*'Data &amp; Parameter'!$E$20*'Data &amp; Parameter'!$E$28*K162</f>
        <v>2.7219303337440452</v>
      </c>
      <c r="M162">
        <f t="shared" si="17"/>
        <v>1</v>
      </c>
      <c r="N162">
        <f t="shared" si="18"/>
        <v>1</v>
      </c>
      <c r="O162" s="14">
        <f t="shared" si="19"/>
        <v>0.66575342465753429</v>
      </c>
      <c r="P162" s="14">
        <f>'Data &amp; Parameter'!$E$16*'Data &amp; Parameter'!$E$17*('Data &amp; Parameter'!$E$18+'Data &amp; Parameter'!$E$19)*'Data &amp; Parameter'!$E$20*'Data &amp; Parameter'!$E$28*O162</f>
        <v>2.7219303337440452</v>
      </c>
      <c r="Q162" s="14">
        <f t="shared" si="20"/>
        <v>5.4438606674880905</v>
      </c>
    </row>
    <row r="163" spans="1:17" ht="15.75" customHeight="1" x14ac:dyDescent="0.3">
      <c r="A163" s="17">
        <v>156</v>
      </c>
      <c r="B163" s="18">
        <v>44191</v>
      </c>
      <c r="C163" s="17" t="s">
        <v>472</v>
      </c>
      <c r="D163" s="17" t="s">
        <v>82</v>
      </c>
      <c r="E163" s="18">
        <v>44191</v>
      </c>
      <c r="F163" s="17" t="s">
        <v>473</v>
      </c>
      <c r="G163" s="17" t="s">
        <v>82</v>
      </c>
      <c r="H163" s="17" t="s">
        <v>469</v>
      </c>
      <c r="I163">
        <f t="shared" si="14"/>
        <v>1</v>
      </c>
      <c r="J163">
        <f t="shared" si="15"/>
        <v>1</v>
      </c>
      <c r="K163" s="14">
        <f t="shared" si="16"/>
        <v>0.66575342465753429</v>
      </c>
      <c r="L163" s="14">
        <f>'Data &amp; Parameter'!$E$16*'Data &amp; Parameter'!$E$17*('Data &amp; Parameter'!$E$18+'Data &amp; Parameter'!$E$19)*'Data &amp; Parameter'!$E$20*'Data &amp; Parameter'!$E$28*K163</f>
        <v>2.7219303337440452</v>
      </c>
      <c r="M163">
        <f t="shared" si="17"/>
        <v>1</v>
      </c>
      <c r="N163">
        <f t="shared" si="18"/>
        <v>1</v>
      </c>
      <c r="O163" s="14">
        <f t="shared" si="19"/>
        <v>0.66575342465753429</v>
      </c>
      <c r="P163" s="14">
        <f>'Data &amp; Parameter'!$E$16*'Data &amp; Parameter'!$E$17*('Data &amp; Parameter'!$E$18+'Data &amp; Parameter'!$E$19)*'Data &amp; Parameter'!$E$20*'Data &amp; Parameter'!$E$28*O163</f>
        <v>2.7219303337440452</v>
      </c>
      <c r="Q163" s="14">
        <f t="shared" si="20"/>
        <v>5.4438606674880905</v>
      </c>
    </row>
    <row r="164" spans="1:17" ht="15.75" customHeight="1" x14ac:dyDescent="0.3">
      <c r="A164" s="17">
        <v>157</v>
      </c>
      <c r="B164" s="18">
        <v>44191</v>
      </c>
      <c r="C164" s="17" t="s">
        <v>474</v>
      </c>
      <c r="D164" s="17" t="s">
        <v>82</v>
      </c>
      <c r="E164" s="18">
        <v>44191</v>
      </c>
      <c r="F164" s="17" t="s">
        <v>475</v>
      </c>
      <c r="G164" s="17" t="s">
        <v>82</v>
      </c>
      <c r="H164" s="17" t="s">
        <v>476</v>
      </c>
      <c r="I164">
        <f t="shared" si="14"/>
        <v>1</v>
      </c>
      <c r="J164">
        <f t="shared" si="15"/>
        <v>1</v>
      </c>
      <c r="K164" s="14">
        <f t="shared" si="16"/>
        <v>0.66575342465753429</v>
      </c>
      <c r="L164" s="14">
        <f>'Data &amp; Parameter'!$E$16*'Data &amp; Parameter'!$E$17*('Data &amp; Parameter'!$E$18+'Data &amp; Parameter'!$E$19)*'Data &amp; Parameter'!$E$20*'Data &amp; Parameter'!$E$28*K164</f>
        <v>2.7219303337440452</v>
      </c>
      <c r="M164">
        <f t="shared" si="17"/>
        <v>1</v>
      </c>
      <c r="N164">
        <f t="shared" si="18"/>
        <v>1</v>
      </c>
      <c r="O164" s="14">
        <f t="shared" si="19"/>
        <v>0.66575342465753429</v>
      </c>
      <c r="P164" s="14">
        <f>'Data &amp; Parameter'!$E$16*'Data &amp; Parameter'!$E$17*('Data &amp; Parameter'!$E$18+'Data &amp; Parameter'!$E$19)*'Data &amp; Parameter'!$E$20*'Data &amp; Parameter'!$E$28*O164</f>
        <v>2.7219303337440452</v>
      </c>
      <c r="Q164" s="14">
        <f t="shared" si="20"/>
        <v>5.4438606674880905</v>
      </c>
    </row>
    <row r="165" spans="1:17" ht="15.75" customHeight="1" x14ac:dyDescent="0.3">
      <c r="A165" s="17">
        <v>158</v>
      </c>
      <c r="B165" s="18">
        <v>44191</v>
      </c>
      <c r="C165" s="17" t="s">
        <v>477</v>
      </c>
      <c r="D165" s="17" t="s">
        <v>82</v>
      </c>
      <c r="E165" s="18">
        <v>44191</v>
      </c>
      <c r="F165" s="17" t="s">
        <v>478</v>
      </c>
      <c r="G165" s="17" t="s">
        <v>82</v>
      </c>
      <c r="H165" s="17" t="s">
        <v>476</v>
      </c>
      <c r="I165">
        <f t="shared" si="14"/>
        <v>1</v>
      </c>
      <c r="J165">
        <f t="shared" si="15"/>
        <v>1</v>
      </c>
      <c r="K165" s="14">
        <f t="shared" si="16"/>
        <v>0.66575342465753429</v>
      </c>
      <c r="L165" s="14">
        <f>'Data &amp; Parameter'!$E$16*'Data &amp; Parameter'!$E$17*('Data &amp; Parameter'!$E$18+'Data &amp; Parameter'!$E$19)*'Data &amp; Parameter'!$E$20*'Data &amp; Parameter'!$E$28*K165</f>
        <v>2.7219303337440452</v>
      </c>
      <c r="M165">
        <f t="shared" si="17"/>
        <v>1</v>
      </c>
      <c r="N165">
        <f t="shared" si="18"/>
        <v>1</v>
      </c>
      <c r="O165" s="14">
        <f t="shared" si="19"/>
        <v>0.66575342465753429</v>
      </c>
      <c r="P165" s="14">
        <f>'Data &amp; Parameter'!$E$16*'Data &amp; Parameter'!$E$17*('Data &amp; Parameter'!$E$18+'Data &amp; Parameter'!$E$19)*'Data &amp; Parameter'!$E$20*'Data &amp; Parameter'!$E$28*O165</f>
        <v>2.7219303337440452</v>
      </c>
      <c r="Q165" s="14">
        <f t="shared" si="20"/>
        <v>5.4438606674880905</v>
      </c>
    </row>
    <row r="166" spans="1:17" ht="15.75" customHeight="1" x14ac:dyDescent="0.3">
      <c r="A166" s="17">
        <v>159</v>
      </c>
      <c r="B166" s="18">
        <v>44191</v>
      </c>
      <c r="C166" s="17" t="s">
        <v>479</v>
      </c>
      <c r="D166" s="17" t="s">
        <v>82</v>
      </c>
      <c r="E166" s="18">
        <v>44191</v>
      </c>
      <c r="F166" s="17" t="s">
        <v>480</v>
      </c>
      <c r="G166" s="17" t="s">
        <v>82</v>
      </c>
      <c r="H166" s="17" t="s">
        <v>481</v>
      </c>
      <c r="I166">
        <f t="shared" si="14"/>
        <v>1</v>
      </c>
      <c r="J166">
        <f t="shared" si="15"/>
        <v>1</v>
      </c>
      <c r="K166" s="14">
        <f t="shared" si="16"/>
        <v>0.66575342465753429</v>
      </c>
      <c r="L166" s="14">
        <f>'Data &amp; Parameter'!$E$16*'Data &amp; Parameter'!$E$17*('Data &amp; Parameter'!$E$18+'Data &amp; Parameter'!$E$19)*'Data &amp; Parameter'!$E$20*'Data &amp; Parameter'!$E$28*K166</f>
        <v>2.7219303337440452</v>
      </c>
      <c r="M166">
        <f t="shared" si="17"/>
        <v>1</v>
      </c>
      <c r="N166">
        <f t="shared" si="18"/>
        <v>1</v>
      </c>
      <c r="O166" s="14">
        <f t="shared" si="19"/>
        <v>0.66575342465753429</v>
      </c>
      <c r="P166" s="14">
        <f>'Data &amp; Parameter'!$E$16*'Data &amp; Parameter'!$E$17*('Data &amp; Parameter'!$E$18+'Data &amp; Parameter'!$E$19)*'Data &amp; Parameter'!$E$20*'Data &amp; Parameter'!$E$28*O166</f>
        <v>2.7219303337440452</v>
      </c>
      <c r="Q166" s="14">
        <f t="shared" si="20"/>
        <v>5.4438606674880905</v>
      </c>
    </row>
    <row r="167" spans="1:17" ht="15.75" customHeight="1" x14ac:dyDescent="0.3">
      <c r="A167" s="17">
        <v>160</v>
      </c>
      <c r="B167" s="18">
        <v>44191</v>
      </c>
      <c r="C167" s="17" t="s">
        <v>482</v>
      </c>
      <c r="D167" s="17" t="s">
        <v>82</v>
      </c>
      <c r="E167" s="18">
        <v>44191</v>
      </c>
      <c r="F167" s="17" t="s">
        <v>483</v>
      </c>
      <c r="G167" s="17" t="s">
        <v>82</v>
      </c>
      <c r="H167" s="17" t="s">
        <v>481</v>
      </c>
      <c r="I167">
        <f t="shared" si="14"/>
        <v>1</v>
      </c>
      <c r="J167">
        <f t="shared" si="15"/>
        <v>1</v>
      </c>
      <c r="K167" s="14">
        <f t="shared" si="16"/>
        <v>0.66575342465753429</v>
      </c>
      <c r="L167" s="14">
        <f>'Data &amp; Parameter'!$E$16*'Data &amp; Parameter'!$E$17*('Data &amp; Parameter'!$E$18+'Data &amp; Parameter'!$E$19)*'Data &amp; Parameter'!$E$20*'Data &amp; Parameter'!$E$28*K167</f>
        <v>2.7219303337440452</v>
      </c>
      <c r="M167">
        <f t="shared" si="17"/>
        <v>1</v>
      </c>
      <c r="N167">
        <f t="shared" si="18"/>
        <v>1</v>
      </c>
      <c r="O167" s="14">
        <f t="shared" si="19"/>
        <v>0.66575342465753429</v>
      </c>
      <c r="P167" s="14">
        <f>'Data &amp; Parameter'!$E$16*'Data &amp; Parameter'!$E$17*('Data &amp; Parameter'!$E$18+'Data &amp; Parameter'!$E$19)*'Data &amp; Parameter'!$E$20*'Data &amp; Parameter'!$E$28*O167</f>
        <v>2.7219303337440452</v>
      </c>
      <c r="Q167" s="14">
        <f t="shared" si="20"/>
        <v>5.4438606674880905</v>
      </c>
    </row>
    <row r="168" spans="1:17" ht="15.75" customHeight="1" x14ac:dyDescent="0.3">
      <c r="A168" s="17">
        <v>161</v>
      </c>
      <c r="B168" s="18">
        <v>44191</v>
      </c>
      <c r="C168" s="17" t="s">
        <v>484</v>
      </c>
      <c r="D168" s="17" t="s">
        <v>82</v>
      </c>
      <c r="E168" s="18">
        <v>44191</v>
      </c>
      <c r="F168" s="17" t="s">
        <v>485</v>
      </c>
      <c r="G168" s="17" t="s">
        <v>82</v>
      </c>
      <c r="H168" s="17" t="s">
        <v>486</v>
      </c>
      <c r="I168">
        <f t="shared" si="14"/>
        <v>1</v>
      </c>
      <c r="J168">
        <f t="shared" si="15"/>
        <v>1</v>
      </c>
      <c r="K168" s="14">
        <f t="shared" si="16"/>
        <v>0.66575342465753429</v>
      </c>
      <c r="L168" s="14">
        <f>'Data &amp; Parameter'!$E$16*'Data &amp; Parameter'!$E$17*('Data &amp; Parameter'!$E$18+'Data &amp; Parameter'!$E$19)*'Data &amp; Parameter'!$E$20*'Data &amp; Parameter'!$E$28*K168</f>
        <v>2.7219303337440452</v>
      </c>
      <c r="M168">
        <f t="shared" si="17"/>
        <v>1</v>
      </c>
      <c r="N168">
        <f t="shared" si="18"/>
        <v>1</v>
      </c>
      <c r="O168" s="14">
        <f t="shared" si="19"/>
        <v>0.66575342465753429</v>
      </c>
      <c r="P168" s="14">
        <f>'Data &amp; Parameter'!$E$16*'Data &amp; Parameter'!$E$17*('Data &amp; Parameter'!$E$18+'Data &amp; Parameter'!$E$19)*'Data &amp; Parameter'!$E$20*'Data &amp; Parameter'!$E$28*O168</f>
        <v>2.7219303337440452</v>
      </c>
      <c r="Q168" s="14">
        <f t="shared" si="20"/>
        <v>5.4438606674880905</v>
      </c>
    </row>
    <row r="169" spans="1:17" ht="15.75" customHeight="1" x14ac:dyDescent="0.3">
      <c r="A169" s="17">
        <v>162</v>
      </c>
      <c r="B169" s="18">
        <v>44191</v>
      </c>
      <c r="C169" s="17" t="s">
        <v>487</v>
      </c>
      <c r="D169" s="17" t="s">
        <v>82</v>
      </c>
      <c r="E169" s="18">
        <v>44191</v>
      </c>
      <c r="F169" s="17" t="s">
        <v>488</v>
      </c>
      <c r="G169" s="17" t="s">
        <v>82</v>
      </c>
      <c r="H169" s="17" t="s">
        <v>486</v>
      </c>
      <c r="I169">
        <f t="shared" si="14"/>
        <v>1</v>
      </c>
      <c r="J169">
        <f t="shared" si="15"/>
        <v>1</v>
      </c>
      <c r="K169" s="14">
        <f t="shared" si="16"/>
        <v>0.66575342465753429</v>
      </c>
      <c r="L169" s="14">
        <f>'Data &amp; Parameter'!$E$16*'Data &amp; Parameter'!$E$17*('Data &amp; Parameter'!$E$18+'Data &amp; Parameter'!$E$19)*'Data &amp; Parameter'!$E$20*'Data &amp; Parameter'!$E$28*K169</f>
        <v>2.7219303337440452</v>
      </c>
      <c r="M169">
        <f t="shared" si="17"/>
        <v>1</v>
      </c>
      <c r="N169">
        <f t="shared" si="18"/>
        <v>1</v>
      </c>
      <c r="O169" s="14">
        <f t="shared" si="19"/>
        <v>0.66575342465753429</v>
      </c>
      <c r="P169" s="14">
        <f>'Data &amp; Parameter'!$E$16*'Data &amp; Parameter'!$E$17*('Data &amp; Parameter'!$E$18+'Data &amp; Parameter'!$E$19)*'Data &amp; Parameter'!$E$20*'Data &amp; Parameter'!$E$28*O169</f>
        <v>2.7219303337440452</v>
      </c>
      <c r="Q169" s="14">
        <f t="shared" si="20"/>
        <v>5.4438606674880905</v>
      </c>
    </row>
    <row r="170" spans="1:17" ht="15.75" customHeight="1" x14ac:dyDescent="0.3">
      <c r="A170" s="17">
        <v>163</v>
      </c>
      <c r="B170" s="18">
        <v>44193</v>
      </c>
      <c r="C170" s="17" t="s">
        <v>489</v>
      </c>
      <c r="D170" s="17" t="s">
        <v>82</v>
      </c>
      <c r="E170" s="18">
        <v>44193</v>
      </c>
      <c r="F170" s="17" t="s">
        <v>490</v>
      </c>
      <c r="G170" s="17" t="s">
        <v>82</v>
      </c>
      <c r="H170" s="17" t="s">
        <v>491</v>
      </c>
      <c r="I170">
        <f t="shared" si="14"/>
        <v>1</v>
      </c>
      <c r="J170">
        <f t="shared" si="15"/>
        <v>1</v>
      </c>
      <c r="K170" s="14">
        <f t="shared" si="16"/>
        <v>0.66575342465753429</v>
      </c>
      <c r="L170" s="14">
        <f>'Data &amp; Parameter'!$E$16*'Data &amp; Parameter'!$E$17*('Data &amp; Parameter'!$E$18+'Data &amp; Parameter'!$E$19)*'Data &amp; Parameter'!$E$20*'Data &amp; Parameter'!$E$28*K170</f>
        <v>2.7219303337440452</v>
      </c>
      <c r="M170">
        <f t="shared" si="17"/>
        <v>1</v>
      </c>
      <c r="N170">
        <f t="shared" si="18"/>
        <v>1</v>
      </c>
      <c r="O170" s="14">
        <f t="shared" si="19"/>
        <v>0.66575342465753429</v>
      </c>
      <c r="P170" s="14">
        <f>'Data &amp; Parameter'!$E$16*'Data &amp; Parameter'!$E$17*('Data &amp; Parameter'!$E$18+'Data &amp; Parameter'!$E$19)*'Data &amp; Parameter'!$E$20*'Data &amp; Parameter'!$E$28*O170</f>
        <v>2.7219303337440452</v>
      </c>
      <c r="Q170" s="14">
        <f t="shared" si="20"/>
        <v>5.4438606674880905</v>
      </c>
    </row>
    <row r="171" spans="1:17" ht="15.75" customHeight="1" x14ac:dyDescent="0.3">
      <c r="A171" s="17">
        <v>164</v>
      </c>
      <c r="B171" s="18">
        <v>44193</v>
      </c>
      <c r="C171" s="17" t="s">
        <v>492</v>
      </c>
      <c r="D171" s="17" t="s">
        <v>82</v>
      </c>
      <c r="E171" s="18">
        <v>44193</v>
      </c>
      <c r="F171" s="17" t="s">
        <v>493</v>
      </c>
      <c r="G171" s="17" t="s">
        <v>82</v>
      </c>
      <c r="H171" s="17" t="s">
        <v>494</v>
      </c>
      <c r="I171">
        <f t="shared" si="14"/>
        <v>1</v>
      </c>
      <c r="J171">
        <f t="shared" si="15"/>
        <v>1</v>
      </c>
      <c r="K171" s="14">
        <f t="shared" si="16"/>
        <v>0.66575342465753429</v>
      </c>
      <c r="L171" s="14">
        <f>'Data &amp; Parameter'!$E$16*'Data &amp; Parameter'!$E$17*('Data &amp; Parameter'!$E$18+'Data &amp; Parameter'!$E$19)*'Data &amp; Parameter'!$E$20*'Data &amp; Parameter'!$E$28*K171</f>
        <v>2.7219303337440452</v>
      </c>
      <c r="M171">
        <f t="shared" si="17"/>
        <v>1</v>
      </c>
      <c r="N171">
        <f t="shared" si="18"/>
        <v>1</v>
      </c>
      <c r="O171" s="14">
        <f t="shared" si="19"/>
        <v>0.66575342465753429</v>
      </c>
      <c r="P171" s="14">
        <f>'Data &amp; Parameter'!$E$16*'Data &amp; Parameter'!$E$17*('Data &amp; Parameter'!$E$18+'Data &amp; Parameter'!$E$19)*'Data &amp; Parameter'!$E$20*'Data &amp; Parameter'!$E$28*O171</f>
        <v>2.7219303337440452</v>
      </c>
      <c r="Q171" s="14">
        <f t="shared" si="20"/>
        <v>5.4438606674880905</v>
      </c>
    </row>
    <row r="172" spans="1:17" ht="15.75" customHeight="1" x14ac:dyDescent="0.3">
      <c r="A172" s="17">
        <v>165</v>
      </c>
      <c r="B172" s="18">
        <v>44193</v>
      </c>
      <c r="C172" s="17" t="s">
        <v>495</v>
      </c>
      <c r="D172" s="17" t="s">
        <v>82</v>
      </c>
      <c r="E172" s="18">
        <v>44193</v>
      </c>
      <c r="F172" s="17" t="s">
        <v>496</v>
      </c>
      <c r="G172" s="17" t="s">
        <v>82</v>
      </c>
      <c r="H172" s="17" t="s">
        <v>494</v>
      </c>
      <c r="I172">
        <f t="shared" si="14"/>
        <v>1</v>
      </c>
      <c r="J172">
        <f t="shared" si="15"/>
        <v>1</v>
      </c>
      <c r="K172" s="14">
        <f t="shared" si="16"/>
        <v>0.66575342465753429</v>
      </c>
      <c r="L172" s="14">
        <f>'Data &amp; Parameter'!$E$16*'Data &amp; Parameter'!$E$17*('Data &amp; Parameter'!$E$18+'Data &amp; Parameter'!$E$19)*'Data &amp; Parameter'!$E$20*'Data &amp; Parameter'!$E$28*K172</f>
        <v>2.7219303337440452</v>
      </c>
      <c r="M172">
        <f t="shared" si="17"/>
        <v>1</v>
      </c>
      <c r="N172">
        <f t="shared" si="18"/>
        <v>1</v>
      </c>
      <c r="O172" s="14">
        <f t="shared" si="19"/>
        <v>0.66575342465753429</v>
      </c>
      <c r="P172" s="14">
        <f>'Data &amp; Parameter'!$E$16*'Data &amp; Parameter'!$E$17*('Data &amp; Parameter'!$E$18+'Data &amp; Parameter'!$E$19)*'Data &amp; Parameter'!$E$20*'Data &amp; Parameter'!$E$28*O172</f>
        <v>2.7219303337440452</v>
      </c>
      <c r="Q172" s="14">
        <f t="shared" si="20"/>
        <v>5.4438606674880905</v>
      </c>
    </row>
    <row r="173" spans="1:17" ht="15.75" customHeight="1" x14ac:dyDescent="0.3">
      <c r="A173" s="17">
        <v>166</v>
      </c>
      <c r="B173" s="18">
        <v>44193</v>
      </c>
      <c r="C173" s="17" t="s">
        <v>497</v>
      </c>
      <c r="D173" s="17" t="s">
        <v>82</v>
      </c>
      <c r="E173" s="18">
        <v>44193</v>
      </c>
      <c r="F173" s="17" t="s">
        <v>498</v>
      </c>
      <c r="G173" s="17" t="s">
        <v>82</v>
      </c>
      <c r="H173" s="17" t="s">
        <v>499</v>
      </c>
      <c r="I173">
        <f t="shared" si="14"/>
        <v>1</v>
      </c>
      <c r="J173">
        <f t="shared" si="15"/>
        <v>1</v>
      </c>
      <c r="K173" s="14">
        <f t="shared" si="16"/>
        <v>0.66575342465753429</v>
      </c>
      <c r="L173" s="14">
        <f>'Data &amp; Parameter'!$E$16*'Data &amp; Parameter'!$E$17*('Data &amp; Parameter'!$E$18+'Data &amp; Parameter'!$E$19)*'Data &amp; Parameter'!$E$20*'Data &amp; Parameter'!$E$28*K173</f>
        <v>2.7219303337440452</v>
      </c>
      <c r="M173">
        <f t="shared" si="17"/>
        <v>1</v>
      </c>
      <c r="N173">
        <f t="shared" si="18"/>
        <v>1</v>
      </c>
      <c r="O173" s="14">
        <f t="shared" si="19"/>
        <v>0.66575342465753429</v>
      </c>
      <c r="P173" s="14">
        <f>'Data &amp; Parameter'!$E$16*'Data &amp; Parameter'!$E$17*('Data &amp; Parameter'!$E$18+'Data &amp; Parameter'!$E$19)*'Data &amp; Parameter'!$E$20*'Data &amp; Parameter'!$E$28*O173</f>
        <v>2.7219303337440452</v>
      </c>
      <c r="Q173" s="14">
        <f t="shared" si="20"/>
        <v>5.4438606674880905</v>
      </c>
    </row>
    <row r="174" spans="1:17" ht="15.75" customHeight="1" x14ac:dyDescent="0.3">
      <c r="A174" s="17">
        <v>167</v>
      </c>
      <c r="B174" s="18">
        <v>44193</v>
      </c>
      <c r="C174" s="17" t="s">
        <v>500</v>
      </c>
      <c r="D174" s="17" t="s">
        <v>82</v>
      </c>
      <c r="E174" s="18">
        <v>44193</v>
      </c>
      <c r="F174" s="17" t="s">
        <v>501</v>
      </c>
      <c r="G174" s="17" t="s">
        <v>82</v>
      </c>
      <c r="H174" s="17" t="s">
        <v>272</v>
      </c>
      <c r="I174">
        <f t="shared" si="14"/>
        <v>1</v>
      </c>
      <c r="J174">
        <f t="shared" si="15"/>
        <v>1</v>
      </c>
      <c r="K174" s="14">
        <f t="shared" si="16"/>
        <v>0.66575342465753429</v>
      </c>
      <c r="L174" s="14">
        <f>'Data &amp; Parameter'!$E$16*'Data &amp; Parameter'!$E$17*('Data &amp; Parameter'!$E$18+'Data &amp; Parameter'!$E$19)*'Data &amp; Parameter'!$E$20*'Data &amp; Parameter'!$E$28*K174</f>
        <v>2.7219303337440452</v>
      </c>
      <c r="M174">
        <f t="shared" si="17"/>
        <v>1</v>
      </c>
      <c r="N174">
        <f t="shared" si="18"/>
        <v>1</v>
      </c>
      <c r="O174" s="14">
        <f t="shared" si="19"/>
        <v>0.66575342465753429</v>
      </c>
      <c r="P174" s="14">
        <f>'Data &amp; Parameter'!$E$16*'Data &amp; Parameter'!$E$17*('Data &amp; Parameter'!$E$18+'Data &amp; Parameter'!$E$19)*'Data &amp; Parameter'!$E$20*'Data &amp; Parameter'!$E$28*O174</f>
        <v>2.7219303337440452</v>
      </c>
      <c r="Q174" s="14">
        <f t="shared" si="20"/>
        <v>5.4438606674880905</v>
      </c>
    </row>
    <row r="175" spans="1:17" ht="15.75" customHeight="1" x14ac:dyDescent="0.3">
      <c r="A175" s="17">
        <v>168</v>
      </c>
      <c r="B175" s="18">
        <v>44193</v>
      </c>
      <c r="C175" s="17" t="s">
        <v>502</v>
      </c>
      <c r="D175" s="17" t="s">
        <v>82</v>
      </c>
      <c r="E175" s="18">
        <v>44193</v>
      </c>
      <c r="F175" s="17" t="s">
        <v>503</v>
      </c>
      <c r="G175" s="17" t="s">
        <v>82</v>
      </c>
      <c r="H175" s="17" t="s">
        <v>504</v>
      </c>
      <c r="I175">
        <f t="shared" si="14"/>
        <v>1</v>
      </c>
      <c r="J175">
        <f t="shared" si="15"/>
        <v>1</v>
      </c>
      <c r="K175" s="14">
        <f t="shared" si="16"/>
        <v>0.66575342465753429</v>
      </c>
      <c r="L175" s="14">
        <f>'Data &amp; Parameter'!$E$16*'Data &amp; Parameter'!$E$17*('Data &amp; Parameter'!$E$18+'Data &amp; Parameter'!$E$19)*'Data &amp; Parameter'!$E$20*'Data &amp; Parameter'!$E$28*K175</f>
        <v>2.7219303337440452</v>
      </c>
      <c r="M175">
        <f t="shared" si="17"/>
        <v>1</v>
      </c>
      <c r="N175">
        <f t="shared" si="18"/>
        <v>1</v>
      </c>
      <c r="O175" s="14">
        <f t="shared" si="19"/>
        <v>0.66575342465753429</v>
      </c>
      <c r="P175" s="14">
        <f>'Data &amp; Parameter'!$E$16*'Data &amp; Parameter'!$E$17*('Data &amp; Parameter'!$E$18+'Data &amp; Parameter'!$E$19)*'Data &amp; Parameter'!$E$20*'Data &amp; Parameter'!$E$28*O175</f>
        <v>2.7219303337440452</v>
      </c>
      <c r="Q175" s="14">
        <f t="shared" si="20"/>
        <v>5.4438606674880905</v>
      </c>
    </row>
    <row r="176" spans="1:17" ht="15.75" customHeight="1" x14ac:dyDescent="0.3">
      <c r="A176" s="17">
        <v>169</v>
      </c>
      <c r="B176" s="18">
        <v>44193</v>
      </c>
      <c r="C176" s="17" t="s">
        <v>505</v>
      </c>
      <c r="D176" s="17" t="s">
        <v>82</v>
      </c>
      <c r="E176" s="18">
        <v>44193</v>
      </c>
      <c r="F176" s="17" t="s">
        <v>506</v>
      </c>
      <c r="G176" s="17" t="s">
        <v>82</v>
      </c>
      <c r="H176" s="17" t="s">
        <v>504</v>
      </c>
      <c r="I176">
        <f t="shared" si="14"/>
        <v>1</v>
      </c>
      <c r="J176">
        <f t="shared" si="15"/>
        <v>1</v>
      </c>
      <c r="K176" s="14">
        <f t="shared" si="16"/>
        <v>0.66575342465753429</v>
      </c>
      <c r="L176" s="14">
        <f>'Data &amp; Parameter'!$E$16*'Data &amp; Parameter'!$E$17*('Data &amp; Parameter'!$E$18+'Data &amp; Parameter'!$E$19)*'Data &amp; Parameter'!$E$20*'Data &amp; Parameter'!$E$28*K176</f>
        <v>2.7219303337440452</v>
      </c>
      <c r="M176">
        <f t="shared" si="17"/>
        <v>1</v>
      </c>
      <c r="N176">
        <f t="shared" si="18"/>
        <v>1</v>
      </c>
      <c r="O176" s="14">
        <f t="shared" si="19"/>
        <v>0.66575342465753429</v>
      </c>
      <c r="P176" s="14">
        <f>'Data &amp; Parameter'!$E$16*'Data &amp; Parameter'!$E$17*('Data &amp; Parameter'!$E$18+'Data &amp; Parameter'!$E$19)*'Data &amp; Parameter'!$E$20*'Data &amp; Parameter'!$E$28*O176</f>
        <v>2.7219303337440452</v>
      </c>
      <c r="Q176" s="14">
        <f t="shared" si="20"/>
        <v>5.4438606674880905</v>
      </c>
    </row>
    <row r="177" spans="1:17" ht="15.75" customHeight="1" x14ac:dyDescent="0.3">
      <c r="A177" s="17">
        <v>170</v>
      </c>
      <c r="B177" s="18">
        <v>44193</v>
      </c>
      <c r="C177" s="17" t="s">
        <v>507</v>
      </c>
      <c r="D177" s="17" t="s">
        <v>82</v>
      </c>
      <c r="E177" s="18">
        <v>44193</v>
      </c>
      <c r="F177" s="17" t="s">
        <v>508</v>
      </c>
      <c r="G177" s="17" t="s">
        <v>82</v>
      </c>
      <c r="H177" s="17" t="s">
        <v>509</v>
      </c>
      <c r="I177">
        <f t="shared" si="14"/>
        <v>1</v>
      </c>
      <c r="J177">
        <f t="shared" si="15"/>
        <v>1</v>
      </c>
      <c r="K177" s="14">
        <f t="shared" si="16"/>
        <v>0.66575342465753429</v>
      </c>
      <c r="L177" s="14">
        <f>'Data &amp; Parameter'!$E$16*'Data &amp; Parameter'!$E$17*('Data &amp; Parameter'!$E$18+'Data &amp; Parameter'!$E$19)*'Data &amp; Parameter'!$E$20*'Data &amp; Parameter'!$E$28*K177</f>
        <v>2.7219303337440452</v>
      </c>
      <c r="M177">
        <f t="shared" si="17"/>
        <v>1</v>
      </c>
      <c r="N177">
        <f t="shared" si="18"/>
        <v>1</v>
      </c>
      <c r="O177" s="14">
        <f t="shared" si="19"/>
        <v>0.66575342465753429</v>
      </c>
      <c r="P177" s="14">
        <f>'Data &amp; Parameter'!$E$16*'Data &amp; Parameter'!$E$17*('Data &amp; Parameter'!$E$18+'Data &amp; Parameter'!$E$19)*'Data &amp; Parameter'!$E$20*'Data &amp; Parameter'!$E$28*O177</f>
        <v>2.7219303337440452</v>
      </c>
      <c r="Q177" s="14">
        <f t="shared" si="20"/>
        <v>5.4438606674880905</v>
      </c>
    </row>
    <row r="178" spans="1:17" ht="15.75" customHeight="1" x14ac:dyDescent="0.3">
      <c r="A178" s="17">
        <v>171</v>
      </c>
      <c r="B178" s="18">
        <v>44193</v>
      </c>
      <c r="C178" s="17" t="s">
        <v>510</v>
      </c>
      <c r="D178" s="17" t="s">
        <v>82</v>
      </c>
      <c r="E178" s="18">
        <v>44193</v>
      </c>
      <c r="F178" s="17" t="s">
        <v>511</v>
      </c>
      <c r="G178" s="17" t="s">
        <v>82</v>
      </c>
      <c r="H178" s="17" t="s">
        <v>512</v>
      </c>
      <c r="I178">
        <f t="shared" si="14"/>
        <v>1</v>
      </c>
      <c r="J178">
        <f t="shared" si="15"/>
        <v>1</v>
      </c>
      <c r="K178" s="14">
        <f t="shared" si="16"/>
        <v>0.66575342465753429</v>
      </c>
      <c r="L178" s="14">
        <f>'Data &amp; Parameter'!$E$16*'Data &amp; Parameter'!$E$17*('Data &amp; Parameter'!$E$18+'Data &amp; Parameter'!$E$19)*'Data &amp; Parameter'!$E$20*'Data &amp; Parameter'!$E$28*K178</f>
        <v>2.7219303337440452</v>
      </c>
      <c r="M178">
        <f t="shared" si="17"/>
        <v>1</v>
      </c>
      <c r="N178">
        <f t="shared" si="18"/>
        <v>1</v>
      </c>
      <c r="O178" s="14">
        <f t="shared" si="19"/>
        <v>0.66575342465753429</v>
      </c>
      <c r="P178" s="14">
        <f>'Data &amp; Parameter'!$E$16*'Data &amp; Parameter'!$E$17*('Data &amp; Parameter'!$E$18+'Data &amp; Parameter'!$E$19)*'Data &amp; Parameter'!$E$20*'Data &amp; Parameter'!$E$28*O178</f>
        <v>2.7219303337440452</v>
      </c>
      <c r="Q178" s="14">
        <f t="shared" si="20"/>
        <v>5.4438606674880905</v>
      </c>
    </row>
    <row r="179" spans="1:17" ht="15.75" customHeight="1" x14ac:dyDescent="0.3">
      <c r="A179" s="17">
        <v>172</v>
      </c>
      <c r="B179" s="18">
        <v>44193</v>
      </c>
      <c r="C179" s="17" t="s">
        <v>513</v>
      </c>
      <c r="D179" s="17" t="s">
        <v>82</v>
      </c>
      <c r="E179" s="18">
        <v>44193</v>
      </c>
      <c r="F179" s="17" t="s">
        <v>514</v>
      </c>
      <c r="G179" s="17" t="s">
        <v>82</v>
      </c>
      <c r="H179" s="17" t="s">
        <v>515</v>
      </c>
      <c r="I179">
        <f t="shared" si="14"/>
        <v>1</v>
      </c>
      <c r="J179">
        <f t="shared" si="15"/>
        <v>1</v>
      </c>
      <c r="K179" s="14">
        <f t="shared" si="16"/>
        <v>0.66575342465753429</v>
      </c>
      <c r="L179" s="14">
        <f>'Data &amp; Parameter'!$E$16*'Data &amp; Parameter'!$E$17*('Data &amp; Parameter'!$E$18+'Data &amp; Parameter'!$E$19)*'Data &amp; Parameter'!$E$20*'Data &amp; Parameter'!$E$28*K179</f>
        <v>2.7219303337440452</v>
      </c>
      <c r="M179">
        <f t="shared" si="17"/>
        <v>1</v>
      </c>
      <c r="N179">
        <f t="shared" si="18"/>
        <v>1</v>
      </c>
      <c r="O179" s="14">
        <f t="shared" si="19"/>
        <v>0.66575342465753429</v>
      </c>
      <c r="P179" s="14">
        <f>'Data &amp; Parameter'!$E$16*'Data &amp; Parameter'!$E$17*('Data &amp; Parameter'!$E$18+'Data &amp; Parameter'!$E$19)*'Data &amp; Parameter'!$E$20*'Data &amp; Parameter'!$E$28*O179</f>
        <v>2.7219303337440452</v>
      </c>
      <c r="Q179" s="14">
        <f t="shared" si="20"/>
        <v>5.4438606674880905</v>
      </c>
    </row>
    <row r="180" spans="1:17" ht="15.75" customHeight="1" x14ac:dyDescent="0.3">
      <c r="A180" s="17">
        <v>173</v>
      </c>
      <c r="B180" s="18">
        <v>44193</v>
      </c>
      <c r="C180" s="17" t="s">
        <v>516</v>
      </c>
      <c r="D180" s="17" t="s">
        <v>82</v>
      </c>
      <c r="E180" s="18">
        <v>44193</v>
      </c>
      <c r="F180" s="17" t="s">
        <v>517</v>
      </c>
      <c r="G180" s="17" t="s">
        <v>82</v>
      </c>
      <c r="H180" s="17" t="s">
        <v>265</v>
      </c>
      <c r="I180">
        <f t="shared" si="14"/>
        <v>1</v>
      </c>
      <c r="J180">
        <f t="shared" si="15"/>
        <v>1</v>
      </c>
      <c r="K180" s="14">
        <f t="shared" si="16"/>
        <v>0.66575342465753429</v>
      </c>
      <c r="L180" s="14">
        <f>'Data &amp; Parameter'!$E$16*'Data &amp; Parameter'!$E$17*('Data &amp; Parameter'!$E$18+'Data &amp; Parameter'!$E$19)*'Data &amp; Parameter'!$E$20*'Data &amp; Parameter'!$E$28*K180</f>
        <v>2.7219303337440452</v>
      </c>
      <c r="M180">
        <f t="shared" si="17"/>
        <v>1</v>
      </c>
      <c r="N180">
        <f t="shared" si="18"/>
        <v>1</v>
      </c>
      <c r="O180" s="14">
        <f t="shared" si="19"/>
        <v>0.66575342465753429</v>
      </c>
      <c r="P180" s="14">
        <f>'Data &amp; Parameter'!$E$16*'Data &amp; Parameter'!$E$17*('Data &amp; Parameter'!$E$18+'Data &amp; Parameter'!$E$19)*'Data &amp; Parameter'!$E$20*'Data &amp; Parameter'!$E$28*O180</f>
        <v>2.7219303337440452</v>
      </c>
      <c r="Q180" s="14">
        <f t="shared" si="20"/>
        <v>5.4438606674880905</v>
      </c>
    </row>
    <row r="181" spans="1:17" ht="15.75" customHeight="1" x14ac:dyDescent="0.3">
      <c r="A181" s="17">
        <v>174</v>
      </c>
      <c r="B181" s="18">
        <v>44193</v>
      </c>
      <c r="C181" s="17" t="s">
        <v>518</v>
      </c>
      <c r="D181" s="17" t="s">
        <v>82</v>
      </c>
      <c r="E181" s="18">
        <v>44193</v>
      </c>
      <c r="F181" s="17" t="s">
        <v>519</v>
      </c>
      <c r="G181" s="17" t="s">
        <v>82</v>
      </c>
      <c r="H181" s="17" t="s">
        <v>520</v>
      </c>
      <c r="I181">
        <f t="shared" si="14"/>
        <v>1</v>
      </c>
      <c r="J181">
        <f t="shared" si="15"/>
        <v>1</v>
      </c>
      <c r="K181" s="14">
        <f t="shared" si="16"/>
        <v>0.66575342465753429</v>
      </c>
      <c r="L181" s="14">
        <f>'Data &amp; Parameter'!$E$16*'Data &amp; Parameter'!$E$17*('Data &amp; Parameter'!$E$18+'Data &amp; Parameter'!$E$19)*'Data &amp; Parameter'!$E$20*'Data &amp; Parameter'!$E$28*K181</f>
        <v>2.7219303337440452</v>
      </c>
      <c r="M181">
        <f t="shared" si="17"/>
        <v>1</v>
      </c>
      <c r="N181">
        <f t="shared" si="18"/>
        <v>1</v>
      </c>
      <c r="O181" s="14">
        <f t="shared" si="19"/>
        <v>0.66575342465753429</v>
      </c>
      <c r="P181" s="14">
        <f>'Data &amp; Parameter'!$E$16*'Data &amp; Parameter'!$E$17*('Data &amp; Parameter'!$E$18+'Data &amp; Parameter'!$E$19)*'Data &amp; Parameter'!$E$20*'Data &amp; Parameter'!$E$28*O181</f>
        <v>2.7219303337440452</v>
      </c>
      <c r="Q181" s="14">
        <f t="shared" si="20"/>
        <v>5.4438606674880905</v>
      </c>
    </row>
    <row r="182" spans="1:17" ht="15.75" customHeight="1" x14ac:dyDescent="0.3">
      <c r="A182" s="17">
        <v>175</v>
      </c>
      <c r="B182" s="18">
        <v>44195</v>
      </c>
      <c r="C182" s="17" t="s">
        <v>521</v>
      </c>
      <c r="D182" s="17" t="s">
        <v>82</v>
      </c>
      <c r="E182" s="18">
        <v>44195</v>
      </c>
      <c r="F182" s="17" t="s">
        <v>522</v>
      </c>
      <c r="G182" s="17" t="s">
        <v>82</v>
      </c>
      <c r="H182" s="17" t="s">
        <v>523</v>
      </c>
      <c r="I182">
        <f t="shared" si="14"/>
        <v>1</v>
      </c>
      <c r="J182">
        <f t="shared" si="15"/>
        <v>1</v>
      </c>
      <c r="K182" s="14">
        <f t="shared" si="16"/>
        <v>0.66575342465753429</v>
      </c>
      <c r="L182" s="14">
        <f>'Data &amp; Parameter'!$E$16*'Data &amp; Parameter'!$E$17*('Data &amp; Parameter'!$E$18+'Data &amp; Parameter'!$E$19)*'Data &amp; Parameter'!$E$20*'Data &amp; Parameter'!$E$28*K182</f>
        <v>2.7219303337440452</v>
      </c>
      <c r="M182">
        <f t="shared" si="17"/>
        <v>1</v>
      </c>
      <c r="N182">
        <f t="shared" si="18"/>
        <v>1</v>
      </c>
      <c r="O182" s="14">
        <f t="shared" si="19"/>
        <v>0.66575342465753429</v>
      </c>
      <c r="P182" s="14">
        <f>'Data &amp; Parameter'!$E$16*'Data &amp; Parameter'!$E$17*('Data &amp; Parameter'!$E$18+'Data &amp; Parameter'!$E$19)*'Data &amp; Parameter'!$E$20*'Data &amp; Parameter'!$E$28*O182</f>
        <v>2.7219303337440452</v>
      </c>
      <c r="Q182" s="14">
        <f t="shared" si="20"/>
        <v>5.4438606674880905</v>
      </c>
    </row>
    <row r="183" spans="1:17" ht="15.75" customHeight="1" x14ac:dyDescent="0.3">
      <c r="A183" s="17">
        <v>176</v>
      </c>
      <c r="B183" s="18">
        <v>44195</v>
      </c>
      <c r="C183" s="17" t="s">
        <v>524</v>
      </c>
      <c r="D183" s="17" t="s">
        <v>82</v>
      </c>
      <c r="E183" s="18">
        <v>44195</v>
      </c>
      <c r="F183" s="17" t="s">
        <v>525</v>
      </c>
      <c r="G183" s="17" t="s">
        <v>82</v>
      </c>
      <c r="H183" s="17" t="s">
        <v>523</v>
      </c>
      <c r="I183">
        <f t="shared" si="14"/>
        <v>1</v>
      </c>
      <c r="J183">
        <f t="shared" si="15"/>
        <v>1</v>
      </c>
      <c r="K183" s="14">
        <f t="shared" si="16"/>
        <v>0.66575342465753429</v>
      </c>
      <c r="L183" s="14">
        <f>'Data &amp; Parameter'!$E$16*'Data &amp; Parameter'!$E$17*('Data &amp; Parameter'!$E$18+'Data &amp; Parameter'!$E$19)*'Data &amp; Parameter'!$E$20*'Data &amp; Parameter'!$E$28*K183</f>
        <v>2.7219303337440452</v>
      </c>
      <c r="M183">
        <f t="shared" si="17"/>
        <v>1</v>
      </c>
      <c r="N183">
        <f t="shared" si="18"/>
        <v>1</v>
      </c>
      <c r="O183" s="14">
        <f t="shared" si="19"/>
        <v>0.66575342465753429</v>
      </c>
      <c r="P183" s="14">
        <f>'Data &amp; Parameter'!$E$16*'Data &amp; Parameter'!$E$17*('Data &amp; Parameter'!$E$18+'Data &amp; Parameter'!$E$19)*'Data &amp; Parameter'!$E$20*'Data &amp; Parameter'!$E$28*O183</f>
        <v>2.7219303337440452</v>
      </c>
      <c r="Q183" s="14">
        <f t="shared" si="20"/>
        <v>5.4438606674880905</v>
      </c>
    </row>
    <row r="184" spans="1:17" ht="15.75" customHeight="1" x14ac:dyDescent="0.3">
      <c r="A184" s="17">
        <v>177</v>
      </c>
      <c r="B184" s="18">
        <v>44195</v>
      </c>
      <c r="C184" s="17" t="s">
        <v>526</v>
      </c>
      <c r="D184" s="17" t="s">
        <v>82</v>
      </c>
      <c r="E184" s="18">
        <v>44195</v>
      </c>
      <c r="F184" s="17" t="s">
        <v>527</v>
      </c>
      <c r="G184" s="17" t="s">
        <v>82</v>
      </c>
      <c r="H184" s="17" t="s">
        <v>528</v>
      </c>
      <c r="I184">
        <f t="shared" si="14"/>
        <v>1</v>
      </c>
      <c r="J184">
        <f t="shared" si="15"/>
        <v>1</v>
      </c>
      <c r="K184" s="14">
        <f t="shared" si="16"/>
        <v>0.66575342465753429</v>
      </c>
      <c r="L184" s="14">
        <f>'Data &amp; Parameter'!$E$16*'Data &amp; Parameter'!$E$17*('Data &amp; Parameter'!$E$18+'Data &amp; Parameter'!$E$19)*'Data &amp; Parameter'!$E$20*'Data &amp; Parameter'!$E$28*K184</f>
        <v>2.7219303337440452</v>
      </c>
      <c r="M184">
        <f t="shared" si="17"/>
        <v>1</v>
      </c>
      <c r="N184">
        <f t="shared" si="18"/>
        <v>1</v>
      </c>
      <c r="O184" s="14">
        <f t="shared" si="19"/>
        <v>0.66575342465753429</v>
      </c>
      <c r="P184" s="14">
        <f>'Data &amp; Parameter'!$E$16*'Data &amp; Parameter'!$E$17*('Data &amp; Parameter'!$E$18+'Data &amp; Parameter'!$E$19)*'Data &amp; Parameter'!$E$20*'Data &amp; Parameter'!$E$28*O184</f>
        <v>2.7219303337440452</v>
      </c>
      <c r="Q184" s="14">
        <f t="shared" si="20"/>
        <v>5.4438606674880905</v>
      </c>
    </row>
    <row r="185" spans="1:17" ht="15.75" customHeight="1" x14ac:dyDescent="0.3">
      <c r="A185" s="17">
        <v>178</v>
      </c>
      <c r="B185" s="18">
        <v>44195</v>
      </c>
      <c r="C185" s="17" t="s">
        <v>529</v>
      </c>
      <c r="D185" s="17" t="s">
        <v>82</v>
      </c>
      <c r="E185" s="18">
        <v>44195</v>
      </c>
      <c r="F185" s="17" t="s">
        <v>530</v>
      </c>
      <c r="G185" s="17" t="s">
        <v>82</v>
      </c>
      <c r="H185" s="17" t="s">
        <v>528</v>
      </c>
      <c r="I185">
        <f t="shared" si="14"/>
        <v>1</v>
      </c>
      <c r="J185">
        <f t="shared" si="15"/>
        <v>1</v>
      </c>
      <c r="K185" s="14">
        <f t="shared" si="16"/>
        <v>0.66575342465753429</v>
      </c>
      <c r="L185" s="14">
        <f>'Data &amp; Parameter'!$E$16*'Data &amp; Parameter'!$E$17*('Data &amp; Parameter'!$E$18+'Data &amp; Parameter'!$E$19)*'Data &amp; Parameter'!$E$20*'Data &amp; Parameter'!$E$28*K185</f>
        <v>2.7219303337440452</v>
      </c>
      <c r="M185">
        <f t="shared" si="17"/>
        <v>1</v>
      </c>
      <c r="N185">
        <f t="shared" si="18"/>
        <v>1</v>
      </c>
      <c r="O185" s="14">
        <f t="shared" si="19"/>
        <v>0.66575342465753429</v>
      </c>
      <c r="P185" s="14">
        <f>'Data &amp; Parameter'!$E$16*'Data &amp; Parameter'!$E$17*('Data &amp; Parameter'!$E$18+'Data &amp; Parameter'!$E$19)*'Data &amp; Parameter'!$E$20*'Data &amp; Parameter'!$E$28*O185</f>
        <v>2.7219303337440452</v>
      </c>
      <c r="Q185" s="14">
        <f t="shared" si="20"/>
        <v>5.4438606674880905</v>
      </c>
    </row>
    <row r="186" spans="1:17" ht="15.75" customHeight="1" x14ac:dyDescent="0.3">
      <c r="A186" s="17">
        <v>179</v>
      </c>
      <c r="B186" s="18">
        <v>44195</v>
      </c>
      <c r="C186" s="17" t="s">
        <v>531</v>
      </c>
      <c r="D186" s="17" t="s">
        <v>82</v>
      </c>
      <c r="E186" s="18">
        <v>44195</v>
      </c>
      <c r="F186" s="17" t="s">
        <v>532</v>
      </c>
      <c r="G186" s="17" t="s">
        <v>82</v>
      </c>
      <c r="H186" s="17" t="s">
        <v>533</v>
      </c>
      <c r="I186">
        <f t="shared" si="14"/>
        <v>1</v>
      </c>
      <c r="J186">
        <f t="shared" si="15"/>
        <v>1</v>
      </c>
      <c r="K186" s="14">
        <f t="shared" si="16"/>
        <v>0.66575342465753429</v>
      </c>
      <c r="L186" s="14">
        <f>'Data &amp; Parameter'!$E$16*'Data &amp; Parameter'!$E$17*('Data &amp; Parameter'!$E$18+'Data &amp; Parameter'!$E$19)*'Data &amp; Parameter'!$E$20*'Data &amp; Parameter'!$E$28*K186</f>
        <v>2.7219303337440452</v>
      </c>
      <c r="M186">
        <f t="shared" si="17"/>
        <v>1</v>
      </c>
      <c r="N186">
        <f t="shared" si="18"/>
        <v>1</v>
      </c>
      <c r="O186" s="14">
        <f t="shared" si="19"/>
        <v>0.66575342465753429</v>
      </c>
      <c r="P186" s="14">
        <f>'Data &amp; Parameter'!$E$16*'Data &amp; Parameter'!$E$17*('Data &amp; Parameter'!$E$18+'Data &amp; Parameter'!$E$19)*'Data &amp; Parameter'!$E$20*'Data &amp; Parameter'!$E$28*O186</f>
        <v>2.7219303337440452</v>
      </c>
      <c r="Q186" s="14">
        <f t="shared" si="20"/>
        <v>5.4438606674880905</v>
      </c>
    </row>
    <row r="187" spans="1:17" ht="15.75" customHeight="1" x14ac:dyDescent="0.3">
      <c r="A187" s="17">
        <v>180</v>
      </c>
      <c r="B187" s="18">
        <v>44195</v>
      </c>
      <c r="C187" s="17" t="s">
        <v>534</v>
      </c>
      <c r="D187" s="17" t="s">
        <v>82</v>
      </c>
      <c r="E187" s="18">
        <v>44195</v>
      </c>
      <c r="F187" s="17" t="s">
        <v>535</v>
      </c>
      <c r="G187" s="17" t="s">
        <v>82</v>
      </c>
      <c r="H187" s="17" t="s">
        <v>536</v>
      </c>
      <c r="I187">
        <f t="shared" si="14"/>
        <v>1</v>
      </c>
      <c r="J187">
        <f t="shared" si="15"/>
        <v>1</v>
      </c>
      <c r="K187" s="14">
        <f t="shared" si="16"/>
        <v>0.66575342465753429</v>
      </c>
      <c r="L187" s="14">
        <f>'Data &amp; Parameter'!$E$16*'Data &amp; Parameter'!$E$17*('Data &amp; Parameter'!$E$18+'Data &amp; Parameter'!$E$19)*'Data &amp; Parameter'!$E$20*'Data &amp; Parameter'!$E$28*K187</f>
        <v>2.7219303337440452</v>
      </c>
      <c r="M187">
        <f t="shared" si="17"/>
        <v>1</v>
      </c>
      <c r="N187">
        <f t="shared" si="18"/>
        <v>1</v>
      </c>
      <c r="O187" s="14">
        <f t="shared" si="19"/>
        <v>0.66575342465753429</v>
      </c>
      <c r="P187" s="14">
        <f>'Data &amp; Parameter'!$E$16*'Data &amp; Parameter'!$E$17*('Data &amp; Parameter'!$E$18+'Data &amp; Parameter'!$E$19)*'Data &amp; Parameter'!$E$20*'Data &amp; Parameter'!$E$28*O187</f>
        <v>2.7219303337440452</v>
      </c>
      <c r="Q187" s="14">
        <f t="shared" si="20"/>
        <v>5.4438606674880905</v>
      </c>
    </row>
    <row r="188" spans="1:17" ht="15.75" customHeight="1" x14ac:dyDescent="0.3">
      <c r="A188" s="17">
        <v>181</v>
      </c>
      <c r="B188" s="18">
        <v>44195</v>
      </c>
      <c r="C188" s="17" t="s">
        <v>537</v>
      </c>
      <c r="D188" s="17" t="s">
        <v>82</v>
      </c>
      <c r="E188" s="18">
        <v>44195</v>
      </c>
      <c r="F188" s="17" t="s">
        <v>538</v>
      </c>
      <c r="G188" s="17" t="s">
        <v>82</v>
      </c>
      <c r="H188" s="17" t="s">
        <v>536</v>
      </c>
      <c r="I188">
        <f t="shared" si="14"/>
        <v>1</v>
      </c>
      <c r="J188">
        <f t="shared" si="15"/>
        <v>1</v>
      </c>
      <c r="K188" s="14">
        <f t="shared" si="16"/>
        <v>0.66575342465753429</v>
      </c>
      <c r="L188" s="14">
        <f>'Data &amp; Parameter'!$E$16*'Data &amp; Parameter'!$E$17*('Data &amp; Parameter'!$E$18+'Data &amp; Parameter'!$E$19)*'Data &amp; Parameter'!$E$20*'Data &amp; Parameter'!$E$28*K188</f>
        <v>2.7219303337440452</v>
      </c>
      <c r="M188">
        <f t="shared" si="17"/>
        <v>1</v>
      </c>
      <c r="N188">
        <f t="shared" si="18"/>
        <v>1</v>
      </c>
      <c r="O188" s="14">
        <f t="shared" si="19"/>
        <v>0.66575342465753429</v>
      </c>
      <c r="P188" s="14">
        <f>'Data &amp; Parameter'!$E$16*'Data &amp; Parameter'!$E$17*('Data &amp; Parameter'!$E$18+'Data &amp; Parameter'!$E$19)*'Data &amp; Parameter'!$E$20*'Data &amp; Parameter'!$E$28*O188</f>
        <v>2.7219303337440452</v>
      </c>
      <c r="Q188" s="14">
        <f t="shared" si="20"/>
        <v>5.4438606674880905</v>
      </c>
    </row>
    <row r="189" spans="1:17" ht="15.75" customHeight="1" x14ac:dyDescent="0.3">
      <c r="A189" s="17">
        <v>182</v>
      </c>
      <c r="B189" s="18">
        <v>44195</v>
      </c>
      <c r="C189" s="17" t="s">
        <v>539</v>
      </c>
      <c r="D189" s="17" t="s">
        <v>82</v>
      </c>
      <c r="E189" s="18">
        <v>44195</v>
      </c>
      <c r="F189" s="17" t="s">
        <v>540</v>
      </c>
      <c r="G189" s="17" t="s">
        <v>82</v>
      </c>
      <c r="H189" s="17" t="s">
        <v>536</v>
      </c>
      <c r="I189">
        <f t="shared" si="14"/>
        <v>1</v>
      </c>
      <c r="J189">
        <f t="shared" si="15"/>
        <v>1</v>
      </c>
      <c r="K189" s="14">
        <f t="shared" si="16"/>
        <v>0.66575342465753429</v>
      </c>
      <c r="L189" s="14">
        <f>'Data &amp; Parameter'!$E$16*'Data &amp; Parameter'!$E$17*('Data &amp; Parameter'!$E$18+'Data &amp; Parameter'!$E$19)*'Data &amp; Parameter'!$E$20*'Data &amp; Parameter'!$E$28*K189</f>
        <v>2.7219303337440452</v>
      </c>
      <c r="M189">
        <f t="shared" si="17"/>
        <v>1</v>
      </c>
      <c r="N189">
        <f t="shared" si="18"/>
        <v>1</v>
      </c>
      <c r="O189" s="14">
        <f t="shared" si="19"/>
        <v>0.66575342465753429</v>
      </c>
      <c r="P189" s="14">
        <f>'Data &amp; Parameter'!$E$16*'Data &amp; Parameter'!$E$17*('Data &amp; Parameter'!$E$18+'Data &amp; Parameter'!$E$19)*'Data &amp; Parameter'!$E$20*'Data &amp; Parameter'!$E$28*O189</f>
        <v>2.7219303337440452</v>
      </c>
      <c r="Q189" s="14">
        <f t="shared" si="20"/>
        <v>5.4438606674880905</v>
      </c>
    </row>
    <row r="190" spans="1:17" ht="15.75" customHeight="1" x14ac:dyDescent="0.3">
      <c r="A190" s="17">
        <v>183</v>
      </c>
      <c r="B190" s="18">
        <v>44198</v>
      </c>
      <c r="C190" s="17" t="s">
        <v>541</v>
      </c>
      <c r="D190" s="17" t="s">
        <v>82</v>
      </c>
      <c r="E190" s="18">
        <v>44198</v>
      </c>
      <c r="F190" s="17" t="s">
        <v>542</v>
      </c>
      <c r="G190" s="17" t="s">
        <v>82</v>
      </c>
      <c r="H190" s="17" t="s">
        <v>283</v>
      </c>
      <c r="I190">
        <f t="shared" si="14"/>
        <v>0</v>
      </c>
      <c r="J190">
        <f t="shared" si="15"/>
        <v>1</v>
      </c>
      <c r="K190" s="14">
        <f t="shared" si="16"/>
        <v>0.66301369863013704</v>
      </c>
      <c r="L190" s="14">
        <f>'Data &amp; Parameter'!$E$16*'Data &amp; Parameter'!$E$17*('Data &amp; Parameter'!$E$18+'Data &amp; Parameter'!$E$19)*'Data &amp; Parameter'!$E$20*'Data &amp; Parameter'!$E$28*K190</f>
        <v>2.7107289743459213</v>
      </c>
      <c r="M190">
        <f t="shared" si="17"/>
        <v>0</v>
      </c>
      <c r="N190">
        <f t="shared" si="18"/>
        <v>1</v>
      </c>
      <c r="O190" s="14">
        <f t="shared" si="19"/>
        <v>0.66301369863013704</v>
      </c>
      <c r="P190" s="14">
        <f>'Data &amp; Parameter'!$E$16*'Data &amp; Parameter'!$E$17*('Data &amp; Parameter'!$E$18+'Data &amp; Parameter'!$E$19)*'Data &amp; Parameter'!$E$20*'Data &amp; Parameter'!$E$28*O190</f>
        <v>2.7107289743459213</v>
      </c>
      <c r="Q190" s="14">
        <f t="shared" si="20"/>
        <v>5.4214579486918426</v>
      </c>
    </row>
    <row r="191" spans="1:17" ht="15.75" customHeight="1" x14ac:dyDescent="0.3">
      <c r="A191" s="17">
        <v>184</v>
      </c>
      <c r="B191" s="18">
        <v>44198</v>
      </c>
      <c r="C191" s="17" t="s">
        <v>543</v>
      </c>
      <c r="D191" s="17" t="s">
        <v>82</v>
      </c>
      <c r="E191" s="18">
        <v>44198</v>
      </c>
      <c r="F191" s="17" t="s">
        <v>544</v>
      </c>
      <c r="G191" s="17" t="s">
        <v>82</v>
      </c>
      <c r="H191" s="17" t="s">
        <v>443</v>
      </c>
      <c r="I191">
        <f t="shared" si="14"/>
        <v>0</v>
      </c>
      <c r="J191">
        <f t="shared" si="15"/>
        <v>1</v>
      </c>
      <c r="K191" s="14">
        <f t="shared" si="16"/>
        <v>0.66301369863013704</v>
      </c>
      <c r="L191" s="14">
        <f>'Data &amp; Parameter'!$E$16*'Data &amp; Parameter'!$E$17*('Data &amp; Parameter'!$E$18+'Data &amp; Parameter'!$E$19)*'Data &amp; Parameter'!$E$20*'Data &amp; Parameter'!$E$28*K191</f>
        <v>2.7107289743459213</v>
      </c>
      <c r="M191">
        <f t="shared" si="17"/>
        <v>0</v>
      </c>
      <c r="N191">
        <f t="shared" si="18"/>
        <v>1</v>
      </c>
      <c r="O191" s="14">
        <f t="shared" si="19"/>
        <v>0.66301369863013704</v>
      </c>
      <c r="P191" s="14">
        <f>'Data &amp; Parameter'!$E$16*'Data &amp; Parameter'!$E$17*('Data &amp; Parameter'!$E$18+'Data &amp; Parameter'!$E$19)*'Data &amp; Parameter'!$E$20*'Data &amp; Parameter'!$E$28*O191</f>
        <v>2.7107289743459213</v>
      </c>
      <c r="Q191" s="14">
        <f t="shared" si="20"/>
        <v>5.4214579486918426</v>
      </c>
    </row>
    <row r="192" spans="1:17" ht="15.75" customHeight="1" x14ac:dyDescent="0.3">
      <c r="A192" s="17">
        <v>185</v>
      </c>
      <c r="B192" s="18">
        <v>44198</v>
      </c>
      <c r="C192" s="17" t="s">
        <v>545</v>
      </c>
      <c r="D192" s="17" t="s">
        <v>82</v>
      </c>
      <c r="E192" s="18">
        <v>44198</v>
      </c>
      <c r="F192" s="17" t="s">
        <v>546</v>
      </c>
      <c r="G192" s="17" t="s">
        <v>82</v>
      </c>
      <c r="H192" s="17" t="s">
        <v>283</v>
      </c>
      <c r="I192">
        <f t="shared" si="14"/>
        <v>0</v>
      </c>
      <c r="J192">
        <f t="shared" si="15"/>
        <v>1</v>
      </c>
      <c r="K192" s="14">
        <f t="shared" si="16"/>
        <v>0.66301369863013704</v>
      </c>
      <c r="L192" s="14">
        <f>'Data &amp; Parameter'!$E$16*'Data &amp; Parameter'!$E$17*('Data &amp; Parameter'!$E$18+'Data &amp; Parameter'!$E$19)*'Data &amp; Parameter'!$E$20*'Data &amp; Parameter'!$E$28*K192</f>
        <v>2.7107289743459213</v>
      </c>
      <c r="M192">
        <f t="shared" si="17"/>
        <v>0</v>
      </c>
      <c r="N192">
        <f t="shared" si="18"/>
        <v>1</v>
      </c>
      <c r="O192" s="14">
        <f t="shared" si="19"/>
        <v>0.66301369863013704</v>
      </c>
      <c r="P192" s="14">
        <f>'Data &amp; Parameter'!$E$16*'Data &amp; Parameter'!$E$17*('Data &amp; Parameter'!$E$18+'Data &amp; Parameter'!$E$19)*'Data &amp; Parameter'!$E$20*'Data &amp; Parameter'!$E$28*O192</f>
        <v>2.7107289743459213</v>
      </c>
      <c r="Q192" s="14">
        <f t="shared" si="20"/>
        <v>5.4214579486918426</v>
      </c>
    </row>
    <row r="193" spans="1:17" ht="15.75" customHeight="1" x14ac:dyDescent="0.3">
      <c r="A193" s="17">
        <v>186</v>
      </c>
      <c r="B193" s="18">
        <v>44200</v>
      </c>
      <c r="C193" s="17" t="s">
        <v>547</v>
      </c>
      <c r="D193" s="17" t="s">
        <v>82</v>
      </c>
      <c r="E193" s="18">
        <v>44200</v>
      </c>
      <c r="F193" s="17" t="s">
        <v>548</v>
      </c>
      <c r="G193" s="17" t="s">
        <v>82</v>
      </c>
      <c r="H193" s="17" t="s">
        <v>443</v>
      </c>
      <c r="I193">
        <f t="shared" si="14"/>
        <v>0</v>
      </c>
      <c r="J193">
        <f t="shared" si="15"/>
        <v>1</v>
      </c>
      <c r="K193" s="14">
        <f t="shared" si="16"/>
        <v>0.65753424657534243</v>
      </c>
      <c r="L193" s="14">
        <f>'Data &amp; Parameter'!$E$16*'Data &amp; Parameter'!$E$17*('Data &amp; Parameter'!$E$18+'Data &amp; Parameter'!$E$19)*'Data &amp; Parameter'!$E$20*'Data &amp; Parameter'!$E$28*K193</f>
        <v>2.6883262555496739</v>
      </c>
      <c r="M193">
        <f t="shared" si="17"/>
        <v>0</v>
      </c>
      <c r="N193">
        <f t="shared" si="18"/>
        <v>1</v>
      </c>
      <c r="O193" s="14">
        <f t="shared" si="19"/>
        <v>0.65753424657534243</v>
      </c>
      <c r="P193" s="14">
        <f>'Data &amp; Parameter'!$E$16*'Data &amp; Parameter'!$E$17*('Data &amp; Parameter'!$E$18+'Data &amp; Parameter'!$E$19)*'Data &amp; Parameter'!$E$20*'Data &amp; Parameter'!$E$28*O193</f>
        <v>2.6883262555496739</v>
      </c>
      <c r="Q193" s="14">
        <f t="shared" si="20"/>
        <v>5.3766525110993477</v>
      </c>
    </row>
    <row r="194" spans="1:17" ht="15.75" customHeight="1" x14ac:dyDescent="0.3">
      <c r="A194" s="17">
        <v>187</v>
      </c>
      <c r="B194" s="18">
        <v>44200</v>
      </c>
      <c r="C194" s="17" t="s">
        <v>549</v>
      </c>
      <c r="D194" s="17" t="s">
        <v>82</v>
      </c>
      <c r="E194" s="18">
        <v>44200</v>
      </c>
      <c r="F194" s="17" t="s">
        <v>550</v>
      </c>
      <c r="G194" s="17" t="s">
        <v>82</v>
      </c>
      <c r="H194" s="17" t="s">
        <v>283</v>
      </c>
      <c r="I194">
        <f t="shared" si="14"/>
        <v>0</v>
      </c>
      <c r="J194">
        <f t="shared" si="15"/>
        <v>1</v>
      </c>
      <c r="K194" s="14">
        <f t="shared" si="16"/>
        <v>0.65753424657534243</v>
      </c>
      <c r="L194" s="14">
        <f>'Data &amp; Parameter'!$E$16*'Data &amp; Parameter'!$E$17*('Data &amp; Parameter'!$E$18+'Data &amp; Parameter'!$E$19)*'Data &amp; Parameter'!$E$20*'Data &amp; Parameter'!$E$28*K194</f>
        <v>2.6883262555496739</v>
      </c>
      <c r="M194">
        <f t="shared" si="17"/>
        <v>0</v>
      </c>
      <c r="N194">
        <f t="shared" si="18"/>
        <v>1</v>
      </c>
      <c r="O194" s="14">
        <f t="shared" si="19"/>
        <v>0.65753424657534243</v>
      </c>
      <c r="P194" s="14">
        <f>'Data &amp; Parameter'!$E$16*'Data &amp; Parameter'!$E$17*('Data &amp; Parameter'!$E$18+'Data &amp; Parameter'!$E$19)*'Data &amp; Parameter'!$E$20*'Data &amp; Parameter'!$E$28*O194</f>
        <v>2.6883262555496739</v>
      </c>
      <c r="Q194" s="14">
        <f t="shared" si="20"/>
        <v>5.3766525110993477</v>
      </c>
    </row>
    <row r="195" spans="1:17" ht="15.75" customHeight="1" x14ac:dyDescent="0.3">
      <c r="A195" s="17">
        <v>188</v>
      </c>
      <c r="B195" s="18">
        <v>44200</v>
      </c>
      <c r="C195" s="17" t="s">
        <v>551</v>
      </c>
      <c r="D195" s="17" t="s">
        <v>82</v>
      </c>
      <c r="E195" s="18">
        <v>44200</v>
      </c>
      <c r="F195" s="17" t="s">
        <v>552</v>
      </c>
      <c r="G195" s="17" t="s">
        <v>82</v>
      </c>
      <c r="H195" s="17" t="s">
        <v>283</v>
      </c>
      <c r="I195">
        <f t="shared" si="14"/>
        <v>0</v>
      </c>
      <c r="J195">
        <f t="shared" si="15"/>
        <v>1</v>
      </c>
      <c r="K195" s="14">
        <f t="shared" si="16"/>
        <v>0.65753424657534243</v>
      </c>
      <c r="L195" s="14">
        <f>'Data &amp; Parameter'!$E$16*'Data &amp; Parameter'!$E$17*('Data &amp; Parameter'!$E$18+'Data &amp; Parameter'!$E$19)*'Data &amp; Parameter'!$E$20*'Data &amp; Parameter'!$E$28*K195</f>
        <v>2.6883262555496739</v>
      </c>
      <c r="M195">
        <f t="shared" si="17"/>
        <v>0</v>
      </c>
      <c r="N195">
        <f t="shared" si="18"/>
        <v>1</v>
      </c>
      <c r="O195" s="14">
        <f t="shared" si="19"/>
        <v>0.65753424657534243</v>
      </c>
      <c r="P195" s="14">
        <f>'Data &amp; Parameter'!$E$16*'Data &amp; Parameter'!$E$17*('Data &amp; Parameter'!$E$18+'Data &amp; Parameter'!$E$19)*'Data &amp; Parameter'!$E$20*'Data &amp; Parameter'!$E$28*O195</f>
        <v>2.6883262555496739</v>
      </c>
      <c r="Q195" s="14">
        <f t="shared" si="20"/>
        <v>5.3766525110993477</v>
      </c>
    </row>
    <row r="196" spans="1:17" ht="15.75" customHeight="1" x14ac:dyDescent="0.3">
      <c r="A196" s="17">
        <v>189</v>
      </c>
      <c r="B196" s="18">
        <v>44200</v>
      </c>
      <c r="C196" s="17" t="s">
        <v>553</v>
      </c>
      <c r="D196" s="17" t="s">
        <v>82</v>
      </c>
      <c r="E196" s="18">
        <v>44200</v>
      </c>
      <c r="F196" s="17" t="s">
        <v>554</v>
      </c>
      <c r="G196" s="17" t="s">
        <v>82</v>
      </c>
      <c r="H196" s="17" t="s">
        <v>283</v>
      </c>
      <c r="I196">
        <f t="shared" si="14"/>
        <v>0</v>
      </c>
      <c r="J196">
        <f t="shared" si="15"/>
        <v>1</v>
      </c>
      <c r="K196" s="14">
        <f t="shared" si="16"/>
        <v>0.65753424657534243</v>
      </c>
      <c r="L196" s="14">
        <f>'Data &amp; Parameter'!$E$16*'Data &amp; Parameter'!$E$17*('Data &amp; Parameter'!$E$18+'Data &amp; Parameter'!$E$19)*'Data &amp; Parameter'!$E$20*'Data &amp; Parameter'!$E$28*K196</f>
        <v>2.6883262555496739</v>
      </c>
      <c r="M196">
        <f t="shared" si="17"/>
        <v>0</v>
      </c>
      <c r="N196">
        <f t="shared" si="18"/>
        <v>1</v>
      </c>
      <c r="O196" s="14">
        <f t="shared" si="19"/>
        <v>0.65753424657534243</v>
      </c>
      <c r="P196" s="14">
        <f>'Data &amp; Parameter'!$E$16*'Data &amp; Parameter'!$E$17*('Data &amp; Parameter'!$E$18+'Data &amp; Parameter'!$E$19)*'Data &amp; Parameter'!$E$20*'Data &amp; Parameter'!$E$28*O196</f>
        <v>2.6883262555496739</v>
      </c>
      <c r="Q196" s="14">
        <f t="shared" si="20"/>
        <v>5.3766525110993477</v>
      </c>
    </row>
    <row r="197" spans="1:17" ht="15.75" customHeight="1" x14ac:dyDescent="0.3">
      <c r="A197" s="17">
        <v>190</v>
      </c>
      <c r="B197" s="18">
        <v>44200</v>
      </c>
      <c r="C197" s="17" t="s">
        <v>555</v>
      </c>
      <c r="D197" s="17" t="s">
        <v>82</v>
      </c>
      <c r="E197" s="18">
        <v>44200</v>
      </c>
      <c r="F197" s="17" t="s">
        <v>556</v>
      </c>
      <c r="G197" s="17" t="s">
        <v>82</v>
      </c>
      <c r="H197" s="17" t="s">
        <v>443</v>
      </c>
      <c r="I197">
        <f t="shared" si="14"/>
        <v>0</v>
      </c>
      <c r="J197">
        <f t="shared" si="15"/>
        <v>1</v>
      </c>
      <c r="K197" s="14">
        <f t="shared" si="16"/>
        <v>0.65753424657534243</v>
      </c>
      <c r="L197" s="14">
        <f>'Data &amp; Parameter'!$E$16*'Data &amp; Parameter'!$E$17*('Data &amp; Parameter'!$E$18+'Data &amp; Parameter'!$E$19)*'Data &amp; Parameter'!$E$20*'Data &amp; Parameter'!$E$28*K197</f>
        <v>2.6883262555496739</v>
      </c>
      <c r="M197">
        <f t="shared" si="17"/>
        <v>0</v>
      </c>
      <c r="N197">
        <f t="shared" si="18"/>
        <v>1</v>
      </c>
      <c r="O197" s="14">
        <f t="shared" si="19"/>
        <v>0.65753424657534243</v>
      </c>
      <c r="P197" s="14">
        <f>'Data &amp; Parameter'!$E$16*'Data &amp; Parameter'!$E$17*('Data &amp; Parameter'!$E$18+'Data &amp; Parameter'!$E$19)*'Data &amp; Parameter'!$E$20*'Data &amp; Parameter'!$E$28*O197</f>
        <v>2.6883262555496739</v>
      </c>
      <c r="Q197" s="14">
        <f t="shared" si="20"/>
        <v>5.3766525110993477</v>
      </c>
    </row>
    <row r="198" spans="1:17" ht="15.75" customHeight="1" x14ac:dyDescent="0.3">
      <c r="A198" s="17">
        <v>191</v>
      </c>
      <c r="B198" s="18">
        <v>44200</v>
      </c>
      <c r="C198" s="17" t="s">
        <v>557</v>
      </c>
      <c r="D198" s="17" t="s">
        <v>82</v>
      </c>
      <c r="E198" s="18">
        <v>44200</v>
      </c>
      <c r="F198" s="17" t="s">
        <v>558</v>
      </c>
      <c r="G198" s="17" t="s">
        <v>82</v>
      </c>
      <c r="H198" s="17" t="s">
        <v>436</v>
      </c>
      <c r="I198">
        <f t="shared" si="14"/>
        <v>0</v>
      </c>
      <c r="J198">
        <f t="shared" si="15"/>
        <v>1</v>
      </c>
      <c r="K198" s="14">
        <f t="shared" si="16"/>
        <v>0.65753424657534243</v>
      </c>
      <c r="L198" s="14">
        <f>'Data &amp; Parameter'!$E$16*'Data &amp; Parameter'!$E$17*('Data &amp; Parameter'!$E$18+'Data &amp; Parameter'!$E$19)*'Data &amp; Parameter'!$E$20*'Data &amp; Parameter'!$E$28*K198</f>
        <v>2.6883262555496739</v>
      </c>
      <c r="M198">
        <f t="shared" si="17"/>
        <v>0</v>
      </c>
      <c r="N198">
        <f t="shared" si="18"/>
        <v>1</v>
      </c>
      <c r="O198" s="14">
        <f t="shared" si="19"/>
        <v>0.65753424657534243</v>
      </c>
      <c r="P198" s="14">
        <f>'Data &amp; Parameter'!$E$16*'Data &amp; Parameter'!$E$17*('Data &amp; Parameter'!$E$18+'Data &amp; Parameter'!$E$19)*'Data &amp; Parameter'!$E$20*'Data &amp; Parameter'!$E$28*O198</f>
        <v>2.6883262555496739</v>
      </c>
      <c r="Q198" s="14">
        <f t="shared" si="20"/>
        <v>5.3766525110993477</v>
      </c>
    </row>
    <row r="199" spans="1:17" ht="15.75" customHeight="1" x14ac:dyDescent="0.3">
      <c r="A199" s="17">
        <v>192</v>
      </c>
      <c r="B199" s="18">
        <v>44200</v>
      </c>
      <c r="C199" s="17" t="s">
        <v>559</v>
      </c>
      <c r="D199" s="17" t="s">
        <v>82</v>
      </c>
      <c r="E199" s="18">
        <v>44200</v>
      </c>
      <c r="F199" s="17" t="s">
        <v>560</v>
      </c>
      <c r="G199" s="17" t="s">
        <v>82</v>
      </c>
      <c r="H199" s="17" t="s">
        <v>436</v>
      </c>
      <c r="I199">
        <f t="shared" si="14"/>
        <v>0</v>
      </c>
      <c r="J199">
        <f t="shared" si="15"/>
        <v>1</v>
      </c>
      <c r="K199" s="14">
        <f t="shared" si="16"/>
        <v>0.65753424657534243</v>
      </c>
      <c r="L199" s="14">
        <f>'Data &amp; Parameter'!$E$16*'Data &amp; Parameter'!$E$17*('Data &amp; Parameter'!$E$18+'Data &amp; Parameter'!$E$19)*'Data &amp; Parameter'!$E$20*'Data &amp; Parameter'!$E$28*K199</f>
        <v>2.6883262555496739</v>
      </c>
      <c r="M199">
        <f t="shared" si="17"/>
        <v>0</v>
      </c>
      <c r="N199">
        <f t="shared" si="18"/>
        <v>1</v>
      </c>
      <c r="O199" s="14">
        <f t="shared" si="19"/>
        <v>0.65753424657534243</v>
      </c>
      <c r="P199" s="14">
        <f>'Data &amp; Parameter'!$E$16*'Data &amp; Parameter'!$E$17*('Data &amp; Parameter'!$E$18+'Data &amp; Parameter'!$E$19)*'Data &amp; Parameter'!$E$20*'Data &amp; Parameter'!$E$28*O199</f>
        <v>2.6883262555496739</v>
      </c>
      <c r="Q199" s="14">
        <f t="shared" si="20"/>
        <v>5.3766525110993477</v>
      </c>
    </row>
    <row r="200" spans="1:17" ht="15.75" customHeight="1" x14ac:dyDescent="0.3">
      <c r="A200" s="17">
        <v>193</v>
      </c>
      <c r="B200" s="18">
        <v>44200</v>
      </c>
      <c r="C200" s="17" t="s">
        <v>561</v>
      </c>
      <c r="D200" s="17" t="s">
        <v>82</v>
      </c>
      <c r="E200" s="18">
        <v>44200</v>
      </c>
      <c r="F200" s="17" t="s">
        <v>562</v>
      </c>
      <c r="G200" s="17" t="s">
        <v>82</v>
      </c>
      <c r="H200" s="17" t="s">
        <v>563</v>
      </c>
      <c r="I200">
        <f t="shared" ref="I200:I263" si="21">ROUNDUP(IF(B200&gt;$D$4,0,($D$4-B200+1)/365),0)</f>
        <v>0</v>
      </c>
      <c r="J200">
        <f t="shared" ref="J200:J263" si="22">ROUNDUP(IF(B200&gt;$D$5,0,($D$5-B200+1)/365),0)</f>
        <v>1</v>
      </c>
      <c r="K200" s="14">
        <f t="shared" ref="K200:K263" si="23">IF(OR(I200=1,J200=1),IF(B200+364&lt;=$D$5,(B200+364-$D$4+1)/365,IF(B200&gt;$D$4,($D$5-B200+1)/365,$D$6/365)),0)</f>
        <v>0.65753424657534243</v>
      </c>
      <c r="L200" s="14">
        <f>'Data &amp; Parameter'!$E$16*'Data &amp; Parameter'!$E$17*('Data &amp; Parameter'!$E$18+'Data &amp; Parameter'!$E$19)*'Data &amp; Parameter'!$E$20*'Data &amp; Parameter'!$E$28*K200</f>
        <v>2.6883262555496739</v>
      </c>
      <c r="M200">
        <f t="shared" ref="M200:M263" si="24">ROUNDUP(IF(E200&gt;$D$4,0,($D$4-E200+1)/365),0)</f>
        <v>0</v>
      </c>
      <c r="N200">
        <f t="shared" ref="N200:N263" si="25">ROUNDUP(IF(E200&gt;$D$5,0,($D$5-E200+1)/365),0)</f>
        <v>1</v>
      </c>
      <c r="O200" s="14">
        <f t="shared" ref="O200:O263" si="26">IF(OR(M200=1,N200=1),IF(E200+364&lt;=$D$5,(E200+364-$D$4+1)/365,IF(E200&gt;$D$4,($D$5-E200+1)/365,$D$6/365)),0)</f>
        <v>0.65753424657534243</v>
      </c>
      <c r="P200" s="14">
        <f>'Data &amp; Parameter'!$E$16*'Data &amp; Parameter'!$E$17*('Data &amp; Parameter'!$E$18+'Data &amp; Parameter'!$E$19)*'Data &amp; Parameter'!$E$20*'Data &amp; Parameter'!$E$28*O200</f>
        <v>2.6883262555496739</v>
      </c>
      <c r="Q200" s="14">
        <f t="shared" si="20"/>
        <v>5.3766525110993477</v>
      </c>
    </row>
    <row r="201" spans="1:17" ht="15.75" customHeight="1" x14ac:dyDescent="0.3">
      <c r="A201" s="17">
        <v>194</v>
      </c>
      <c r="B201" s="18">
        <v>44201</v>
      </c>
      <c r="C201" s="17" t="s">
        <v>564</v>
      </c>
      <c r="D201" s="17" t="s">
        <v>82</v>
      </c>
      <c r="E201" s="18">
        <v>44201</v>
      </c>
      <c r="F201" s="17" t="s">
        <v>565</v>
      </c>
      <c r="G201" s="17" t="s">
        <v>82</v>
      </c>
      <c r="H201" s="17" t="s">
        <v>566</v>
      </c>
      <c r="I201">
        <f t="shared" si="21"/>
        <v>0</v>
      </c>
      <c r="J201">
        <f t="shared" si="22"/>
        <v>1</v>
      </c>
      <c r="K201" s="14">
        <f t="shared" si="23"/>
        <v>0.65479452054794518</v>
      </c>
      <c r="L201" s="14">
        <f>'Data &amp; Parameter'!$E$16*'Data &amp; Parameter'!$E$17*('Data &amp; Parameter'!$E$18+'Data &amp; Parameter'!$E$19)*'Data &amp; Parameter'!$E$20*'Data &amp; Parameter'!$E$28*K201</f>
        <v>2.6771248961515504</v>
      </c>
      <c r="M201">
        <f t="shared" si="24"/>
        <v>0</v>
      </c>
      <c r="N201">
        <f t="shared" si="25"/>
        <v>1</v>
      </c>
      <c r="O201" s="14">
        <f t="shared" si="26"/>
        <v>0.65479452054794518</v>
      </c>
      <c r="P201" s="14">
        <f>'Data &amp; Parameter'!$E$16*'Data &amp; Parameter'!$E$17*('Data &amp; Parameter'!$E$18+'Data &amp; Parameter'!$E$19)*'Data &amp; Parameter'!$E$20*'Data &amp; Parameter'!$E$28*O201</f>
        <v>2.6771248961515504</v>
      </c>
      <c r="Q201" s="14">
        <f t="shared" ref="Q201:Q264" si="27">L201+P201</f>
        <v>5.3542497923031007</v>
      </c>
    </row>
    <row r="202" spans="1:17" ht="15.75" customHeight="1" x14ac:dyDescent="0.3">
      <c r="A202" s="17">
        <v>195</v>
      </c>
      <c r="B202" s="18">
        <v>44201</v>
      </c>
      <c r="C202" s="17" t="s">
        <v>567</v>
      </c>
      <c r="D202" s="17" t="s">
        <v>82</v>
      </c>
      <c r="E202" s="18">
        <v>44201</v>
      </c>
      <c r="F202" s="17" t="s">
        <v>568</v>
      </c>
      <c r="G202" s="17" t="s">
        <v>82</v>
      </c>
      <c r="H202" s="17" t="s">
        <v>566</v>
      </c>
      <c r="I202">
        <f t="shared" si="21"/>
        <v>0</v>
      </c>
      <c r="J202">
        <f t="shared" si="22"/>
        <v>1</v>
      </c>
      <c r="K202" s="14">
        <f t="shared" si="23"/>
        <v>0.65479452054794518</v>
      </c>
      <c r="L202" s="14">
        <f>'Data &amp; Parameter'!$E$16*'Data &amp; Parameter'!$E$17*('Data &amp; Parameter'!$E$18+'Data &amp; Parameter'!$E$19)*'Data &amp; Parameter'!$E$20*'Data &amp; Parameter'!$E$28*K202</f>
        <v>2.6771248961515504</v>
      </c>
      <c r="M202">
        <f t="shared" si="24"/>
        <v>0</v>
      </c>
      <c r="N202">
        <f t="shared" si="25"/>
        <v>1</v>
      </c>
      <c r="O202" s="14">
        <f t="shared" si="26"/>
        <v>0.65479452054794518</v>
      </c>
      <c r="P202" s="14">
        <f>'Data &amp; Parameter'!$E$16*'Data &amp; Parameter'!$E$17*('Data &amp; Parameter'!$E$18+'Data &amp; Parameter'!$E$19)*'Data &amp; Parameter'!$E$20*'Data &amp; Parameter'!$E$28*O202</f>
        <v>2.6771248961515504</v>
      </c>
      <c r="Q202" s="14">
        <f t="shared" si="27"/>
        <v>5.3542497923031007</v>
      </c>
    </row>
    <row r="203" spans="1:17" ht="15.75" customHeight="1" x14ac:dyDescent="0.3">
      <c r="A203" s="17">
        <v>196</v>
      </c>
      <c r="B203" s="18">
        <v>44201</v>
      </c>
      <c r="C203" s="17" t="s">
        <v>569</v>
      </c>
      <c r="D203" s="17" t="s">
        <v>82</v>
      </c>
      <c r="E203" s="18">
        <v>44201</v>
      </c>
      <c r="F203" s="17" t="s">
        <v>570</v>
      </c>
      <c r="G203" s="17" t="s">
        <v>82</v>
      </c>
      <c r="H203" s="17" t="s">
        <v>571</v>
      </c>
      <c r="I203">
        <f t="shared" si="21"/>
        <v>0</v>
      </c>
      <c r="J203">
        <f t="shared" si="22"/>
        <v>1</v>
      </c>
      <c r="K203" s="14">
        <f t="shared" si="23"/>
        <v>0.65479452054794518</v>
      </c>
      <c r="L203" s="14">
        <f>'Data &amp; Parameter'!$E$16*'Data &amp; Parameter'!$E$17*('Data &amp; Parameter'!$E$18+'Data &amp; Parameter'!$E$19)*'Data &amp; Parameter'!$E$20*'Data &amp; Parameter'!$E$28*K203</f>
        <v>2.6771248961515504</v>
      </c>
      <c r="M203">
        <f t="shared" si="24"/>
        <v>0</v>
      </c>
      <c r="N203">
        <f t="shared" si="25"/>
        <v>1</v>
      </c>
      <c r="O203" s="14">
        <f t="shared" si="26"/>
        <v>0.65479452054794518</v>
      </c>
      <c r="P203" s="14">
        <f>'Data &amp; Parameter'!$E$16*'Data &amp; Parameter'!$E$17*('Data &amp; Parameter'!$E$18+'Data &amp; Parameter'!$E$19)*'Data &amp; Parameter'!$E$20*'Data &amp; Parameter'!$E$28*O203</f>
        <v>2.6771248961515504</v>
      </c>
      <c r="Q203" s="14">
        <f t="shared" si="27"/>
        <v>5.3542497923031007</v>
      </c>
    </row>
    <row r="204" spans="1:17" ht="15.75" customHeight="1" x14ac:dyDescent="0.3">
      <c r="A204" s="17">
        <v>197</v>
      </c>
      <c r="B204" s="18">
        <v>44201</v>
      </c>
      <c r="C204" s="17" t="s">
        <v>572</v>
      </c>
      <c r="D204" s="17" t="s">
        <v>82</v>
      </c>
      <c r="E204" s="18">
        <v>44201</v>
      </c>
      <c r="F204" s="17" t="s">
        <v>573</v>
      </c>
      <c r="G204" s="17" t="s">
        <v>82</v>
      </c>
      <c r="H204" s="17" t="s">
        <v>574</v>
      </c>
      <c r="I204">
        <f t="shared" si="21"/>
        <v>0</v>
      </c>
      <c r="J204">
        <f t="shared" si="22"/>
        <v>1</v>
      </c>
      <c r="K204" s="14">
        <f t="shared" si="23"/>
        <v>0.65479452054794518</v>
      </c>
      <c r="L204" s="14">
        <f>'Data &amp; Parameter'!$E$16*'Data &amp; Parameter'!$E$17*('Data &amp; Parameter'!$E$18+'Data &amp; Parameter'!$E$19)*'Data &amp; Parameter'!$E$20*'Data &amp; Parameter'!$E$28*K204</f>
        <v>2.6771248961515504</v>
      </c>
      <c r="M204">
        <f t="shared" si="24"/>
        <v>0</v>
      </c>
      <c r="N204">
        <f t="shared" si="25"/>
        <v>1</v>
      </c>
      <c r="O204" s="14">
        <f t="shared" si="26"/>
        <v>0.65479452054794518</v>
      </c>
      <c r="P204" s="14">
        <f>'Data &amp; Parameter'!$E$16*'Data &amp; Parameter'!$E$17*('Data &amp; Parameter'!$E$18+'Data &amp; Parameter'!$E$19)*'Data &amp; Parameter'!$E$20*'Data &amp; Parameter'!$E$28*O204</f>
        <v>2.6771248961515504</v>
      </c>
      <c r="Q204" s="14">
        <f t="shared" si="27"/>
        <v>5.3542497923031007</v>
      </c>
    </row>
    <row r="205" spans="1:17" ht="15.75" customHeight="1" x14ac:dyDescent="0.3">
      <c r="A205" s="17">
        <v>198</v>
      </c>
      <c r="B205" s="18">
        <v>44201</v>
      </c>
      <c r="C205" s="17" t="s">
        <v>575</v>
      </c>
      <c r="D205" s="17" t="s">
        <v>82</v>
      </c>
      <c r="E205" s="18">
        <v>44201</v>
      </c>
      <c r="F205" s="17" t="s">
        <v>576</v>
      </c>
      <c r="G205" s="17" t="s">
        <v>82</v>
      </c>
      <c r="H205" s="17" t="s">
        <v>574</v>
      </c>
      <c r="I205">
        <f t="shared" si="21"/>
        <v>0</v>
      </c>
      <c r="J205">
        <f t="shared" si="22"/>
        <v>1</v>
      </c>
      <c r="K205" s="14">
        <f t="shared" si="23"/>
        <v>0.65479452054794518</v>
      </c>
      <c r="L205" s="14">
        <f>'Data &amp; Parameter'!$E$16*'Data &amp; Parameter'!$E$17*('Data &amp; Parameter'!$E$18+'Data &amp; Parameter'!$E$19)*'Data &amp; Parameter'!$E$20*'Data &amp; Parameter'!$E$28*K205</f>
        <v>2.6771248961515504</v>
      </c>
      <c r="M205">
        <f t="shared" si="24"/>
        <v>0</v>
      </c>
      <c r="N205">
        <f t="shared" si="25"/>
        <v>1</v>
      </c>
      <c r="O205" s="14">
        <f t="shared" si="26"/>
        <v>0.65479452054794518</v>
      </c>
      <c r="P205" s="14">
        <f>'Data &amp; Parameter'!$E$16*'Data &amp; Parameter'!$E$17*('Data &amp; Parameter'!$E$18+'Data &amp; Parameter'!$E$19)*'Data &amp; Parameter'!$E$20*'Data &amp; Parameter'!$E$28*O205</f>
        <v>2.6771248961515504</v>
      </c>
      <c r="Q205" s="14">
        <f t="shared" si="27"/>
        <v>5.3542497923031007</v>
      </c>
    </row>
    <row r="206" spans="1:17" ht="15.75" customHeight="1" x14ac:dyDescent="0.3">
      <c r="A206" s="17">
        <v>199</v>
      </c>
      <c r="B206" s="18">
        <v>44201</v>
      </c>
      <c r="C206" s="17" t="s">
        <v>577</v>
      </c>
      <c r="D206" s="17" t="s">
        <v>82</v>
      </c>
      <c r="E206" s="18">
        <v>44201</v>
      </c>
      <c r="F206" s="17" t="s">
        <v>578</v>
      </c>
      <c r="G206" s="17" t="s">
        <v>82</v>
      </c>
      <c r="H206" s="17" t="s">
        <v>579</v>
      </c>
      <c r="I206">
        <f t="shared" si="21"/>
        <v>0</v>
      </c>
      <c r="J206">
        <f t="shared" si="22"/>
        <v>1</v>
      </c>
      <c r="K206" s="14">
        <f t="shared" si="23"/>
        <v>0.65479452054794518</v>
      </c>
      <c r="L206" s="14">
        <f>'Data &amp; Parameter'!$E$16*'Data &amp; Parameter'!$E$17*('Data &amp; Parameter'!$E$18+'Data &amp; Parameter'!$E$19)*'Data &amp; Parameter'!$E$20*'Data &amp; Parameter'!$E$28*K206</f>
        <v>2.6771248961515504</v>
      </c>
      <c r="M206">
        <f t="shared" si="24"/>
        <v>0</v>
      </c>
      <c r="N206">
        <f t="shared" si="25"/>
        <v>1</v>
      </c>
      <c r="O206" s="14">
        <f t="shared" si="26"/>
        <v>0.65479452054794518</v>
      </c>
      <c r="P206" s="14">
        <f>'Data &amp; Parameter'!$E$16*'Data &amp; Parameter'!$E$17*('Data &amp; Parameter'!$E$18+'Data &amp; Parameter'!$E$19)*'Data &amp; Parameter'!$E$20*'Data &amp; Parameter'!$E$28*O206</f>
        <v>2.6771248961515504</v>
      </c>
      <c r="Q206" s="14">
        <f t="shared" si="27"/>
        <v>5.3542497923031007</v>
      </c>
    </row>
    <row r="207" spans="1:17" ht="15.75" customHeight="1" x14ac:dyDescent="0.3">
      <c r="A207" s="17">
        <v>200</v>
      </c>
      <c r="B207" s="18">
        <v>44201</v>
      </c>
      <c r="C207" s="17" t="s">
        <v>580</v>
      </c>
      <c r="D207" s="17" t="s">
        <v>82</v>
      </c>
      <c r="E207" s="18">
        <v>44201</v>
      </c>
      <c r="F207" s="17" t="s">
        <v>581</v>
      </c>
      <c r="G207" s="17" t="s">
        <v>82</v>
      </c>
      <c r="H207" s="17" t="s">
        <v>579</v>
      </c>
      <c r="I207">
        <f t="shared" si="21"/>
        <v>0</v>
      </c>
      <c r="J207">
        <f t="shared" si="22"/>
        <v>1</v>
      </c>
      <c r="K207" s="14">
        <f t="shared" si="23"/>
        <v>0.65479452054794518</v>
      </c>
      <c r="L207" s="14">
        <f>'Data &amp; Parameter'!$E$16*'Data &amp; Parameter'!$E$17*('Data &amp; Parameter'!$E$18+'Data &amp; Parameter'!$E$19)*'Data &amp; Parameter'!$E$20*'Data &amp; Parameter'!$E$28*K207</f>
        <v>2.6771248961515504</v>
      </c>
      <c r="M207">
        <f t="shared" si="24"/>
        <v>0</v>
      </c>
      <c r="N207">
        <f t="shared" si="25"/>
        <v>1</v>
      </c>
      <c r="O207" s="14">
        <f t="shared" si="26"/>
        <v>0.65479452054794518</v>
      </c>
      <c r="P207" s="14">
        <f>'Data &amp; Parameter'!$E$16*'Data &amp; Parameter'!$E$17*('Data &amp; Parameter'!$E$18+'Data &amp; Parameter'!$E$19)*'Data &amp; Parameter'!$E$20*'Data &amp; Parameter'!$E$28*O207</f>
        <v>2.6771248961515504</v>
      </c>
      <c r="Q207" s="14">
        <f t="shared" si="27"/>
        <v>5.3542497923031007</v>
      </c>
    </row>
    <row r="208" spans="1:17" ht="15.75" customHeight="1" x14ac:dyDescent="0.3">
      <c r="A208" s="17">
        <v>201</v>
      </c>
      <c r="B208" s="18">
        <v>44201</v>
      </c>
      <c r="C208" s="17" t="s">
        <v>582</v>
      </c>
      <c r="D208" s="17" t="s">
        <v>82</v>
      </c>
      <c r="E208" s="18">
        <v>44201</v>
      </c>
      <c r="F208" s="17" t="s">
        <v>583</v>
      </c>
      <c r="G208" s="17" t="s">
        <v>82</v>
      </c>
      <c r="H208" s="17" t="s">
        <v>584</v>
      </c>
      <c r="I208">
        <f t="shared" si="21"/>
        <v>0</v>
      </c>
      <c r="J208">
        <f t="shared" si="22"/>
        <v>1</v>
      </c>
      <c r="K208" s="14">
        <f t="shared" si="23"/>
        <v>0.65479452054794518</v>
      </c>
      <c r="L208" s="14">
        <f>'Data &amp; Parameter'!$E$16*'Data &amp; Parameter'!$E$17*('Data &amp; Parameter'!$E$18+'Data &amp; Parameter'!$E$19)*'Data &amp; Parameter'!$E$20*'Data &amp; Parameter'!$E$28*K208</f>
        <v>2.6771248961515504</v>
      </c>
      <c r="M208">
        <f t="shared" si="24"/>
        <v>0</v>
      </c>
      <c r="N208">
        <f t="shared" si="25"/>
        <v>1</v>
      </c>
      <c r="O208" s="14">
        <f t="shared" si="26"/>
        <v>0.65479452054794518</v>
      </c>
      <c r="P208" s="14">
        <f>'Data &amp; Parameter'!$E$16*'Data &amp; Parameter'!$E$17*('Data &amp; Parameter'!$E$18+'Data &amp; Parameter'!$E$19)*'Data &amp; Parameter'!$E$20*'Data &amp; Parameter'!$E$28*O208</f>
        <v>2.6771248961515504</v>
      </c>
      <c r="Q208" s="14">
        <f t="shared" si="27"/>
        <v>5.3542497923031007</v>
      </c>
    </row>
    <row r="209" spans="1:17" ht="15.75" customHeight="1" x14ac:dyDescent="0.3">
      <c r="A209" s="17">
        <v>202</v>
      </c>
      <c r="B209" s="18">
        <v>44201</v>
      </c>
      <c r="C209" s="17" t="s">
        <v>585</v>
      </c>
      <c r="D209" s="17" t="s">
        <v>82</v>
      </c>
      <c r="E209" s="18">
        <v>44201</v>
      </c>
      <c r="F209" s="17" t="s">
        <v>586</v>
      </c>
      <c r="G209" s="17" t="s">
        <v>82</v>
      </c>
      <c r="H209" s="17" t="s">
        <v>587</v>
      </c>
      <c r="I209">
        <f t="shared" si="21"/>
        <v>0</v>
      </c>
      <c r="J209">
        <f t="shared" si="22"/>
        <v>1</v>
      </c>
      <c r="K209" s="14">
        <f t="shared" si="23"/>
        <v>0.65479452054794518</v>
      </c>
      <c r="L209" s="14">
        <f>'Data &amp; Parameter'!$E$16*'Data &amp; Parameter'!$E$17*('Data &amp; Parameter'!$E$18+'Data &amp; Parameter'!$E$19)*'Data &amp; Parameter'!$E$20*'Data &amp; Parameter'!$E$28*K209</f>
        <v>2.6771248961515504</v>
      </c>
      <c r="M209">
        <f t="shared" si="24"/>
        <v>0</v>
      </c>
      <c r="N209">
        <f t="shared" si="25"/>
        <v>1</v>
      </c>
      <c r="O209" s="14">
        <f t="shared" si="26"/>
        <v>0.65479452054794518</v>
      </c>
      <c r="P209" s="14">
        <f>'Data &amp; Parameter'!$E$16*'Data &amp; Parameter'!$E$17*('Data &amp; Parameter'!$E$18+'Data &amp; Parameter'!$E$19)*'Data &amp; Parameter'!$E$20*'Data &amp; Parameter'!$E$28*O209</f>
        <v>2.6771248961515504</v>
      </c>
      <c r="Q209" s="14">
        <f t="shared" si="27"/>
        <v>5.3542497923031007</v>
      </c>
    </row>
    <row r="210" spans="1:17" ht="15.75" customHeight="1" x14ac:dyDescent="0.3">
      <c r="A210" s="17">
        <v>203</v>
      </c>
      <c r="B210" s="18">
        <v>44201</v>
      </c>
      <c r="C210" s="17" t="s">
        <v>588</v>
      </c>
      <c r="D210" s="17" t="s">
        <v>82</v>
      </c>
      <c r="E210" s="18">
        <v>44201</v>
      </c>
      <c r="F210" s="17" t="s">
        <v>589</v>
      </c>
      <c r="G210" s="17" t="s">
        <v>82</v>
      </c>
      <c r="H210" s="17" t="s">
        <v>584</v>
      </c>
      <c r="I210">
        <f t="shared" si="21"/>
        <v>0</v>
      </c>
      <c r="J210">
        <f t="shared" si="22"/>
        <v>1</v>
      </c>
      <c r="K210" s="14">
        <f t="shared" si="23"/>
        <v>0.65479452054794518</v>
      </c>
      <c r="L210" s="14">
        <f>'Data &amp; Parameter'!$E$16*'Data &amp; Parameter'!$E$17*('Data &amp; Parameter'!$E$18+'Data &amp; Parameter'!$E$19)*'Data &amp; Parameter'!$E$20*'Data &amp; Parameter'!$E$28*K210</f>
        <v>2.6771248961515504</v>
      </c>
      <c r="M210">
        <f t="shared" si="24"/>
        <v>0</v>
      </c>
      <c r="N210">
        <f t="shared" si="25"/>
        <v>1</v>
      </c>
      <c r="O210" s="14">
        <f t="shared" si="26"/>
        <v>0.65479452054794518</v>
      </c>
      <c r="P210" s="14">
        <f>'Data &amp; Parameter'!$E$16*'Data &amp; Parameter'!$E$17*('Data &amp; Parameter'!$E$18+'Data &amp; Parameter'!$E$19)*'Data &amp; Parameter'!$E$20*'Data &amp; Parameter'!$E$28*O210</f>
        <v>2.6771248961515504</v>
      </c>
      <c r="Q210" s="14">
        <f t="shared" si="27"/>
        <v>5.3542497923031007</v>
      </c>
    </row>
    <row r="211" spans="1:17" ht="15.75" customHeight="1" x14ac:dyDescent="0.3">
      <c r="A211" s="17">
        <v>204</v>
      </c>
      <c r="B211" s="18">
        <v>44202</v>
      </c>
      <c r="C211" s="17" t="s">
        <v>590</v>
      </c>
      <c r="D211" s="17" t="s">
        <v>82</v>
      </c>
      <c r="E211" s="18">
        <v>44202</v>
      </c>
      <c r="F211" s="17" t="s">
        <v>591</v>
      </c>
      <c r="G211" s="17" t="s">
        <v>82</v>
      </c>
      <c r="H211" s="17" t="s">
        <v>139</v>
      </c>
      <c r="I211">
        <f t="shared" si="21"/>
        <v>0</v>
      </c>
      <c r="J211">
        <f t="shared" si="22"/>
        <v>1</v>
      </c>
      <c r="K211" s="14">
        <f t="shared" si="23"/>
        <v>0.65205479452054793</v>
      </c>
      <c r="L211" s="14">
        <f>'Data &amp; Parameter'!$E$16*'Data &amp; Parameter'!$E$17*('Data &amp; Parameter'!$E$18+'Data &amp; Parameter'!$E$19)*'Data &amp; Parameter'!$E$20*'Data &amp; Parameter'!$E$28*K211</f>
        <v>2.6659235367534269</v>
      </c>
      <c r="M211">
        <f t="shared" si="24"/>
        <v>0</v>
      </c>
      <c r="N211">
        <f t="shared" si="25"/>
        <v>1</v>
      </c>
      <c r="O211" s="14">
        <f t="shared" si="26"/>
        <v>0.65205479452054793</v>
      </c>
      <c r="P211" s="14">
        <f>'Data &amp; Parameter'!$E$16*'Data &amp; Parameter'!$E$17*('Data &amp; Parameter'!$E$18+'Data &amp; Parameter'!$E$19)*'Data &amp; Parameter'!$E$20*'Data &amp; Parameter'!$E$28*O211</f>
        <v>2.6659235367534269</v>
      </c>
      <c r="Q211" s="14">
        <f t="shared" si="27"/>
        <v>5.3318470735068537</v>
      </c>
    </row>
    <row r="212" spans="1:17" ht="15.75" customHeight="1" x14ac:dyDescent="0.3">
      <c r="A212" s="17">
        <v>205</v>
      </c>
      <c r="B212" s="18">
        <v>44202</v>
      </c>
      <c r="C212" s="17" t="s">
        <v>592</v>
      </c>
      <c r="D212" s="17" t="s">
        <v>82</v>
      </c>
      <c r="E212" s="18">
        <v>44202</v>
      </c>
      <c r="F212" s="17" t="s">
        <v>593</v>
      </c>
      <c r="G212" s="17" t="s">
        <v>82</v>
      </c>
      <c r="H212" s="17" t="s">
        <v>594</v>
      </c>
      <c r="I212">
        <f t="shared" si="21"/>
        <v>0</v>
      </c>
      <c r="J212">
        <f t="shared" si="22"/>
        <v>1</v>
      </c>
      <c r="K212" s="14">
        <f t="shared" si="23"/>
        <v>0.65205479452054793</v>
      </c>
      <c r="L212" s="14">
        <f>'Data &amp; Parameter'!$E$16*'Data &amp; Parameter'!$E$17*('Data &amp; Parameter'!$E$18+'Data &amp; Parameter'!$E$19)*'Data &amp; Parameter'!$E$20*'Data &amp; Parameter'!$E$28*K212</f>
        <v>2.6659235367534269</v>
      </c>
      <c r="M212">
        <f t="shared" si="24"/>
        <v>0</v>
      </c>
      <c r="N212">
        <f t="shared" si="25"/>
        <v>1</v>
      </c>
      <c r="O212" s="14">
        <f t="shared" si="26"/>
        <v>0.65205479452054793</v>
      </c>
      <c r="P212" s="14">
        <f>'Data &amp; Parameter'!$E$16*'Data &amp; Parameter'!$E$17*('Data &amp; Parameter'!$E$18+'Data &amp; Parameter'!$E$19)*'Data &amp; Parameter'!$E$20*'Data &amp; Parameter'!$E$28*O212</f>
        <v>2.6659235367534269</v>
      </c>
      <c r="Q212" s="14">
        <f t="shared" si="27"/>
        <v>5.3318470735068537</v>
      </c>
    </row>
    <row r="213" spans="1:17" ht="15.75" customHeight="1" x14ac:dyDescent="0.3">
      <c r="A213" s="17">
        <v>206</v>
      </c>
      <c r="B213" s="18">
        <v>44202</v>
      </c>
      <c r="C213" s="17" t="s">
        <v>595</v>
      </c>
      <c r="D213" s="17" t="s">
        <v>82</v>
      </c>
      <c r="E213" s="18">
        <v>44202</v>
      </c>
      <c r="F213" s="17" t="s">
        <v>596</v>
      </c>
      <c r="G213" s="17" t="s">
        <v>82</v>
      </c>
      <c r="H213" s="17" t="s">
        <v>594</v>
      </c>
      <c r="I213">
        <f t="shared" si="21"/>
        <v>0</v>
      </c>
      <c r="J213">
        <f t="shared" si="22"/>
        <v>1</v>
      </c>
      <c r="K213" s="14">
        <f t="shared" si="23"/>
        <v>0.65205479452054793</v>
      </c>
      <c r="L213" s="14">
        <f>'Data &amp; Parameter'!$E$16*'Data &amp; Parameter'!$E$17*('Data &amp; Parameter'!$E$18+'Data &amp; Parameter'!$E$19)*'Data &amp; Parameter'!$E$20*'Data &amp; Parameter'!$E$28*K213</f>
        <v>2.6659235367534269</v>
      </c>
      <c r="M213">
        <f t="shared" si="24"/>
        <v>0</v>
      </c>
      <c r="N213">
        <f t="shared" si="25"/>
        <v>1</v>
      </c>
      <c r="O213" s="14">
        <f t="shared" si="26"/>
        <v>0.65205479452054793</v>
      </c>
      <c r="P213" s="14">
        <f>'Data &amp; Parameter'!$E$16*'Data &amp; Parameter'!$E$17*('Data &amp; Parameter'!$E$18+'Data &amp; Parameter'!$E$19)*'Data &amp; Parameter'!$E$20*'Data &amp; Parameter'!$E$28*O213</f>
        <v>2.6659235367534269</v>
      </c>
      <c r="Q213" s="14">
        <f t="shared" si="27"/>
        <v>5.3318470735068537</v>
      </c>
    </row>
    <row r="214" spans="1:17" ht="15.75" customHeight="1" x14ac:dyDescent="0.3">
      <c r="A214" s="17">
        <v>207</v>
      </c>
      <c r="B214" s="18">
        <v>44202</v>
      </c>
      <c r="C214" s="17" t="s">
        <v>597</v>
      </c>
      <c r="D214" s="17" t="s">
        <v>82</v>
      </c>
      <c r="E214" s="18">
        <v>44202</v>
      </c>
      <c r="F214" s="17" t="s">
        <v>598</v>
      </c>
      <c r="G214" s="17" t="s">
        <v>82</v>
      </c>
      <c r="H214" s="17" t="s">
        <v>139</v>
      </c>
      <c r="I214">
        <f t="shared" si="21"/>
        <v>0</v>
      </c>
      <c r="J214">
        <f t="shared" si="22"/>
        <v>1</v>
      </c>
      <c r="K214" s="14">
        <f t="shared" si="23"/>
        <v>0.65205479452054793</v>
      </c>
      <c r="L214" s="14">
        <f>'Data &amp; Parameter'!$E$16*'Data &amp; Parameter'!$E$17*('Data &amp; Parameter'!$E$18+'Data &amp; Parameter'!$E$19)*'Data &amp; Parameter'!$E$20*'Data &amp; Parameter'!$E$28*K214</f>
        <v>2.6659235367534269</v>
      </c>
      <c r="M214">
        <f t="shared" si="24"/>
        <v>0</v>
      </c>
      <c r="N214">
        <f t="shared" si="25"/>
        <v>1</v>
      </c>
      <c r="O214" s="14">
        <f t="shared" si="26"/>
        <v>0.65205479452054793</v>
      </c>
      <c r="P214" s="14">
        <f>'Data &amp; Parameter'!$E$16*'Data &amp; Parameter'!$E$17*('Data &amp; Parameter'!$E$18+'Data &amp; Parameter'!$E$19)*'Data &amp; Parameter'!$E$20*'Data &amp; Parameter'!$E$28*O214</f>
        <v>2.6659235367534269</v>
      </c>
      <c r="Q214" s="14">
        <f t="shared" si="27"/>
        <v>5.3318470735068537</v>
      </c>
    </row>
    <row r="215" spans="1:17" ht="15.75" customHeight="1" x14ac:dyDescent="0.3">
      <c r="A215" s="17">
        <v>208</v>
      </c>
      <c r="B215" s="18">
        <v>44203</v>
      </c>
      <c r="C215" s="17" t="s">
        <v>599</v>
      </c>
      <c r="D215" s="17" t="s">
        <v>82</v>
      </c>
      <c r="E215" s="18">
        <v>44203</v>
      </c>
      <c r="F215" s="17" t="s">
        <v>600</v>
      </c>
      <c r="G215" s="17" t="s">
        <v>82</v>
      </c>
      <c r="H215" s="17" t="s">
        <v>601</v>
      </c>
      <c r="I215">
        <f t="shared" si="21"/>
        <v>0</v>
      </c>
      <c r="J215">
        <f t="shared" si="22"/>
        <v>1</v>
      </c>
      <c r="K215" s="14">
        <f t="shared" si="23"/>
        <v>0.64931506849315068</v>
      </c>
      <c r="L215" s="14">
        <f>'Data &amp; Parameter'!$E$16*'Data &amp; Parameter'!$E$17*('Data &amp; Parameter'!$E$18+'Data &amp; Parameter'!$E$19)*'Data &amp; Parameter'!$E$20*'Data &amp; Parameter'!$E$28*K215</f>
        <v>2.6547221773553029</v>
      </c>
      <c r="M215">
        <f t="shared" si="24"/>
        <v>0</v>
      </c>
      <c r="N215">
        <f t="shared" si="25"/>
        <v>1</v>
      </c>
      <c r="O215" s="14">
        <f t="shared" si="26"/>
        <v>0.64931506849315068</v>
      </c>
      <c r="P215" s="14">
        <f>'Data &amp; Parameter'!$E$16*'Data &amp; Parameter'!$E$17*('Data &amp; Parameter'!$E$18+'Data &amp; Parameter'!$E$19)*'Data &amp; Parameter'!$E$20*'Data &amp; Parameter'!$E$28*O215</f>
        <v>2.6547221773553029</v>
      </c>
      <c r="Q215" s="14">
        <f t="shared" si="27"/>
        <v>5.3094443547106058</v>
      </c>
    </row>
    <row r="216" spans="1:17" ht="15.75" customHeight="1" x14ac:dyDescent="0.3">
      <c r="A216" s="17">
        <v>209</v>
      </c>
      <c r="B216" s="18">
        <v>44203</v>
      </c>
      <c r="C216" s="17" t="s">
        <v>602</v>
      </c>
      <c r="D216" s="17" t="s">
        <v>82</v>
      </c>
      <c r="E216" s="18">
        <v>44203</v>
      </c>
      <c r="F216" s="17" t="s">
        <v>603</v>
      </c>
      <c r="G216" s="17" t="s">
        <v>82</v>
      </c>
      <c r="H216" s="17" t="s">
        <v>601</v>
      </c>
      <c r="I216">
        <f t="shared" si="21"/>
        <v>0</v>
      </c>
      <c r="J216">
        <f t="shared" si="22"/>
        <v>1</v>
      </c>
      <c r="K216" s="14">
        <f t="shared" si="23"/>
        <v>0.64931506849315068</v>
      </c>
      <c r="L216" s="14">
        <f>'Data &amp; Parameter'!$E$16*'Data &amp; Parameter'!$E$17*('Data &amp; Parameter'!$E$18+'Data &amp; Parameter'!$E$19)*'Data &amp; Parameter'!$E$20*'Data &amp; Parameter'!$E$28*K216</f>
        <v>2.6547221773553029</v>
      </c>
      <c r="M216">
        <f t="shared" si="24"/>
        <v>0</v>
      </c>
      <c r="N216">
        <f t="shared" si="25"/>
        <v>1</v>
      </c>
      <c r="O216" s="14">
        <f t="shared" si="26"/>
        <v>0.64931506849315068</v>
      </c>
      <c r="P216" s="14">
        <f>'Data &amp; Parameter'!$E$16*'Data &amp; Parameter'!$E$17*('Data &amp; Parameter'!$E$18+'Data &amp; Parameter'!$E$19)*'Data &amp; Parameter'!$E$20*'Data &amp; Parameter'!$E$28*O216</f>
        <v>2.6547221773553029</v>
      </c>
      <c r="Q216" s="14">
        <f t="shared" si="27"/>
        <v>5.3094443547106058</v>
      </c>
    </row>
    <row r="217" spans="1:17" ht="15.75" customHeight="1" x14ac:dyDescent="0.3">
      <c r="A217" s="17">
        <v>210</v>
      </c>
      <c r="B217" s="18">
        <v>44203</v>
      </c>
      <c r="C217" s="17" t="s">
        <v>604</v>
      </c>
      <c r="D217" s="17" t="s">
        <v>82</v>
      </c>
      <c r="E217" s="18">
        <v>44203</v>
      </c>
      <c r="F217" s="17" t="s">
        <v>605</v>
      </c>
      <c r="G217" s="17" t="s">
        <v>82</v>
      </c>
      <c r="H217" s="17" t="s">
        <v>601</v>
      </c>
      <c r="I217">
        <f t="shared" si="21"/>
        <v>0</v>
      </c>
      <c r="J217">
        <f t="shared" si="22"/>
        <v>1</v>
      </c>
      <c r="K217" s="14">
        <f t="shared" si="23"/>
        <v>0.64931506849315068</v>
      </c>
      <c r="L217" s="14">
        <f>'Data &amp; Parameter'!$E$16*'Data &amp; Parameter'!$E$17*('Data &amp; Parameter'!$E$18+'Data &amp; Parameter'!$E$19)*'Data &amp; Parameter'!$E$20*'Data &amp; Parameter'!$E$28*K217</f>
        <v>2.6547221773553029</v>
      </c>
      <c r="M217">
        <f t="shared" si="24"/>
        <v>0</v>
      </c>
      <c r="N217">
        <f t="shared" si="25"/>
        <v>1</v>
      </c>
      <c r="O217" s="14">
        <f t="shared" si="26"/>
        <v>0.64931506849315068</v>
      </c>
      <c r="P217" s="14">
        <f>'Data &amp; Parameter'!$E$16*'Data &amp; Parameter'!$E$17*('Data &amp; Parameter'!$E$18+'Data &amp; Parameter'!$E$19)*'Data &amp; Parameter'!$E$20*'Data &amp; Parameter'!$E$28*O217</f>
        <v>2.6547221773553029</v>
      </c>
      <c r="Q217" s="14">
        <f t="shared" si="27"/>
        <v>5.3094443547106058</v>
      </c>
    </row>
    <row r="218" spans="1:17" ht="15.75" customHeight="1" x14ac:dyDescent="0.3">
      <c r="A218" s="17">
        <v>211</v>
      </c>
      <c r="B218" s="18">
        <v>44203</v>
      </c>
      <c r="C218" s="17" t="s">
        <v>607</v>
      </c>
      <c r="D218" s="17" t="s">
        <v>82</v>
      </c>
      <c r="E218" s="18">
        <v>44203</v>
      </c>
      <c r="F218" s="17" t="s">
        <v>608</v>
      </c>
      <c r="G218" s="17" t="s">
        <v>82</v>
      </c>
      <c r="H218" s="17" t="s">
        <v>609</v>
      </c>
      <c r="I218">
        <f t="shared" si="21"/>
        <v>0</v>
      </c>
      <c r="J218">
        <f t="shared" si="22"/>
        <v>1</v>
      </c>
      <c r="K218" s="14">
        <f t="shared" si="23"/>
        <v>0.64931506849315068</v>
      </c>
      <c r="L218" s="14">
        <f>'Data &amp; Parameter'!$E$16*'Data &amp; Parameter'!$E$17*('Data &amp; Parameter'!$E$18+'Data &amp; Parameter'!$E$19)*'Data &amp; Parameter'!$E$20*'Data &amp; Parameter'!$E$28*K218</f>
        <v>2.6547221773553029</v>
      </c>
      <c r="M218">
        <f t="shared" si="24"/>
        <v>0</v>
      </c>
      <c r="N218">
        <f t="shared" si="25"/>
        <v>1</v>
      </c>
      <c r="O218" s="14">
        <f t="shared" si="26"/>
        <v>0.64931506849315068</v>
      </c>
      <c r="P218" s="14">
        <f>'Data &amp; Parameter'!$E$16*'Data &amp; Parameter'!$E$17*('Data &amp; Parameter'!$E$18+'Data &amp; Parameter'!$E$19)*'Data &amp; Parameter'!$E$20*'Data &amp; Parameter'!$E$28*O218</f>
        <v>2.6547221773553029</v>
      </c>
      <c r="Q218" s="14">
        <f t="shared" si="27"/>
        <v>5.3094443547106058</v>
      </c>
    </row>
    <row r="219" spans="1:17" ht="15.75" customHeight="1" x14ac:dyDescent="0.3">
      <c r="A219" s="17">
        <v>212</v>
      </c>
      <c r="B219" s="18">
        <v>44203</v>
      </c>
      <c r="C219" s="17" t="s">
        <v>610</v>
      </c>
      <c r="D219" s="17" t="s">
        <v>82</v>
      </c>
      <c r="E219" s="18">
        <v>44203</v>
      </c>
      <c r="F219" s="17" t="s">
        <v>611</v>
      </c>
      <c r="G219" s="17" t="s">
        <v>82</v>
      </c>
      <c r="H219" s="17" t="s">
        <v>139</v>
      </c>
      <c r="I219">
        <f t="shared" si="21"/>
        <v>0</v>
      </c>
      <c r="J219">
        <f t="shared" si="22"/>
        <v>1</v>
      </c>
      <c r="K219" s="14">
        <f t="shared" si="23"/>
        <v>0.64931506849315068</v>
      </c>
      <c r="L219" s="14">
        <f>'Data &amp; Parameter'!$E$16*'Data &amp; Parameter'!$E$17*('Data &amp; Parameter'!$E$18+'Data &amp; Parameter'!$E$19)*'Data &amp; Parameter'!$E$20*'Data &amp; Parameter'!$E$28*K219</f>
        <v>2.6547221773553029</v>
      </c>
      <c r="M219">
        <f t="shared" si="24"/>
        <v>0</v>
      </c>
      <c r="N219">
        <f t="shared" si="25"/>
        <v>1</v>
      </c>
      <c r="O219" s="14">
        <f t="shared" si="26"/>
        <v>0.64931506849315068</v>
      </c>
      <c r="P219" s="14">
        <f>'Data &amp; Parameter'!$E$16*'Data &amp; Parameter'!$E$17*('Data &amp; Parameter'!$E$18+'Data &amp; Parameter'!$E$19)*'Data &amp; Parameter'!$E$20*'Data &amp; Parameter'!$E$28*O219</f>
        <v>2.6547221773553029</v>
      </c>
      <c r="Q219" s="14">
        <f t="shared" si="27"/>
        <v>5.3094443547106058</v>
      </c>
    </row>
    <row r="220" spans="1:17" ht="15.75" customHeight="1" x14ac:dyDescent="0.3">
      <c r="A220" s="17">
        <v>213</v>
      </c>
      <c r="B220" s="18">
        <v>44204</v>
      </c>
      <c r="C220" s="17" t="s">
        <v>612</v>
      </c>
      <c r="D220" s="17" t="s">
        <v>82</v>
      </c>
      <c r="E220" s="18">
        <v>44204</v>
      </c>
      <c r="F220" s="17" t="s">
        <v>613</v>
      </c>
      <c r="G220" s="17" t="s">
        <v>82</v>
      </c>
      <c r="H220" s="17" t="s">
        <v>436</v>
      </c>
      <c r="I220">
        <f t="shared" si="21"/>
        <v>0</v>
      </c>
      <c r="J220">
        <f t="shared" si="22"/>
        <v>1</v>
      </c>
      <c r="K220" s="14">
        <f t="shared" si="23"/>
        <v>0.64657534246575343</v>
      </c>
      <c r="L220" s="14">
        <f>'Data &amp; Parameter'!$E$16*'Data &amp; Parameter'!$E$17*('Data &amp; Parameter'!$E$18+'Data &amp; Parameter'!$E$19)*'Data &amp; Parameter'!$E$20*'Data &amp; Parameter'!$E$28*K220</f>
        <v>2.6435208179571794</v>
      </c>
      <c r="M220">
        <f t="shared" si="24"/>
        <v>0</v>
      </c>
      <c r="N220">
        <f t="shared" si="25"/>
        <v>1</v>
      </c>
      <c r="O220" s="14">
        <f t="shared" si="26"/>
        <v>0.64657534246575343</v>
      </c>
      <c r="P220" s="14">
        <f>'Data &amp; Parameter'!$E$16*'Data &amp; Parameter'!$E$17*('Data &amp; Parameter'!$E$18+'Data &amp; Parameter'!$E$19)*'Data &amp; Parameter'!$E$20*'Data &amp; Parameter'!$E$28*O220</f>
        <v>2.6435208179571794</v>
      </c>
      <c r="Q220" s="14">
        <f t="shared" si="27"/>
        <v>5.2870416359143588</v>
      </c>
    </row>
    <row r="221" spans="1:17" ht="15.75" customHeight="1" x14ac:dyDescent="0.3">
      <c r="A221" s="17">
        <v>214</v>
      </c>
      <c r="B221" s="18">
        <v>44204</v>
      </c>
      <c r="C221" s="17" t="s">
        <v>614</v>
      </c>
      <c r="D221" s="17" t="s">
        <v>82</v>
      </c>
      <c r="E221" s="18">
        <v>44204</v>
      </c>
      <c r="F221" s="17" t="s">
        <v>615</v>
      </c>
      <c r="G221" s="17" t="s">
        <v>82</v>
      </c>
      <c r="H221" s="17" t="s">
        <v>616</v>
      </c>
      <c r="I221">
        <f t="shared" si="21"/>
        <v>0</v>
      </c>
      <c r="J221">
        <f t="shared" si="22"/>
        <v>1</v>
      </c>
      <c r="K221" s="14">
        <f t="shared" si="23"/>
        <v>0.64657534246575343</v>
      </c>
      <c r="L221" s="14">
        <f>'Data &amp; Parameter'!$E$16*'Data &amp; Parameter'!$E$17*('Data &amp; Parameter'!$E$18+'Data &amp; Parameter'!$E$19)*'Data &amp; Parameter'!$E$20*'Data &amp; Parameter'!$E$28*K221</f>
        <v>2.6435208179571794</v>
      </c>
      <c r="M221">
        <f t="shared" si="24"/>
        <v>0</v>
      </c>
      <c r="N221">
        <f t="shared" si="25"/>
        <v>1</v>
      </c>
      <c r="O221" s="14">
        <f t="shared" si="26"/>
        <v>0.64657534246575343</v>
      </c>
      <c r="P221" s="14">
        <f>'Data &amp; Parameter'!$E$16*'Data &amp; Parameter'!$E$17*('Data &amp; Parameter'!$E$18+'Data &amp; Parameter'!$E$19)*'Data &amp; Parameter'!$E$20*'Data &amp; Parameter'!$E$28*O221</f>
        <v>2.6435208179571794</v>
      </c>
      <c r="Q221" s="14">
        <f t="shared" si="27"/>
        <v>5.2870416359143588</v>
      </c>
    </row>
    <row r="222" spans="1:17" ht="15.75" customHeight="1" x14ac:dyDescent="0.3">
      <c r="A222" s="17">
        <v>215</v>
      </c>
      <c r="B222" s="18">
        <v>44204</v>
      </c>
      <c r="C222" s="17" t="s">
        <v>617</v>
      </c>
      <c r="D222" s="17" t="s">
        <v>82</v>
      </c>
      <c r="E222" s="18">
        <v>44204</v>
      </c>
      <c r="F222" s="17" t="s">
        <v>618</v>
      </c>
      <c r="G222" s="17" t="s">
        <v>82</v>
      </c>
      <c r="H222" s="17" t="s">
        <v>431</v>
      </c>
      <c r="I222">
        <f t="shared" si="21"/>
        <v>0</v>
      </c>
      <c r="J222">
        <f t="shared" si="22"/>
        <v>1</v>
      </c>
      <c r="K222" s="14">
        <f t="shared" si="23"/>
        <v>0.64657534246575343</v>
      </c>
      <c r="L222" s="14">
        <f>'Data &amp; Parameter'!$E$16*'Data &amp; Parameter'!$E$17*('Data &amp; Parameter'!$E$18+'Data &amp; Parameter'!$E$19)*'Data &amp; Parameter'!$E$20*'Data &amp; Parameter'!$E$28*K222</f>
        <v>2.6435208179571794</v>
      </c>
      <c r="M222">
        <f t="shared" si="24"/>
        <v>0</v>
      </c>
      <c r="N222">
        <f t="shared" si="25"/>
        <v>1</v>
      </c>
      <c r="O222" s="14">
        <f t="shared" si="26"/>
        <v>0.64657534246575343</v>
      </c>
      <c r="P222" s="14">
        <f>'Data &amp; Parameter'!$E$16*'Data &amp; Parameter'!$E$17*('Data &amp; Parameter'!$E$18+'Data &amp; Parameter'!$E$19)*'Data &amp; Parameter'!$E$20*'Data &amp; Parameter'!$E$28*O222</f>
        <v>2.6435208179571794</v>
      </c>
      <c r="Q222" s="14">
        <f t="shared" si="27"/>
        <v>5.2870416359143588</v>
      </c>
    </row>
    <row r="223" spans="1:17" ht="15.75" customHeight="1" x14ac:dyDescent="0.3">
      <c r="A223" s="17">
        <v>216</v>
      </c>
      <c r="B223" s="18">
        <v>44204</v>
      </c>
      <c r="C223" s="17" t="s">
        <v>619</v>
      </c>
      <c r="D223" s="17" t="s">
        <v>82</v>
      </c>
      <c r="E223" s="18">
        <v>44204</v>
      </c>
      <c r="F223" s="17" t="s">
        <v>620</v>
      </c>
      <c r="G223" s="17" t="s">
        <v>82</v>
      </c>
      <c r="H223" s="17" t="s">
        <v>431</v>
      </c>
      <c r="I223">
        <f t="shared" si="21"/>
        <v>0</v>
      </c>
      <c r="J223">
        <f t="shared" si="22"/>
        <v>1</v>
      </c>
      <c r="K223" s="14">
        <f t="shared" si="23"/>
        <v>0.64657534246575343</v>
      </c>
      <c r="L223" s="14">
        <f>'Data &amp; Parameter'!$E$16*'Data &amp; Parameter'!$E$17*('Data &amp; Parameter'!$E$18+'Data &amp; Parameter'!$E$19)*'Data &amp; Parameter'!$E$20*'Data &amp; Parameter'!$E$28*K223</f>
        <v>2.6435208179571794</v>
      </c>
      <c r="M223">
        <f t="shared" si="24"/>
        <v>0</v>
      </c>
      <c r="N223">
        <f t="shared" si="25"/>
        <v>1</v>
      </c>
      <c r="O223" s="14">
        <f t="shared" si="26"/>
        <v>0.64657534246575343</v>
      </c>
      <c r="P223" s="14">
        <f>'Data &amp; Parameter'!$E$16*'Data &amp; Parameter'!$E$17*('Data &amp; Parameter'!$E$18+'Data &amp; Parameter'!$E$19)*'Data &amp; Parameter'!$E$20*'Data &amp; Parameter'!$E$28*O223</f>
        <v>2.6435208179571794</v>
      </c>
      <c r="Q223" s="14">
        <f t="shared" si="27"/>
        <v>5.2870416359143588</v>
      </c>
    </row>
    <row r="224" spans="1:17" ht="15.75" customHeight="1" x14ac:dyDescent="0.3">
      <c r="A224" s="17">
        <v>217</v>
      </c>
      <c r="B224" s="18">
        <v>44204</v>
      </c>
      <c r="C224" s="17" t="s">
        <v>621</v>
      </c>
      <c r="D224" s="17" t="s">
        <v>82</v>
      </c>
      <c r="E224" s="18">
        <v>44204</v>
      </c>
      <c r="F224" s="17" t="s">
        <v>622</v>
      </c>
      <c r="G224" s="17" t="s">
        <v>82</v>
      </c>
      <c r="H224" s="17" t="s">
        <v>623</v>
      </c>
      <c r="I224">
        <f t="shared" si="21"/>
        <v>0</v>
      </c>
      <c r="J224">
        <f t="shared" si="22"/>
        <v>1</v>
      </c>
      <c r="K224" s="14">
        <f t="shared" si="23"/>
        <v>0.64657534246575343</v>
      </c>
      <c r="L224" s="14">
        <f>'Data &amp; Parameter'!$E$16*'Data &amp; Parameter'!$E$17*('Data &amp; Parameter'!$E$18+'Data &amp; Parameter'!$E$19)*'Data &amp; Parameter'!$E$20*'Data &amp; Parameter'!$E$28*K224</f>
        <v>2.6435208179571794</v>
      </c>
      <c r="M224">
        <f t="shared" si="24"/>
        <v>0</v>
      </c>
      <c r="N224">
        <f t="shared" si="25"/>
        <v>1</v>
      </c>
      <c r="O224" s="14">
        <f t="shared" si="26"/>
        <v>0.64657534246575343</v>
      </c>
      <c r="P224" s="14">
        <f>'Data &amp; Parameter'!$E$16*'Data &amp; Parameter'!$E$17*('Data &amp; Parameter'!$E$18+'Data &amp; Parameter'!$E$19)*'Data &amp; Parameter'!$E$20*'Data &amp; Parameter'!$E$28*O224</f>
        <v>2.6435208179571794</v>
      </c>
      <c r="Q224" s="14">
        <f t="shared" si="27"/>
        <v>5.2870416359143588</v>
      </c>
    </row>
    <row r="225" spans="1:17" ht="15.75" customHeight="1" x14ac:dyDescent="0.3">
      <c r="A225" s="17">
        <v>218</v>
      </c>
      <c r="B225" s="18">
        <v>44204</v>
      </c>
      <c r="C225" s="17" t="s">
        <v>624</v>
      </c>
      <c r="D225" s="17" t="s">
        <v>82</v>
      </c>
      <c r="E225" s="18">
        <v>44204</v>
      </c>
      <c r="F225" s="17" t="s">
        <v>625</v>
      </c>
      <c r="G225" s="17" t="s">
        <v>82</v>
      </c>
      <c r="H225" s="17" t="s">
        <v>626</v>
      </c>
      <c r="I225">
        <f t="shared" si="21"/>
        <v>0</v>
      </c>
      <c r="J225">
        <f t="shared" si="22"/>
        <v>1</v>
      </c>
      <c r="K225" s="14">
        <f t="shared" si="23"/>
        <v>0.64657534246575343</v>
      </c>
      <c r="L225" s="14">
        <f>'Data &amp; Parameter'!$E$16*'Data &amp; Parameter'!$E$17*('Data &amp; Parameter'!$E$18+'Data &amp; Parameter'!$E$19)*'Data &amp; Parameter'!$E$20*'Data &amp; Parameter'!$E$28*K225</f>
        <v>2.6435208179571794</v>
      </c>
      <c r="M225">
        <f t="shared" si="24"/>
        <v>0</v>
      </c>
      <c r="N225">
        <f t="shared" si="25"/>
        <v>1</v>
      </c>
      <c r="O225" s="14">
        <f t="shared" si="26"/>
        <v>0.64657534246575343</v>
      </c>
      <c r="P225" s="14">
        <f>'Data &amp; Parameter'!$E$16*'Data &amp; Parameter'!$E$17*('Data &amp; Parameter'!$E$18+'Data &amp; Parameter'!$E$19)*'Data &amp; Parameter'!$E$20*'Data &amp; Parameter'!$E$28*O225</f>
        <v>2.6435208179571794</v>
      </c>
      <c r="Q225" s="14">
        <f t="shared" si="27"/>
        <v>5.2870416359143588</v>
      </c>
    </row>
    <row r="226" spans="1:17" ht="15.75" customHeight="1" x14ac:dyDescent="0.3">
      <c r="A226" s="17">
        <v>219</v>
      </c>
      <c r="B226" s="18">
        <v>44204</v>
      </c>
      <c r="C226" s="17" t="s">
        <v>627</v>
      </c>
      <c r="D226" s="17" t="s">
        <v>82</v>
      </c>
      <c r="E226" s="18">
        <v>44204</v>
      </c>
      <c r="F226" s="17" t="s">
        <v>628</v>
      </c>
      <c r="G226" s="17" t="s">
        <v>82</v>
      </c>
      <c r="H226" s="17" t="s">
        <v>626</v>
      </c>
      <c r="I226">
        <f t="shared" si="21"/>
        <v>0</v>
      </c>
      <c r="J226">
        <f t="shared" si="22"/>
        <v>1</v>
      </c>
      <c r="K226" s="14">
        <f t="shared" si="23"/>
        <v>0.64657534246575343</v>
      </c>
      <c r="L226" s="14">
        <f>'Data &amp; Parameter'!$E$16*'Data &amp; Parameter'!$E$17*('Data &amp; Parameter'!$E$18+'Data &amp; Parameter'!$E$19)*'Data &amp; Parameter'!$E$20*'Data &amp; Parameter'!$E$28*K226</f>
        <v>2.6435208179571794</v>
      </c>
      <c r="M226">
        <f t="shared" si="24"/>
        <v>0</v>
      </c>
      <c r="N226">
        <f t="shared" si="25"/>
        <v>1</v>
      </c>
      <c r="O226" s="14">
        <f t="shared" si="26"/>
        <v>0.64657534246575343</v>
      </c>
      <c r="P226" s="14">
        <f>'Data &amp; Parameter'!$E$16*'Data &amp; Parameter'!$E$17*('Data &amp; Parameter'!$E$18+'Data &amp; Parameter'!$E$19)*'Data &amp; Parameter'!$E$20*'Data &amp; Parameter'!$E$28*O226</f>
        <v>2.6435208179571794</v>
      </c>
      <c r="Q226" s="14">
        <f t="shared" si="27"/>
        <v>5.2870416359143588</v>
      </c>
    </row>
    <row r="227" spans="1:17" ht="15.75" customHeight="1" x14ac:dyDescent="0.3">
      <c r="A227" s="17">
        <v>220</v>
      </c>
      <c r="B227" s="18">
        <v>44204</v>
      </c>
      <c r="C227" s="17" t="s">
        <v>629</v>
      </c>
      <c r="D227" s="17" t="s">
        <v>82</v>
      </c>
      <c r="E227" s="18">
        <v>44204</v>
      </c>
      <c r="F227" s="17" t="s">
        <v>630</v>
      </c>
      <c r="G227" s="17" t="s">
        <v>82</v>
      </c>
      <c r="H227" s="17" t="s">
        <v>631</v>
      </c>
      <c r="I227">
        <f t="shared" si="21"/>
        <v>0</v>
      </c>
      <c r="J227">
        <f t="shared" si="22"/>
        <v>1</v>
      </c>
      <c r="K227" s="14">
        <f t="shared" si="23"/>
        <v>0.64657534246575343</v>
      </c>
      <c r="L227" s="14">
        <f>'Data &amp; Parameter'!$E$16*'Data &amp; Parameter'!$E$17*('Data &amp; Parameter'!$E$18+'Data &amp; Parameter'!$E$19)*'Data &amp; Parameter'!$E$20*'Data &amp; Parameter'!$E$28*K227</f>
        <v>2.6435208179571794</v>
      </c>
      <c r="M227">
        <f t="shared" si="24"/>
        <v>0</v>
      </c>
      <c r="N227">
        <f t="shared" si="25"/>
        <v>1</v>
      </c>
      <c r="O227" s="14">
        <f t="shared" si="26"/>
        <v>0.64657534246575343</v>
      </c>
      <c r="P227" s="14">
        <f>'Data &amp; Parameter'!$E$16*'Data &amp; Parameter'!$E$17*('Data &amp; Parameter'!$E$18+'Data &amp; Parameter'!$E$19)*'Data &amp; Parameter'!$E$20*'Data &amp; Parameter'!$E$28*O227</f>
        <v>2.6435208179571794</v>
      </c>
      <c r="Q227" s="14">
        <f t="shared" si="27"/>
        <v>5.2870416359143588</v>
      </c>
    </row>
    <row r="228" spans="1:17" ht="15.75" customHeight="1" x14ac:dyDescent="0.3">
      <c r="A228" s="17">
        <v>221</v>
      </c>
      <c r="B228" s="18">
        <v>44205</v>
      </c>
      <c r="C228" s="17" t="s">
        <v>632</v>
      </c>
      <c r="D228" s="17" t="s">
        <v>82</v>
      </c>
      <c r="E228" s="18">
        <v>44205</v>
      </c>
      <c r="F228" s="17" t="s">
        <v>633</v>
      </c>
      <c r="G228" s="17" t="s">
        <v>82</v>
      </c>
      <c r="H228" s="17" t="s">
        <v>634</v>
      </c>
      <c r="I228">
        <f t="shared" si="21"/>
        <v>0</v>
      </c>
      <c r="J228">
        <f t="shared" si="22"/>
        <v>1</v>
      </c>
      <c r="K228" s="14">
        <f t="shared" si="23"/>
        <v>0.64383561643835618</v>
      </c>
      <c r="L228" s="14">
        <f>'Data &amp; Parameter'!$E$16*'Data &amp; Parameter'!$E$17*('Data &amp; Parameter'!$E$18+'Data &amp; Parameter'!$E$19)*'Data &amp; Parameter'!$E$20*'Data &amp; Parameter'!$E$28*K228</f>
        <v>2.6323194585590559</v>
      </c>
      <c r="M228">
        <f t="shared" si="24"/>
        <v>0</v>
      </c>
      <c r="N228">
        <f t="shared" si="25"/>
        <v>1</v>
      </c>
      <c r="O228" s="14">
        <f t="shared" si="26"/>
        <v>0.64383561643835618</v>
      </c>
      <c r="P228" s="14">
        <f>'Data &amp; Parameter'!$E$16*'Data &amp; Parameter'!$E$17*('Data &amp; Parameter'!$E$18+'Data &amp; Parameter'!$E$19)*'Data &amp; Parameter'!$E$20*'Data &amp; Parameter'!$E$28*O228</f>
        <v>2.6323194585590559</v>
      </c>
      <c r="Q228" s="14">
        <f t="shared" si="27"/>
        <v>5.2646389171181118</v>
      </c>
    </row>
    <row r="229" spans="1:17" ht="15.75" customHeight="1" x14ac:dyDescent="0.3">
      <c r="A229" s="17">
        <v>222</v>
      </c>
      <c r="B229" s="18">
        <v>44205</v>
      </c>
      <c r="C229" s="17" t="s">
        <v>635</v>
      </c>
      <c r="D229" s="17" t="s">
        <v>82</v>
      </c>
      <c r="E229" s="18">
        <v>44205</v>
      </c>
      <c r="F229" s="17" t="s">
        <v>636</v>
      </c>
      <c r="G229" s="17" t="s">
        <v>82</v>
      </c>
      <c r="H229" s="17" t="s">
        <v>637</v>
      </c>
      <c r="I229">
        <f t="shared" si="21"/>
        <v>0</v>
      </c>
      <c r="J229">
        <f t="shared" si="22"/>
        <v>1</v>
      </c>
      <c r="K229" s="14">
        <f t="shared" si="23"/>
        <v>0.64383561643835618</v>
      </c>
      <c r="L229" s="14">
        <f>'Data &amp; Parameter'!$E$16*'Data &amp; Parameter'!$E$17*('Data &amp; Parameter'!$E$18+'Data &amp; Parameter'!$E$19)*'Data &amp; Parameter'!$E$20*'Data &amp; Parameter'!$E$28*K229</f>
        <v>2.6323194585590559</v>
      </c>
      <c r="M229">
        <f t="shared" si="24"/>
        <v>0</v>
      </c>
      <c r="N229">
        <f t="shared" si="25"/>
        <v>1</v>
      </c>
      <c r="O229" s="14">
        <f t="shared" si="26"/>
        <v>0.64383561643835618</v>
      </c>
      <c r="P229" s="14">
        <f>'Data &amp; Parameter'!$E$16*'Data &amp; Parameter'!$E$17*('Data &amp; Parameter'!$E$18+'Data &amp; Parameter'!$E$19)*'Data &amp; Parameter'!$E$20*'Data &amp; Parameter'!$E$28*O229</f>
        <v>2.6323194585590559</v>
      </c>
      <c r="Q229" s="14">
        <f t="shared" si="27"/>
        <v>5.2646389171181118</v>
      </c>
    </row>
    <row r="230" spans="1:17" ht="15.75" customHeight="1" x14ac:dyDescent="0.3">
      <c r="A230" s="17">
        <v>223</v>
      </c>
      <c r="B230" s="18">
        <v>44205</v>
      </c>
      <c r="C230" s="17" t="s">
        <v>638</v>
      </c>
      <c r="D230" s="17" t="s">
        <v>82</v>
      </c>
      <c r="E230" s="18">
        <v>44205</v>
      </c>
      <c r="F230" s="17" t="s">
        <v>639</v>
      </c>
      <c r="G230" s="17" t="s">
        <v>82</v>
      </c>
      <c r="H230" s="17" t="s">
        <v>452</v>
      </c>
      <c r="I230">
        <f t="shared" si="21"/>
        <v>0</v>
      </c>
      <c r="J230">
        <f t="shared" si="22"/>
        <v>1</v>
      </c>
      <c r="K230" s="14">
        <f t="shared" si="23"/>
        <v>0.64383561643835618</v>
      </c>
      <c r="L230" s="14">
        <f>'Data &amp; Parameter'!$E$16*'Data &amp; Parameter'!$E$17*('Data &amp; Parameter'!$E$18+'Data &amp; Parameter'!$E$19)*'Data &amp; Parameter'!$E$20*'Data &amp; Parameter'!$E$28*K230</f>
        <v>2.6323194585590559</v>
      </c>
      <c r="M230">
        <f t="shared" si="24"/>
        <v>0</v>
      </c>
      <c r="N230">
        <f t="shared" si="25"/>
        <v>1</v>
      </c>
      <c r="O230" s="14">
        <f t="shared" si="26"/>
        <v>0.64383561643835618</v>
      </c>
      <c r="P230" s="14">
        <f>'Data &amp; Parameter'!$E$16*'Data &amp; Parameter'!$E$17*('Data &amp; Parameter'!$E$18+'Data &amp; Parameter'!$E$19)*'Data &amp; Parameter'!$E$20*'Data &amp; Parameter'!$E$28*O230</f>
        <v>2.6323194585590559</v>
      </c>
      <c r="Q230" s="14">
        <f t="shared" si="27"/>
        <v>5.2646389171181118</v>
      </c>
    </row>
    <row r="231" spans="1:17" ht="15.75" customHeight="1" x14ac:dyDescent="0.3">
      <c r="A231" s="17">
        <v>224</v>
      </c>
      <c r="B231" s="18">
        <v>44205</v>
      </c>
      <c r="C231" s="17" t="s">
        <v>640</v>
      </c>
      <c r="D231" s="17" t="s">
        <v>82</v>
      </c>
      <c r="E231" s="18">
        <v>44205</v>
      </c>
      <c r="F231" s="17" t="s">
        <v>641</v>
      </c>
      <c r="G231" s="17" t="s">
        <v>82</v>
      </c>
      <c r="H231" s="17" t="s">
        <v>452</v>
      </c>
      <c r="I231">
        <f t="shared" si="21"/>
        <v>0</v>
      </c>
      <c r="J231">
        <f t="shared" si="22"/>
        <v>1</v>
      </c>
      <c r="K231" s="14">
        <f t="shared" si="23"/>
        <v>0.64383561643835618</v>
      </c>
      <c r="L231" s="14">
        <f>'Data &amp; Parameter'!$E$16*'Data &amp; Parameter'!$E$17*('Data &amp; Parameter'!$E$18+'Data &amp; Parameter'!$E$19)*'Data &amp; Parameter'!$E$20*'Data &amp; Parameter'!$E$28*K231</f>
        <v>2.6323194585590559</v>
      </c>
      <c r="M231">
        <f t="shared" si="24"/>
        <v>0</v>
      </c>
      <c r="N231">
        <f t="shared" si="25"/>
        <v>1</v>
      </c>
      <c r="O231" s="14">
        <f t="shared" si="26"/>
        <v>0.64383561643835618</v>
      </c>
      <c r="P231" s="14">
        <f>'Data &amp; Parameter'!$E$16*'Data &amp; Parameter'!$E$17*('Data &amp; Parameter'!$E$18+'Data &amp; Parameter'!$E$19)*'Data &amp; Parameter'!$E$20*'Data &amp; Parameter'!$E$28*O231</f>
        <v>2.6323194585590559</v>
      </c>
      <c r="Q231" s="14">
        <f t="shared" si="27"/>
        <v>5.2646389171181118</v>
      </c>
    </row>
    <row r="232" spans="1:17" ht="15.75" customHeight="1" x14ac:dyDescent="0.3">
      <c r="A232" s="17">
        <v>225</v>
      </c>
      <c r="B232" s="18">
        <v>44205</v>
      </c>
      <c r="C232" s="17" t="s">
        <v>642</v>
      </c>
      <c r="D232" s="17" t="s">
        <v>82</v>
      </c>
      <c r="E232" s="18">
        <v>44205</v>
      </c>
      <c r="F232" s="17" t="s">
        <v>643</v>
      </c>
      <c r="G232" s="17" t="s">
        <v>82</v>
      </c>
      <c r="H232" s="17" t="s">
        <v>644</v>
      </c>
      <c r="I232">
        <f t="shared" si="21"/>
        <v>0</v>
      </c>
      <c r="J232">
        <f t="shared" si="22"/>
        <v>1</v>
      </c>
      <c r="K232" s="14">
        <f t="shared" si="23"/>
        <v>0.64383561643835618</v>
      </c>
      <c r="L232" s="14">
        <f>'Data &amp; Parameter'!$E$16*'Data &amp; Parameter'!$E$17*('Data &amp; Parameter'!$E$18+'Data &amp; Parameter'!$E$19)*'Data &amp; Parameter'!$E$20*'Data &amp; Parameter'!$E$28*K232</f>
        <v>2.6323194585590559</v>
      </c>
      <c r="M232">
        <f t="shared" si="24"/>
        <v>0</v>
      </c>
      <c r="N232">
        <f t="shared" si="25"/>
        <v>1</v>
      </c>
      <c r="O232" s="14">
        <f t="shared" si="26"/>
        <v>0.64383561643835618</v>
      </c>
      <c r="P232" s="14">
        <f>'Data &amp; Parameter'!$E$16*'Data &amp; Parameter'!$E$17*('Data &amp; Parameter'!$E$18+'Data &amp; Parameter'!$E$19)*'Data &amp; Parameter'!$E$20*'Data &amp; Parameter'!$E$28*O232</f>
        <v>2.6323194585590559</v>
      </c>
      <c r="Q232" s="14">
        <f t="shared" si="27"/>
        <v>5.2646389171181118</v>
      </c>
    </row>
    <row r="233" spans="1:17" ht="15.75" customHeight="1" x14ac:dyDescent="0.3">
      <c r="A233" s="17">
        <v>226</v>
      </c>
      <c r="B233" s="18">
        <v>44205</v>
      </c>
      <c r="C233" s="17" t="s">
        <v>645</v>
      </c>
      <c r="D233" s="17" t="s">
        <v>82</v>
      </c>
      <c r="E233" s="18">
        <v>44205</v>
      </c>
      <c r="F233" s="17" t="s">
        <v>646</v>
      </c>
      <c r="G233" s="17" t="s">
        <v>82</v>
      </c>
      <c r="H233" s="17" t="s">
        <v>644</v>
      </c>
      <c r="I233">
        <f t="shared" si="21"/>
        <v>0</v>
      </c>
      <c r="J233">
        <f t="shared" si="22"/>
        <v>1</v>
      </c>
      <c r="K233" s="14">
        <f t="shared" si="23"/>
        <v>0.64383561643835618</v>
      </c>
      <c r="L233" s="14">
        <f>'Data &amp; Parameter'!$E$16*'Data &amp; Parameter'!$E$17*('Data &amp; Parameter'!$E$18+'Data &amp; Parameter'!$E$19)*'Data &amp; Parameter'!$E$20*'Data &amp; Parameter'!$E$28*K233</f>
        <v>2.6323194585590559</v>
      </c>
      <c r="M233">
        <f t="shared" si="24"/>
        <v>0</v>
      </c>
      <c r="N233">
        <f t="shared" si="25"/>
        <v>1</v>
      </c>
      <c r="O233" s="14">
        <f t="shared" si="26"/>
        <v>0.64383561643835618</v>
      </c>
      <c r="P233" s="14">
        <f>'Data &amp; Parameter'!$E$16*'Data &amp; Parameter'!$E$17*('Data &amp; Parameter'!$E$18+'Data &amp; Parameter'!$E$19)*'Data &amp; Parameter'!$E$20*'Data &amp; Parameter'!$E$28*O233</f>
        <v>2.6323194585590559</v>
      </c>
      <c r="Q233" s="14">
        <f t="shared" si="27"/>
        <v>5.2646389171181118</v>
      </c>
    </row>
    <row r="234" spans="1:17" ht="15.75" customHeight="1" x14ac:dyDescent="0.3">
      <c r="A234" s="17">
        <v>227</v>
      </c>
      <c r="B234" s="18">
        <v>44205</v>
      </c>
      <c r="C234" s="17" t="s">
        <v>647</v>
      </c>
      <c r="D234" s="17" t="s">
        <v>82</v>
      </c>
      <c r="E234" s="18">
        <v>44205</v>
      </c>
      <c r="F234" s="17" t="s">
        <v>648</v>
      </c>
      <c r="G234" s="17" t="s">
        <v>82</v>
      </c>
      <c r="H234" s="17" t="s">
        <v>649</v>
      </c>
      <c r="I234">
        <f t="shared" si="21"/>
        <v>0</v>
      </c>
      <c r="J234">
        <f t="shared" si="22"/>
        <v>1</v>
      </c>
      <c r="K234" s="14">
        <f t="shared" si="23"/>
        <v>0.64383561643835618</v>
      </c>
      <c r="L234" s="14">
        <f>'Data &amp; Parameter'!$E$16*'Data &amp; Parameter'!$E$17*('Data &amp; Parameter'!$E$18+'Data &amp; Parameter'!$E$19)*'Data &amp; Parameter'!$E$20*'Data &amp; Parameter'!$E$28*K234</f>
        <v>2.6323194585590559</v>
      </c>
      <c r="M234">
        <f t="shared" si="24"/>
        <v>0</v>
      </c>
      <c r="N234">
        <f t="shared" si="25"/>
        <v>1</v>
      </c>
      <c r="O234" s="14">
        <f t="shared" si="26"/>
        <v>0.64383561643835618</v>
      </c>
      <c r="P234" s="14">
        <f>'Data &amp; Parameter'!$E$16*'Data &amp; Parameter'!$E$17*('Data &amp; Parameter'!$E$18+'Data &amp; Parameter'!$E$19)*'Data &amp; Parameter'!$E$20*'Data &amp; Parameter'!$E$28*O234</f>
        <v>2.6323194585590559</v>
      </c>
      <c r="Q234" s="14">
        <f t="shared" si="27"/>
        <v>5.2646389171181118</v>
      </c>
    </row>
    <row r="235" spans="1:17" ht="15.75" customHeight="1" x14ac:dyDescent="0.3">
      <c r="A235" s="17">
        <v>228</v>
      </c>
      <c r="B235" s="18">
        <v>44205</v>
      </c>
      <c r="C235" s="17" t="s">
        <v>650</v>
      </c>
      <c r="D235" s="17" t="s">
        <v>82</v>
      </c>
      <c r="E235" s="18">
        <v>44205</v>
      </c>
      <c r="F235" s="17" t="s">
        <v>651</v>
      </c>
      <c r="G235" s="17" t="s">
        <v>82</v>
      </c>
      <c r="H235" s="17" t="s">
        <v>455</v>
      </c>
      <c r="I235">
        <f t="shared" si="21"/>
        <v>0</v>
      </c>
      <c r="J235">
        <f t="shared" si="22"/>
        <v>1</v>
      </c>
      <c r="K235" s="14">
        <f t="shared" si="23"/>
        <v>0.64383561643835618</v>
      </c>
      <c r="L235" s="14">
        <f>'Data &amp; Parameter'!$E$16*'Data &amp; Parameter'!$E$17*('Data &amp; Parameter'!$E$18+'Data &amp; Parameter'!$E$19)*'Data &amp; Parameter'!$E$20*'Data &amp; Parameter'!$E$28*K235</f>
        <v>2.6323194585590559</v>
      </c>
      <c r="M235">
        <f t="shared" si="24"/>
        <v>0</v>
      </c>
      <c r="N235">
        <f t="shared" si="25"/>
        <v>1</v>
      </c>
      <c r="O235" s="14">
        <f t="shared" si="26"/>
        <v>0.64383561643835618</v>
      </c>
      <c r="P235" s="14">
        <f>'Data &amp; Parameter'!$E$16*'Data &amp; Parameter'!$E$17*('Data &amp; Parameter'!$E$18+'Data &amp; Parameter'!$E$19)*'Data &amp; Parameter'!$E$20*'Data &amp; Parameter'!$E$28*O235</f>
        <v>2.6323194585590559</v>
      </c>
      <c r="Q235" s="14">
        <f t="shared" si="27"/>
        <v>5.2646389171181118</v>
      </c>
    </row>
    <row r="236" spans="1:17" ht="15.75" customHeight="1" x14ac:dyDescent="0.3">
      <c r="A236" s="17">
        <v>229</v>
      </c>
      <c r="B236" s="18">
        <v>44205</v>
      </c>
      <c r="C236" s="17" t="s">
        <v>652</v>
      </c>
      <c r="D236" s="17" t="s">
        <v>82</v>
      </c>
      <c r="E236" s="18">
        <v>44205</v>
      </c>
      <c r="F236" s="17" t="s">
        <v>653</v>
      </c>
      <c r="G236" s="17" t="s">
        <v>82</v>
      </c>
      <c r="H236" s="17" t="s">
        <v>455</v>
      </c>
      <c r="I236">
        <f t="shared" si="21"/>
        <v>0</v>
      </c>
      <c r="J236">
        <f t="shared" si="22"/>
        <v>1</v>
      </c>
      <c r="K236" s="14">
        <f t="shared" si="23"/>
        <v>0.64383561643835618</v>
      </c>
      <c r="L236" s="14">
        <f>'Data &amp; Parameter'!$E$16*'Data &amp; Parameter'!$E$17*('Data &amp; Parameter'!$E$18+'Data &amp; Parameter'!$E$19)*'Data &amp; Parameter'!$E$20*'Data &amp; Parameter'!$E$28*K236</f>
        <v>2.6323194585590559</v>
      </c>
      <c r="M236">
        <f t="shared" si="24"/>
        <v>0</v>
      </c>
      <c r="N236">
        <f t="shared" si="25"/>
        <v>1</v>
      </c>
      <c r="O236" s="14">
        <f t="shared" si="26"/>
        <v>0.64383561643835618</v>
      </c>
      <c r="P236" s="14">
        <f>'Data &amp; Parameter'!$E$16*'Data &amp; Parameter'!$E$17*('Data &amp; Parameter'!$E$18+'Data &amp; Parameter'!$E$19)*'Data &amp; Parameter'!$E$20*'Data &amp; Parameter'!$E$28*O236</f>
        <v>2.6323194585590559</v>
      </c>
      <c r="Q236" s="14">
        <f t="shared" si="27"/>
        <v>5.2646389171181118</v>
      </c>
    </row>
    <row r="237" spans="1:17" ht="15.75" customHeight="1" x14ac:dyDescent="0.3">
      <c r="A237" s="17">
        <v>230</v>
      </c>
      <c r="B237" s="18">
        <v>44205</v>
      </c>
      <c r="C237" s="17" t="s">
        <v>654</v>
      </c>
      <c r="D237" s="17" t="s">
        <v>82</v>
      </c>
      <c r="E237" s="18">
        <v>44205</v>
      </c>
      <c r="F237" s="17" t="s">
        <v>655</v>
      </c>
      <c r="G237" s="17" t="s">
        <v>82</v>
      </c>
      <c r="H237" s="17" t="s">
        <v>656</v>
      </c>
      <c r="I237">
        <f t="shared" si="21"/>
        <v>0</v>
      </c>
      <c r="J237">
        <f t="shared" si="22"/>
        <v>1</v>
      </c>
      <c r="K237" s="14">
        <f t="shared" si="23"/>
        <v>0.64383561643835618</v>
      </c>
      <c r="L237" s="14">
        <f>'Data &amp; Parameter'!$E$16*'Data &amp; Parameter'!$E$17*('Data &amp; Parameter'!$E$18+'Data &amp; Parameter'!$E$19)*'Data &amp; Parameter'!$E$20*'Data &amp; Parameter'!$E$28*K237</f>
        <v>2.6323194585590559</v>
      </c>
      <c r="M237">
        <f t="shared" si="24"/>
        <v>0</v>
      </c>
      <c r="N237">
        <f t="shared" si="25"/>
        <v>1</v>
      </c>
      <c r="O237" s="14">
        <f t="shared" si="26"/>
        <v>0.64383561643835618</v>
      </c>
      <c r="P237" s="14">
        <f>'Data &amp; Parameter'!$E$16*'Data &amp; Parameter'!$E$17*('Data &amp; Parameter'!$E$18+'Data &amp; Parameter'!$E$19)*'Data &amp; Parameter'!$E$20*'Data &amp; Parameter'!$E$28*O237</f>
        <v>2.6323194585590559</v>
      </c>
      <c r="Q237" s="14">
        <f t="shared" si="27"/>
        <v>5.2646389171181118</v>
      </c>
    </row>
    <row r="238" spans="1:17" ht="15.75" customHeight="1" x14ac:dyDescent="0.3">
      <c r="A238" s="17">
        <v>231</v>
      </c>
      <c r="B238" s="18">
        <v>44207</v>
      </c>
      <c r="C238" s="17" t="s">
        <v>657</v>
      </c>
      <c r="D238" s="17" t="s">
        <v>82</v>
      </c>
      <c r="E238" s="18">
        <v>44207</v>
      </c>
      <c r="F238" s="17" t="s">
        <v>658</v>
      </c>
      <c r="G238" s="17" t="s">
        <v>82</v>
      </c>
      <c r="H238" s="17" t="s">
        <v>443</v>
      </c>
      <c r="I238">
        <f t="shared" si="21"/>
        <v>0</v>
      </c>
      <c r="J238">
        <f t="shared" si="22"/>
        <v>1</v>
      </c>
      <c r="K238" s="14">
        <f t="shared" si="23"/>
        <v>0.63835616438356169</v>
      </c>
      <c r="L238" s="14">
        <f>'Data &amp; Parameter'!$E$16*'Data &amp; Parameter'!$E$17*('Data &amp; Parameter'!$E$18+'Data &amp; Parameter'!$E$19)*'Data &amp; Parameter'!$E$20*'Data &amp; Parameter'!$E$28*K238</f>
        <v>2.6099167397628085</v>
      </c>
      <c r="M238">
        <f t="shared" si="24"/>
        <v>0</v>
      </c>
      <c r="N238">
        <f t="shared" si="25"/>
        <v>1</v>
      </c>
      <c r="O238" s="14">
        <f t="shared" si="26"/>
        <v>0.63835616438356169</v>
      </c>
      <c r="P238" s="14">
        <f>'Data &amp; Parameter'!$E$16*'Data &amp; Parameter'!$E$17*('Data &amp; Parameter'!$E$18+'Data &amp; Parameter'!$E$19)*'Data &amp; Parameter'!$E$20*'Data &amp; Parameter'!$E$28*O238</f>
        <v>2.6099167397628085</v>
      </c>
      <c r="Q238" s="14">
        <f t="shared" si="27"/>
        <v>5.2198334795256169</v>
      </c>
    </row>
    <row r="239" spans="1:17" ht="15.75" customHeight="1" x14ac:dyDescent="0.3">
      <c r="A239" s="17">
        <v>232</v>
      </c>
      <c r="B239" s="18">
        <v>44207</v>
      </c>
      <c r="C239" s="17" t="s">
        <v>659</v>
      </c>
      <c r="D239" s="17" t="s">
        <v>82</v>
      </c>
      <c r="E239" s="18">
        <v>44207</v>
      </c>
      <c r="F239" s="17" t="s">
        <v>660</v>
      </c>
      <c r="G239" s="17" t="s">
        <v>82</v>
      </c>
      <c r="H239" s="17" t="s">
        <v>443</v>
      </c>
      <c r="I239">
        <f t="shared" si="21"/>
        <v>0</v>
      </c>
      <c r="J239">
        <f t="shared" si="22"/>
        <v>1</v>
      </c>
      <c r="K239" s="14">
        <f t="shared" si="23"/>
        <v>0.63835616438356169</v>
      </c>
      <c r="L239" s="14">
        <f>'Data &amp; Parameter'!$E$16*'Data &amp; Parameter'!$E$17*('Data &amp; Parameter'!$E$18+'Data &amp; Parameter'!$E$19)*'Data &amp; Parameter'!$E$20*'Data &amp; Parameter'!$E$28*K239</f>
        <v>2.6099167397628085</v>
      </c>
      <c r="M239">
        <f t="shared" si="24"/>
        <v>0</v>
      </c>
      <c r="N239">
        <f t="shared" si="25"/>
        <v>1</v>
      </c>
      <c r="O239" s="14">
        <f t="shared" si="26"/>
        <v>0.63835616438356169</v>
      </c>
      <c r="P239" s="14">
        <f>'Data &amp; Parameter'!$E$16*'Data &amp; Parameter'!$E$17*('Data &amp; Parameter'!$E$18+'Data &amp; Parameter'!$E$19)*'Data &amp; Parameter'!$E$20*'Data &amp; Parameter'!$E$28*O239</f>
        <v>2.6099167397628085</v>
      </c>
      <c r="Q239" s="14">
        <f t="shared" si="27"/>
        <v>5.2198334795256169</v>
      </c>
    </row>
    <row r="240" spans="1:17" ht="15.75" customHeight="1" x14ac:dyDescent="0.3">
      <c r="A240" s="17">
        <v>233</v>
      </c>
      <c r="B240" s="18">
        <v>44207</v>
      </c>
      <c r="C240" s="17" t="s">
        <v>661</v>
      </c>
      <c r="D240" s="17" t="s">
        <v>82</v>
      </c>
      <c r="E240" s="18">
        <v>44207</v>
      </c>
      <c r="F240" s="17" t="s">
        <v>662</v>
      </c>
      <c r="G240" s="17" t="s">
        <v>82</v>
      </c>
      <c r="H240" s="17" t="s">
        <v>443</v>
      </c>
      <c r="I240">
        <f t="shared" si="21"/>
        <v>0</v>
      </c>
      <c r="J240">
        <f t="shared" si="22"/>
        <v>1</v>
      </c>
      <c r="K240" s="14">
        <f t="shared" si="23"/>
        <v>0.63835616438356169</v>
      </c>
      <c r="L240" s="14">
        <f>'Data &amp; Parameter'!$E$16*'Data &amp; Parameter'!$E$17*('Data &amp; Parameter'!$E$18+'Data &amp; Parameter'!$E$19)*'Data &amp; Parameter'!$E$20*'Data &amp; Parameter'!$E$28*K240</f>
        <v>2.6099167397628085</v>
      </c>
      <c r="M240">
        <f t="shared" si="24"/>
        <v>0</v>
      </c>
      <c r="N240">
        <f t="shared" si="25"/>
        <v>1</v>
      </c>
      <c r="O240" s="14">
        <f t="shared" si="26"/>
        <v>0.63835616438356169</v>
      </c>
      <c r="P240" s="14">
        <f>'Data &amp; Parameter'!$E$16*'Data &amp; Parameter'!$E$17*('Data &amp; Parameter'!$E$18+'Data &amp; Parameter'!$E$19)*'Data &amp; Parameter'!$E$20*'Data &amp; Parameter'!$E$28*O240</f>
        <v>2.6099167397628085</v>
      </c>
      <c r="Q240" s="14">
        <f t="shared" si="27"/>
        <v>5.2198334795256169</v>
      </c>
    </row>
    <row r="241" spans="1:17" ht="15.75" customHeight="1" x14ac:dyDescent="0.3">
      <c r="A241" s="17">
        <v>234</v>
      </c>
      <c r="B241" s="18">
        <v>44207</v>
      </c>
      <c r="C241" s="17" t="s">
        <v>663</v>
      </c>
      <c r="D241" s="17" t="s">
        <v>82</v>
      </c>
      <c r="E241" s="18">
        <v>44207</v>
      </c>
      <c r="F241" s="17" t="s">
        <v>664</v>
      </c>
      <c r="G241" s="17" t="s">
        <v>82</v>
      </c>
      <c r="H241" s="17" t="s">
        <v>443</v>
      </c>
      <c r="I241">
        <f t="shared" si="21"/>
        <v>0</v>
      </c>
      <c r="J241">
        <f t="shared" si="22"/>
        <v>1</v>
      </c>
      <c r="K241" s="14">
        <f t="shared" si="23"/>
        <v>0.63835616438356169</v>
      </c>
      <c r="L241" s="14">
        <f>'Data &amp; Parameter'!$E$16*'Data &amp; Parameter'!$E$17*('Data &amp; Parameter'!$E$18+'Data &amp; Parameter'!$E$19)*'Data &amp; Parameter'!$E$20*'Data &amp; Parameter'!$E$28*K241</f>
        <v>2.6099167397628085</v>
      </c>
      <c r="M241">
        <f t="shared" si="24"/>
        <v>0</v>
      </c>
      <c r="N241">
        <f t="shared" si="25"/>
        <v>1</v>
      </c>
      <c r="O241" s="14">
        <f t="shared" si="26"/>
        <v>0.63835616438356169</v>
      </c>
      <c r="P241" s="14">
        <f>'Data &amp; Parameter'!$E$16*'Data &amp; Parameter'!$E$17*('Data &amp; Parameter'!$E$18+'Data &amp; Parameter'!$E$19)*'Data &amp; Parameter'!$E$20*'Data &amp; Parameter'!$E$28*O241</f>
        <v>2.6099167397628085</v>
      </c>
      <c r="Q241" s="14">
        <f t="shared" si="27"/>
        <v>5.2198334795256169</v>
      </c>
    </row>
    <row r="242" spans="1:17" ht="15.75" customHeight="1" x14ac:dyDescent="0.3">
      <c r="A242" s="17">
        <v>235</v>
      </c>
      <c r="B242" s="18">
        <v>44208</v>
      </c>
      <c r="C242" s="17" t="s">
        <v>665</v>
      </c>
      <c r="D242" s="17" t="s">
        <v>82</v>
      </c>
      <c r="E242" s="18">
        <v>44208</v>
      </c>
      <c r="F242" s="17" t="s">
        <v>666</v>
      </c>
      <c r="G242" s="17" t="s">
        <v>82</v>
      </c>
      <c r="H242" s="17" t="s">
        <v>667</v>
      </c>
      <c r="I242">
        <f t="shared" si="21"/>
        <v>0</v>
      </c>
      <c r="J242">
        <f t="shared" si="22"/>
        <v>1</v>
      </c>
      <c r="K242" s="14">
        <f t="shared" si="23"/>
        <v>0.63561643835616444</v>
      </c>
      <c r="L242" s="14">
        <f>'Data &amp; Parameter'!$E$16*'Data &amp; Parameter'!$E$17*('Data &amp; Parameter'!$E$18+'Data &amp; Parameter'!$E$19)*'Data &amp; Parameter'!$E$20*'Data &amp; Parameter'!$E$28*K242</f>
        <v>2.598715380364685</v>
      </c>
      <c r="M242">
        <f t="shared" si="24"/>
        <v>0</v>
      </c>
      <c r="N242">
        <f t="shared" si="25"/>
        <v>1</v>
      </c>
      <c r="O242" s="14">
        <f t="shared" si="26"/>
        <v>0.63561643835616444</v>
      </c>
      <c r="P242" s="14">
        <f>'Data &amp; Parameter'!$E$16*'Data &amp; Parameter'!$E$17*('Data &amp; Parameter'!$E$18+'Data &amp; Parameter'!$E$19)*'Data &amp; Parameter'!$E$20*'Data &amp; Parameter'!$E$28*O242</f>
        <v>2.598715380364685</v>
      </c>
      <c r="Q242" s="14">
        <f t="shared" si="27"/>
        <v>5.1974307607293699</v>
      </c>
    </row>
    <row r="243" spans="1:17" ht="15.75" customHeight="1" x14ac:dyDescent="0.3">
      <c r="A243" s="17">
        <v>236</v>
      </c>
      <c r="B243" s="18">
        <v>44208</v>
      </c>
      <c r="C243" s="17" t="s">
        <v>668</v>
      </c>
      <c r="D243" s="17" t="s">
        <v>82</v>
      </c>
      <c r="E243" s="18">
        <v>44208</v>
      </c>
      <c r="F243" s="17" t="s">
        <v>669</v>
      </c>
      <c r="G243" s="17" t="s">
        <v>82</v>
      </c>
      <c r="H243" s="17" t="s">
        <v>201</v>
      </c>
      <c r="I243">
        <f t="shared" si="21"/>
        <v>0</v>
      </c>
      <c r="J243">
        <f t="shared" si="22"/>
        <v>1</v>
      </c>
      <c r="K243" s="14">
        <f t="shared" si="23"/>
        <v>0.63561643835616444</v>
      </c>
      <c r="L243" s="14">
        <f>'Data &amp; Parameter'!$E$16*'Data &amp; Parameter'!$E$17*('Data &amp; Parameter'!$E$18+'Data &amp; Parameter'!$E$19)*'Data &amp; Parameter'!$E$20*'Data &amp; Parameter'!$E$28*K243</f>
        <v>2.598715380364685</v>
      </c>
      <c r="M243">
        <f t="shared" si="24"/>
        <v>0</v>
      </c>
      <c r="N243">
        <f t="shared" si="25"/>
        <v>1</v>
      </c>
      <c r="O243" s="14">
        <f t="shared" si="26"/>
        <v>0.63561643835616444</v>
      </c>
      <c r="P243" s="14">
        <f>'Data &amp; Parameter'!$E$16*'Data &amp; Parameter'!$E$17*('Data &amp; Parameter'!$E$18+'Data &amp; Parameter'!$E$19)*'Data &amp; Parameter'!$E$20*'Data &amp; Parameter'!$E$28*O243</f>
        <v>2.598715380364685</v>
      </c>
      <c r="Q243" s="14">
        <f t="shared" si="27"/>
        <v>5.1974307607293699</v>
      </c>
    </row>
    <row r="244" spans="1:17" ht="15.75" customHeight="1" x14ac:dyDescent="0.3">
      <c r="A244" s="17">
        <v>237</v>
      </c>
      <c r="B244" s="18">
        <v>44208</v>
      </c>
      <c r="C244" s="17" t="s">
        <v>670</v>
      </c>
      <c r="D244" s="17" t="s">
        <v>82</v>
      </c>
      <c r="E244" s="18">
        <v>44208</v>
      </c>
      <c r="F244" s="17" t="s">
        <v>671</v>
      </c>
      <c r="G244" s="17" t="s">
        <v>82</v>
      </c>
      <c r="H244" s="17" t="s">
        <v>181</v>
      </c>
      <c r="I244">
        <f t="shared" si="21"/>
        <v>0</v>
      </c>
      <c r="J244">
        <f t="shared" si="22"/>
        <v>1</v>
      </c>
      <c r="K244" s="14">
        <f t="shared" si="23"/>
        <v>0.63561643835616444</v>
      </c>
      <c r="L244" s="14">
        <f>'Data &amp; Parameter'!$E$16*'Data &amp; Parameter'!$E$17*('Data &amp; Parameter'!$E$18+'Data &amp; Parameter'!$E$19)*'Data &amp; Parameter'!$E$20*'Data &amp; Parameter'!$E$28*K244</f>
        <v>2.598715380364685</v>
      </c>
      <c r="M244">
        <f t="shared" si="24"/>
        <v>0</v>
      </c>
      <c r="N244">
        <f t="shared" si="25"/>
        <v>1</v>
      </c>
      <c r="O244" s="14">
        <f t="shared" si="26"/>
        <v>0.63561643835616444</v>
      </c>
      <c r="P244" s="14">
        <f>'Data &amp; Parameter'!$E$16*'Data &amp; Parameter'!$E$17*('Data &amp; Parameter'!$E$18+'Data &amp; Parameter'!$E$19)*'Data &amp; Parameter'!$E$20*'Data &amp; Parameter'!$E$28*O244</f>
        <v>2.598715380364685</v>
      </c>
      <c r="Q244" s="14">
        <f t="shared" si="27"/>
        <v>5.1974307607293699</v>
      </c>
    </row>
    <row r="245" spans="1:17" ht="15.75" customHeight="1" x14ac:dyDescent="0.3">
      <c r="A245" s="17">
        <v>238</v>
      </c>
      <c r="B245" s="18">
        <v>44208</v>
      </c>
      <c r="C245" s="17" t="s">
        <v>672</v>
      </c>
      <c r="D245" s="17" t="s">
        <v>82</v>
      </c>
      <c r="E245" s="18">
        <v>44208</v>
      </c>
      <c r="F245" s="17" t="s">
        <v>673</v>
      </c>
      <c r="G245" s="17" t="s">
        <v>82</v>
      </c>
      <c r="H245" s="17" t="s">
        <v>674</v>
      </c>
      <c r="I245">
        <f t="shared" si="21"/>
        <v>0</v>
      </c>
      <c r="J245">
        <f t="shared" si="22"/>
        <v>1</v>
      </c>
      <c r="K245" s="14">
        <f t="shared" si="23"/>
        <v>0.63561643835616444</v>
      </c>
      <c r="L245" s="14">
        <f>'Data &amp; Parameter'!$E$16*'Data &amp; Parameter'!$E$17*('Data &amp; Parameter'!$E$18+'Data &amp; Parameter'!$E$19)*'Data &amp; Parameter'!$E$20*'Data &amp; Parameter'!$E$28*K245</f>
        <v>2.598715380364685</v>
      </c>
      <c r="M245">
        <f t="shared" si="24"/>
        <v>0</v>
      </c>
      <c r="N245">
        <f t="shared" si="25"/>
        <v>1</v>
      </c>
      <c r="O245" s="14">
        <f t="shared" si="26"/>
        <v>0.63561643835616444</v>
      </c>
      <c r="P245" s="14">
        <f>'Data &amp; Parameter'!$E$16*'Data &amp; Parameter'!$E$17*('Data &amp; Parameter'!$E$18+'Data &amp; Parameter'!$E$19)*'Data &amp; Parameter'!$E$20*'Data &amp; Parameter'!$E$28*O245</f>
        <v>2.598715380364685</v>
      </c>
      <c r="Q245" s="14">
        <f t="shared" si="27"/>
        <v>5.1974307607293699</v>
      </c>
    </row>
    <row r="246" spans="1:17" ht="15.75" customHeight="1" x14ac:dyDescent="0.3">
      <c r="A246" s="17">
        <v>239</v>
      </c>
      <c r="B246" s="18">
        <v>44208</v>
      </c>
      <c r="C246" s="17" t="s">
        <v>675</v>
      </c>
      <c r="D246" s="17" t="s">
        <v>82</v>
      </c>
      <c r="E246" s="18">
        <v>44208</v>
      </c>
      <c r="F246" s="17" t="s">
        <v>676</v>
      </c>
      <c r="G246" s="17" t="s">
        <v>82</v>
      </c>
      <c r="H246" s="17" t="s">
        <v>677</v>
      </c>
      <c r="I246">
        <f t="shared" si="21"/>
        <v>0</v>
      </c>
      <c r="J246">
        <f t="shared" si="22"/>
        <v>1</v>
      </c>
      <c r="K246" s="14">
        <f t="shared" si="23"/>
        <v>0.63561643835616444</v>
      </c>
      <c r="L246" s="14">
        <f>'Data &amp; Parameter'!$E$16*'Data &amp; Parameter'!$E$17*('Data &amp; Parameter'!$E$18+'Data &amp; Parameter'!$E$19)*'Data &amp; Parameter'!$E$20*'Data &amp; Parameter'!$E$28*K246</f>
        <v>2.598715380364685</v>
      </c>
      <c r="M246">
        <f t="shared" si="24"/>
        <v>0</v>
      </c>
      <c r="N246">
        <f t="shared" si="25"/>
        <v>1</v>
      </c>
      <c r="O246" s="14">
        <f t="shared" si="26"/>
        <v>0.63561643835616444</v>
      </c>
      <c r="P246" s="14">
        <f>'Data &amp; Parameter'!$E$16*'Data &amp; Parameter'!$E$17*('Data &amp; Parameter'!$E$18+'Data &amp; Parameter'!$E$19)*'Data &amp; Parameter'!$E$20*'Data &amp; Parameter'!$E$28*O246</f>
        <v>2.598715380364685</v>
      </c>
      <c r="Q246" s="14">
        <f t="shared" si="27"/>
        <v>5.1974307607293699</v>
      </c>
    </row>
    <row r="247" spans="1:17" ht="15.75" customHeight="1" x14ac:dyDescent="0.3">
      <c r="A247" s="17">
        <v>240</v>
      </c>
      <c r="B247" s="18">
        <v>44209</v>
      </c>
      <c r="C247" s="17" t="s">
        <v>678</v>
      </c>
      <c r="D247" s="17" t="s">
        <v>82</v>
      </c>
      <c r="E247" s="18">
        <v>44209</v>
      </c>
      <c r="F247" s="17" t="s">
        <v>679</v>
      </c>
      <c r="G247" s="17" t="s">
        <v>82</v>
      </c>
      <c r="H247" s="17" t="s">
        <v>249</v>
      </c>
      <c r="I247">
        <f t="shared" si="21"/>
        <v>0</v>
      </c>
      <c r="J247">
        <f t="shared" si="22"/>
        <v>1</v>
      </c>
      <c r="K247" s="14">
        <f t="shared" si="23"/>
        <v>0.63287671232876708</v>
      </c>
      <c r="L247" s="14">
        <f>'Data &amp; Parameter'!$E$16*'Data &amp; Parameter'!$E$17*('Data &amp; Parameter'!$E$18+'Data &amp; Parameter'!$E$19)*'Data &amp; Parameter'!$E$20*'Data &amp; Parameter'!$E$28*K247</f>
        <v>2.587514020966561</v>
      </c>
      <c r="M247">
        <f t="shared" si="24"/>
        <v>0</v>
      </c>
      <c r="N247">
        <f t="shared" si="25"/>
        <v>1</v>
      </c>
      <c r="O247" s="14">
        <f t="shared" si="26"/>
        <v>0.63287671232876708</v>
      </c>
      <c r="P247" s="14">
        <f>'Data &amp; Parameter'!$E$16*'Data &amp; Parameter'!$E$17*('Data &amp; Parameter'!$E$18+'Data &amp; Parameter'!$E$19)*'Data &amp; Parameter'!$E$20*'Data &amp; Parameter'!$E$28*O247</f>
        <v>2.587514020966561</v>
      </c>
      <c r="Q247" s="14">
        <f t="shared" si="27"/>
        <v>5.175028041933122</v>
      </c>
    </row>
    <row r="248" spans="1:17" ht="15.75" customHeight="1" x14ac:dyDescent="0.3">
      <c r="A248" s="17">
        <v>241</v>
      </c>
      <c r="B248" s="18">
        <v>44209</v>
      </c>
      <c r="C248" s="17" t="s">
        <v>680</v>
      </c>
      <c r="D248" s="17" t="s">
        <v>82</v>
      </c>
      <c r="E248" s="18">
        <v>44209</v>
      </c>
      <c r="F248" s="17" t="s">
        <v>681</v>
      </c>
      <c r="G248" s="17" t="s">
        <v>82</v>
      </c>
      <c r="H248" s="17" t="s">
        <v>682</v>
      </c>
      <c r="I248">
        <f t="shared" si="21"/>
        <v>0</v>
      </c>
      <c r="J248">
        <f t="shared" si="22"/>
        <v>1</v>
      </c>
      <c r="K248" s="14">
        <f t="shared" si="23"/>
        <v>0.63287671232876708</v>
      </c>
      <c r="L248" s="14">
        <f>'Data &amp; Parameter'!$E$16*'Data &amp; Parameter'!$E$17*('Data &amp; Parameter'!$E$18+'Data &amp; Parameter'!$E$19)*'Data &amp; Parameter'!$E$20*'Data &amp; Parameter'!$E$28*K248</f>
        <v>2.587514020966561</v>
      </c>
      <c r="M248">
        <f t="shared" si="24"/>
        <v>0</v>
      </c>
      <c r="N248">
        <f t="shared" si="25"/>
        <v>1</v>
      </c>
      <c r="O248" s="14">
        <f t="shared" si="26"/>
        <v>0.63287671232876708</v>
      </c>
      <c r="P248" s="14">
        <f>'Data &amp; Parameter'!$E$16*'Data &amp; Parameter'!$E$17*('Data &amp; Parameter'!$E$18+'Data &amp; Parameter'!$E$19)*'Data &amp; Parameter'!$E$20*'Data &amp; Parameter'!$E$28*O248</f>
        <v>2.587514020966561</v>
      </c>
      <c r="Q248" s="14">
        <f t="shared" si="27"/>
        <v>5.175028041933122</v>
      </c>
    </row>
    <row r="249" spans="1:17" ht="15.75" customHeight="1" x14ac:dyDescent="0.3">
      <c r="A249" s="17">
        <v>242</v>
      </c>
      <c r="B249" s="18">
        <v>44209</v>
      </c>
      <c r="C249" s="17" t="s">
        <v>683</v>
      </c>
      <c r="D249" s="17" t="s">
        <v>82</v>
      </c>
      <c r="E249" s="18">
        <v>44209</v>
      </c>
      <c r="F249" s="17" t="s">
        <v>684</v>
      </c>
      <c r="G249" s="17" t="s">
        <v>82</v>
      </c>
      <c r="H249" s="17" t="s">
        <v>682</v>
      </c>
      <c r="I249">
        <f t="shared" si="21"/>
        <v>0</v>
      </c>
      <c r="J249">
        <f t="shared" si="22"/>
        <v>1</v>
      </c>
      <c r="K249" s="14">
        <f t="shared" si="23"/>
        <v>0.63287671232876708</v>
      </c>
      <c r="L249" s="14">
        <f>'Data &amp; Parameter'!$E$16*'Data &amp; Parameter'!$E$17*('Data &amp; Parameter'!$E$18+'Data &amp; Parameter'!$E$19)*'Data &amp; Parameter'!$E$20*'Data &amp; Parameter'!$E$28*K249</f>
        <v>2.587514020966561</v>
      </c>
      <c r="M249">
        <f t="shared" si="24"/>
        <v>0</v>
      </c>
      <c r="N249">
        <f t="shared" si="25"/>
        <v>1</v>
      </c>
      <c r="O249" s="14">
        <f t="shared" si="26"/>
        <v>0.63287671232876708</v>
      </c>
      <c r="P249" s="14">
        <f>'Data &amp; Parameter'!$E$16*'Data &amp; Parameter'!$E$17*('Data &amp; Parameter'!$E$18+'Data &amp; Parameter'!$E$19)*'Data &amp; Parameter'!$E$20*'Data &amp; Parameter'!$E$28*O249</f>
        <v>2.587514020966561</v>
      </c>
      <c r="Q249" s="14">
        <f t="shared" si="27"/>
        <v>5.175028041933122</v>
      </c>
    </row>
    <row r="250" spans="1:17" ht="15.75" customHeight="1" x14ac:dyDescent="0.3">
      <c r="A250" s="17">
        <v>243</v>
      </c>
      <c r="B250" s="18">
        <v>44209</v>
      </c>
      <c r="C250" s="17" t="s">
        <v>685</v>
      </c>
      <c r="D250" s="17" t="s">
        <v>82</v>
      </c>
      <c r="E250" s="18">
        <v>44209</v>
      </c>
      <c r="F250" s="17" t="s">
        <v>686</v>
      </c>
      <c r="G250" s="17" t="s">
        <v>82</v>
      </c>
      <c r="H250" s="17" t="s">
        <v>682</v>
      </c>
      <c r="I250">
        <f t="shared" si="21"/>
        <v>0</v>
      </c>
      <c r="J250">
        <f t="shared" si="22"/>
        <v>1</v>
      </c>
      <c r="K250" s="14">
        <f t="shared" si="23"/>
        <v>0.63287671232876708</v>
      </c>
      <c r="L250" s="14">
        <f>'Data &amp; Parameter'!$E$16*'Data &amp; Parameter'!$E$17*('Data &amp; Parameter'!$E$18+'Data &amp; Parameter'!$E$19)*'Data &amp; Parameter'!$E$20*'Data &amp; Parameter'!$E$28*K250</f>
        <v>2.587514020966561</v>
      </c>
      <c r="M250">
        <f t="shared" si="24"/>
        <v>0</v>
      </c>
      <c r="N250">
        <f t="shared" si="25"/>
        <v>1</v>
      </c>
      <c r="O250" s="14">
        <f t="shared" si="26"/>
        <v>0.63287671232876708</v>
      </c>
      <c r="P250" s="14">
        <f>'Data &amp; Parameter'!$E$16*'Data &amp; Parameter'!$E$17*('Data &amp; Parameter'!$E$18+'Data &amp; Parameter'!$E$19)*'Data &amp; Parameter'!$E$20*'Data &amp; Parameter'!$E$28*O250</f>
        <v>2.587514020966561</v>
      </c>
      <c r="Q250" s="14">
        <f t="shared" si="27"/>
        <v>5.175028041933122</v>
      </c>
    </row>
    <row r="251" spans="1:17" ht="15.75" customHeight="1" x14ac:dyDescent="0.3">
      <c r="A251" s="17">
        <v>244</v>
      </c>
      <c r="B251" s="18">
        <v>44209</v>
      </c>
      <c r="C251" s="17" t="s">
        <v>687</v>
      </c>
      <c r="D251" s="17" t="s">
        <v>82</v>
      </c>
      <c r="E251" s="18">
        <v>44209</v>
      </c>
      <c r="F251" s="17" t="s">
        <v>688</v>
      </c>
      <c r="G251" s="17" t="s">
        <v>82</v>
      </c>
      <c r="H251" s="17" t="s">
        <v>682</v>
      </c>
      <c r="I251">
        <f t="shared" si="21"/>
        <v>0</v>
      </c>
      <c r="J251">
        <f t="shared" si="22"/>
        <v>1</v>
      </c>
      <c r="K251" s="14">
        <f t="shared" si="23"/>
        <v>0.63287671232876708</v>
      </c>
      <c r="L251" s="14">
        <f>'Data &amp; Parameter'!$E$16*'Data &amp; Parameter'!$E$17*('Data &amp; Parameter'!$E$18+'Data &amp; Parameter'!$E$19)*'Data &amp; Parameter'!$E$20*'Data &amp; Parameter'!$E$28*K251</f>
        <v>2.587514020966561</v>
      </c>
      <c r="M251">
        <f t="shared" si="24"/>
        <v>0</v>
      </c>
      <c r="N251">
        <f t="shared" si="25"/>
        <v>1</v>
      </c>
      <c r="O251" s="14">
        <f t="shared" si="26"/>
        <v>0.63287671232876708</v>
      </c>
      <c r="P251" s="14">
        <f>'Data &amp; Parameter'!$E$16*'Data &amp; Parameter'!$E$17*('Data &amp; Parameter'!$E$18+'Data &amp; Parameter'!$E$19)*'Data &amp; Parameter'!$E$20*'Data &amp; Parameter'!$E$28*O251</f>
        <v>2.587514020966561</v>
      </c>
      <c r="Q251" s="14">
        <f t="shared" si="27"/>
        <v>5.175028041933122</v>
      </c>
    </row>
    <row r="252" spans="1:17" ht="15.75" customHeight="1" x14ac:dyDescent="0.3">
      <c r="A252" s="17">
        <v>245</v>
      </c>
      <c r="B252" s="18">
        <v>44209</v>
      </c>
      <c r="C252" s="17" t="s">
        <v>689</v>
      </c>
      <c r="D252" s="17" t="s">
        <v>82</v>
      </c>
      <c r="E252" s="18">
        <v>44209</v>
      </c>
      <c r="F252" s="17" t="s">
        <v>690</v>
      </c>
      <c r="G252" s="17" t="s">
        <v>82</v>
      </c>
      <c r="H252" s="17" t="s">
        <v>682</v>
      </c>
      <c r="I252">
        <f t="shared" si="21"/>
        <v>0</v>
      </c>
      <c r="J252">
        <f t="shared" si="22"/>
        <v>1</v>
      </c>
      <c r="K252" s="14">
        <f t="shared" si="23"/>
        <v>0.63287671232876708</v>
      </c>
      <c r="L252" s="14">
        <f>'Data &amp; Parameter'!$E$16*'Data &amp; Parameter'!$E$17*('Data &amp; Parameter'!$E$18+'Data &amp; Parameter'!$E$19)*'Data &amp; Parameter'!$E$20*'Data &amp; Parameter'!$E$28*K252</f>
        <v>2.587514020966561</v>
      </c>
      <c r="M252">
        <f t="shared" si="24"/>
        <v>0</v>
      </c>
      <c r="N252">
        <f t="shared" si="25"/>
        <v>1</v>
      </c>
      <c r="O252" s="14">
        <f t="shared" si="26"/>
        <v>0.63287671232876708</v>
      </c>
      <c r="P252" s="14">
        <f>'Data &amp; Parameter'!$E$16*'Data &amp; Parameter'!$E$17*('Data &amp; Parameter'!$E$18+'Data &amp; Parameter'!$E$19)*'Data &amp; Parameter'!$E$20*'Data &amp; Parameter'!$E$28*O252</f>
        <v>2.587514020966561</v>
      </c>
      <c r="Q252" s="14">
        <f t="shared" si="27"/>
        <v>5.175028041933122</v>
      </c>
    </row>
    <row r="253" spans="1:17" ht="15.75" customHeight="1" x14ac:dyDescent="0.3">
      <c r="A253" s="17">
        <v>246</v>
      </c>
      <c r="B253" s="18">
        <v>44209</v>
      </c>
      <c r="C253" s="17" t="s">
        <v>691</v>
      </c>
      <c r="D253" s="17" t="s">
        <v>82</v>
      </c>
      <c r="E253" s="18">
        <v>44209</v>
      </c>
      <c r="F253" s="17" t="s">
        <v>692</v>
      </c>
      <c r="G253" s="17" t="s">
        <v>82</v>
      </c>
      <c r="H253" s="17" t="s">
        <v>682</v>
      </c>
      <c r="I253">
        <f t="shared" si="21"/>
        <v>0</v>
      </c>
      <c r="J253">
        <f t="shared" si="22"/>
        <v>1</v>
      </c>
      <c r="K253" s="14">
        <f t="shared" si="23"/>
        <v>0.63287671232876708</v>
      </c>
      <c r="L253" s="14">
        <f>'Data &amp; Parameter'!$E$16*'Data &amp; Parameter'!$E$17*('Data &amp; Parameter'!$E$18+'Data &amp; Parameter'!$E$19)*'Data &amp; Parameter'!$E$20*'Data &amp; Parameter'!$E$28*K253</f>
        <v>2.587514020966561</v>
      </c>
      <c r="M253">
        <f t="shared" si="24"/>
        <v>0</v>
      </c>
      <c r="N253">
        <f t="shared" si="25"/>
        <v>1</v>
      </c>
      <c r="O253" s="14">
        <f t="shared" si="26"/>
        <v>0.63287671232876708</v>
      </c>
      <c r="P253" s="14">
        <f>'Data &amp; Parameter'!$E$16*'Data &amp; Parameter'!$E$17*('Data &amp; Parameter'!$E$18+'Data &amp; Parameter'!$E$19)*'Data &amp; Parameter'!$E$20*'Data &amp; Parameter'!$E$28*O253</f>
        <v>2.587514020966561</v>
      </c>
      <c r="Q253" s="14">
        <f t="shared" si="27"/>
        <v>5.175028041933122</v>
      </c>
    </row>
    <row r="254" spans="1:17" ht="15.75" customHeight="1" x14ac:dyDescent="0.3">
      <c r="A254" s="17">
        <v>247</v>
      </c>
      <c r="B254" s="18">
        <v>44209</v>
      </c>
      <c r="C254" s="17" t="s">
        <v>693</v>
      </c>
      <c r="D254" s="17" t="s">
        <v>82</v>
      </c>
      <c r="E254" s="18">
        <v>44209</v>
      </c>
      <c r="F254" s="17" t="s">
        <v>694</v>
      </c>
      <c r="G254" s="17" t="s">
        <v>82</v>
      </c>
      <c r="H254" s="17" t="s">
        <v>696</v>
      </c>
      <c r="I254">
        <f t="shared" si="21"/>
        <v>0</v>
      </c>
      <c r="J254">
        <f t="shared" si="22"/>
        <v>1</v>
      </c>
      <c r="K254" s="14">
        <f t="shared" si="23"/>
        <v>0.63287671232876708</v>
      </c>
      <c r="L254" s="14">
        <f>'Data &amp; Parameter'!$E$16*'Data &amp; Parameter'!$E$17*('Data &amp; Parameter'!$E$18+'Data &amp; Parameter'!$E$19)*'Data &amp; Parameter'!$E$20*'Data &amp; Parameter'!$E$28*K254</f>
        <v>2.587514020966561</v>
      </c>
      <c r="M254">
        <f t="shared" si="24"/>
        <v>0</v>
      </c>
      <c r="N254">
        <f t="shared" si="25"/>
        <v>1</v>
      </c>
      <c r="O254" s="14">
        <f t="shared" si="26"/>
        <v>0.63287671232876708</v>
      </c>
      <c r="P254" s="14">
        <f>'Data &amp; Parameter'!$E$16*'Data &amp; Parameter'!$E$17*('Data &amp; Parameter'!$E$18+'Data &amp; Parameter'!$E$19)*'Data &amp; Parameter'!$E$20*'Data &amp; Parameter'!$E$28*O254</f>
        <v>2.587514020966561</v>
      </c>
      <c r="Q254" s="14">
        <f t="shared" si="27"/>
        <v>5.175028041933122</v>
      </c>
    </row>
    <row r="255" spans="1:17" ht="15.75" customHeight="1" x14ac:dyDescent="0.3">
      <c r="A255" s="17">
        <v>248</v>
      </c>
      <c r="B255" s="18">
        <v>44209</v>
      </c>
      <c r="C255" s="17" t="s">
        <v>697</v>
      </c>
      <c r="D255" s="17" t="s">
        <v>82</v>
      </c>
      <c r="E255" s="18">
        <v>44209</v>
      </c>
      <c r="F255" s="17" t="s">
        <v>698</v>
      </c>
      <c r="G255" s="17" t="s">
        <v>82</v>
      </c>
      <c r="H255" s="17" t="s">
        <v>699</v>
      </c>
      <c r="I255">
        <f t="shared" si="21"/>
        <v>0</v>
      </c>
      <c r="J255">
        <f t="shared" si="22"/>
        <v>1</v>
      </c>
      <c r="K255" s="14">
        <f t="shared" si="23"/>
        <v>0.63287671232876708</v>
      </c>
      <c r="L255" s="14">
        <f>'Data &amp; Parameter'!$E$16*'Data &amp; Parameter'!$E$17*('Data &amp; Parameter'!$E$18+'Data &amp; Parameter'!$E$19)*'Data &amp; Parameter'!$E$20*'Data &amp; Parameter'!$E$28*K255</f>
        <v>2.587514020966561</v>
      </c>
      <c r="M255">
        <f t="shared" si="24"/>
        <v>0</v>
      </c>
      <c r="N255">
        <f t="shared" si="25"/>
        <v>1</v>
      </c>
      <c r="O255" s="14">
        <f t="shared" si="26"/>
        <v>0.63287671232876708</v>
      </c>
      <c r="P255" s="14">
        <f>'Data &amp; Parameter'!$E$16*'Data &amp; Parameter'!$E$17*('Data &amp; Parameter'!$E$18+'Data &amp; Parameter'!$E$19)*'Data &amp; Parameter'!$E$20*'Data &amp; Parameter'!$E$28*O255</f>
        <v>2.587514020966561</v>
      </c>
      <c r="Q255" s="14">
        <f t="shared" si="27"/>
        <v>5.175028041933122</v>
      </c>
    </row>
    <row r="256" spans="1:17" ht="15.75" customHeight="1" x14ac:dyDescent="0.3">
      <c r="A256" s="17">
        <v>249</v>
      </c>
      <c r="B256" s="18">
        <v>44209</v>
      </c>
      <c r="C256" s="17" t="s">
        <v>700</v>
      </c>
      <c r="D256" s="17" t="s">
        <v>82</v>
      </c>
      <c r="E256" s="18">
        <v>44209</v>
      </c>
      <c r="F256" s="17" t="s">
        <v>701</v>
      </c>
      <c r="G256" s="17" t="s">
        <v>82</v>
      </c>
      <c r="H256" s="17" t="s">
        <v>696</v>
      </c>
      <c r="I256">
        <f t="shared" si="21"/>
        <v>0</v>
      </c>
      <c r="J256">
        <f t="shared" si="22"/>
        <v>1</v>
      </c>
      <c r="K256" s="14">
        <f t="shared" si="23"/>
        <v>0.63287671232876708</v>
      </c>
      <c r="L256" s="14">
        <f>'Data &amp; Parameter'!$E$16*'Data &amp; Parameter'!$E$17*('Data &amp; Parameter'!$E$18+'Data &amp; Parameter'!$E$19)*'Data &amp; Parameter'!$E$20*'Data &amp; Parameter'!$E$28*K256</f>
        <v>2.587514020966561</v>
      </c>
      <c r="M256">
        <f t="shared" si="24"/>
        <v>0</v>
      </c>
      <c r="N256">
        <f t="shared" si="25"/>
        <v>1</v>
      </c>
      <c r="O256" s="14">
        <f t="shared" si="26"/>
        <v>0.63287671232876708</v>
      </c>
      <c r="P256" s="14">
        <f>'Data &amp; Parameter'!$E$16*'Data &amp; Parameter'!$E$17*('Data &amp; Parameter'!$E$18+'Data &amp; Parameter'!$E$19)*'Data &amp; Parameter'!$E$20*'Data &amp; Parameter'!$E$28*O256</f>
        <v>2.587514020966561</v>
      </c>
      <c r="Q256" s="14">
        <f t="shared" si="27"/>
        <v>5.175028041933122</v>
      </c>
    </row>
    <row r="257" spans="1:17" ht="15.75" customHeight="1" x14ac:dyDescent="0.3">
      <c r="A257" s="17">
        <v>250</v>
      </c>
      <c r="B257" s="18">
        <v>44210</v>
      </c>
      <c r="C257" s="17" t="s">
        <v>702</v>
      </c>
      <c r="D257" s="17" t="s">
        <v>82</v>
      </c>
      <c r="E257" s="18">
        <v>44210</v>
      </c>
      <c r="F257" s="17" t="s">
        <v>703</v>
      </c>
      <c r="G257" s="17" t="s">
        <v>82</v>
      </c>
      <c r="H257" s="17" t="s">
        <v>139</v>
      </c>
      <c r="I257">
        <f t="shared" si="21"/>
        <v>0</v>
      </c>
      <c r="J257">
        <f t="shared" si="22"/>
        <v>1</v>
      </c>
      <c r="K257" s="14">
        <f t="shared" si="23"/>
        <v>0.63013698630136983</v>
      </c>
      <c r="L257" s="14">
        <f>'Data &amp; Parameter'!$E$16*'Data &amp; Parameter'!$E$17*('Data &amp; Parameter'!$E$18+'Data &amp; Parameter'!$E$19)*'Data &amp; Parameter'!$E$20*'Data &amp; Parameter'!$E$28*K257</f>
        <v>2.5763126615684375</v>
      </c>
      <c r="M257">
        <f t="shared" si="24"/>
        <v>0</v>
      </c>
      <c r="N257">
        <f t="shared" si="25"/>
        <v>1</v>
      </c>
      <c r="O257" s="14">
        <f t="shared" si="26"/>
        <v>0.63013698630136983</v>
      </c>
      <c r="P257" s="14">
        <f>'Data &amp; Parameter'!$E$16*'Data &amp; Parameter'!$E$17*('Data &amp; Parameter'!$E$18+'Data &amp; Parameter'!$E$19)*'Data &amp; Parameter'!$E$20*'Data &amp; Parameter'!$E$28*O257</f>
        <v>2.5763126615684375</v>
      </c>
      <c r="Q257" s="14">
        <f t="shared" si="27"/>
        <v>5.152625323136875</v>
      </c>
    </row>
    <row r="258" spans="1:17" ht="15.75" customHeight="1" x14ac:dyDescent="0.3">
      <c r="A258" s="17">
        <v>251</v>
      </c>
      <c r="B258" s="18">
        <v>44210</v>
      </c>
      <c r="C258" s="17" t="s">
        <v>704</v>
      </c>
      <c r="D258" s="17" t="s">
        <v>82</v>
      </c>
      <c r="E258" s="18">
        <v>44210</v>
      </c>
      <c r="F258" s="17" t="s">
        <v>705</v>
      </c>
      <c r="G258" s="17" t="s">
        <v>82</v>
      </c>
      <c r="H258" s="17" t="s">
        <v>139</v>
      </c>
      <c r="I258">
        <f t="shared" si="21"/>
        <v>0</v>
      </c>
      <c r="J258">
        <f t="shared" si="22"/>
        <v>1</v>
      </c>
      <c r="K258" s="14">
        <f t="shared" si="23"/>
        <v>0.63013698630136983</v>
      </c>
      <c r="L258" s="14">
        <f>'Data &amp; Parameter'!$E$16*'Data &amp; Parameter'!$E$17*('Data &amp; Parameter'!$E$18+'Data &amp; Parameter'!$E$19)*'Data &amp; Parameter'!$E$20*'Data &amp; Parameter'!$E$28*K258</f>
        <v>2.5763126615684375</v>
      </c>
      <c r="M258">
        <f t="shared" si="24"/>
        <v>0</v>
      </c>
      <c r="N258">
        <f t="shared" si="25"/>
        <v>1</v>
      </c>
      <c r="O258" s="14">
        <f t="shared" si="26"/>
        <v>0.63013698630136983</v>
      </c>
      <c r="P258" s="14">
        <f>'Data &amp; Parameter'!$E$16*'Data &amp; Parameter'!$E$17*('Data &amp; Parameter'!$E$18+'Data &amp; Parameter'!$E$19)*'Data &amp; Parameter'!$E$20*'Data &amp; Parameter'!$E$28*O258</f>
        <v>2.5763126615684375</v>
      </c>
      <c r="Q258" s="14">
        <f t="shared" si="27"/>
        <v>5.152625323136875</v>
      </c>
    </row>
    <row r="259" spans="1:17" ht="15.75" customHeight="1" x14ac:dyDescent="0.3">
      <c r="A259" s="17">
        <v>252</v>
      </c>
      <c r="B259" s="18">
        <v>44210</v>
      </c>
      <c r="C259" s="17" t="s">
        <v>706</v>
      </c>
      <c r="D259" s="17" t="s">
        <v>82</v>
      </c>
      <c r="E259" s="18">
        <v>44210</v>
      </c>
      <c r="F259" s="17" t="s">
        <v>707</v>
      </c>
      <c r="G259" s="17" t="s">
        <v>82</v>
      </c>
      <c r="H259" s="17" t="s">
        <v>708</v>
      </c>
      <c r="I259">
        <f t="shared" si="21"/>
        <v>0</v>
      </c>
      <c r="J259">
        <f t="shared" si="22"/>
        <v>1</v>
      </c>
      <c r="K259" s="14">
        <f t="shared" si="23"/>
        <v>0.63013698630136983</v>
      </c>
      <c r="L259" s="14">
        <f>'Data &amp; Parameter'!$E$16*'Data &amp; Parameter'!$E$17*('Data &amp; Parameter'!$E$18+'Data &amp; Parameter'!$E$19)*'Data &amp; Parameter'!$E$20*'Data &amp; Parameter'!$E$28*K259</f>
        <v>2.5763126615684375</v>
      </c>
      <c r="M259">
        <f t="shared" si="24"/>
        <v>0</v>
      </c>
      <c r="N259">
        <f t="shared" si="25"/>
        <v>1</v>
      </c>
      <c r="O259" s="14">
        <f t="shared" si="26"/>
        <v>0.63013698630136983</v>
      </c>
      <c r="P259" s="14">
        <f>'Data &amp; Parameter'!$E$16*'Data &amp; Parameter'!$E$17*('Data &amp; Parameter'!$E$18+'Data &amp; Parameter'!$E$19)*'Data &amp; Parameter'!$E$20*'Data &amp; Parameter'!$E$28*O259</f>
        <v>2.5763126615684375</v>
      </c>
      <c r="Q259" s="14">
        <f t="shared" si="27"/>
        <v>5.152625323136875</v>
      </c>
    </row>
    <row r="260" spans="1:17" ht="15.75" customHeight="1" x14ac:dyDescent="0.3">
      <c r="A260" s="17">
        <v>253</v>
      </c>
      <c r="B260" s="18">
        <v>44211</v>
      </c>
      <c r="C260" s="17" t="s">
        <v>709</v>
      </c>
      <c r="D260" s="17" t="s">
        <v>82</v>
      </c>
      <c r="E260" s="18">
        <v>44211</v>
      </c>
      <c r="F260" s="17" t="s">
        <v>710</v>
      </c>
      <c r="G260" s="17" t="s">
        <v>82</v>
      </c>
      <c r="H260" s="17" t="s">
        <v>711</v>
      </c>
      <c r="I260">
        <f t="shared" si="21"/>
        <v>0</v>
      </c>
      <c r="J260">
        <f t="shared" si="22"/>
        <v>1</v>
      </c>
      <c r="K260" s="14">
        <f t="shared" si="23"/>
        <v>0.62739726027397258</v>
      </c>
      <c r="L260" s="14">
        <f>'Data &amp; Parameter'!$E$16*'Data &amp; Parameter'!$E$17*('Data &amp; Parameter'!$E$18+'Data &amp; Parameter'!$E$19)*'Data &amp; Parameter'!$E$20*'Data &amp; Parameter'!$E$28*K260</f>
        <v>2.565111302170314</v>
      </c>
      <c r="M260">
        <f t="shared" si="24"/>
        <v>0</v>
      </c>
      <c r="N260">
        <f t="shared" si="25"/>
        <v>1</v>
      </c>
      <c r="O260" s="14">
        <f t="shared" si="26"/>
        <v>0.62739726027397258</v>
      </c>
      <c r="P260" s="14">
        <f>'Data &amp; Parameter'!$E$16*'Data &amp; Parameter'!$E$17*('Data &amp; Parameter'!$E$18+'Data &amp; Parameter'!$E$19)*'Data &amp; Parameter'!$E$20*'Data &amp; Parameter'!$E$28*O260</f>
        <v>2.565111302170314</v>
      </c>
      <c r="Q260" s="14">
        <f t="shared" si="27"/>
        <v>5.130222604340628</v>
      </c>
    </row>
    <row r="261" spans="1:17" ht="15.75" customHeight="1" x14ac:dyDescent="0.3">
      <c r="A261" s="17">
        <v>254</v>
      </c>
      <c r="B261" s="18">
        <v>44211</v>
      </c>
      <c r="C261" s="17" t="s">
        <v>712</v>
      </c>
      <c r="D261" s="17" t="s">
        <v>82</v>
      </c>
      <c r="E261" s="18">
        <v>44211</v>
      </c>
      <c r="F261" s="17" t="s">
        <v>713</v>
      </c>
      <c r="G261" s="17" t="s">
        <v>82</v>
      </c>
      <c r="H261" s="17" t="s">
        <v>711</v>
      </c>
      <c r="I261">
        <f t="shared" si="21"/>
        <v>0</v>
      </c>
      <c r="J261">
        <f t="shared" si="22"/>
        <v>1</v>
      </c>
      <c r="K261" s="14">
        <f t="shared" si="23"/>
        <v>0.62739726027397258</v>
      </c>
      <c r="L261" s="14">
        <f>'Data &amp; Parameter'!$E$16*'Data &amp; Parameter'!$E$17*('Data &amp; Parameter'!$E$18+'Data &amp; Parameter'!$E$19)*'Data &amp; Parameter'!$E$20*'Data &amp; Parameter'!$E$28*K261</f>
        <v>2.565111302170314</v>
      </c>
      <c r="M261">
        <f t="shared" si="24"/>
        <v>0</v>
      </c>
      <c r="N261">
        <f t="shared" si="25"/>
        <v>1</v>
      </c>
      <c r="O261" s="14">
        <f t="shared" si="26"/>
        <v>0.62739726027397258</v>
      </c>
      <c r="P261" s="14">
        <f>'Data &amp; Parameter'!$E$16*'Data &amp; Parameter'!$E$17*('Data &amp; Parameter'!$E$18+'Data &amp; Parameter'!$E$19)*'Data &amp; Parameter'!$E$20*'Data &amp; Parameter'!$E$28*O261</f>
        <v>2.565111302170314</v>
      </c>
      <c r="Q261" s="14">
        <f t="shared" si="27"/>
        <v>5.130222604340628</v>
      </c>
    </row>
    <row r="262" spans="1:17" ht="15.75" customHeight="1" x14ac:dyDescent="0.3">
      <c r="A262" s="17">
        <v>255</v>
      </c>
      <c r="B262" s="18">
        <v>44211</v>
      </c>
      <c r="C262" s="17" t="s">
        <v>714</v>
      </c>
      <c r="D262" s="17" t="s">
        <v>82</v>
      </c>
      <c r="E262" s="18">
        <v>44211</v>
      </c>
      <c r="F262" s="17" t="s">
        <v>715</v>
      </c>
      <c r="G262" s="17" t="s">
        <v>82</v>
      </c>
      <c r="H262" s="17" t="s">
        <v>711</v>
      </c>
      <c r="I262">
        <f t="shared" si="21"/>
        <v>0</v>
      </c>
      <c r="J262">
        <f t="shared" si="22"/>
        <v>1</v>
      </c>
      <c r="K262" s="14">
        <f t="shared" si="23"/>
        <v>0.62739726027397258</v>
      </c>
      <c r="L262" s="14">
        <f>'Data &amp; Parameter'!$E$16*'Data &amp; Parameter'!$E$17*('Data &amp; Parameter'!$E$18+'Data &amp; Parameter'!$E$19)*'Data &amp; Parameter'!$E$20*'Data &amp; Parameter'!$E$28*K262</f>
        <v>2.565111302170314</v>
      </c>
      <c r="M262">
        <f t="shared" si="24"/>
        <v>0</v>
      </c>
      <c r="N262">
        <f t="shared" si="25"/>
        <v>1</v>
      </c>
      <c r="O262" s="14">
        <f t="shared" si="26"/>
        <v>0.62739726027397258</v>
      </c>
      <c r="P262" s="14">
        <f>'Data &amp; Parameter'!$E$16*'Data &amp; Parameter'!$E$17*('Data &amp; Parameter'!$E$18+'Data &amp; Parameter'!$E$19)*'Data &amp; Parameter'!$E$20*'Data &amp; Parameter'!$E$28*O262</f>
        <v>2.565111302170314</v>
      </c>
      <c r="Q262" s="14">
        <f t="shared" si="27"/>
        <v>5.130222604340628</v>
      </c>
    </row>
    <row r="263" spans="1:17" ht="15.75" customHeight="1" x14ac:dyDescent="0.3">
      <c r="A263" s="17">
        <v>256</v>
      </c>
      <c r="B263" s="18">
        <v>44211</v>
      </c>
      <c r="C263" s="17" t="s">
        <v>716</v>
      </c>
      <c r="D263" s="17" t="s">
        <v>82</v>
      </c>
      <c r="E263" s="18">
        <v>44211</v>
      </c>
      <c r="F263" s="17" t="s">
        <v>717</v>
      </c>
      <c r="G263" s="17" t="s">
        <v>82</v>
      </c>
      <c r="H263" s="17" t="s">
        <v>711</v>
      </c>
      <c r="I263">
        <f t="shared" si="21"/>
        <v>0</v>
      </c>
      <c r="J263">
        <f t="shared" si="22"/>
        <v>1</v>
      </c>
      <c r="K263" s="14">
        <f t="shared" si="23"/>
        <v>0.62739726027397258</v>
      </c>
      <c r="L263" s="14">
        <f>'Data &amp; Parameter'!$E$16*'Data &amp; Parameter'!$E$17*('Data &amp; Parameter'!$E$18+'Data &amp; Parameter'!$E$19)*'Data &amp; Parameter'!$E$20*'Data &amp; Parameter'!$E$28*K263</f>
        <v>2.565111302170314</v>
      </c>
      <c r="M263">
        <f t="shared" si="24"/>
        <v>0</v>
      </c>
      <c r="N263">
        <f t="shared" si="25"/>
        <v>1</v>
      </c>
      <c r="O263" s="14">
        <f t="shared" si="26"/>
        <v>0.62739726027397258</v>
      </c>
      <c r="P263" s="14">
        <f>'Data &amp; Parameter'!$E$16*'Data &amp; Parameter'!$E$17*('Data &amp; Parameter'!$E$18+'Data &amp; Parameter'!$E$19)*'Data &amp; Parameter'!$E$20*'Data &amp; Parameter'!$E$28*O263</f>
        <v>2.565111302170314</v>
      </c>
      <c r="Q263" s="14">
        <f t="shared" si="27"/>
        <v>5.130222604340628</v>
      </c>
    </row>
    <row r="264" spans="1:17" ht="15.75" customHeight="1" x14ac:dyDescent="0.3">
      <c r="A264" s="17">
        <v>257</v>
      </c>
      <c r="B264" s="18">
        <v>44211</v>
      </c>
      <c r="C264" s="17" t="s">
        <v>718</v>
      </c>
      <c r="D264" s="17" t="s">
        <v>82</v>
      </c>
      <c r="E264" s="18">
        <v>44211</v>
      </c>
      <c r="F264" s="17" t="s">
        <v>719</v>
      </c>
      <c r="G264" s="17" t="s">
        <v>82</v>
      </c>
      <c r="H264" s="17" t="s">
        <v>711</v>
      </c>
      <c r="I264">
        <f t="shared" ref="I264:I327" si="28">ROUNDUP(IF(B264&gt;$D$4,0,($D$4-B264+1)/365),0)</f>
        <v>0</v>
      </c>
      <c r="J264">
        <f t="shared" ref="J264:J327" si="29">ROUNDUP(IF(B264&gt;$D$5,0,($D$5-B264+1)/365),0)</f>
        <v>1</v>
      </c>
      <c r="K264" s="14">
        <f t="shared" ref="K264:K327" si="30">IF(OR(I264=1,J264=1),IF(B264+364&lt;=$D$5,(B264+364-$D$4+1)/365,IF(B264&gt;$D$4,($D$5-B264+1)/365,$D$6/365)),0)</f>
        <v>0.62739726027397258</v>
      </c>
      <c r="L264" s="14">
        <f>'Data &amp; Parameter'!$E$16*'Data &amp; Parameter'!$E$17*('Data &amp; Parameter'!$E$18+'Data &amp; Parameter'!$E$19)*'Data &amp; Parameter'!$E$20*'Data &amp; Parameter'!$E$28*K264</f>
        <v>2.565111302170314</v>
      </c>
      <c r="M264">
        <f t="shared" ref="M264:M327" si="31">ROUNDUP(IF(E264&gt;$D$4,0,($D$4-E264+1)/365),0)</f>
        <v>0</v>
      </c>
      <c r="N264">
        <f t="shared" ref="N264:N327" si="32">ROUNDUP(IF(E264&gt;$D$5,0,($D$5-E264+1)/365),0)</f>
        <v>1</v>
      </c>
      <c r="O264" s="14">
        <f t="shared" ref="O264:O327" si="33">IF(OR(M264=1,N264=1),IF(E264+364&lt;=$D$5,(E264+364-$D$4+1)/365,IF(E264&gt;$D$4,($D$5-E264+1)/365,$D$6/365)),0)</f>
        <v>0.62739726027397258</v>
      </c>
      <c r="P264" s="14">
        <f>'Data &amp; Parameter'!$E$16*'Data &amp; Parameter'!$E$17*('Data &amp; Parameter'!$E$18+'Data &amp; Parameter'!$E$19)*'Data &amp; Parameter'!$E$20*'Data &amp; Parameter'!$E$28*O264</f>
        <v>2.565111302170314</v>
      </c>
      <c r="Q264" s="14">
        <f t="shared" si="27"/>
        <v>5.130222604340628</v>
      </c>
    </row>
    <row r="265" spans="1:17" ht="15.75" customHeight="1" x14ac:dyDescent="0.3">
      <c r="A265" s="17">
        <v>258</v>
      </c>
      <c r="B265" s="18">
        <v>44211</v>
      </c>
      <c r="C265" s="17" t="s">
        <v>720</v>
      </c>
      <c r="D265" s="17" t="s">
        <v>82</v>
      </c>
      <c r="E265" s="18">
        <v>44211</v>
      </c>
      <c r="F265" s="17" t="s">
        <v>721</v>
      </c>
      <c r="G265" s="17" t="s">
        <v>82</v>
      </c>
      <c r="H265" s="17" t="s">
        <v>711</v>
      </c>
      <c r="I265">
        <f t="shared" si="28"/>
        <v>0</v>
      </c>
      <c r="J265">
        <f t="shared" si="29"/>
        <v>1</v>
      </c>
      <c r="K265" s="14">
        <f t="shared" si="30"/>
        <v>0.62739726027397258</v>
      </c>
      <c r="L265" s="14">
        <f>'Data &amp; Parameter'!$E$16*'Data &amp; Parameter'!$E$17*('Data &amp; Parameter'!$E$18+'Data &amp; Parameter'!$E$19)*'Data &amp; Parameter'!$E$20*'Data &amp; Parameter'!$E$28*K265</f>
        <v>2.565111302170314</v>
      </c>
      <c r="M265">
        <f t="shared" si="31"/>
        <v>0</v>
      </c>
      <c r="N265">
        <f t="shared" si="32"/>
        <v>1</v>
      </c>
      <c r="O265" s="14">
        <f t="shared" si="33"/>
        <v>0.62739726027397258</v>
      </c>
      <c r="P265" s="14">
        <f>'Data &amp; Parameter'!$E$16*'Data &amp; Parameter'!$E$17*('Data &amp; Parameter'!$E$18+'Data &amp; Parameter'!$E$19)*'Data &amp; Parameter'!$E$20*'Data &amp; Parameter'!$E$28*O265</f>
        <v>2.565111302170314</v>
      </c>
      <c r="Q265" s="14">
        <f t="shared" ref="Q265:Q328" si="34">L265+P265</f>
        <v>5.130222604340628</v>
      </c>
    </row>
    <row r="266" spans="1:17" ht="15.75" customHeight="1" x14ac:dyDescent="0.3">
      <c r="A266" s="17">
        <v>259</v>
      </c>
      <c r="B266" s="18">
        <v>44211</v>
      </c>
      <c r="C266" s="17" t="s">
        <v>722</v>
      </c>
      <c r="D266" s="17" t="s">
        <v>82</v>
      </c>
      <c r="E266" s="18">
        <v>44211</v>
      </c>
      <c r="F266" s="17" t="s">
        <v>723</v>
      </c>
      <c r="G266" s="17" t="s">
        <v>82</v>
      </c>
      <c r="H266" s="17" t="s">
        <v>724</v>
      </c>
      <c r="I266">
        <f t="shared" si="28"/>
        <v>0</v>
      </c>
      <c r="J266">
        <f t="shared" si="29"/>
        <v>1</v>
      </c>
      <c r="K266" s="14">
        <f t="shared" si="30"/>
        <v>0.62739726027397258</v>
      </c>
      <c r="L266" s="14">
        <f>'Data &amp; Parameter'!$E$16*'Data &amp; Parameter'!$E$17*('Data &amp; Parameter'!$E$18+'Data &amp; Parameter'!$E$19)*'Data &amp; Parameter'!$E$20*'Data &amp; Parameter'!$E$28*K266</f>
        <v>2.565111302170314</v>
      </c>
      <c r="M266">
        <f t="shared" si="31"/>
        <v>0</v>
      </c>
      <c r="N266">
        <f t="shared" si="32"/>
        <v>1</v>
      </c>
      <c r="O266" s="14">
        <f t="shared" si="33"/>
        <v>0.62739726027397258</v>
      </c>
      <c r="P266" s="14">
        <f>'Data &amp; Parameter'!$E$16*'Data &amp; Parameter'!$E$17*('Data &amp; Parameter'!$E$18+'Data &amp; Parameter'!$E$19)*'Data &amp; Parameter'!$E$20*'Data &amp; Parameter'!$E$28*O266</f>
        <v>2.565111302170314</v>
      </c>
      <c r="Q266" s="14">
        <f t="shared" si="34"/>
        <v>5.130222604340628</v>
      </c>
    </row>
    <row r="267" spans="1:17" ht="15.75" customHeight="1" x14ac:dyDescent="0.3">
      <c r="A267" s="17">
        <v>260</v>
      </c>
      <c r="B267" s="18">
        <v>44211</v>
      </c>
      <c r="C267" s="17" t="s">
        <v>725</v>
      </c>
      <c r="D267" s="17" t="s">
        <v>82</v>
      </c>
      <c r="E267" s="18">
        <v>44211</v>
      </c>
      <c r="F267" s="17" t="s">
        <v>726</v>
      </c>
      <c r="G267" s="17" t="s">
        <v>82</v>
      </c>
      <c r="H267" s="17" t="s">
        <v>724</v>
      </c>
      <c r="I267">
        <f t="shared" si="28"/>
        <v>0</v>
      </c>
      <c r="J267">
        <f t="shared" si="29"/>
        <v>1</v>
      </c>
      <c r="K267" s="14">
        <f t="shared" si="30"/>
        <v>0.62739726027397258</v>
      </c>
      <c r="L267" s="14">
        <f>'Data &amp; Parameter'!$E$16*'Data &amp; Parameter'!$E$17*('Data &amp; Parameter'!$E$18+'Data &amp; Parameter'!$E$19)*'Data &amp; Parameter'!$E$20*'Data &amp; Parameter'!$E$28*K267</f>
        <v>2.565111302170314</v>
      </c>
      <c r="M267">
        <f t="shared" si="31"/>
        <v>0</v>
      </c>
      <c r="N267">
        <f t="shared" si="32"/>
        <v>1</v>
      </c>
      <c r="O267" s="14">
        <f t="shared" si="33"/>
        <v>0.62739726027397258</v>
      </c>
      <c r="P267" s="14">
        <f>'Data &amp; Parameter'!$E$16*'Data &amp; Parameter'!$E$17*('Data &amp; Parameter'!$E$18+'Data &amp; Parameter'!$E$19)*'Data &amp; Parameter'!$E$20*'Data &amp; Parameter'!$E$28*O267</f>
        <v>2.565111302170314</v>
      </c>
      <c r="Q267" s="14">
        <f t="shared" si="34"/>
        <v>5.130222604340628</v>
      </c>
    </row>
    <row r="268" spans="1:17" ht="15.75" customHeight="1" x14ac:dyDescent="0.3">
      <c r="A268" s="17">
        <v>261</v>
      </c>
      <c r="B268" s="18">
        <v>44211</v>
      </c>
      <c r="C268" s="17" t="s">
        <v>727</v>
      </c>
      <c r="D268" s="17" t="s">
        <v>82</v>
      </c>
      <c r="E268" s="18">
        <v>44211</v>
      </c>
      <c r="F268" s="17" t="s">
        <v>728</v>
      </c>
      <c r="G268" s="17" t="s">
        <v>82</v>
      </c>
      <c r="H268" s="17" t="s">
        <v>729</v>
      </c>
      <c r="I268">
        <f t="shared" si="28"/>
        <v>0</v>
      </c>
      <c r="J268">
        <f t="shared" si="29"/>
        <v>1</v>
      </c>
      <c r="K268" s="14">
        <f t="shared" si="30"/>
        <v>0.62739726027397258</v>
      </c>
      <c r="L268" s="14">
        <f>'Data &amp; Parameter'!$E$16*'Data &amp; Parameter'!$E$17*('Data &amp; Parameter'!$E$18+'Data &amp; Parameter'!$E$19)*'Data &amp; Parameter'!$E$20*'Data &amp; Parameter'!$E$28*K268</f>
        <v>2.565111302170314</v>
      </c>
      <c r="M268">
        <f t="shared" si="31"/>
        <v>0</v>
      </c>
      <c r="N268">
        <f t="shared" si="32"/>
        <v>1</v>
      </c>
      <c r="O268" s="14">
        <f t="shared" si="33"/>
        <v>0.62739726027397258</v>
      </c>
      <c r="P268" s="14">
        <f>'Data &amp; Parameter'!$E$16*'Data &amp; Parameter'!$E$17*('Data &amp; Parameter'!$E$18+'Data &amp; Parameter'!$E$19)*'Data &amp; Parameter'!$E$20*'Data &amp; Parameter'!$E$28*O268</f>
        <v>2.565111302170314</v>
      </c>
      <c r="Q268" s="14">
        <f t="shared" si="34"/>
        <v>5.130222604340628</v>
      </c>
    </row>
    <row r="269" spans="1:17" ht="15.75" customHeight="1" x14ac:dyDescent="0.3">
      <c r="A269" s="17">
        <v>262</v>
      </c>
      <c r="B269" s="18">
        <v>44211</v>
      </c>
      <c r="C269" s="17" t="s">
        <v>730</v>
      </c>
      <c r="D269" s="17" t="s">
        <v>82</v>
      </c>
      <c r="E269" s="18">
        <v>44211</v>
      </c>
      <c r="F269" s="17" t="s">
        <v>731</v>
      </c>
      <c r="G269" s="17" t="s">
        <v>82</v>
      </c>
      <c r="H269" s="17" t="s">
        <v>729</v>
      </c>
      <c r="I269">
        <f t="shared" si="28"/>
        <v>0</v>
      </c>
      <c r="J269">
        <f t="shared" si="29"/>
        <v>1</v>
      </c>
      <c r="K269" s="14">
        <f t="shared" si="30"/>
        <v>0.62739726027397258</v>
      </c>
      <c r="L269" s="14">
        <f>'Data &amp; Parameter'!$E$16*'Data &amp; Parameter'!$E$17*('Data &amp; Parameter'!$E$18+'Data &amp; Parameter'!$E$19)*'Data &amp; Parameter'!$E$20*'Data &amp; Parameter'!$E$28*K269</f>
        <v>2.565111302170314</v>
      </c>
      <c r="M269">
        <f t="shared" si="31"/>
        <v>0</v>
      </c>
      <c r="N269">
        <f t="shared" si="32"/>
        <v>1</v>
      </c>
      <c r="O269" s="14">
        <f t="shared" si="33"/>
        <v>0.62739726027397258</v>
      </c>
      <c r="P269" s="14">
        <f>'Data &amp; Parameter'!$E$16*'Data &amp; Parameter'!$E$17*('Data &amp; Parameter'!$E$18+'Data &amp; Parameter'!$E$19)*'Data &amp; Parameter'!$E$20*'Data &amp; Parameter'!$E$28*O269</f>
        <v>2.565111302170314</v>
      </c>
      <c r="Q269" s="14">
        <f t="shared" si="34"/>
        <v>5.130222604340628</v>
      </c>
    </row>
    <row r="270" spans="1:17" ht="15.75" customHeight="1" x14ac:dyDescent="0.3">
      <c r="A270" s="17">
        <v>263</v>
      </c>
      <c r="B270" s="18">
        <v>44212</v>
      </c>
      <c r="C270" s="17" t="s">
        <v>732</v>
      </c>
      <c r="D270" s="17" t="s">
        <v>82</v>
      </c>
      <c r="E270" s="18">
        <v>44212</v>
      </c>
      <c r="F270" s="17" t="s">
        <v>733</v>
      </c>
      <c r="G270" s="17" t="s">
        <v>82</v>
      </c>
      <c r="H270" s="17" t="s">
        <v>734</v>
      </c>
      <c r="I270">
        <f t="shared" si="28"/>
        <v>0</v>
      </c>
      <c r="J270">
        <f t="shared" si="29"/>
        <v>1</v>
      </c>
      <c r="K270" s="14">
        <f t="shared" si="30"/>
        <v>0.62465753424657533</v>
      </c>
      <c r="L270" s="14">
        <f>'Data &amp; Parameter'!$E$16*'Data &amp; Parameter'!$E$17*('Data &amp; Parameter'!$E$18+'Data &amp; Parameter'!$E$19)*'Data &amp; Parameter'!$E$20*'Data &amp; Parameter'!$E$28*K270</f>
        <v>2.5539099427721901</v>
      </c>
      <c r="M270">
        <f t="shared" si="31"/>
        <v>0</v>
      </c>
      <c r="N270">
        <f t="shared" si="32"/>
        <v>1</v>
      </c>
      <c r="O270" s="14">
        <f t="shared" si="33"/>
        <v>0.62465753424657533</v>
      </c>
      <c r="P270" s="14">
        <f>'Data &amp; Parameter'!$E$16*'Data &amp; Parameter'!$E$17*('Data &amp; Parameter'!$E$18+'Data &amp; Parameter'!$E$19)*'Data &amp; Parameter'!$E$20*'Data &amp; Parameter'!$E$28*O270</f>
        <v>2.5539099427721901</v>
      </c>
      <c r="Q270" s="14">
        <f t="shared" si="34"/>
        <v>5.1078198855443802</v>
      </c>
    </row>
    <row r="271" spans="1:17" ht="15.75" customHeight="1" x14ac:dyDescent="0.3">
      <c r="A271" s="17">
        <v>264</v>
      </c>
      <c r="B271" s="18">
        <v>44212</v>
      </c>
      <c r="C271" s="17" t="s">
        <v>735</v>
      </c>
      <c r="D271" s="17" t="s">
        <v>82</v>
      </c>
      <c r="E271" s="18">
        <v>44212</v>
      </c>
      <c r="F271" s="17" t="s">
        <v>736</v>
      </c>
      <c r="G271" s="17" t="s">
        <v>82</v>
      </c>
      <c r="H271" s="17" t="s">
        <v>737</v>
      </c>
      <c r="I271">
        <f t="shared" si="28"/>
        <v>0</v>
      </c>
      <c r="J271">
        <f t="shared" si="29"/>
        <v>1</v>
      </c>
      <c r="K271" s="14">
        <f t="shared" si="30"/>
        <v>0.62465753424657533</v>
      </c>
      <c r="L271" s="14">
        <f>'Data &amp; Parameter'!$E$16*'Data &amp; Parameter'!$E$17*('Data &amp; Parameter'!$E$18+'Data &amp; Parameter'!$E$19)*'Data &amp; Parameter'!$E$20*'Data &amp; Parameter'!$E$28*K271</f>
        <v>2.5539099427721901</v>
      </c>
      <c r="M271">
        <f t="shared" si="31"/>
        <v>0</v>
      </c>
      <c r="N271">
        <f t="shared" si="32"/>
        <v>1</v>
      </c>
      <c r="O271" s="14">
        <f t="shared" si="33"/>
        <v>0.62465753424657533</v>
      </c>
      <c r="P271" s="14">
        <f>'Data &amp; Parameter'!$E$16*'Data &amp; Parameter'!$E$17*('Data &amp; Parameter'!$E$18+'Data &amp; Parameter'!$E$19)*'Data &amp; Parameter'!$E$20*'Data &amp; Parameter'!$E$28*O271</f>
        <v>2.5539099427721901</v>
      </c>
      <c r="Q271" s="14">
        <f t="shared" si="34"/>
        <v>5.1078198855443802</v>
      </c>
    </row>
    <row r="272" spans="1:17" ht="15.75" customHeight="1" x14ac:dyDescent="0.3">
      <c r="A272" s="17">
        <v>265</v>
      </c>
      <c r="B272" s="18">
        <v>44213</v>
      </c>
      <c r="C272" s="17" t="s">
        <v>738</v>
      </c>
      <c r="D272" s="17" t="s">
        <v>82</v>
      </c>
      <c r="E272" s="18">
        <v>44213</v>
      </c>
      <c r="F272" s="17" t="s">
        <v>739</v>
      </c>
      <c r="G272" s="17" t="s">
        <v>82</v>
      </c>
      <c r="H272" s="17" t="s">
        <v>740</v>
      </c>
      <c r="I272">
        <f t="shared" si="28"/>
        <v>0</v>
      </c>
      <c r="J272">
        <f t="shared" si="29"/>
        <v>1</v>
      </c>
      <c r="K272" s="14">
        <f t="shared" si="30"/>
        <v>0.62191780821917808</v>
      </c>
      <c r="L272" s="14">
        <f>'Data &amp; Parameter'!$E$16*'Data &amp; Parameter'!$E$17*('Data &amp; Parameter'!$E$18+'Data &amp; Parameter'!$E$19)*'Data &amp; Parameter'!$E$20*'Data &amp; Parameter'!$E$28*K272</f>
        <v>2.5427085833740666</v>
      </c>
      <c r="M272">
        <f t="shared" si="31"/>
        <v>0</v>
      </c>
      <c r="N272">
        <f t="shared" si="32"/>
        <v>1</v>
      </c>
      <c r="O272" s="14">
        <f t="shared" si="33"/>
        <v>0.62191780821917808</v>
      </c>
      <c r="P272" s="14">
        <f>'Data &amp; Parameter'!$E$16*'Data &amp; Parameter'!$E$17*('Data &amp; Parameter'!$E$18+'Data &amp; Parameter'!$E$19)*'Data &amp; Parameter'!$E$20*'Data &amp; Parameter'!$E$28*O272</f>
        <v>2.5427085833740666</v>
      </c>
      <c r="Q272" s="14">
        <f t="shared" si="34"/>
        <v>5.0854171667481332</v>
      </c>
    </row>
    <row r="273" spans="1:17" ht="15.75" customHeight="1" x14ac:dyDescent="0.3">
      <c r="A273" s="17">
        <v>266</v>
      </c>
      <c r="B273" s="18">
        <v>44215</v>
      </c>
      <c r="C273" s="17" t="s">
        <v>741</v>
      </c>
      <c r="D273" s="17" t="s">
        <v>82</v>
      </c>
      <c r="E273" s="18">
        <v>44215</v>
      </c>
      <c r="F273" s="17" t="s">
        <v>742</v>
      </c>
      <c r="G273" s="17" t="s">
        <v>82</v>
      </c>
      <c r="H273" s="17" t="s">
        <v>667</v>
      </c>
      <c r="I273">
        <f t="shared" si="28"/>
        <v>0</v>
      </c>
      <c r="J273">
        <f t="shared" si="29"/>
        <v>1</v>
      </c>
      <c r="K273" s="14">
        <f t="shared" si="30"/>
        <v>0.61643835616438358</v>
      </c>
      <c r="L273" s="14">
        <f>'Data &amp; Parameter'!$E$16*'Data &amp; Parameter'!$E$17*('Data &amp; Parameter'!$E$18+'Data &amp; Parameter'!$E$19)*'Data &amp; Parameter'!$E$20*'Data &amp; Parameter'!$E$28*K273</f>
        <v>2.5203058645778196</v>
      </c>
      <c r="M273">
        <f t="shared" si="31"/>
        <v>0</v>
      </c>
      <c r="N273">
        <f t="shared" si="32"/>
        <v>1</v>
      </c>
      <c r="O273" s="14">
        <f t="shared" si="33"/>
        <v>0.61643835616438358</v>
      </c>
      <c r="P273" s="14">
        <f>'Data &amp; Parameter'!$E$16*'Data &amp; Parameter'!$E$17*('Data &amp; Parameter'!$E$18+'Data &amp; Parameter'!$E$19)*'Data &amp; Parameter'!$E$20*'Data &amp; Parameter'!$E$28*O273</f>
        <v>2.5203058645778196</v>
      </c>
      <c r="Q273" s="14">
        <f t="shared" si="34"/>
        <v>5.0406117291556392</v>
      </c>
    </row>
    <row r="274" spans="1:17" ht="15.75" customHeight="1" x14ac:dyDescent="0.3">
      <c r="A274" s="17">
        <v>267</v>
      </c>
      <c r="B274" s="18">
        <v>44216</v>
      </c>
      <c r="C274" s="17" t="s">
        <v>743</v>
      </c>
      <c r="D274" s="17" t="s">
        <v>82</v>
      </c>
      <c r="E274" s="18">
        <v>44216</v>
      </c>
      <c r="F274" s="17" t="s">
        <v>744</v>
      </c>
      <c r="G274" s="17" t="s">
        <v>82</v>
      </c>
      <c r="H274" s="17" t="s">
        <v>745</v>
      </c>
      <c r="I274">
        <f t="shared" si="28"/>
        <v>0</v>
      </c>
      <c r="J274">
        <f t="shared" si="29"/>
        <v>1</v>
      </c>
      <c r="K274" s="14">
        <f t="shared" si="30"/>
        <v>0.61369863013698633</v>
      </c>
      <c r="L274" s="14">
        <f>'Data &amp; Parameter'!$E$16*'Data &amp; Parameter'!$E$17*('Data &amp; Parameter'!$E$18+'Data &amp; Parameter'!$E$19)*'Data &amp; Parameter'!$E$20*'Data &amp; Parameter'!$E$28*K274</f>
        <v>2.5091045051796956</v>
      </c>
      <c r="M274">
        <f t="shared" si="31"/>
        <v>0</v>
      </c>
      <c r="N274">
        <f t="shared" si="32"/>
        <v>1</v>
      </c>
      <c r="O274" s="14">
        <f t="shared" si="33"/>
        <v>0.61369863013698633</v>
      </c>
      <c r="P274" s="14">
        <f>'Data &amp; Parameter'!$E$16*'Data &amp; Parameter'!$E$17*('Data &amp; Parameter'!$E$18+'Data &amp; Parameter'!$E$19)*'Data &amp; Parameter'!$E$20*'Data &amp; Parameter'!$E$28*O274</f>
        <v>2.5091045051796956</v>
      </c>
      <c r="Q274" s="14">
        <f t="shared" si="34"/>
        <v>5.0182090103593913</v>
      </c>
    </row>
    <row r="275" spans="1:17" ht="15.75" customHeight="1" x14ac:dyDescent="0.3">
      <c r="A275" s="17">
        <v>268</v>
      </c>
      <c r="B275" s="18">
        <v>44216</v>
      </c>
      <c r="C275" s="17" t="s">
        <v>746</v>
      </c>
      <c r="D275" s="17" t="s">
        <v>82</v>
      </c>
      <c r="E275" s="18">
        <v>44216</v>
      </c>
      <c r="F275" s="17" t="s">
        <v>747</v>
      </c>
      <c r="G275" s="17" t="s">
        <v>82</v>
      </c>
      <c r="H275" s="17" t="s">
        <v>745</v>
      </c>
      <c r="I275">
        <f t="shared" si="28"/>
        <v>0</v>
      </c>
      <c r="J275">
        <f t="shared" si="29"/>
        <v>1</v>
      </c>
      <c r="K275" s="14">
        <f t="shared" si="30"/>
        <v>0.61369863013698633</v>
      </c>
      <c r="L275" s="14">
        <f>'Data &amp; Parameter'!$E$16*'Data &amp; Parameter'!$E$17*('Data &amp; Parameter'!$E$18+'Data &amp; Parameter'!$E$19)*'Data &amp; Parameter'!$E$20*'Data &amp; Parameter'!$E$28*K275</f>
        <v>2.5091045051796956</v>
      </c>
      <c r="M275">
        <f t="shared" si="31"/>
        <v>0</v>
      </c>
      <c r="N275">
        <f t="shared" si="32"/>
        <v>1</v>
      </c>
      <c r="O275" s="14">
        <f t="shared" si="33"/>
        <v>0.61369863013698633</v>
      </c>
      <c r="P275" s="14">
        <f>'Data &amp; Parameter'!$E$16*'Data &amp; Parameter'!$E$17*('Data &amp; Parameter'!$E$18+'Data &amp; Parameter'!$E$19)*'Data &amp; Parameter'!$E$20*'Data &amp; Parameter'!$E$28*O275</f>
        <v>2.5091045051796956</v>
      </c>
      <c r="Q275" s="14">
        <f t="shared" si="34"/>
        <v>5.0182090103593913</v>
      </c>
    </row>
    <row r="276" spans="1:17" ht="15.75" customHeight="1" x14ac:dyDescent="0.3">
      <c r="A276" s="17">
        <v>269</v>
      </c>
      <c r="B276" s="18">
        <v>44216</v>
      </c>
      <c r="C276" s="17" t="s">
        <v>748</v>
      </c>
      <c r="D276" s="17" t="s">
        <v>82</v>
      </c>
      <c r="E276" s="18">
        <v>44216</v>
      </c>
      <c r="F276" s="17" t="s">
        <v>749</v>
      </c>
      <c r="G276" s="17" t="s">
        <v>82</v>
      </c>
      <c r="H276" s="17" t="s">
        <v>249</v>
      </c>
      <c r="I276">
        <f t="shared" si="28"/>
        <v>0</v>
      </c>
      <c r="J276">
        <f t="shared" si="29"/>
        <v>1</v>
      </c>
      <c r="K276" s="14">
        <f t="shared" si="30"/>
        <v>0.61369863013698633</v>
      </c>
      <c r="L276" s="14">
        <f>'Data &amp; Parameter'!$E$16*'Data &amp; Parameter'!$E$17*('Data &amp; Parameter'!$E$18+'Data &amp; Parameter'!$E$19)*'Data &amp; Parameter'!$E$20*'Data &amp; Parameter'!$E$28*K276</f>
        <v>2.5091045051796956</v>
      </c>
      <c r="M276">
        <f t="shared" si="31"/>
        <v>0</v>
      </c>
      <c r="N276">
        <f t="shared" si="32"/>
        <v>1</v>
      </c>
      <c r="O276" s="14">
        <f t="shared" si="33"/>
        <v>0.61369863013698633</v>
      </c>
      <c r="P276" s="14">
        <f>'Data &amp; Parameter'!$E$16*'Data &amp; Parameter'!$E$17*('Data &amp; Parameter'!$E$18+'Data &amp; Parameter'!$E$19)*'Data &amp; Parameter'!$E$20*'Data &amp; Parameter'!$E$28*O276</f>
        <v>2.5091045051796956</v>
      </c>
      <c r="Q276" s="14">
        <f t="shared" si="34"/>
        <v>5.0182090103593913</v>
      </c>
    </row>
    <row r="277" spans="1:17" ht="15.75" customHeight="1" x14ac:dyDescent="0.3">
      <c r="A277" s="17">
        <v>270</v>
      </c>
      <c r="B277" s="18">
        <v>44216</v>
      </c>
      <c r="C277" s="17" t="s">
        <v>750</v>
      </c>
      <c r="D277" s="17" t="s">
        <v>82</v>
      </c>
      <c r="E277" s="18">
        <v>44216</v>
      </c>
      <c r="F277" s="17" t="s">
        <v>751</v>
      </c>
      <c r="G277" s="17" t="s">
        <v>82</v>
      </c>
      <c r="H277" s="17" t="s">
        <v>249</v>
      </c>
      <c r="I277">
        <f t="shared" si="28"/>
        <v>0</v>
      </c>
      <c r="J277">
        <f t="shared" si="29"/>
        <v>1</v>
      </c>
      <c r="K277" s="14">
        <f t="shared" si="30"/>
        <v>0.61369863013698633</v>
      </c>
      <c r="L277" s="14">
        <f>'Data &amp; Parameter'!$E$16*'Data &amp; Parameter'!$E$17*('Data &amp; Parameter'!$E$18+'Data &amp; Parameter'!$E$19)*'Data &amp; Parameter'!$E$20*'Data &amp; Parameter'!$E$28*K277</f>
        <v>2.5091045051796956</v>
      </c>
      <c r="M277">
        <f t="shared" si="31"/>
        <v>0</v>
      </c>
      <c r="N277">
        <f t="shared" si="32"/>
        <v>1</v>
      </c>
      <c r="O277" s="14">
        <f t="shared" si="33"/>
        <v>0.61369863013698633</v>
      </c>
      <c r="P277" s="14">
        <f>'Data &amp; Parameter'!$E$16*'Data &amp; Parameter'!$E$17*('Data &amp; Parameter'!$E$18+'Data &amp; Parameter'!$E$19)*'Data &amp; Parameter'!$E$20*'Data &amp; Parameter'!$E$28*O277</f>
        <v>2.5091045051796956</v>
      </c>
      <c r="Q277" s="14">
        <f t="shared" si="34"/>
        <v>5.0182090103593913</v>
      </c>
    </row>
    <row r="278" spans="1:17" ht="15.75" customHeight="1" x14ac:dyDescent="0.3">
      <c r="A278" s="17">
        <v>271</v>
      </c>
      <c r="B278" s="18">
        <v>44216</v>
      </c>
      <c r="C278" s="17" t="s">
        <v>752</v>
      </c>
      <c r="D278" s="17" t="s">
        <v>82</v>
      </c>
      <c r="E278" s="18">
        <v>44216</v>
      </c>
      <c r="F278" s="17" t="s">
        <v>753</v>
      </c>
      <c r="G278" s="17" t="s">
        <v>82</v>
      </c>
      <c r="H278" s="17" t="s">
        <v>148</v>
      </c>
      <c r="I278">
        <f t="shared" si="28"/>
        <v>0</v>
      </c>
      <c r="J278">
        <f t="shared" si="29"/>
        <v>1</v>
      </c>
      <c r="K278" s="14">
        <f t="shared" si="30"/>
        <v>0.61369863013698633</v>
      </c>
      <c r="L278" s="14">
        <f>'Data &amp; Parameter'!$E$16*'Data &amp; Parameter'!$E$17*('Data &amp; Parameter'!$E$18+'Data &amp; Parameter'!$E$19)*'Data &amp; Parameter'!$E$20*'Data &amp; Parameter'!$E$28*K278</f>
        <v>2.5091045051796956</v>
      </c>
      <c r="M278">
        <f t="shared" si="31"/>
        <v>0</v>
      </c>
      <c r="N278">
        <f t="shared" si="32"/>
        <v>1</v>
      </c>
      <c r="O278" s="14">
        <f t="shared" si="33"/>
        <v>0.61369863013698633</v>
      </c>
      <c r="P278" s="14">
        <f>'Data &amp; Parameter'!$E$16*'Data &amp; Parameter'!$E$17*('Data &amp; Parameter'!$E$18+'Data &amp; Parameter'!$E$19)*'Data &amp; Parameter'!$E$20*'Data &amp; Parameter'!$E$28*O278</f>
        <v>2.5091045051796956</v>
      </c>
      <c r="Q278" s="14">
        <f t="shared" si="34"/>
        <v>5.0182090103593913</v>
      </c>
    </row>
    <row r="279" spans="1:17" ht="15.75" customHeight="1" x14ac:dyDescent="0.3">
      <c r="A279" s="17">
        <v>272</v>
      </c>
      <c r="B279" s="18">
        <v>44216</v>
      </c>
      <c r="C279" s="17" t="s">
        <v>754</v>
      </c>
      <c r="D279" s="17" t="s">
        <v>82</v>
      </c>
      <c r="E279" s="18">
        <v>44216</v>
      </c>
      <c r="F279" s="17" t="s">
        <v>755</v>
      </c>
      <c r="G279" s="17" t="s">
        <v>82</v>
      </c>
      <c r="H279" s="17" t="s">
        <v>566</v>
      </c>
      <c r="I279">
        <f t="shared" si="28"/>
        <v>0</v>
      </c>
      <c r="J279">
        <f t="shared" si="29"/>
        <v>1</v>
      </c>
      <c r="K279" s="14">
        <f t="shared" si="30"/>
        <v>0.61369863013698633</v>
      </c>
      <c r="L279" s="14">
        <f>'Data &amp; Parameter'!$E$16*'Data &amp; Parameter'!$E$17*('Data &amp; Parameter'!$E$18+'Data &amp; Parameter'!$E$19)*'Data &amp; Parameter'!$E$20*'Data &amp; Parameter'!$E$28*K279</f>
        <v>2.5091045051796956</v>
      </c>
      <c r="M279">
        <f t="shared" si="31"/>
        <v>0</v>
      </c>
      <c r="N279">
        <f t="shared" si="32"/>
        <v>1</v>
      </c>
      <c r="O279" s="14">
        <f t="shared" si="33"/>
        <v>0.61369863013698633</v>
      </c>
      <c r="P279" s="14">
        <f>'Data &amp; Parameter'!$E$16*'Data &amp; Parameter'!$E$17*('Data &amp; Parameter'!$E$18+'Data &amp; Parameter'!$E$19)*'Data &amp; Parameter'!$E$20*'Data &amp; Parameter'!$E$28*O279</f>
        <v>2.5091045051796956</v>
      </c>
      <c r="Q279" s="14">
        <f t="shared" si="34"/>
        <v>5.0182090103593913</v>
      </c>
    </row>
    <row r="280" spans="1:17" ht="15.75" customHeight="1" x14ac:dyDescent="0.3">
      <c r="A280" s="17">
        <v>273</v>
      </c>
      <c r="B280" s="18">
        <v>44216</v>
      </c>
      <c r="C280" s="17" t="s">
        <v>756</v>
      </c>
      <c r="D280" s="17" t="s">
        <v>82</v>
      </c>
      <c r="E280" s="18">
        <v>44216</v>
      </c>
      <c r="F280" s="17" t="s">
        <v>757</v>
      </c>
      <c r="G280" s="17" t="s">
        <v>82</v>
      </c>
      <c r="H280" s="17" t="s">
        <v>566</v>
      </c>
      <c r="I280">
        <f t="shared" si="28"/>
        <v>0</v>
      </c>
      <c r="J280">
        <f t="shared" si="29"/>
        <v>1</v>
      </c>
      <c r="K280" s="14">
        <f t="shared" si="30"/>
        <v>0.61369863013698633</v>
      </c>
      <c r="L280" s="14">
        <f>'Data &amp; Parameter'!$E$16*'Data &amp; Parameter'!$E$17*('Data &amp; Parameter'!$E$18+'Data &amp; Parameter'!$E$19)*'Data &amp; Parameter'!$E$20*'Data &amp; Parameter'!$E$28*K280</f>
        <v>2.5091045051796956</v>
      </c>
      <c r="M280">
        <f t="shared" si="31"/>
        <v>0</v>
      </c>
      <c r="N280">
        <f t="shared" si="32"/>
        <v>1</v>
      </c>
      <c r="O280" s="14">
        <f t="shared" si="33"/>
        <v>0.61369863013698633</v>
      </c>
      <c r="P280" s="14">
        <f>'Data &amp; Parameter'!$E$16*'Data &amp; Parameter'!$E$17*('Data &amp; Parameter'!$E$18+'Data &amp; Parameter'!$E$19)*'Data &amp; Parameter'!$E$20*'Data &amp; Parameter'!$E$28*O280</f>
        <v>2.5091045051796956</v>
      </c>
      <c r="Q280" s="14">
        <f t="shared" si="34"/>
        <v>5.0182090103593913</v>
      </c>
    </row>
    <row r="281" spans="1:17" ht="15.75" customHeight="1" x14ac:dyDescent="0.3">
      <c r="A281" s="17">
        <v>274</v>
      </c>
      <c r="B281" s="18">
        <v>44216</v>
      </c>
      <c r="C281" s="17" t="s">
        <v>758</v>
      </c>
      <c r="D281" s="17" t="s">
        <v>82</v>
      </c>
      <c r="E281" s="18">
        <v>44216</v>
      </c>
      <c r="F281" s="17" t="s">
        <v>759</v>
      </c>
      <c r="G281" s="17" t="s">
        <v>82</v>
      </c>
      <c r="H281" s="17" t="s">
        <v>566</v>
      </c>
      <c r="I281">
        <f t="shared" si="28"/>
        <v>0</v>
      </c>
      <c r="J281">
        <f t="shared" si="29"/>
        <v>1</v>
      </c>
      <c r="K281" s="14">
        <f t="shared" si="30"/>
        <v>0.61369863013698633</v>
      </c>
      <c r="L281" s="14">
        <f>'Data &amp; Parameter'!$E$16*'Data &amp; Parameter'!$E$17*('Data &amp; Parameter'!$E$18+'Data &amp; Parameter'!$E$19)*'Data &amp; Parameter'!$E$20*'Data &amp; Parameter'!$E$28*K281</f>
        <v>2.5091045051796956</v>
      </c>
      <c r="M281">
        <f t="shared" si="31"/>
        <v>0</v>
      </c>
      <c r="N281">
        <f t="shared" si="32"/>
        <v>1</v>
      </c>
      <c r="O281" s="14">
        <f t="shared" si="33"/>
        <v>0.61369863013698633</v>
      </c>
      <c r="P281" s="14">
        <f>'Data &amp; Parameter'!$E$16*'Data &amp; Parameter'!$E$17*('Data &amp; Parameter'!$E$18+'Data &amp; Parameter'!$E$19)*'Data &amp; Parameter'!$E$20*'Data &amp; Parameter'!$E$28*O281</f>
        <v>2.5091045051796956</v>
      </c>
      <c r="Q281" s="14">
        <f t="shared" si="34"/>
        <v>5.0182090103593913</v>
      </c>
    </row>
    <row r="282" spans="1:17" ht="15.75" customHeight="1" x14ac:dyDescent="0.3">
      <c r="A282" s="17">
        <v>275</v>
      </c>
      <c r="B282" s="18">
        <v>44216</v>
      </c>
      <c r="C282" s="17" t="s">
        <v>760</v>
      </c>
      <c r="D282" s="17" t="s">
        <v>82</v>
      </c>
      <c r="E282" s="18">
        <v>44216</v>
      </c>
      <c r="F282" s="17" t="s">
        <v>761</v>
      </c>
      <c r="G282" s="17" t="s">
        <v>82</v>
      </c>
      <c r="H282" s="17" t="s">
        <v>566</v>
      </c>
      <c r="I282">
        <f t="shared" si="28"/>
        <v>0</v>
      </c>
      <c r="J282">
        <f t="shared" si="29"/>
        <v>1</v>
      </c>
      <c r="K282" s="14">
        <f t="shared" si="30"/>
        <v>0.61369863013698633</v>
      </c>
      <c r="L282" s="14">
        <f>'Data &amp; Parameter'!$E$16*'Data &amp; Parameter'!$E$17*('Data &amp; Parameter'!$E$18+'Data &amp; Parameter'!$E$19)*'Data &amp; Parameter'!$E$20*'Data &amp; Parameter'!$E$28*K282</f>
        <v>2.5091045051796956</v>
      </c>
      <c r="M282">
        <f t="shared" si="31"/>
        <v>0</v>
      </c>
      <c r="N282">
        <f t="shared" si="32"/>
        <v>1</v>
      </c>
      <c r="O282" s="14">
        <f t="shared" si="33"/>
        <v>0.61369863013698633</v>
      </c>
      <c r="P282" s="14">
        <f>'Data &amp; Parameter'!$E$16*'Data &amp; Parameter'!$E$17*('Data &amp; Parameter'!$E$18+'Data &amp; Parameter'!$E$19)*'Data &amp; Parameter'!$E$20*'Data &amp; Parameter'!$E$28*O282</f>
        <v>2.5091045051796956</v>
      </c>
      <c r="Q282" s="14">
        <f t="shared" si="34"/>
        <v>5.0182090103593913</v>
      </c>
    </row>
    <row r="283" spans="1:17" ht="15.75" customHeight="1" x14ac:dyDescent="0.3">
      <c r="A283" s="17">
        <v>276</v>
      </c>
      <c r="B283" s="18">
        <v>44216</v>
      </c>
      <c r="C283" s="17" t="s">
        <v>762</v>
      </c>
      <c r="D283" s="17" t="s">
        <v>82</v>
      </c>
      <c r="E283" s="18">
        <v>44216</v>
      </c>
      <c r="F283" s="17" t="s">
        <v>763</v>
      </c>
      <c r="G283" s="17" t="s">
        <v>82</v>
      </c>
      <c r="H283" s="17" t="s">
        <v>764</v>
      </c>
      <c r="I283">
        <f t="shared" si="28"/>
        <v>0</v>
      </c>
      <c r="J283">
        <f t="shared" si="29"/>
        <v>1</v>
      </c>
      <c r="K283" s="14">
        <f t="shared" si="30"/>
        <v>0.61369863013698633</v>
      </c>
      <c r="L283" s="14">
        <f>'Data &amp; Parameter'!$E$16*'Data &amp; Parameter'!$E$17*('Data &amp; Parameter'!$E$18+'Data &amp; Parameter'!$E$19)*'Data &amp; Parameter'!$E$20*'Data &amp; Parameter'!$E$28*K283</f>
        <v>2.5091045051796956</v>
      </c>
      <c r="M283">
        <f t="shared" si="31"/>
        <v>0</v>
      </c>
      <c r="N283">
        <f t="shared" si="32"/>
        <v>1</v>
      </c>
      <c r="O283" s="14">
        <f t="shared" si="33"/>
        <v>0.61369863013698633</v>
      </c>
      <c r="P283" s="14">
        <f>'Data &amp; Parameter'!$E$16*'Data &amp; Parameter'!$E$17*('Data &amp; Parameter'!$E$18+'Data &amp; Parameter'!$E$19)*'Data &amp; Parameter'!$E$20*'Data &amp; Parameter'!$E$28*O283</f>
        <v>2.5091045051796956</v>
      </c>
      <c r="Q283" s="14">
        <f t="shared" si="34"/>
        <v>5.0182090103593913</v>
      </c>
    </row>
    <row r="284" spans="1:17" ht="15.75" customHeight="1" x14ac:dyDescent="0.3">
      <c r="A284" s="17">
        <v>277</v>
      </c>
      <c r="B284" s="18">
        <v>44216</v>
      </c>
      <c r="C284" s="17" t="s">
        <v>765</v>
      </c>
      <c r="D284" s="17" t="s">
        <v>82</v>
      </c>
      <c r="E284" s="18">
        <v>44216</v>
      </c>
      <c r="F284" s="17" t="s">
        <v>766</v>
      </c>
      <c r="G284" s="17" t="s">
        <v>82</v>
      </c>
      <c r="H284" s="17" t="s">
        <v>764</v>
      </c>
      <c r="I284">
        <f t="shared" si="28"/>
        <v>0</v>
      </c>
      <c r="J284">
        <f t="shared" si="29"/>
        <v>1</v>
      </c>
      <c r="K284" s="14">
        <f t="shared" si="30"/>
        <v>0.61369863013698633</v>
      </c>
      <c r="L284" s="14">
        <f>'Data &amp; Parameter'!$E$16*'Data &amp; Parameter'!$E$17*('Data &amp; Parameter'!$E$18+'Data &amp; Parameter'!$E$19)*'Data &amp; Parameter'!$E$20*'Data &amp; Parameter'!$E$28*K284</f>
        <v>2.5091045051796956</v>
      </c>
      <c r="M284">
        <f t="shared" si="31"/>
        <v>0</v>
      </c>
      <c r="N284">
        <f t="shared" si="32"/>
        <v>1</v>
      </c>
      <c r="O284" s="14">
        <f t="shared" si="33"/>
        <v>0.61369863013698633</v>
      </c>
      <c r="P284" s="14">
        <f>'Data &amp; Parameter'!$E$16*'Data &amp; Parameter'!$E$17*('Data &amp; Parameter'!$E$18+'Data &amp; Parameter'!$E$19)*'Data &amp; Parameter'!$E$20*'Data &amp; Parameter'!$E$28*O284</f>
        <v>2.5091045051796956</v>
      </c>
      <c r="Q284" s="14">
        <f t="shared" si="34"/>
        <v>5.0182090103593913</v>
      </c>
    </row>
    <row r="285" spans="1:17" ht="15.75" customHeight="1" x14ac:dyDescent="0.3">
      <c r="A285" s="17">
        <v>278</v>
      </c>
      <c r="B285" s="18">
        <v>44217</v>
      </c>
      <c r="C285" s="17" t="s">
        <v>767</v>
      </c>
      <c r="D285" s="17" t="s">
        <v>82</v>
      </c>
      <c r="E285" s="18">
        <v>44217</v>
      </c>
      <c r="F285" s="17" t="s">
        <v>768</v>
      </c>
      <c r="G285" s="17" t="s">
        <v>82</v>
      </c>
      <c r="H285" s="17" t="s">
        <v>594</v>
      </c>
      <c r="I285">
        <f t="shared" si="28"/>
        <v>0</v>
      </c>
      <c r="J285">
        <f t="shared" si="29"/>
        <v>1</v>
      </c>
      <c r="K285" s="14">
        <f t="shared" si="30"/>
        <v>0.61095890410958908</v>
      </c>
      <c r="L285" s="14">
        <f>'Data &amp; Parameter'!$E$16*'Data &amp; Parameter'!$E$17*('Data &amp; Parameter'!$E$18+'Data &amp; Parameter'!$E$19)*'Data &amp; Parameter'!$E$20*'Data &amp; Parameter'!$E$28*K285</f>
        <v>2.4979031457815721</v>
      </c>
      <c r="M285">
        <f t="shared" si="31"/>
        <v>0</v>
      </c>
      <c r="N285">
        <f t="shared" si="32"/>
        <v>1</v>
      </c>
      <c r="O285" s="14">
        <f t="shared" si="33"/>
        <v>0.61095890410958908</v>
      </c>
      <c r="P285" s="14">
        <f>'Data &amp; Parameter'!$E$16*'Data &amp; Parameter'!$E$17*('Data &amp; Parameter'!$E$18+'Data &amp; Parameter'!$E$19)*'Data &amp; Parameter'!$E$20*'Data &amp; Parameter'!$E$28*O285</f>
        <v>2.4979031457815721</v>
      </c>
      <c r="Q285" s="14">
        <f t="shared" si="34"/>
        <v>4.9958062915631443</v>
      </c>
    </row>
    <row r="286" spans="1:17" ht="15.75" customHeight="1" x14ac:dyDescent="0.3">
      <c r="A286" s="17">
        <v>279</v>
      </c>
      <c r="B286" s="18">
        <v>44217</v>
      </c>
      <c r="C286" s="17" t="s">
        <v>769</v>
      </c>
      <c r="D286" s="17" t="s">
        <v>82</v>
      </c>
      <c r="E286" s="18">
        <v>44217</v>
      </c>
      <c r="F286" s="17" t="s">
        <v>770</v>
      </c>
      <c r="G286" s="17" t="s">
        <v>82</v>
      </c>
      <c r="H286" s="17" t="s">
        <v>594</v>
      </c>
      <c r="I286">
        <f t="shared" si="28"/>
        <v>0</v>
      </c>
      <c r="J286">
        <f t="shared" si="29"/>
        <v>1</v>
      </c>
      <c r="K286" s="14">
        <f t="shared" si="30"/>
        <v>0.61095890410958908</v>
      </c>
      <c r="L286" s="14">
        <f>'Data &amp; Parameter'!$E$16*'Data &amp; Parameter'!$E$17*('Data &amp; Parameter'!$E$18+'Data &amp; Parameter'!$E$19)*'Data &amp; Parameter'!$E$20*'Data &amp; Parameter'!$E$28*K286</f>
        <v>2.4979031457815721</v>
      </c>
      <c r="M286">
        <f t="shared" si="31"/>
        <v>0</v>
      </c>
      <c r="N286">
        <f t="shared" si="32"/>
        <v>1</v>
      </c>
      <c r="O286" s="14">
        <f t="shared" si="33"/>
        <v>0.61095890410958908</v>
      </c>
      <c r="P286" s="14">
        <f>'Data &amp; Parameter'!$E$16*'Data &amp; Parameter'!$E$17*('Data &amp; Parameter'!$E$18+'Data &amp; Parameter'!$E$19)*'Data &amp; Parameter'!$E$20*'Data &amp; Parameter'!$E$28*O286</f>
        <v>2.4979031457815721</v>
      </c>
      <c r="Q286" s="14">
        <f t="shared" si="34"/>
        <v>4.9958062915631443</v>
      </c>
    </row>
    <row r="287" spans="1:17" ht="15.75" customHeight="1" x14ac:dyDescent="0.3">
      <c r="A287" s="17">
        <v>280</v>
      </c>
      <c r="B287" s="18">
        <v>44217</v>
      </c>
      <c r="C287" s="17" t="s">
        <v>771</v>
      </c>
      <c r="D287" s="17" t="s">
        <v>82</v>
      </c>
      <c r="E287" s="18">
        <v>44217</v>
      </c>
      <c r="F287" s="17" t="s">
        <v>772</v>
      </c>
      <c r="G287" s="17" t="s">
        <v>82</v>
      </c>
      <c r="H287" s="17" t="s">
        <v>594</v>
      </c>
      <c r="I287">
        <f t="shared" si="28"/>
        <v>0</v>
      </c>
      <c r="J287">
        <f t="shared" si="29"/>
        <v>1</v>
      </c>
      <c r="K287" s="14">
        <f t="shared" si="30"/>
        <v>0.61095890410958908</v>
      </c>
      <c r="L287" s="14">
        <f>'Data &amp; Parameter'!$E$16*'Data &amp; Parameter'!$E$17*('Data &amp; Parameter'!$E$18+'Data &amp; Parameter'!$E$19)*'Data &amp; Parameter'!$E$20*'Data &amp; Parameter'!$E$28*K287</f>
        <v>2.4979031457815721</v>
      </c>
      <c r="M287">
        <f t="shared" si="31"/>
        <v>0</v>
      </c>
      <c r="N287">
        <f t="shared" si="32"/>
        <v>1</v>
      </c>
      <c r="O287" s="14">
        <f t="shared" si="33"/>
        <v>0.61095890410958908</v>
      </c>
      <c r="P287" s="14">
        <f>'Data &amp; Parameter'!$E$16*'Data &amp; Parameter'!$E$17*('Data &amp; Parameter'!$E$18+'Data &amp; Parameter'!$E$19)*'Data &amp; Parameter'!$E$20*'Data &amp; Parameter'!$E$28*O287</f>
        <v>2.4979031457815721</v>
      </c>
      <c r="Q287" s="14">
        <f t="shared" si="34"/>
        <v>4.9958062915631443</v>
      </c>
    </row>
    <row r="288" spans="1:17" ht="15.75" customHeight="1" x14ac:dyDescent="0.3">
      <c r="A288" s="17">
        <v>281</v>
      </c>
      <c r="B288" s="18">
        <v>44217</v>
      </c>
      <c r="C288" s="17" t="s">
        <v>773</v>
      </c>
      <c r="D288" s="17" t="s">
        <v>82</v>
      </c>
      <c r="E288" s="18">
        <v>44217</v>
      </c>
      <c r="F288" s="17" t="s">
        <v>774</v>
      </c>
      <c r="G288" s="17" t="s">
        <v>82</v>
      </c>
      <c r="H288" s="17" t="s">
        <v>139</v>
      </c>
      <c r="I288">
        <f t="shared" si="28"/>
        <v>0</v>
      </c>
      <c r="J288">
        <f t="shared" si="29"/>
        <v>1</v>
      </c>
      <c r="K288" s="14">
        <f t="shared" si="30"/>
        <v>0.61095890410958908</v>
      </c>
      <c r="L288" s="14">
        <f>'Data &amp; Parameter'!$E$16*'Data &amp; Parameter'!$E$17*('Data &amp; Parameter'!$E$18+'Data &amp; Parameter'!$E$19)*'Data &amp; Parameter'!$E$20*'Data &amp; Parameter'!$E$28*K288</f>
        <v>2.4979031457815721</v>
      </c>
      <c r="M288">
        <f t="shared" si="31"/>
        <v>0</v>
      </c>
      <c r="N288">
        <f t="shared" si="32"/>
        <v>1</v>
      </c>
      <c r="O288" s="14">
        <f t="shared" si="33"/>
        <v>0.61095890410958908</v>
      </c>
      <c r="P288" s="14">
        <f>'Data &amp; Parameter'!$E$16*'Data &amp; Parameter'!$E$17*('Data &amp; Parameter'!$E$18+'Data &amp; Parameter'!$E$19)*'Data &amp; Parameter'!$E$20*'Data &amp; Parameter'!$E$28*O288</f>
        <v>2.4979031457815721</v>
      </c>
      <c r="Q288" s="14">
        <f t="shared" si="34"/>
        <v>4.9958062915631443</v>
      </c>
    </row>
    <row r="289" spans="1:17" ht="15.75" customHeight="1" x14ac:dyDescent="0.3">
      <c r="A289" s="17">
        <v>282</v>
      </c>
      <c r="B289" s="18">
        <v>44217</v>
      </c>
      <c r="C289" s="17" t="s">
        <v>775</v>
      </c>
      <c r="D289" s="17" t="s">
        <v>82</v>
      </c>
      <c r="E289" s="18">
        <v>44217</v>
      </c>
      <c r="F289" s="17" t="s">
        <v>776</v>
      </c>
      <c r="G289" s="17" t="s">
        <v>82</v>
      </c>
      <c r="H289" s="17" t="s">
        <v>777</v>
      </c>
      <c r="I289">
        <f t="shared" si="28"/>
        <v>0</v>
      </c>
      <c r="J289">
        <f t="shared" si="29"/>
        <v>1</v>
      </c>
      <c r="K289" s="14">
        <f t="shared" si="30"/>
        <v>0.61095890410958908</v>
      </c>
      <c r="L289" s="14">
        <f>'Data &amp; Parameter'!$E$16*'Data &amp; Parameter'!$E$17*('Data &amp; Parameter'!$E$18+'Data &amp; Parameter'!$E$19)*'Data &amp; Parameter'!$E$20*'Data &amp; Parameter'!$E$28*K289</f>
        <v>2.4979031457815721</v>
      </c>
      <c r="M289">
        <f t="shared" si="31"/>
        <v>0</v>
      </c>
      <c r="N289">
        <f t="shared" si="32"/>
        <v>1</v>
      </c>
      <c r="O289" s="14">
        <f t="shared" si="33"/>
        <v>0.61095890410958908</v>
      </c>
      <c r="P289" s="14">
        <f>'Data &amp; Parameter'!$E$16*'Data &amp; Parameter'!$E$17*('Data &amp; Parameter'!$E$18+'Data &amp; Parameter'!$E$19)*'Data &amp; Parameter'!$E$20*'Data &amp; Parameter'!$E$28*O289</f>
        <v>2.4979031457815721</v>
      </c>
      <c r="Q289" s="14">
        <f t="shared" si="34"/>
        <v>4.9958062915631443</v>
      </c>
    </row>
    <row r="290" spans="1:17" ht="15.75" customHeight="1" x14ac:dyDescent="0.3">
      <c r="A290" s="17">
        <v>283</v>
      </c>
      <c r="B290" s="18">
        <v>44217</v>
      </c>
      <c r="C290" s="17" t="s">
        <v>778</v>
      </c>
      <c r="D290" s="17" t="s">
        <v>82</v>
      </c>
      <c r="E290" s="18">
        <v>44217</v>
      </c>
      <c r="F290" s="17" t="s">
        <v>779</v>
      </c>
      <c r="G290" s="17" t="s">
        <v>82</v>
      </c>
      <c r="H290" s="17" t="s">
        <v>780</v>
      </c>
      <c r="I290">
        <f t="shared" si="28"/>
        <v>0</v>
      </c>
      <c r="J290">
        <f t="shared" si="29"/>
        <v>1</v>
      </c>
      <c r="K290" s="14">
        <f t="shared" si="30"/>
        <v>0.61095890410958908</v>
      </c>
      <c r="L290" s="14">
        <f>'Data &amp; Parameter'!$E$16*'Data &amp; Parameter'!$E$17*('Data &amp; Parameter'!$E$18+'Data &amp; Parameter'!$E$19)*'Data &amp; Parameter'!$E$20*'Data &amp; Parameter'!$E$28*K290</f>
        <v>2.4979031457815721</v>
      </c>
      <c r="M290">
        <f t="shared" si="31"/>
        <v>0</v>
      </c>
      <c r="N290">
        <f t="shared" si="32"/>
        <v>1</v>
      </c>
      <c r="O290" s="14">
        <f t="shared" si="33"/>
        <v>0.61095890410958908</v>
      </c>
      <c r="P290" s="14">
        <f>'Data &amp; Parameter'!$E$16*'Data &amp; Parameter'!$E$17*('Data &amp; Parameter'!$E$18+'Data &amp; Parameter'!$E$19)*'Data &amp; Parameter'!$E$20*'Data &amp; Parameter'!$E$28*O290</f>
        <v>2.4979031457815721</v>
      </c>
      <c r="Q290" s="14">
        <f t="shared" si="34"/>
        <v>4.9958062915631443</v>
      </c>
    </row>
    <row r="291" spans="1:17" ht="15.75" customHeight="1" x14ac:dyDescent="0.3">
      <c r="A291" s="17">
        <v>284</v>
      </c>
      <c r="B291" s="18">
        <v>44217</v>
      </c>
      <c r="C291" s="17" t="s">
        <v>781</v>
      </c>
      <c r="D291" s="17" t="s">
        <v>82</v>
      </c>
      <c r="E291" s="18">
        <v>44217</v>
      </c>
      <c r="F291" s="17" t="s">
        <v>782</v>
      </c>
      <c r="G291" s="17" t="s">
        <v>82</v>
      </c>
      <c r="H291" s="17" t="s">
        <v>783</v>
      </c>
      <c r="I291">
        <f t="shared" si="28"/>
        <v>0</v>
      </c>
      <c r="J291">
        <f t="shared" si="29"/>
        <v>1</v>
      </c>
      <c r="K291" s="14">
        <f t="shared" si="30"/>
        <v>0.61095890410958908</v>
      </c>
      <c r="L291" s="14">
        <f>'Data &amp; Parameter'!$E$16*'Data &amp; Parameter'!$E$17*('Data &amp; Parameter'!$E$18+'Data &amp; Parameter'!$E$19)*'Data &amp; Parameter'!$E$20*'Data &amp; Parameter'!$E$28*K291</f>
        <v>2.4979031457815721</v>
      </c>
      <c r="M291">
        <f t="shared" si="31"/>
        <v>0</v>
      </c>
      <c r="N291">
        <f t="shared" si="32"/>
        <v>1</v>
      </c>
      <c r="O291" s="14">
        <f t="shared" si="33"/>
        <v>0.61095890410958908</v>
      </c>
      <c r="P291" s="14">
        <f>'Data &amp; Parameter'!$E$16*'Data &amp; Parameter'!$E$17*('Data &amp; Parameter'!$E$18+'Data &amp; Parameter'!$E$19)*'Data &amp; Parameter'!$E$20*'Data &amp; Parameter'!$E$28*O291</f>
        <v>2.4979031457815721</v>
      </c>
      <c r="Q291" s="14">
        <f t="shared" si="34"/>
        <v>4.9958062915631443</v>
      </c>
    </row>
    <row r="292" spans="1:17" ht="15.75" customHeight="1" x14ac:dyDescent="0.3">
      <c r="A292" s="17">
        <v>285</v>
      </c>
      <c r="B292" s="18">
        <v>44217</v>
      </c>
      <c r="C292" s="17" t="s">
        <v>784</v>
      </c>
      <c r="D292" s="17" t="s">
        <v>82</v>
      </c>
      <c r="E292" s="18">
        <v>44217</v>
      </c>
      <c r="F292" s="17" t="s">
        <v>785</v>
      </c>
      <c r="G292" s="17" t="s">
        <v>82</v>
      </c>
      <c r="H292" s="17" t="s">
        <v>786</v>
      </c>
      <c r="I292">
        <f t="shared" si="28"/>
        <v>0</v>
      </c>
      <c r="J292">
        <f t="shared" si="29"/>
        <v>1</v>
      </c>
      <c r="K292" s="14">
        <f t="shared" si="30"/>
        <v>0.61095890410958908</v>
      </c>
      <c r="L292" s="14">
        <f>'Data &amp; Parameter'!$E$16*'Data &amp; Parameter'!$E$17*('Data &amp; Parameter'!$E$18+'Data &amp; Parameter'!$E$19)*'Data &amp; Parameter'!$E$20*'Data &amp; Parameter'!$E$28*K292</f>
        <v>2.4979031457815721</v>
      </c>
      <c r="M292">
        <f t="shared" si="31"/>
        <v>0</v>
      </c>
      <c r="N292">
        <f t="shared" si="32"/>
        <v>1</v>
      </c>
      <c r="O292" s="14">
        <f t="shared" si="33"/>
        <v>0.61095890410958908</v>
      </c>
      <c r="P292" s="14">
        <f>'Data &amp; Parameter'!$E$16*'Data &amp; Parameter'!$E$17*('Data &amp; Parameter'!$E$18+'Data &amp; Parameter'!$E$19)*'Data &amp; Parameter'!$E$20*'Data &amp; Parameter'!$E$28*O292</f>
        <v>2.4979031457815721</v>
      </c>
      <c r="Q292" s="14">
        <f t="shared" si="34"/>
        <v>4.9958062915631443</v>
      </c>
    </row>
    <row r="293" spans="1:17" ht="15.75" customHeight="1" x14ac:dyDescent="0.3">
      <c r="A293" s="17">
        <v>286</v>
      </c>
      <c r="B293" s="18">
        <v>44218</v>
      </c>
      <c r="C293" s="17" t="s">
        <v>787</v>
      </c>
      <c r="D293" s="17" t="s">
        <v>82</v>
      </c>
      <c r="E293" s="18">
        <v>44218</v>
      </c>
      <c r="F293" s="17" t="s">
        <v>788</v>
      </c>
      <c r="G293" s="17" t="s">
        <v>82</v>
      </c>
      <c r="H293" s="17" t="s">
        <v>789</v>
      </c>
      <c r="I293">
        <f t="shared" si="28"/>
        <v>0</v>
      </c>
      <c r="J293">
        <f t="shared" si="29"/>
        <v>1</v>
      </c>
      <c r="K293" s="14">
        <f t="shared" si="30"/>
        <v>0.60821917808219184</v>
      </c>
      <c r="L293" s="14">
        <f>'Data &amp; Parameter'!$E$16*'Data &amp; Parameter'!$E$17*('Data &amp; Parameter'!$E$18+'Data &amp; Parameter'!$E$19)*'Data &amp; Parameter'!$E$20*'Data &amp; Parameter'!$E$28*K293</f>
        <v>2.4867017863834486</v>
      </c>
      <c r="M293">
        <f t="shared" si="31"/>
        <v>0</v>
      </c>
      <c r="N293">
        <f t="shared" si="32"/>
        <v>1</v>
      </c>
      <c r="O293" s="14">
        <f t="shared" si="33"/>
        <v>0.60821917808219184</v>
      </c>
      <c r="P293" s="14">
        <f>'Data &amp; Parameter'!$E$16*'Data &amp; Parameter'!$E$17*('Data &amp; Parameter'!$E$18+'Data &amp; Parameter'!$E$19)*'Data &amp; Parameter'!$E$20*'Data &amp; Parameter'!$E$28*O293</f>
        <v>2.4867017863834486</v>
      </c>
      <c r="Q293" s="14">
        <f t="shared" si="34"/>
        <v>4.9734035727668973</v>
      </c>
    </row>
    <row r="294" spans="1:17" ht="15.75" customHeight="1" x14ac:dyDescent="0.3">
      <c r="A294" s="17">
        <v>287</v>
      </c>
      <c r="B294" s="18">
        <v>44218</v>
      </c>
      <c r="C294" s="17" t="s">
        <v>790</v>
      </c>
      <c r="D294" s="17" t="s">
        <v>82</v>
      </c>
      <c r="E294" s="18">
        <v>44218</v>
      </c>
      <c r="F294" s="17" t="s">
        <v>791</v>
      </c>
      <c r="G294" s="17" t="s">
        <v>82</v>
      </c>
      <c r="H294" s="17" t="s">
        <v>792</v>
      </c>
      <c r="I294">
        <f t="shared" si="28"/>
        <v>0</v>
      </c>
      <c r="J294">
        <f t="shared" si="29"/>
        <v>1</v>
      </c>
      <c r="K294" s="14">
        <f t="shared" si="30"/>
        <v>0.60821917808219184</v>
      </c>
      <c r="L294" s="14">
        <f>'Data &amp; Parameter'!$E$16*'Data &amp; Parameter'!$E$17*('Data &amp; Parameter'!$E$18+'Data &amp; Parameter'!$E$19)*'Data &amp; Parameter'!$E$20*'Data &amp; Parameter'!$E$28*K294</f>
        <v>2.4867017863834486</v>
      </c>
      <c r="M294">
        <f t="shared" si="31"/>
        <v>0</v>
      </c>
      <c r="N294">
        <f t="shared" si="32"/>
        <v>1</v>
      </c>
      <c r="O294" s="14">
        <f t="shared" si="33"/>
        <v>0.60821917808219184</v>
      </c>
      <c r="P294" s="14">
        <f>'Data &amp; Parameter'!$E$16*'Data &amp; Parameter'!$E$17*('Data &amp; Parameter'!$E$18+'Data &amp; Parameter'!$E$19)*'Data &amp; Parameter'!$E$20*'Data &amp; Parameter'!$E$28*O294</f>
        <v>2.4867017863834486</v>
      </c>
      <c r="Q294" s="14">
        <f t="shared" si="34"/>
        <v>4.9734035727668973</v>
      </c>
    </row>
    <row r="295" spans="1:17" ht="15.75" customHeight="1" x14ac:dyDescent="0.3">
      <c r="A295" s="17">
        <v>288</v>
      </c>
      <c r="B295" s="18">
        <v>44218</v>
      </c>
      <c r="C295" s="17" t="s">
        <v>793</v>
      </c>
      <c r="D295" s="17" t="s">
        <v>82</v>
      </c>
      <c r="E295" s="18">
        <v>44218</v>
      </c>
      <c r="F295" s="17" t="s">
        <v>794</v>
      </c>
      <c r="G295" s="17" t="s">
        <v>82</v>
      </c>
      <c r="H295" s="17" t="s">
        <v>795</v>
      </c>
      <c r="I295">
        <f t="shared" si="28"/>
        <v>0</v>
      </c>
      <c r="J295">
        <f t="shared" si="29"/>
        <v>1</v>
      </c>
      <c r="K295" s="14">
        <f t="shared" si="30"/>
        <v>0.60821917808219184</v>
      </c>
      <c r="L295" s="14">
        <f>'Data &amp; Parameter'!$E$16*'Data &amp; Parameter'!$E$17*('Data &amp; Parameter'!$E$18+'Data &amp; Parameter'!$E$19)*'Data &amp; Parameter'!$E$20*'Data &amp; Parameter'!$E$28*K295</f>
        <v>2.4867017863834486</v>
      </c>
      <c r="M295">
        <f t="shared" si="31"/>
        <v>0</v>
      </c>
      <c r="N295">
        <f t="shared" si="32"/>
        <v>1</v>
      </c>
      <c r="O295" s="14">
        <f t="shared" si="33"/>
        <v>0.60821917808219184</v>
      </c>
      <c r="P295" s="14">
        <f>'Data &amp; Parameter'!$E$16*'Data &amp; Parameter'!$E$17*('Data &amp; Parameter'!$E$18+'Data &amp; Parameter'!$E$19)*'Data &amp; Parameter'!$E$20*'Data &amp; Parameter'!$E$28*O295</f>
        <v>2.4867017863834486</v>
      </c>
      <c r="Q295" s="14">
        <f t="shared" si="34"/>
        <v>4.9734035727668973</v>
      </c>
    </row>
    <row r="296" spans="1:17" ht="15.75" customHeight="1" x14ac:dyDescent="0.3">
      <c r="A296" s="17">
        <v>289</v>
      </c>
      <c r="B296" s="18">
        <v>44218</v>
      </c>
      <c r="C296" s="17" t="s">
        <v>796</v>
      </c>
      <c r="D296" s="17" t="s">
        <v>82</v>
      </c>
      <c r="E296" s="18">
        <v>44218</v>
      </c>
      <c r="F296" s="17" t="s">
        <v>797</v>
      </c>
      <c r="G296" s="17" t="s">
        <v>82</v>
      </c>
      <c r="H296" s="17" t="s">
        <v>798</v>
      </c>
      <c r="I296">
        <f t="shared" si="28"/>
        <v>0</v>
      </c>
      <c r="J296">
        <f t="shared" si="29"/>
        <v>1</v>
      </c>
      <c r="K296" s="14">
        <f t="shared" si="30"/>
        <v>0.60821917808219184</v>
      </c>
      <c r="L296" s="14">
        <f>'Data &amp; Parameter'!$E$16*'Data &amp; Parameter'!$E$17*('Data &amp; Parameter'!$E$18+'Data &amp; Parameter'!$E$19)*'Data &amp; Parameter'!$E$20*'Data &amp; Parameter'!$E$28*K296</f>
        <v>2.4867017863834486</v>
      </c>
      <c r="M296">
        <f t="shared" si="31"/>
        <v>0</v>
      </c>
      <c r="N296">
        <f t="shared" si="32"/>
        <v>1</v>
      </c>
      <c r="O296" s="14">
        <f t="shared" si="33"/>
        <v>0.60821917808219184</v>
      </c>
      <c r="P296" s="14">
        <f>'Data &amp; Parameter'!$E$16*'Data &amp; Parameter'!$E$17*('Data &amp; Parameter'!$E$18+'Data &amp; Parameter'!$E$19)*'Data &amp; Parameter'!$E$20*'Data &amp; Parameter'!$E$28*O296</f>
        <v>2.4867017863834486</v>
      </c>
      <c r="Q296" s="14">
        <f t="shared" si="34"/>
        <v>4.9734035727668973</v>
      </c>
    </row>
    <row r="297" spans="1:17" ht="15.75" customHeight="1" x14ac:dyDescent="0.3">
      <c r="A297" s="17">
        <v>290</v>
      </c>
      <c r="B297" s="18">
        <v>44219</v>
      </c>
      <c r="C297" s="17" t="s">
        <v>799</v>
      </c>
      <c r="D297" s="17" t="s">
        <v>82</v>
      </c>
      <c r="E297" s="18">
        <v>44219</v>
      </c>
      <c r="F297" s="17" t="s">
        <v>800</v>
      </c>
      <c r="G297" s="17" t="s">
        <v>82</v>
      </c>
      <c r="H297" s="17" t="s">
        <v>436</v>
      </c>
      <c r="I297">
        <f t="shared" si="28"/>
        <v>0</v>
      </c>
      <c r="J297">
        <f t="shared" si="29"/>
        <v>1</v>
      </c>
      <c r="K297" s="14">
        <f t="shared" si="30"/>
        <v>0.60547945205479448</v>
      </c>
      <c r="L297" s="14">
        <f>'Data &amp; Parameter'!$E$16*'Data &amp; Parameter'!$E$17*('Data &amp; Parameter'!$E$18+'Data &amp; Parameter'!$E$19)*'Data &amp; Parameter'!$E$20*'Data &amp; Parameter'!$E$28*K297</f>
        <v>2.4755004269853247</v>
      </c>
      <c r="M297">
        <f t="shared" si="31"/>
        <v>0</v>
      </c>
      <c r="N297">
        <f t="shared" si="32"/>
        <v>1</v>
      </c>
      <c r="O297" s="14">
        <f t="shared" si="33"/>
        <v>0.60547945205479448</v>
      </c>
      <c r="P297" s="14">
        <f>'Data &amp; Parameter'!$E$16*'Data &amp; Parameter'!$E$17*('Data &amp; Parameter'!$E$18+'Data &amp; Parameter'!$E$19)*'Data &amp; Parameter'!$E$20*'Data &amp; Parameter'!$E$28*O297</f>
        <v>2.4755004269853247</v>
      </c>
      <c r="Q297" s="14">
        <f t="shared" si="34"/>
        <v>4.9510008539706494</v>
      </c>
    </row>
    <row r="298" spans="1:17" ht="15.75" customHeight="1" x14ac:dyDescent="0.3">
      <c r="A298" s="17">
        <v>291</v>
      </c>
      <c r="B298" s="18">
        <v>44219</v>
      </c>
      <c r="C298" s="17" t="s">
        <v>801</v>
      </c>
      <c r="D298" s="17" t="s">
        <v>82</v>
      </c>
      <c r="E298" s="18">
        <v>44219</v>
      </c>
      <c r="F298" s="17" t="s">
        <v>802</v>
      </c>
      <c r="G298" s="17" t="s">
        <v>82</v>
      </c>
      <c r="H298" s="17" t="s">
        <v>436</v>
      </c>
      <c r="I298">
        <f t="shared" si="28"/>
        <v>0</v>
      </c>
      <c r="J298">
        <f t="shared" si="29"/>
        <v>1</v>
      </c>
      <c r="K298" s="14">
        <f t="shared" si="30"/>
        <v>0.60547945205479448</v>
      </c>
      <c r="L298" s="14">
        <f>'Data &amp; Parameter'!$E$16*'Data &amp; Parameter'!$E$17*('Data &amp; Parameter'!$E$18+'Data &amp; Parameter'!$E$19)*'Data &amp; Parameter'!$E$20*'Data &amp; Parameter'!$E$28*K298</f>
        <v>2.4755004269853247</v>
      </c>
      <c r="M298">
        <f t="shared" si="31"/>
        <v>0</v>
      </c>
      <c r="N298">
        <f t="shared" si="32"/>
        <v>1</v>
      </c>
      <c r="O298" s="14">
        <f t="shared" si="33"/>
        <v>0.60547945205479448</v>
      </c>
      <c r="P298" s="14">
        <f>'Data &amp; Parameter'!$E$16*'Data &amp; Parameter'!$E$17*('Data &amp; Parameter'!$E$18+'Data &amp; Parameter'!$E$19)*'Data &amp; Parameter'!$E$20*'Data &amp; Parameter'!$E$28*O298</f>
        <v>2.4755004269853247</v>
      </c>
      <c r="Q298" s="14">
        <f t="shared" si="34"/>
        <v>4.9510008539706494</v>
      </c>
    </row>
    <row r="299" spans="1:17" ht="15.75" customHeight="1" x14ac:dyDescent="0.3">
      <c r="A299" s="17">
        <v>292</v>
      </c>
      <c r="B299" s="18">
        <v>44219</v>
      </c>
      <c r="C299" s="17" t="s">
        <v>803</v>
      </c>
      <c r="D299" s="17" t="s">
        <v>82</v>
      </c>
      <c r="E299" s="18">
        <v>44219</v>
      </c>
      <c r="F299" s="17" t="s">
        <v>804</v>
      </c>
      <c r="G299" s="17" t="s">
        <v>82</v>
      </c>
      <c r="H299" s="17" t="s">
        <v>805</v>
      </c>
      <c r="I299">
        <f t="shared" si="28"/>
        <v>0</v>
      </c>
      <c r="J299">
        <f t="shared" si="29"/>
        <v>1</v>
      </c>
      <c r="K299" s="14">
        <f t="shared" si="30"/>
        <v>0.60547945205479448</v>
      </c>
      <c r="L299" s="14">
        <f>'Data &amp; Parameter'!$E$16*'Data &amp; Parameter'!$E$17*('Data &amp; Parameter'!$E$18+'Data &amp; Parameter'!$E$19)*'Data &amp; Parameter'!$E$20*'Data &amp; Parameter'!$E$28*K299</f>
        <v>2.4755004269853247</v>
      </c>
      <c r="M299">
        <f t="shared" si="31"/>
        <v>0</v>
      </c>
      <c r="N299">
        <f t="shared" si="32"/>
        <v>1</v>
      </c>
      <c r="O299" s="14">
        <f t="shared" si="33"/>
        <v>0.60547945205479448</v>
      </c>
      <c r="P299" s="14">
        <f>'Data &amp; Parameter'!$E$16*'Data &amp; Parameter'!$E$17*('Data &amp; Parameter'!$E$18+'Data &amp; Parameter'!$E$19)*'Data &amp; Parameter'!$E$20*'Data &amp; Parameter'!$E$28*O299</f>
        <v>2.4755004269853247</v>
      </c>
      <c r="Q299" s="14">
        <f t="shared" si="34"/>
        <v>4.9510008539706494</v>
      </c>
    </row>
    <row r="300" spans="1:17" ht="15.75" customHeight="1" x14ac:dyDescent="0.3">
      <c r="A300" s="17">
        <v>293</v>
      </c>
      <c r="B300" s="18">
        <v>44219</v>
      </c>
      <c r="C300" s="17" t="s">
        <v>806</v>
      </c>
      <c r="D300" s="17" t="s">
        <v>82</v>
      </c>
      <c r="E300" s="18">
        <v>44219</v>
      </c>
      <c r="F300" s="17" t="s">
        <v>807</v>
      </c>
      <c r="G300" s="17" t="s">
        <v>82</v>
      </c>
      <c r="H300" s="17" t="s">
        <v>129</v>
      </c>
      <c r="I300">
        <f t="shared" si="28"/>
        <v>0</v>
      </c>
      <c r="J300">
        <f t="shared" si="29"/>
        <v>1</v>
      </c>
      <c r="K300" s="14">
        <f t="shared" si="30"/>
        <v>0.60547945205479448</v>
      </c>
      <c r="L300" s="14">
        <f>'Data &amp; Parameter'!$E$16*'Data &amp; Parameter'!$E$17*('Data &amp; Parameter'!$E$18+'Data &amp; Parameter'!$E$19)*'Data &amp; Parameter'!$E$20*'Data &amp; Parameter'!$E$28*K300</f>
        <v>2.4755004269853247</v>
      </c>
      <c r="M300">
        <f t="shared" si="31"/>
        <v>0</v>
      </c>
      <c r="N300">
        <f t="shared" si="32"/>
        <v>1</v>
      </c>
      <c r="O300" s="14">
        <f t="shared" si="33"/>
        <v>0.60547945205479448</v>
      </c>
      <c r="P300" s="14">
        <f>'Data &amp; Parameter'!$E$16*'Data &amp; Parameter'!$E$17*('Data &amp; Parameter'!$E$18+'Data &amp; Parameter'!$E$19)*'Data &amp; Parameter'!$E$20*'Data &amp; Parameter'!$E$28*O300</f>
        <v>2.4755004269853247</v>
      </c>
      <c r="Q300" s="14">
        <f t="shared" si="34"/>
        <v>4.9510008539706494</v>
      </c>
    </row>
    <row r="301" spans="1:17" ht="15.75" customHeight="1" x14ac:dyDescent="0.3">
      <c r="A301" s="17">
        <v>294</v>
      </c>
      <c r="B301" s="18">
        <v>44219</v>
      </c>
      <c r="C301" s="17" t="s">
        <v>808</v>
      </c>
      <c r="D301" s="17" t="s">
        <v>82</v>
      </c>
      <c r="E301" s="18">
        <v>44219</v>
      </c>
      <c r="F301" s="17" t="s">
        <v>809</v>
      </c>
      <c r="G301" s="17" t="s">
        <v>82</v>
      </c>
      <c r="H301" s="17" t="s">
        <v>129</v>
      </c>
      <c r="I301">
        <f t="shared" si="28"/>
        <v>0</v>
      </c>
      <c r="J301">
        <f t="shared" si="29"/>
        <v>1</v>
      </c>
      <c r="K301" s="14">
        <f t="shared" si="30"/>
        <v>0.60547945205479448</v>
      </c>
      <c r="L301" s="14">
        <f>'Data &amp; Parameter'!$E$16*'Data &amp; Parameter'!$E$17*('Data &amp; Parameter'!$E$18+'Data &amp; Parameter'!$E$19)*'Data &amp; Parameter'!$E$20*'Data &amp; Parameter'!$E$28*K301</f>
        <v>2.4755004269853247</v>
      </c>
      <c r="M301">
        <f t="shared" si="31"/>
        <v>0</v>
      </c>
      <c r="N301">
        <f t="shared" si="32"/>
        <v>1</v>
      </c>
      <c r="O301" s="14">
        <f t="shared" si="33"/>
        <v>0.60547945205479448</v>
      </c>
      <c r="P301" s="14">
        <f>'Data &amp; Parameter'!$E$16*'Data &amp; Parameter'!$E$17*('Data &amp; Parameter'!$E$18+'Data &amp; Parameter'!$E$19)*'Data &amp; Parameter'!$E$20*'Data &amp; Parameter'!$E$28*O301</f>
        <v>2.4755004269853247</v>
      </c>
      <c r="Q301" s="14">
        <f t="shared" si="34"/>
        <v>4.9510008539706494</v>
      </c>
    </row>
    <row r="302" spans="1:17" ht="15.75" customHeight="1" x14ac:dyDescent="0.3">
      <c r="A302" s="17">
        <v>295</v>
      </c>
      <c r="B302" s="18">
        <v>44219</v>
      </c>
      <c r="C302" s="17" t="s">
        <v>810</v>
      </c>
      <c r="D302" s="17" t="s">
        <v>82</v>
      </c>
      <c r="E302" s="18">
        <v>44219</v>
      </c>
      <c r="F302" s="17" t="s">
        <v>811</v>
      </c>
      <c r="G302" s="17" t="s">
        <v>82</v>
      </c>
      <c r="H302" s="17" t="s">
        <v>129</v>
      </c>
      <c r="I302">
        <f t="shared" si="28"/>
        <v>0</v>
      </c>
      <c r="J302">
        <f t="shared" si="29"/>
        <v>1</v>
      </c>
      <c r="K302" s="14">
        <f t="shared" si="30"/>
        <v>0.60547945205479448</v>
      </c>
      <c r="L302" s="14">
        <f>'Data &amp; Parameter'!$E$16*'Data &amp; Parameter'!$E$17*('Data &amp; Parameter'!$E$18+'Data &amp; Parameter'!$E$19)*'Data &amp; Parameter'!$E$20*'Data &amp; Parameter'!$E$28*K302</f>
        <v>2.4755004269853247</v>
      </c>
      <c r="M302">
        <f t="shared" si="31"/>
        <v>0</v>
      </c>
      <c r="N302">
        <f t="shared" si="32"/>
        <v>1</v>
      </c>
      <c r="O302" s="14">
        <f t="shared" si="33"/>
        <v>0.60547945205479448</v>
      </c>
      <c r="P302" s="14">
        <f>'Data &amp; Parameter'!$E$16*'Data &amp; Parameter'!$E$17*('Data &amp; Parameter'!$E$18+'Data &amp; Parameter'!$E$19)*'Data &amp; Parameter'!$E$20*'Data &amp; Parameter'!$E$28*O302</f>
        <v>2.4755004269853247</v>
      </c>
      <c r="Q302" s="14">
        <f t="shared" si="34"/>
        <v>4.9510008539706494</v>
      </c>
    </row>
    <row r="303" spans="1:17" ht="15.75" customHeight="1" x14ac:dyDescent="0.3">
      <c r="A303" s="17">
        <v>296</v>
      </c>
      <c r="B303" s="18">
        <v>44221</v>
      </c>
      <c r="C303" s="17" t="s">
        <v>812</v>
      </c>
      <c r="D303" s="17" t="s">
        <v>82</v>
      </c>
      <c r="E303" s="18">
        <v>44221</v>
      </c>
      <c r="F303" s="17" t="s">
        <v>813</v>
      </c>
      <c r="G303" s="17" t="s">
        <v>82</v>
      </c>
      <c r="H303" s="17" t="s">
        <v>814</v>
      </c>
      <c r="I303">
        <f t="shared" si="28"/>
        <v>0</v>
      </c>
      <c r="J303">
        <f t="shared" si="29"/>
        <v>1</v>
      </c>
      <c r="K303" s="14">
        <f t="shared" si="30"/>
        <v>0.6</v>
      </c>
      <c r="L303" s="14">
        <f>'Data &amp; Parameter'!$E$16*'Data &amp; Parameter'!$E$17*('Data &amp; Parameter'!$E$18+'Data &amp; Parameter'!$E$19)*'Data &amp; Parameter'!$E$20*'Data &amp; Parameter'!$E$28*K303</f>
        <v>2.4530977081890772</v>
      </c>
      <c r="M303">
        <f t="shared" si="31"/>
        <v>0</v>
      </c>
      <c r="N303">
        <f t="shared" si="32"/>
        <v>1</v>
      </c>
      <c r="O303" s="14">
        <f t="shared" si="33"/>
        <v>0.6</v>
      </c>
      <c r="P303" s="14">
        <f>'Data &amp; Parameter'!$E$16*'Data &amp; Parameter'!$E$17*('Data &amp; Parameter'!$E$18+'Data &amp; Parameter'!$E$19)*'Data &amp; Parameter'!$E$20*'Data &amp; Parameter'!$E$28*O303</f>
        <v>2.4530977081890772</v>
      </c>
      <c r="Q303" s="14">
        <f t="shared" si="34"/>
        <v>4.9061954163781545</v>
      </c>
    </row>
    <row r="304" spans="1:17" ht="15.75" customHeight="1" x14ac:dyDescent="0.3">
      <c r="A304" s="17">
        <v>297</v>
      </c>
      <c r="B304" s="18">
        <v>44221</v>
      </c>
      <c r="C304" s="17" t="s">
        <v>815</v>
      </c>
      <c r="D304" s="17" t="s">
        <v>82</v>
      </c>
      <c r="E304" s="18">
        <v>44221</v>
      </c>
      <c r="F304" s="17" t="s">
        <v>816</v>
      </c>
      <c r="G304" s="17" t="s">
        <v>82</v>
      </c>
      <c r="H304" s="17" t="s">
        <v>129</v>
      </c>
      <c r="I304">
        <f t="shared" si="28"/>
        <v>0</v>
      </c>
      <c r="J304">
        <f t="shared" si="29"/>
        <v>1</v>
      </c>
      <c r="K304" s="14">
        <f t="shared" si="30"/>
        <v>0.6</v>
      </c>
      <c r="L304" s="14">
        <f>'Data &amp; Parameter'!$E$16*'Data &amp; Parameter'!$E$17*('Data &amp; Parameter'!$E$18+'Data &amp; Parameter'!$E$19)*'Data &amp; Parameter'!$E$20*'Data &amp; Parameter'!$E$28*K304</f>
        <v>2.4530977081890772</v>
      </c>
      <c r="M304">
        <f t="shared" si="31"/>
        <v>0</v>
      </c>
      <c r="N304">
        <f t="shared" si="32"/>
        <v>1</v>
      </c>
      <c r="O304" s="14">
        <f t="shared" si="33"/>
        <v>0.6</v>
      </c>
      <c r="P304" s="14">
        <f>'Data &amp; Parameter'!$E$16*'Data &amp; Parameter'!$E$17*('Data &amp; Parameter'!$E$18+'Data &amp; Parameter'!$E$19)*'Data &amp; Parameter'!$E$20*'Data &amp; Parameter'!$E$28*O304</f>
        <v>2.4530977081890772</v>
      </c>
      <c r="Q304" s="14">
        <f t="shared" si="34"/>
        <v>4.9061954163781545</v>
      </c>
    </row>
    <row r="305" spans="1:17" ht="15.75" customHeight="1" x14ac:dyDescent="0.3">
      <c r="A305" s="17">
        <v>298</v>
      </c>
      <c r="B305" s="18">
        <v>44221</v>
      </c>
      <c r="C305" s="17" t="s">
        <v>817</v>
      </c>
      <c r="D305" s="17" t="s">
        <v>82</v>
      </c>
      <c r="E305" s="18">
        <v>44221</v>
      </c>
      <c r="F305" s="17" t="s">
        <v>818</v>
      </c>
      <c r="G305" s="17" t="s">
        <v>82</v>
      </c>
      <c r="H305" s="17" t="s">
        <v>819</v>
      </c>
      <c r="I305">
        <f t="shared" si="28"/>
        <v>0</v>
      </c>
      <c r="J305">
        <f t="shared" si="29"/>
        <v>1</v>
      </c>
      <c r="K305" s="14">
        <f t="shared" si="30"/>
        <v>0.6</v>
      </c>
      <c r="L305" s="14">
        <f>'Data &amp; Parameter'!$E$16*'Data &amp; Parameter'!$E$17*('Data &amp; Parameter'!$E$18+'Data &amp; Parameter'!$E$19)*'Data &amp; Parameter'!$E$20*'Data &amp; Parameter'!$E$28*K305</f>
        <v>2.4530977081890772</v>
      </c>
      <c r="M305">
        <f t="shared" si="31"/>
        <v>0</v>
      </c>
      <c r="N305">
        <f t="shared" si="32"/>
        <v>1</v>
      </c>
      <c r="O305" s="14">
        <f t="shared" si="33"/>
        <v>0.6</v>
      </c>
      <c r="P305" s="14">
        <f>'Data &amp; Parameter'!$E$16*'Data &amp; Parameter'!$E$17*('Data &amp; Parameter'!$E$18+'Data &amp; Parameter'!$E$19)*'Data &amp; Parameter'!$E$20*'Data &amp; Parameter'!$E$28*O305</f>
        <v>2.4530977081890772</v>
      </c>
      <c r="Q305" s="14">
        <f t="shared" si="34"/>
        <v>4.9061954163781545</v>
      </c>
    </row>
    <row r="306" spans="1:17" ht="15.75" customHeight="1" x14ac:dyDescent="0.3">
      <c r="A306" s="17">
        <v>299</v>
      </c>
      <c r="B306" s="18">
        <v>44221</v>
      </c>
      <c r="C306" s="17" t="s">
        <v>820</v>
      </c>
      <c r="D306" s="17" t="s">
        <v>82</v>
      </c>
      <c r="E306" s="18">
        <v>44221</v>
      </c>
      <c r="F306" s="17" t="s">
        <v>821</v>
      </c>
      <c r="G306" s="17" t="s">
        <v>82</v>
      </c>
      <c r="H306" s="17" t="s">
        <v>777</v>
      </c>
      <c r="I306">
        <f t="shared" si="28"/>
        <v>0</v>
      </c>
      <c r="J306">
        <f t="shared" si="29"/>
        <v>1</v>
      </c>
      <c r="K306" s="14">
        <f t="shared" si="30"/>
        <v>0.6</v>
      </c>
      <c r="L306" s="14">
        <f>'Data &amp; Parameter'!$E$16*'Data &amp; Parameter'!$E$17*('Data &amp; Parameter'!$E$18+'Data &amp; Parameter'!$E$19)*'Data &amp; Parameter'!$E$20*'Data &amp; Parameter'!$E$28*K306</f>
        <v>2.4530977081890772</v>
      </c>
      <c r="M306">
        <f t="shared" si="31"/>
        <v>0</v>
      </c>
      <c r="N306">
        <f t="shared" si="32"/>
        <v>1</v>
      </c>
      <c r="O306" s="14">
        <f t="shared" si="33"/>
        <v>0.6</v>
      </c>
      <c r="P306" s="14">
        <f>'Data &amp; Parameter'!$E$16*'Data &amp; Parameter'!$E$17*('Data &amp; Parameter'!$E$18+'Data &amp; Parameter'!$E$19)*'Data &amp; Parameter'!$E$20*'Data &amp; Parameter'!$E$28*O306</f>
        <v>2.4530977081890772</v>
      </c>
      <c r="Q306" s="14">
        <f t="shared" si="34"/>
        <v>4.9061954163781545</v>
      </c>
    </row>
    <row r="307" spans="1:17" ht="15.75" customHeight="1" x14ac:dyDescent="0.3">
      <c r="A307" s="17">
        <v>300</v>
      </c>
      <c r="B307" s="18">
        <v>44221</v>
      </c>
      <c r="C307" s="17" t="s">
        <v>822</v>
      </c>
      <c r="D307" s="17" t="s">
        <v>82</v>
      </c>
      <c r="E307" s="18">
        <v>44221</v>
      </c>
      <c r="F307" s="17" t="s">
        <v>823</v>
      </c>
      <c r="G307" s="17" t="s">
        <v>82</v>
      </c>
      <c r="H307" s="17" t="s">
        <v>824</v>
      </c>
      <c r="I307">
        <f t="shared" si="28"/>
        <v>0</v>
      </c>
      <c r="J307">
        <f t="shared" si="29"/>
        <v>1</v>
      </c>
      <c r="K307" s="14">
        <f t="shared" si="30"/>
        <v>0.6</v>
      </c>
      <c r="L307" s="14">
        <f>'Data &amp; Parameter'!$E$16*'Data &amp; Parameter'!$E$17*('Data &amp; Parameter'!$E$18+'Data &amp; Parameter'!$E$19)*'Data &amp; Parameter'!$E$20*'Data &amp; Parameter'!$E$28*K307</f>
        <v>2.4530977081890772</v>
      </c>
      <c r="M307">
        <f t="shared" si="31"/>
        <v>0</v>
      </c>
      <c r="N307">
        <f t="shared" si="32"/>
        <v>1</v>
      </c>
      <c r="O307" s="14">
        <f t="shared" si="33"/>
        <v>0.6</v>
      </c>
      <c r="P307" s="14">
        <f>'Data &amp; Parameter'!$E$16*'Data &amp; Parameter'!$E$17*('Data &amp; Parameter'!$E$18+'Data &amp; Parameter'!$E$19)*'Data &amp; Parameter'!$E$20*'Data &amp; Parameter'!$E$28*O307</f>
        <v>2.4530977081890772</v>
      </c>
      <c r="Q307" s="14">
        <f t="shared" si="34"/>
        <v>4.9061954163781545</v>
      </c>
    </row>
    <row r="308" spans="1:17" ht="15.75" customHeight="1" x14ac:dyDescent="0.3">
      <c r="A308" s="17">
        <v>301</v>
      </c>
      <c r="B308" s="18">
        <v>44222</v>
      </c>
      <c r="C308" s="17" t="s">
        <v>825</v>
      </c>
      <c r="D308" s="17" t="s">
        <v>82</v>
      </c>
      <c r="E308" s="18">
        <v>44222</v>
      </c>
      <c r="F308" s="17" t="s">
        <v>826</v>
      </c>
      <c r="G308" s="17" t="s">
        <v>82</v>
      </c>
      <c r="H308" s="17" t="s">
        <v>827</v>
      </c>
      <c r="I308">
        <f t="shared" si="28"/>
        <v>0</v>
      </c>
      <c r="J308">
        <f t="shared" si="29"/>
        <v>1</v>
      </c>
      <c r="K308" s="14">
        <f t="shared" si="30"/>
        <v>0.59726027397260273</v>
      </c>
      <c r="L308" s="14">
        <f>'Data &amp; Parameter'!$E$16*'Data &amp; Parameter'!$E$17*('Data &amp; Parameter'!$E$18+'Data &amp; Parameter'!$E$19)*'Data &amp; Parameter'!$E$20*'Data &amp; Parameter'!$E$28*K308</f>
        <v>2.4418963487909537</v>
      </c>
      <c r="M308">
        <f t="shared" si="31"/>
        <v>0</v>
      </c>
      <c r="N308">
        <f t="shared" si="32"/>
        <v>1</v>
      </c>
      <c r="O308" s="14">
        <f t="shared" si="33"/>
        <v>0.59726027397260273</v>
      </c>
      <c r="P308" s="14">
        <f>'Data &amp; Parameter'!$E$16*'Data &amp; Parameter'!$E$17*('Data &amp; Parameter'!$E$18+'Data &amp; Parameter'!$E$19)*'Data &amp; Parameter'!$E$20*'Data &amp; Parameter'!$E$28*O308</f>
        <v>2.4418963487909537</v>
      </c>
      <c r="Q308" s="14">
        <f t="shared" si="34"/>
        <v>4.8837926975819075</v>
      </c>
    </row>
    <row r="309" spans="1:17" ht="15.75" customHeight="1" x14ac:dyDescent="0.3">
      <c r="A309" s="17">
        <v>302</v>
      </c>
      <c r="B309" s="18">
        <v>44222</v>
      </c>
      <c r="C309" s="17" t="s">
        <v>828</v>
      </c>
      <c r="D309" s="17" t="s">
        <v>82</v>
      </c>
      <c r="E309" s="18">
        <v>44222</v>
      </c>
      <c r="F309" s="17" t="s">
        <v>829</v>
      </c>
      <c r="G309" s="17" t="s">
        <v>82</v>
      </c>
      <c r="H309" s="17" t="s">
        <v>830</v>
      </c>
      <c r="I309">
        <f t="shared" si="28"/>
        <v>0</v>
      </c>
      <c r="J309">
        <f t="shared" si="29"/>
        <v>1</v>
      </c>
      <c r="K309" s="14">
        <f t="shared" si="30"/>
        <v>0.59726027397260273</v>
      </c>
      <c r="L309" s="14">
        <f>'Data &amp; Parameter'!$E$16*'Data &amp; Parameter'!$E$17*('Data &amp; Parameter'!$E$18+'Data &amp; Parameter'!$E$19)*'Data &amp; Parameter'!$E$20*'Data &amp; Parameter'!$E$28*K309</f>
        <v>2.4418963487909537</v>
      </c>
      <c r="M309">
        <f t="shared" si="31"/>
        <v>0</v>
      </c>
      <c r="N309">
        <f t="shared" si="32"/>
        <v>1</v>
      </c>
      <c r="O309" s="14">
        <f t="shared" si="33"/>
        <v>0.59726027397260273</v>
      </c>
      <c r="P309" s="14">
        <f>'Data &amp; Parameter'!$E$16*'Data &amp; Parameter'!$E$17*('Data &amp; Parameter'!$E$18+'Data &amp; Parameter'!$E$19)*'Data &amp; Parameter'!$E$20*'Data &amp; Parameter'!$E$28*O309</f>
        <v>2.4418963487909537</v>
      </c>
      <c r="Q309" s="14">
        <f t="shared" si="34"/>
        <v>4.8837926975819075</v>
      </c>
    </row>
    <row r="310" spans="1:17" ht="15.75" customHeight="1" x14ac:dyDescent="0.3">
      <c r="A310" s="17">
        <v>303</v>
      </c>
      <c r="B310" s="18">
        <v>44222</v>
      </c>
      <c r="C310" s="17" t="s">
        <v>831</v>
      </c>
      <c r="D310" s="17" t="s">
        <v>82</v>
      </c>
      <c r="E310" s="18">
        <v>44222</v>
      </c>
      <c r="F310" s="17" t="s">
        <v>832</v>
      </c>
      <c r="G310" s="17" t="s">
        <v>82</v>
      </c>
      <c r="H310" s="17" t="s">
        <v>830</v>
      </c>
      <c r="I310">
        <f t="shared" si="28"/>
        <v>0</v>
      </c>
      <c r="J310">
        <f t="shared" si="29"/>
        <v>1</v>
      </c>
      <c r="K310" s="14">
        <f t="shared" si="30"/>
        <v>0.59726027397260273</v>
      </c>
      <c r="L310" s="14">
        <f>'Data &amp; Parameter'!$E$16*'Data &amp; Parameter'!$E$17*('Data &amp; Parameter'!$E$18+'Data &amp; Parameter'!$E$19)*'Data &amp; Parameter'!$E$20*'Data &amp; Parameter'!$E$28*K310</f>
        <v>2.4418963487909537</v>
      </c>
      <c r="M310">
        <f t="shared" si="31"/>
        <v>0</v>
      </c>
      <c r="N310">
        <f t="shared" si="32"/>
        <v>1</v>
      </c>
      <c r="O310" s="14">
        <f t="shared" si="33"/>
        <v>0.59726027397260273</v>
      </c>
      <c r="P310" s="14">
        <f>'Data &amp; Parameter'!$E$16*'Data &amp; Parameter'!$E$17*('Data &amp; Parameter'!$E$18+'Data &amp; Parameter'!$E$19)*'Data &amp; Parameter'!$E$20*'Data &amp; Parameter'!$E$28*O310</f>
        <v>2.4418963487909537</v>
      </c>
      <c r="Q310" s="14">
        <f t="shared" si="34"/>
        <v>4.8837926975819075</v>
      </c>
    </row>
    <row r="311" spans="1:17" ht="15.75" customHeight="1" x14ac:dyDescent="0.3">
      <c r="A311" s="17">
        <v>304</v>
      </c>
      <c r="B311" s="18">
        <v>44223</v>
      </c>
      <c r="C311" s="17" t="s">
        <v>833</v>
      </c>
      <c r="D311" s="17" t="s">
        <v>82</v>
      </c>
      <c r="E311" s="18">
        <v>44223</v>
      </c>
      <c r="F311" s="17" t="s">
        <v>834</v>
      </c>
      <c r="G311" s="17" t="s">
        <v>82</v>
      </c>
      <c r="H311" s="17" t="s">
        <v>283</v>
      </c>
      <c r="I311">
        <f t="shared" si="28"/>
        <v>0</v>
      </c>
      <c r="J311">
        <f t="shared" si="29"/>
        <v>1</v>
      </c>
      <c r="K311" s="14">
        <f t="shared" si="30"/>
        <v>0.59452054794520548</v>
      </c>
      <c r="L311" s="14">
        <f>'Data &amp; Parameter'!$E$16*'Data &amp; Parameter'!$E$17*('Data &amp; Parameter'!$E$18+'Data &amp; Parameter'!$E$19)*'Data &amp; Parameter'!$E$20*'Data &amp; Parameter'!$E$28*K311</f>
        <v>2.4306949893928302</v>
      </c>
      <c r="M311">
        <f t="shared" si="31"/>
        <v>0</v>
      </c>
      <c r="N311">
        <f t="shared" si="32"/>
        <v>1</v>
      </c>
      <c r="O311" s="14">
        <f t="shared" si="33"/>
        <v>0.59452054794520548</v>
      </c>
      <c r="P311" s="14">
        <f>'Data &amp; Parameter'!$E$16*'Data &amp; Parameter'!$E$17*('Data &amp; Parameter'!$E$18+'Data &amp; Parameter'!$E$19)*'Data &amp; Parameter'!$E$20*'Data &amp; Parameter'!$E$28*O311</f>
        <v>2.4306949893928302</v>
      </c>
      <c r="Q311" s="14">
        <f t="shared" si="34"/>
        <v>4.8613899787856605</v>
      </c>
    </row>
    <row r="312" spans="1:17" ht="15.75" customHeight="1" x14ac:dyDescent="0.3">
      <c r="A312" s="17">
        <v>305</v>
      </c>
      <c r="B312" s="18">
        <v>44223</v>
      </c>
      <c r="C312" s="17" t="s">
        <v>835</v>
      </c>
      <c r="D312" s="17" t="s">
        <v>82</v>
      </c>
      <c r="E312" s="18">
        <v>44223</v>
      </c>
      <c r="F312" s="17" t="s">
        <v>836</v>
      </c>
      <c r="G312" s="17" t="s">
        <v>82</v>
      </c>
      <c r="H312" s="17" t="s">
        <v>606</v>
      </c>
      <c r="I312">
        <f t="shared" si="28"/>
        <v>0</v>
      </c>
      <c r="J312">
        <f t="shared" si="29"/>
        <v>1</v>
      </c>
      <c r="K312" s="14">
        <f t="shared" si="30"/>
        <v>0.59452054794520548</v>
      </c>
      <c r="L312" s="14">
        <f>'Data &amp; Parameter'!$E$16*'Data &amp; Parameter'!$E$17*('Data &amp; Parameter'!$E$18+'Data &amp; Parameter'!$E$19)*'Data &amp; Parameter'!$E$20*'Data &amp; Parameter'!$E$28*K312</f>
        <v>2.4306949893928302</v>
      </c>
      <c r="M312">
        <f t="shared" si="31"/>
        <v>0</v>
      </c>
      <c r="N312">
        <f t="shared" si="32"/>
        <v>1</v>
      </c>
      <c r="O312" s="14">
        <f t="shared" si="33"/>
        <v>0.59452054794520548</v>
      </c>
      <c r="P312" s="14">
        <f>'Data &amp; Parameter'!$E$16*'Data &amp; Parameter'!$E$17*('Data &amp; Parameter'!$E$18+'Data &amp; Parameter'!$E$19)*'Data &amp; Parameter'!$E$20*'Data &amp; Parameter'!$E$28*O312</f>
        <v>2.4306949893928302</v>
      </c>
      <c r="Q312" s="14">
        <f t="shared" si="34"/>
        <v>4.8613899787856605</v>
      </c>
    </row>
    <row r="313" spans="1:17" ht="15.75" customHeight="1" x14ac:dyDescent="0.3">
      <c r="A313" s="17">
        <v>306</v>
      </c>
      <c r="B313" s="18">
        <v>44223</v>
      </c>
      <c r="C313" s="17" t="s">
        <v>837</v>
      </c>
      <c r="D313" s="17" t="s">
        <v>82</v>
      </c>
      <c r="E313" s="18">
        <v>44223</v>
      </c>
      <c r="F313" s="17" t="s">
        <v>838</v>
      </c>
      <c r="G313" s="17" t="s">
        <v>82</v>
      </c>
      <c r="H313" s="17" t="s">
        <v>839</v>
      </c>
      <c r="I313">
        <f t="shared" si="28"/>
        <v>0</v>
      </c>
      <c r="J313">
        <f t="shared" si="29"/>
        <v>1</v>
      </c>
      <c r="K313" s="14">
        <f t="shared" si="30"/>
        <v>0.59452054794520548</v>
      </c>
      <c r="L313" s="14">
        <f>'Data &amp; Parameter'!$E$16*'Data &amp; Parameter'!$E$17*('Data &amp; Parameter'!$E$18+'Data &amp; Parameter'!$E$19)*'Data &amp; Parameter'!$E$20*'Data &amp; Parameter'!$E$28*K313</f>
        <v>2.4306949893928302</v>
      </c>
      <c r="M313">
        <f t="shared" si="31"/>
        <v>0</v>
      </c>
      <c r="N313">
        <f t="shared" si="32"/>
        <v>1</v>
      </c>
      <c r="O313" s="14">
        <f t="shared" si="33"/>
        <v>0.59452054794520548</v>
      </c>
      <c r="P313" s="14">
        <f>'Data &amp; Parameter'!$E$16*'Data &amp; Parameter'!$E$17*('Data &amp; Parameter'!$E$18+'Data &amp; Parameter'!$E$19)*'Data &amp; Parameter'!$E$20*'Data &amp; Parameter'!$E$28*O313</f>
        <v>2.4306949893928302</v>
      </c>
      <c r="Q313" s="14">
        <f t="shared" si="34"/>
        <v>4.8613899787856605</v>
      </c>
    </row>
    <row r="314" spans="1:17" ht="15.75" customHeight="1" x14ac:dyDescent="0.3">
      <c r="A314" s="17">
        <v>307</v>
      </c>
      <c r="B314" s="18">
        <v>44223</v>
      </c>
      <c r="C314" s="17" t="s">
        <v>840</v>
      </c>
      <c r="D314" s="17" t="s">
        <v>82</v>
      </c>
      <c r="E314" s="18">
        <v>44223</v>
      </c>
      <c r="F314" s="17" t="s">
        <v>841</v>
      </c>
      <c r="G314" s="17" t="s">
        <v>82</v>
      </c>
      <c r="H314" s="17" t="s">
        <v>842</v>
      </c>
      <c r="I314">
        <f t="shared" si="28"/>
        <v>0</v>
      </c>
      <c r="J314">
        <f t="shared" si="29"/>
        <v>1</v>
      </c>
      <c r="K314" s="14">
        <f t="shared" si="30"/>
        <v>0.59452054794520548</v>
      </c>
      <c r="L314" s="14">
        <f>'Data &amp; Parameter'!$E$16*'Data &amp; Parameter'!$E$17*('Data &amp; Parameter'!$E$18+'Data &amp; Parameter'!$E$19)*'Data &amp; Parameter'!$E$20*'Data &amp; Parameter'!$E$28*K314</f>
        <v>2.4306949893928302</v>
      </c>
      <c r="M314">
        <f t="shared" si="31"/>
        <v>0</v>
      </c>
      <c r="N314">
        <f t="shared" si="32"/>
        <v>1</v>
      </c>
      <c r="O314" s="14">
        <f t="shared" si="33"/>
        <v>0.59452054794520548</v>
      </c>
      <c r="P314" s="14">
        <f>'Data &amp; Parameter'!$E$16*'Data &amp; Parameter'!$E$17*('Data &amp; Parameter'!$E$18+'Data &amp; Parameter'!$E$19)*'Data &amp; Parameter'!$E$20*'Data &amp; Parameter'!$E$28*O314</f>
        <v>2.4306949893928302</v>
      </c>
      <c r="Q314" s="14">
        <f t="shared" si="34"/>
        <v>4.8613899787856605</v>
      </c>
    </row>
    <row r="315" spans="1:17" ht="15.75" customHeight="1" x14ac:dyDescent="0.3">
      <c r="A315" s="17">
        <v>308</v>
      </c>
      <c r="B315" s="18">
        <v>44223</v>
      </c>
      <c r="C315" s="17" t="s">
        <v>843</v>
      </c>
      <c r="D315" s="17" t="s">
        <v>82</v>
      </c>
      <c r="E315" s="18">
        <v>44223</v>
      </c>
      <c r="F315" s="17" t="s">
        <v>844</v>
      </c>
      <c r="G315" s="17" t="s">
        <v>82</v>
      </c>
      <c r="H315" s="17" t="s">
        <v>845</v>
      </c>
      <c r="I315">
        <f t="shared" si="28"/>
        <v>0</v>
      </c>
      <c r="J315">
        <f t="shared" si="29"/>
        <v>1</v>
      </c>
      <c r="K315" s="14">
        <f t="shared" si="30"/>
        <v>0.59452054794520548</v>
      </c>
      <c r="L315" s="14">
        <f>'Data &amp; Parameter'!$E$16*'Data &amp; Parameter'!$E$17*('Data &amp; Parameter'!$E$18+'Data &amp; Parameter'!$E$19)*'Data &amp; Parameter'!$E$20*'Data &amp; Parameter'!$E$28*K315</f>
        <v>2.4306949893928302</v>
      </c>
      <c r="M315">
        <f t="shared" si="31"/>
        <v>0</v>
      </c>
      <c r="N315">
        <f t="shared" si="32"/>
        <v>1</v>
      </c>
      <c r="O315" s="14">
        <f t="shared" si="33"/>
        <v>0.59452054794520548</v>
      </c>
      <c r="P315" s="14">
        <f>'Data &amp; Parameter'!$E$16*'Data &amp; Parameter'!$E$17*('Data &amp; Parameter'!$E$18+'Data &amp; Parameter'!$E$19)*'Data &amp; Parameter'!$E$20*'Data &amp; Parameter'!$E$28*O315</f>
        <v>2.4306949893928302</v>
      </c>
      <c r="Q315" s="14">
        <f t="shared" si="34"/>
        <v>4.8613899787856605</v>
      </c>
    </row>
    <row r="316" spans="1:17" ht="15.75" customHeight="1" x14ac:dyDescent="0.3">
      <c r="A316" s="17">
        <v>309</v>
      </c>
      <c r="B316" s="18">
        <v>44223</v>
      </c>
      <c r="C316" s="17" t="s">
        <v>846</v>
      </c>
      <c r="D316" s="17" t="s">
        <v>82</v>
      </c>
      <c r="E316" s="18">
        <v>44223</v>
      </c>
      <c r="F316" s="17" t="s">
        <v>847</v>
      </c>
      <c r="G316" s="17" t="s">
        <v>82</v>
      </c>
      <c r="H316" s="17" t="s">
        <v>848</v>
      </c>
      <c r="I316">
        <f t="shared" si="28"/>
        <v>0</v>
      </c>
      <c r="J316">
        <f t="shared" si="29"/>
        <v>1</v>
      </c>
      <c r="K316" s="14">
        <f t="shared" si="30"/>
        <v>0.59452054794520548</v>
      </c>
      <c r="L316" s="14">
        <f>'Data &amp; Parameter'!$E$16*'Data &amp; Parameter'!$E$17*('Data &amp; Parameter'!$E$18+'Data &amp; Parameter'!$E$19)*'Data &amp; Parameter'!$E$20*'Data &amp; Parameter'!$E$28*K316</f>
        <v>2.4306949893928302</v>
      </c>
      <c r="M316">
        <f t="shared" si="31"/>
        <v>0</v>
      </c>
      <c r="N316">
        <f t="shared" si="32"/>
        <v>1</v>
      </c>
      <c r="O316" s="14">
        <f t="shared" si="33"/>
        <v>0.59452054794520548</v>
      </c>
      <c r="P316" s="14">
        <f>'Data &amp; Parameter'!$E$16*'Data &amp; Parameter'!$E$17*('Data &amp; Parameter'!$E$18+'Data &amp; Parameter'!$E$19)*'Data &amp; Parameter'!$E$20*'Data &amp; Parameter'!$E$28*O316</f>
        <v>2.4306949893928302</v>
      </c>
      <c r="Q316" s="14">
        <f t="shared" si="34"/>
        <v>4.8613899787856605</v>
      </c>
    </row>
    <row r="317" spans="1:17" ht="15.75" customHeight="1" x14ac:dyDescent="0.3">
      <c r="A317" s="17">
        <v>310</v>
      </c>
      <c r="B317" s="18">
        <v>44223</v>
      </c>
      <c r="C317" s="17" t="s">
        <v>849</v>
      </c>
      <c r="D317" s="17" t="s">
        <v>82</v>
      </c>
      <c r="E317" s="18">
        <v>44223</v>
      </c>
      <c r="F317" s="17" t="s">
        <v>850</v>
      </c>
      <c r="G317" s="17" t="s">
        <v>82</v>
      </c>
      <c r="H317" s="17" t="s">
        <v>851</v>
      </c>
      <c r="I317">
        <f t="shared" si="28"/>
        <v>0</v>
      </c>
      <c r="J317">
        <f t="shared" si="29"/>
        <v>1</v>
      </c>
      <c r="K317" s="14">
        <f t="shared" si="30"/>
        <v>0.59452054794520548</v>
      </c>
      <c r="L317" s="14">
        <f>'Data &amp; Parameter'!$E$16*'Data &amp; Parameter'!$E$17*('Data &amp; Parameter'!$E$18+'Data &amp; Parameter'!$E$19)*'Data &amp; Parameter'!$E$20*'Data &amp; Parameter'!$E$28*K317</f>
        <v>2.4306949893928302</v>
      </c>
      <c r="M317">
        <f t="shared" si="31"/>
        <v>0</v>
      </c>
      <c r="N317">
        <f t="shared" si="32"/>
        <v>1</v>
      </c>
      <c r="O317" s="14">
        <f t="shared" si="33"/>
        <v>0.59452054794520548</v>
      </c>
      <c r="P317" s="14">
        <f>'Data &amp; Parameter'!$E$16*'Data &amp; Parameter'!$E$17*('Data &amp; Parameter'!$E$18+'Data &amp; Parameter'!$E$19)*'Data &amp; Parameter'!$E$20*'Data &amp; Parameter'!$E$28*O317</f>
        <v>2.4306949893928302</v>
      </c>
      <c r="Q317" s="14">
        <f t="shared" si="34"/>
        <v>4.8613899787856605</v>
      </c>
    </row>
    <row r="318" spans="1:17" ht="15.75" customHeight="1" x14ac:dyDescent="0.3">
      <c r="A318" s="17">
        <v>311</v>
      </c>
      <c r="B318" s="18">
        <v>44223</v>
      </c>
      <c r="C318" s="17" t="s">
        <v>852</v>
      </c>
      <c r="D318" s="17" t="s">
        <v>82</v>
      </c>
      <c r="E318" s="18">
        <v>44223</v>
      </c>
      <c r="F318" s="17" t="s">
        <v>853</v>
      </c>
      <c r="G318" s="17" t="s">
        <v>82</v>
      </c>
      <c r="H318" s="17" t="s">
        <v>851</v>
      </c>
      <c r="I318">
        <f t="shared" si="28"/>
        <v>0</v>
      </c>
      <c r="J318">
        <f t="shared" si="29"/>
        <v>1</v>
      </c>
      <c r="K318" s="14">
        <f t="shared" si="30"/>
        <v>0.59452054794520548</v>
      </c>
      <c r="L318" s="14">
        <f>'Data &amp; Parameter'!$E$16*'Data &amp; Parameter'!$E$17*('Data &amp; Parameter'!$E$18+'Data &amp; Parameter'!$E$19)*'Data &amp; Parameter'!$E$20*'Data &amp; Parameter'!$E$28*K318</f>
        <v>2.4306949893928302</v>
      </c>
      <c r="M318">
        <f t="shared" si="31"/>
        <v>0</v>
      </c>
      <c r="N318">
        <f t="shared" si="32"/>
        <v>1</v>
      </c>
      <c r="O318" s="14">
        <f t="shared" si="33"/>
        <v>0.59452054794520548</v>
      </c>
      <c r="P318" s="14">
        <f>'Data &amp; Parameter'!$E$16*'Data &amp; Parameter'!$E$17*('Data &amp; Parameter'!$E$18+'Data &amp; Parameter'!$E$19)*'Data &amp; Parameter'!$E$20*'Data &amp; Parameter'!$E$28*O318</f>
        <v>2.4306949893928302</v>
      </c>
      <c r="Q318" s="14">
        <f t="shared" si="34"/>
        <v>4.8613899787856605</v>
      </c>
    </row>
    <row r="319" spans="1:17" ht="15.75" customHeight="1" x14ac:dyDescent="0.3">
      <c r="A319" s="17">
        <v>312</v>
      </c>
      <c r="B319" s="18">
        <v>44223</v>
      </c>
      <c r="C319" s="17" t="s">
        <v>854</v>
      </c>
      <c r="D319" s="17" t="s">
        <v>82</v>
      </c>
      <c r="E319" s="18">
        <v>44223</v>
      </c>
      <c r="F319" s="17" t="s">
        <v>855</v>
      </c>
      <c r="G319" s="17" t="s">
        <v>82</v>
      </c>
      <c r="H319" s="17" t="s">
        <v>856</v>
      </c>
      <c r="I319">
        <f t="shared" si="28"/>
        <v>0</v>
      </c>
      <c r="J319">
        <f t="shared" si="29"/>
        <v>1</v>
      </c>
      <c r="K319" s="14">
        <f t="shared" si="30"/>
        <v>0.59452054794520548</v>
      </c>
      <c r="L319" s="14">
        <f>'Data &amp; Parameter'!$E$16*'Data &amp; Parameter'!$E$17*('Data &amp; Parameter'!$E$18+'Data &amp; Parameter'!$E$19)*'Data &amp; Parameter'!$E$20*'Data &amp; Parameter'!$E$28*K319</f>
        <v>2.4306949893928302</v>
      </c>
      <c r="M319">
        <f t="shared" si="31"/>
        <v>0</v>
      </c>
      <c r="N319">
        <f t="shared" si="32"/>
        <v>1</v>
      </c>
      <c r="O319" s="14">
        <f t="shared" si="33"/>
        <v>0.59452054794520548</v>
      </c>
      <c r="P319" s="14">
        <f>'Data &amp; Parameter'!$E$16*'Data &amp; Parameter'!$E$17*('Data &amp; Parameter'!$E$18+'Data &amp; Parameter'!$E$19)*'Data &amp; Parameter'!$E$20*'Data &amp; Parameter'!$E$28*O319</f>
        <v>2.4306949893928302</v>
      </c>
      <c r="Q319" s="14">
        <f t="shared" si="34"/>
        <v>4.8613899787856605</v>
      </c>
    </row>
    <row r="320" spans="1:17" ht="15.75" customHeight="1" x14ac:dyDescent="0.3">
      <c r="A320" s="17">
        <v>313</v>
      </c>
      <c r="B320" s="18">
        <v>44223</v>
      </c>
      <c r="C320" s="17" t="s">
        <v>857</v>
      </c>
      <c r="D320" s="17" t="s">
        <v>82</v>
      </c>
      <c r="E320" s="18">
        <v>44223</v>
      </c>
      <c r="F320" s="17" t="s">
        <v>858</v>
      </c>
      <c r="G320" s="17" t="s">
        <v>82</v>
      </c>
      <c r="H320" s="17" t="s">
        <v>856</v>
      </c>
      <c r="I320">
        <f t="shared" si="28"/>
        <v>0</v>
      </c>
      <c r="J320">
        <f t="shared" si="29"/>
        <v>1</v>
      </c>
      <c r="K320" s="14">
        <f t="shared" si="30"/>
        <v>0.59452054794520548</v>
      </c>
      <c r="L320" s="14">
        <f>'Data &amp; Parameter'!$E$16*'Data &amp; Parameter'!$E$17*('Data &amp; Parameter'!$E$18+'Data &amp; Parameter'!$E$19)*'Data &amp; Parameter'!$E$20*'Data &amp; Parameter'!$E$28*K320</f>
        <v>2.4306949893928302</v>
      </c>
      <c r="M320">
        <f t="shared" si="31"/>
        <v>0</v>
      </c>
      <c r="N320">
        <f t="shared" si="32"/>
        <v>1</v>
      </c>
      <c r="O320" s="14">
        <f t="shared" si="33"/>
        <v>0.59452054794520548</v>
      </c>
      <c r="P320" s="14">
        <f>'Data &amp; Parameter'!$E$16*'Data &amp; Parameter'!$E$17*('Data &amp; Parameter'!$E$18+'Data &amp; Parameter'!$E$19)*'Data &amp; Parameter'!$E$20*'Data &amp; Parameter'!$E$28*O320</f>
        <v>2.4306949893928302</v>
      </c>
      <c r="Q320" s="14">
        <f t="shared" si="34"/>
        <v>4.8613899787856605</v>
      </c>
    </row>
    <row r="321" spans="1:17" ht="15.75" customHeight="1" x14ac:dyDescent="0.3">
      <c r="A321" s="17">
        <v>314</v>
      </c>
      <c r="B321" s="18">
        <v>44223</v>
      </c>
      <c r="C321" s="17" t="s">
        <v>859</v>
      </c>
      <c r="D321" s="17" t="s">
        <v>82</v>
      </c>
      <c r="E321" s="18">
        <v>44223</v>
      </c>
      <c r="F321" s="17" t="s">
        <v>860</v>
      </c>
      <c r="G321" s="17" t="s">
        <v>82</v>
      </c>
      <c r="H321" s="17" t="s">
        <v>861</v>
      </c>
      <c r="I321">
        <f t="shared" si="28"/>
        <v>0</v>
      </c>
      <c r="J321">
        <f t="shared" si="29"/>
        <v>1</v>
      </c>
      <c r="K321" s="14">
        <f t="shared" si="30"/>
        <v>0.59452054794520548</v>
      </c>
      <c r="L321" s="14">
        <f>'Data &amp; Parameter'!$E$16*'Data &amp; Parameter'!$E$17*('Data &amp; Parameter'!$E$18+'Data &amp; Parameter'!$E$19)*'Data &amp; Parameter'!$E$20*'Data &amp; Parameter'!$E$28*K321</f>
        <v>2.4306949893928302</v>
      </c>
      <c r="M321">
        <f t="shared" si="31"/>
        <v>0</v>
      </c>
      <c r="N321">
        <f t="shared" si="32"/>
        <v>1</v>
      </c>
      <c r="O321" s="14">
        <f t="shared" si="33"/>
        <v>0.59452054794520548</v>
      </c>
      <c r="P321" s="14">
        <f>'Data &amp; Parameter'!$E$16*'Data &amp; Parameter'!$E$17*('Data &amp; Parameter'!$E$18+'Data &amp; Parameter'!$E$19)*'Data &amp; Parameter'!$E$20*'Data &amp; Parameter'!$E$28*O321</f>
        <v>2.4306949893928302</v>
      </c>
      <c r="Q321" s="14">
        <f t="shared" si="34"/>
        <v>4.8613899787856605</v>
      </c>
    </row>
    <row r="322" spans="1:17" ht="15.75" customHeight="1" x14ac:dyDescent="0.3">
      <c r="A322" s="17">
        <v>315</v>
      </c>
      <c r="B322" s="18">
        <v>44223</v>
      </c>
      <c r="C322" s="17" t="s">
        <v>862</v>
      </c>
      <c r="D322" s="17" t="s">
        <v>82</v>
      </c>
      <c r="E322" s="18">
        <v>44223</v>
      </c>
      <c r="F322" s="17" t="s">
        <v>863</v>
      </c>
      <c r="G322" s="17" t="s">
        <v>82</v>
      </c>
      <c r="H322" s="17" t="s">
        <v>861</v>
      </c>
      <c r="I322">
        <f t="shared" si="28"/>
        <v>0</v>
      </c>
      <c r="J322">
        <f t="shared" si="29"/>
        <v>1</v>
      </c>
      <c r="K322" s="14">
        <f t="shared" si="30"/>
        <v>0.59452054794520548</v>
      </c>
      <c r="L322" s="14">
        <f>'Data &amp; Parameter'!$E$16*'Data &amp; Parameter'!$E$17*('Data &amp; Parameter'!$E$18+'Data &amp; Parameter'!$E$19)*'Data &amp; Parameter'!$E$20*'Data &amp; Parameter'!$E$28*K322</f>
        <v>2.4306949893928302</v>
      </c>
      <c r="M322">
        <f t="shared" si="31"/>
        <v>0</v>
      </c>
      <c r="N322">
        <f t="shared" si="32"/>
        <v>1</v>
      </c>
      <c r="O322" s="14">
        <f t="shared" si="33"/>
        <v>0.59452054794520548</v>
      </c>
      <c r="P322" s="14">
        <f>'Data &amp; Parameter'!$E$16*'Data &amp; Parameter'!$E$17*('Data &amp; Parameter'!$E$18+'Data &amp; Parameter'!$E$19)*'Data &amp; Parameter'!$E$20*'Data &amp; Parameter'!$E$28*O322</f>
        <v>2.4306949893928302</v>
      </c>
      <c r="Q322" s="14">
        <f t="shared" si="34"/>
        <v>4.8613899787856605</v>
      </c>
    </row>
    <row r="323" spans="1:17" ht="15.75" customHeight="1" x14ac:dyDescent="0.3">
      <c r="A323" s="17">
        <v>316</v>
      </c>
      <c r="B323" s="18">
        <v>44224</v>
      </c>
      <c r="C323" s="17" t="s">
        <v>864</v>
      </c>
      <c r="D323" s="17" t="s">
        <v>82</v>
      </c>
      <c r="E323" s="18">
        <v>44224</v>
      </c>
      <c r="F323" s="17" t="s">
        <v>865</v>
      </c>
      <c r="G323" s="17" t="s">
        <v>82</v>
      </c>
      <c r="H323" s="17" t="s">
        <v>431</v>
      </c>
      <c r="I323">
        <f t="shared" si="28"/>
        <v>0</v>
      </c>
      <c r="J323">
        <f t="shared" si="29"/>
        <v>1</v>
      </c>
      <c r="K323" s="14">
        <f t="shared" si="30"/>
        <v>0.59178082191780823</v>
      </c>
      <c r="L323" s="14">
        <f>'Data &amp; Parameter'!$E$16*'Data &amp; Parameter'!$E$17*('Data &amp; Parameter'!$E$18+'Data &amp; Parameter'!$E$19)*'Data &amp; Parameter'!$E$20*'Data &amp; Parameter'!$E$28*K323</f>
        <v>2.4194936299947067</v>
      </c>
      <c r="M323">
        <f t="shared" si="31"/>
        <v>0</v>
      </c>
      <c r="N323">
        <f t="shared" si="32"/>
        <v>1</v>
      </c>
      <c r="O323" s="14">
        <f t="shared" si="33"/>
        <v>0.59178082191780823</v>
      </c>
      <c r="P323" s="14">
        <f>'Data &amp; Parameter'!$E$16*'Data &amp; Parameter'!$E$17*('Data &amp; Parameter'!$E$18+'Data &amp; Parameter'!$E$19)*'Data &amp; Parameter'!$E$20*'Data &amp; Parameter'!$E$28*O323</f>
        <v>2.4194936299947067</v>
      </c>
      <c r="Q323" s="14">
        <f t="shared" si="34"/>
        <v>4.8389872599894135</v>
      </c>
    </row>
    <row r="324" spans="1:17" ht="15.75" customHeight="1" x14ac:dyDescent="0.3">
      <c r="A324" s="17">
        <v>317</v>
      </c>
      <c r="B324" s="18">
        <v>44224</v>
      </c>
      <c r="C324" s="17" t="s">
        <v>866</v>
      </c>
      <c r="D324" s="17" t="s">
        <v>82</v>
      </c>
      <c r="E324" s="18">
        <v>44224</v>
      </c>
      <c r="F324" s="17" t="s">
        <v>867</v>
      </c>
      <c r="G324" s="17" t="s">
        <v>82</v>
      </c>
      <c r="H324" s="17" t="s">
        <v>431</v>
      </c>
      <c r="I324">
        <f t="shared" si="28"/>
        <v>0</v>
      </c>
      <c r="J324">
        <f t="shared" si="29"/>
        <v>1</v>
      </c>
      <c r="K324" s="14">
        <f t="shared" si="30"/>
        <v>0.59178082191780823</v>
      </c>
      <c r="L324" s="14">
        <f>'Data &amp; Parameter'!$E$16*'Data &amp; Parameter'!$E$17*('Data &amp; Parameter'!$E$18+'Data &amp; Parameter'!$E$19)*'Data &amp; Parameter'!$E$20*'Data &amp; Parameter'!$E$28*K324</f>
        <v>2.4194936299947067</v>
      </c>
      <c r="M324">
        <f t="shared" si="31"/>
        <v>0</v>
      </c>
      <c r="N324">
        <f t="shared" si="32"/>
        <v>1</v>
      </c>
      <c r="O324" s="14">
        <f t="shared" si="33"/>
        <v>0.59178082191780823</v>
      </c>
      <c r="P324" s="14">
        <f>'Data &amp; Parameter'!$E$16*'Data &amp; Parameter'!$E$17*('Data &amp; Parameter'!$E$18+'Data &amp; Parameter'!$E$19)*'Data &amp; Parameter'!$E$20*'Data &amp; Parameter'!$E$28*O324</f>
        <v>2.4194936299947067</v>
      </c>
      <c r="Q324" s="14">
        <f t="shared" si="34"/>
        <v>4.8389872599894135</v>
      </c>
    </row>
    <row r="325" spans="1:17" ht="15.75" customHeight="1" x14ac:dyDescent="0.3">
      <c r="A325" s="17">
        <v>318</v>
      </c>
      <c r="B325" s="18">
        <v>44224</v>
      </c>
      <c r="C325" s="17" t="s">
        <v>868</v>
      </c>
      <c r="D325" s="17" t="s">
        <v>82</v>
      </c>
      <c r="E325" s="18">
        <v>44224</v>
      </c>
      <c r="F325" s="17" t="s">
        <v>869</v>
      </c>
      <c r="G325" s="17" t="s">
        <v>82</v>
      </c>
      <c r="H325" s="17" t="s">
        <v>431</v>
      </c>
      <c r="I325">
        <f t="shared" si="28"/>
        <v>0</v>
      </c>
      <c r="J325">
        <f t="shared" si="29"/>
        <v>1</v>
      </c>
      <c r="K325" s="14">
        <f t="shared" si="30"/>
        <v>0.59178082191780823</v>
      </c>
      <c r="L325" s="14">
        <f>'Data &amp; Parameter'!$E$16*'Data &amp; Parameter'!$E$17*('Data &amp; Parameter'!$E$18+'Data &amp; Parameter'!$E$19)*'Data &amp; Parameter'!$E$20*'Data &amp; Parameter'!$E$28*K325</f>
        <v>2.4194936299947067</v>
      </c>
      <c r="M325">
        <f t="shared" si="31"/>
        <v>0</v>
      </c>
      <c r="N325">
        <f t="shared" si="32"/>
        <v>1</v>
      </c>
      <c r="O325" s="14">
        <f t="shared" si="33"/>
        <v>0.59178082191780823</v>
      </c>
      <c r="P325" s="14">
        <f>'Data &amp; Parameter'!$E$16*'Data &amp; Parameter'!$E$17*('Data &amp; Parameter'!$E$18+'Data &amp; Parameter'!$E$19)*'Data &amp; Parameter'!$E$20*'Data &amp; Parameter'!$E$28*O325</f>
        <v>2.4194936299947067</v>
      </c>
      <c r="Q325" s="14">
        <f t="shared" si="34"/>
        <v>4.8389872599894135</v>
      </c>
    </row>
    <row r="326" spans="1:17" ht="15.75" customHeight="1" x14ac:dyDescent="0.3">
      <c r="A326" s="17">
        <v>319</v>
      </c>
      <c r="B326" s="18">
        <v>44224</v>
      </c>
      <c r="C326" s="17" t="s">
        <v>870</v>
      </c>
      <c r="D326" s="17" t="s">
        <v>82</v>
      </c>
      <c r="E326" s="18">
        <v>44224</v>
      </c>
      <c r="F326" s="17" t="s">
        <v>871</v>
      </c>
      <c r="G326" s="17" t="s">
        <v>82</v>
      </c>
      <c r="H326" s="17" t="s">
        <v>431</v>
      </c>
      <c r="I326">
        <f t="shared" si="28"/>
        <v>0</v>
      </c>
      <c r="J326">
        <f t="shared" si="29"/>
        <v>1</v>
      </c>
      <c r="K326" s="14">
        <f t="shared" si="30"/>
        <v>0.59178082191780823</v>
      </c>
      <c r="L326" s="14">
        <f>'Data &amp; Parameter'!$E$16*'Data &amp; Parameter'!$E$17*('Data &amp; Parameter'!$E$18+'Data &amp; Parameter'!$E$19)*'Data &amp; Parameter'!$E$20*'Data &amp; Parameter'!$E$28*K326</f>
        <v>2.4194936299947067</v>
      </c>
      <c r="M326">
        <f t="shared" si="31"/>
        <v>0</v>
      </c>
      <c r="N326">
        <f t="shared" si="32"/>
        <v>1</v>
      </c>
      <c r="O326" s="14">
        <f t="shared" si="33"/>
        <v>0.59178082191780823</v>
      </c>
      <c r="P326" s="14">
        <f>'Data &amp; Parameter'!$E$16*'Data &amp; Parameter'!$E$17*('Data &amp; Parameter'!$E$18+'Data &amp; Parameter'!$E$19)*'Data &amp; Parameter'!$E$20*'Data &amp; Parameter'!$E$28*O326</f>
        <v>2.4194936299947067</v>
      </c>
      <c r="Q326" s="14">
        <f t="shared" si="34"/>
        <v>4.8389872599894135</v>
      </c>
    </row>
    <row r="327" spans="1:17" ht="15.75" customHeight="1" x14ac:dyDescent="0.3">
      <c r="A327" s="17">
        <v>320</v>
      </c>
      <c r="B327" s="18">
        <v>44224</v>
      </c>
      <c r="C327" s="17" t="s">
        <v>872</v>
      </c>
      <c r="D327" s="17" t="s">
        <v>82</v>
      </c>
      <c r="E327" s="18">
        <v>44224</v>
      </c>
      <c r="F327" s="17" t="s">
        <v>873</v>
      </c>
      <c r="G327" s="17" t="s">
        <v>82</v>
      </c>
      <c r="H327" s="17" t="s">
        <v>436</v>
      </c>
      <c r="I327">
        <f t="shared" si="28"/>
        <v>0</v>
      </c>
      <c r="J327">
        <f t="shared" si="29"/>
        <v>1</v>
      </c>
      <c r="K327" s="14">
        <f t="shared" si="30"/>
        <v>0.59178082191780823</v>
      </c>
      <c r="L327" s="14">
        <f>'Data &amp; Parameter'!$E$16*'Data &amp; Parameter'!$E$17*('Data &amp; Parameter'!$E$18+'Data &amp; Parameter'!$E$19)*'Data &amp; Parameter'!$E$20*'Data &amp; Parameter'!$E$28*K327</f>
        <v>2.4194936299947067</v>
      </c>
      <c r="M327">
        <f t="shared" si="31"/>
        <v>0</v>
      </c>
      <c r="N327">
        <f t="shared" si="32"/>
        <v>1</v>
      </c>
      <c r="O327" s="14">
        <f t="shared" si="33"/>
        <v>0.59178082191780823</v>
      </c>
      <c r="P327" s="14">
        <f>'Data &amp; Parameter'!$E$16*'Data &amp; Parameter'!$E$17*('Data &amp; Parameter'!$E$18+'Data &amp; Parameter'!$E$19)*'Data &amp; Parameter'!$E$20*'Data &amp; Parameter'!$E$28*O327</f>
        <v>2.4194936299947067</v>
      </c>
      <c r="Q327" s="14">
        <f t="shared" si="34"/>
        <v>4.8389872599894135</v>
      </c>
    </row>
    <row r="328" spans="1:17" ht="15.75" customHeight="1" x14ac:dyDescent="0.3">
      <c r="A328" s="17">
        <v>321</v>
      </c>
      <c r="B328" s="18">
        <v>44224</v>
      </c>
      <c r="C328" s="17" t="s">
        <v>874</v>
      </c>
      <c r="D328" s="17" t="s">
        <v>82</v>
      </c>
      <c r="E328" s="18">
        <v>44224</v>
      </c>
      <c r="F328" s="17" t="s">
        <v>875</v>
      </c>
      <c r="G328" s="17" t="s">
        <v>82</v>
      </c>
      <c r="H328" s="17" t="s">
        <v>436</v>
      </c>
      <c r="I328">
        <f t="shared" ref="I328:I391" si="35">ROUNDUP(IF(B328&gt;$D$4,0,($D$4-B328+1)/365),0)</f>
        <v>0</v>
      </c>
      <c r="J328">
        <f t="shared" ref="J328:J391" si="36">ROUNDUP(IF(B328&gt;$D$5,0,($D$5-B328+1)/365),0)</f>
        <v>1</v>
      </c>
      <c r="K328" s="14">
        <f t="shared" ref="K328:K391" si="37">IF(OR(I328=1,J328=1),IF(B328+364&lt;=$D$5,(B328+364-$D$4+1)/365,IF(B328&gt;$D$4,($D$5-B328+1)/365,$D$6/365)),0)</f>
        <v>0.59178082191780823</v>
      </c>
      <c r="L328" s="14">
        <f>'Data &amp; Parameter'!$E$16*'Data &amp; Parameter'!$E$17*('Data &amp; Parameter'!$E$18+'Data &amp; Parameter'!$E$19)*'Data &amp; Parameter'!$E$20*'Data &amp; Parameter'!$E$28*K328</f>
        <v>2.4194936299947067</v>
      </c>
      <c r="M328">
        <f t="shared" ref="M328:M391" si="38">ROUNDUP(IF(E328&gt;$D$4,0,($D$4-E328+1)/365),0)</f>
        <v>0</v>
      </c>
      <c r="N328">
        <f t="shared" ref="N328:N391" si="39">ROUNDUP(IF(E328&gt;$D$5,0,($D$5-E328+1)/365),0)</f>
        <v>1</v>
      </c>
      <c r="O328" s="14">
        <f t="shared" ref="O328:O391" si="40">IF(OR(M328=1,N328=1),IF(E328+364&lt;=$D$5,(E328+364-$D$4+1)/365,IF(E328&gt;$D$4,($D$5-E328+1)/365,$D$6/365)),0)</f>
        <v>0.59178082191780823</v>
      </c>
      <c r="P328" s="14">
        <f>'Data &amp; Parameter'!$E$16*'Data &amp; Parameter'!$E$17*('Data &amp; Parameter'!$E$18+'Data &amp; Parameter'!$E$19)*'Data &amp; Parameter'!$E$20*'Data &amp; Parameter'!$E$28*O328</f>
        <v>2.4194936299947067</v>
      </c>
      <c r="Q328" s="14">
        <f t="shared" si="34"/>
        <v>4.8389872599894135</v>
      </c>
    </row>
    <row r="329" spans="1:17" ht="15.75" customHeight="1" x14ac:dyDescent="0.3">
      <c r="A329" s="17">
        <v>322</v>
      </c>
      <c r="B329" s="18">
        <v>44224</v>
      </c>
      <c r="C329" s="17" t="s">
        <v>876</v>
      </c>
      <c r="D329" s="17" t="s">
        <v>82</v>
      </c>
      <c r="E329" s="18">
        <v>44224</v>
      </c>
      <c r="F329" s="17" t="s">
        <v>877</v>
      </c>
      <c r="G329" s="17" t="s">
        <v>82</v>
      </c>
      <c r="H329" s="17" t="s">
        <v>436</v>
      </c>
      <c r="I329">
        <f t="shared" si="35"/>
        <v>0</v>
      </c>
      <c r="J329">
        <f t="shared" si="36"/>
        <v>1</v>
      </c>
      <c r="K329" s="14">
        <f t="shared" si="37"/>
        <v>0.59178082191780823</v>
      </c>
      <c r="L329" s="14">
        <f>'Data &amp; Parameter'!$E$16*'Data &amp; Parameter'!$E$17*('Data &amp; Parameter'!$E$18+'Data &amp; Parameter'!$E$19)*'Data &amp; Parameter'!$E$20*'Data &amp; Parameter'!$E$28*K329</f>
        <v>2.4194936299947067</v>
      </c>
      <c r="M329">
        <f t="shared" si="38"/>
        <v>0</v>
      </c>
      <c r="N329">
        <f t="shared" si="39"/>
        <v>1</v>
      </c>
      <c r="O329" s="14">
        <f t="shared" si="40"/>
        <v>0.59178082191780823</v>
      </c>
      <c r="P329" s="14">
        <f>'Data &amp; Parameter'!$E$16*'Data &amp; Parameter'!$E$17*('Data &amp; Parameter'!$E$18+'Data &amp; Parameter'!$E$19)*'Data &amp; Parameter'!$E$20*'Data &amp; Parameter'!$E$28*O329</f>
        <v>2.4194936299947067</v>
      </c>
      <c r="Q329" s="14">
        <f t="shared" ref="Q329:Q392" si="41">L329+P329</f>
        <v>4.8389872599894135</v>
      </c>
    </row>
    <row r="330" spans="1:17" ht="15.75" customHeight="1" x14ac:dyDescent="0.3">
      <c r="A330" s="17">
        <v>323</v>
      </c>
      <c r="B330" s="18">
        <v>44224</v>
      </c>
      <c r="C330" s="17" t="s">
        <v>878</v>
      </c>
      <c r="D330" s="17" t="s">
        <v>82</v>
      </c>
      <c r="E330" s="18">
        <v>44224</v>
      </c>
      <c r="F330" s="17" t="s">
        <v>879</v>
      </c>
      <c r="G330" s="17" t="s">
        <v>82</v>
      </c>
      <c r="H330" s="17" t="s">
        <v>120</v>
      </c>
      <c r="I330">
        <f t="shared" si="35"/>
        <v>0</v>
      </c>
      <c r="J330">
        <f t="shared" si="36"/>
        <v>1</v>
      </c>
      <c r="K330" s="14">
        <f t="shared" si="37"/>
        <v>0.59178082191780823</v>
      </c>
      <c r="L330" s="14">
        <f>'Data &amp; Parameter'!$E$16*'Data &amp; Parameter'!$E$17*('Data &amp; Parameter'!$E$18+'Data &amp; Parameter'!$E$19)*'Data &amp; Parameter'!$E$20*'Data &amp; Parameter'!$E$28*K330</f>
        <v>2.4194936299947067</v>
      </c>
      <c r="M330">
        <f t="shared" si="38"/>
        <v>0</v>
      </c>
      <c r="N330">
        <f t="shared" si="39"/>
        <v>1</v>
      </c>
      <c r="O330" s="14">
        <f t="shared" si="40"/>
        <v>0.59178082191780823</v>
      </c>
      <c r="P330" s="14">
        <f>'Data &amp; Parameter'!$E$16*'Data &amp; Parameter'!$E$17*('Data &amp; Parameter'!$E$18+'Data &amp; Parameter'!$E$19)*'Data &amp; Parameter'!$E$20*'Data &amp; Parameter'!$E$28*O330</f>
        <v>2.4194936299947067</v>
      </c>
      <c r="Q330" s="14">
        <f t="shared" si="41"/>
        <v>4.8389872599894135</v>
      </c>
    </row>
    <row r="331" spans="1:17" ht="15.75" customHeight="1" x14ac:dyDescent="0.3">
      <c r="A331" s="17">
        <v>324</v>
      </c>
      <c r="B331" s="18">
        <v>44224</v>
      </c>
      <c r="C331" s="17" t="s">
        <v>880</v>
      </c>
      <c r="D331" s="17" t="s">
        <v>82</v>
      </c>
      <c r="E331" s="18">
        <v>44224</v>
      </c>
      <c r="F331" s="17" t="s">
        <v>881</v>
      </c>
      <c r="G331" s="17" t="s">
        <v>82</v>
      </c>
      <c r="H331" s="17" t="s">
        <v>882</v>
      </c>
      <c r="I331">
        <f t="shared" si="35"/>
        <v>0</v>
      </c>
      <c r="J331">
        <f t="shared" si="36"/>
        <v>1</v>
      </c>
      <c r="K331" s="14">
        <f t="shared" si="37"/>
        <v>0.59178082191780823</v>
      </c>
      <c r="L331" s="14">
        <f>'Data &amp; Parameter'!$E$16*'Data &amp; Parameter'!$E$17*('Data &amp; Parameter'!$E$18+'Data &amp; Parameter'!$E$19)*'Data &amp; Parameter'!$E$20*'Data &amp; Parameter'!$E$28*K331</f>
        <v>2.4194936299947067</v>
      </c>
      <c r="M331">
        <f t="shared" si="38"/>
        <v>0</v>
      </c>
      <c r="N331">
        <f t="shared" si="39"/>
        <v>1</v>
      </c>
      <c r="O331" s="14">
        <f t="shared" si="40"/>
        <v>0.59178082191780823</v>
      </c>
      <c r="P331" s="14">
        <f>'Data &amp; Parameter'!$E$16*'Data &amp; Parameter'!$E$17*('Data &amp; Parameter'!$E$18+'Data &amp; Parameter'!$E$19)*'Data &amp; Parameter'!$E$20*'Data &amp; Parameter'!$E$28*O331</f>
        <v>2.4194936299947067</v>
      </c>
      <c r="Q331" s="14">
        <f t="shared" si="41"/>
        <v>4.8389872599894135</v>
      </c>
    </row>
    <row r="332" spans="1:17" ht="15.75" customHeight="1" x14ac:dyDescent="0.3">
      <c r="A332" s="17">
        <v>325</v>
      </c>
      <c r="B332" s="18">
        <v>44224</v>
      </c>
      <c r="C332" s="17" t="s">
        <v>883</v>
      </c>
      <c r="D332" s="17" t="s">
        <v>82</v>
      </c>
      <c r="E332" s="18">
        <v>44224</v>
      </c>
      <c r="F332" s="17" t="s">
        <v>884</v>
      </c>
      <c r="G332" s="17" t="s">
        <v>82</v>
      </c>
      <c r="H332" s="17" t="s">
        <v>120</v>
      </c>
      <c r="I332">
        <f t="shared" si="35"/>
        <v>0</v>
      </c>
      <c r="J332">
        <f t="shared" si="36"/>
        <v>1</v>
      </c>
      <c r="K332" s="14">
        <f t="shared" si="37"/>
        <v>0.59178082191780823</v>
      </c>
      <c r="L332" s="14">
        <f>'Data &amp; Parameter'!$E$16*'Data &amp; Parameter'!$E$17*('Data &amp; Parameter'!$E$18+'Data &amp; Parameter'!$E$19)*'Data &amp; Parameter'!$E$20*'Data &amp; Parameter'!$E$28*K332</f>
        <v>2.4194936299947067</v>
      </c>
      <c r="M332">
        <f t="shared" si="38"/>
        <v>0</v>
      </c>
      <c r="N332">
        <f t="shared" si="39"/>
        <v>1</v>
      </c>
      <c r="O332" s="14">
        <f t="shared" si="40"/>
        <v>0.59178082191780823</v>
      </c>
      <c r="P332" s="14">
        <f>'Data &amp; Parameter'!$E$16*'Data &amp; Parameter'!$E$17*('Data &amp; Parameter'!$E$18+'Data &amp; Parameter'!$E$19)*'Data &amp; Parameter'!$E$20*'Data &amp; Parameter'!$E$28*O332</f>
        <v>2.4194936299947067</v>
      </c>
      <c r="Q332" s="14">
        <f t="shared" si="41"/>
        <v>4.8389872599894135</v>
      </c>
    </row>
    <row r="333" spans="1:17" ht="15.75" customHeight="1" x14ac:dyDescent="0.3">
      <c r="A333" s="17">
        <v>326</v>
      </c>
      <c r="B333" s="18">
        <v>44224</v>
      </c>
      <c r="C333" s="17" t="s">
        <v>885</v>
      </c>
      <c r="D333" s="17" t="s">
        <v>82</v>
      </c>
      <c r="E333" s="18">
        <v>44224</v>
      </c>
      <c r="F333" s="17" t="s">
        <v>886</v>
      </c>
      <c r="G333" s="17" t="s">
        <v>82</v>
      </c>
      <c r="H333" s="17" t="s">
        <v>830</v>
      </c>
      <c r="I333">
        <f t="shared" si="35"/>
        <v>0</v>
      </c>
      <c r="J333">
        <f t="shared" si="36"/>
        <v>1</v>
      </c>
      <c r="K333" s="14">
        <f t="shared" si="37"/>
        <v>0.59178082191780823</v>
      </c>
      <c r="L333" s="14">
        <f>'Data &amp; Parameter'!$E$16*'Data &amp; Parameter'!$E$17*('Data &amp; Parameter'!$E$18+'Data &amp; Parameter'!$E$19)*'Data &amp; Parameter'!$E$20*'Data &amp; Parameter'!$E$28*K333</f>
        <v>2.4194936299947067</v>
      </c>
      <c r="M333">
        <f t="shared" si="38"/>
        <v>0</v>
      </c>
      <c r="N333">
        <f t="shared" si="39"/>
        <v>1</v>
      </c>
      <c r="O333" s="14">
        <f t="shared" si="40"/>
        <v>0.59178082191780823</v>
      </c>
      <c r="P333" s="14">
        <f>'Data &amp; Parameter'!$E$16*'Data &amp; Parameter'!$E$17*('Data &amp; Parameter'!$E$18+'Data &amp; Parameter'!$E$19)*'Data &amp; Parameter'!$E$20*'Data &amp; Parameter'!$E$28*O333</f>
        <v>2.4194936299947067</v>
      </c>
      <c r="Q333" s="14">
        <f t="shared" si="41"/>
        <v>4.8389872599894135</v>
      </c>
    </row>
    <row r="334" spans="1:17" ht="15.75" customHeight="1" x14ac:dyDescent="0.3">
      <c r="A334" s="17">
        <v>327</v>
      </c>
      <c r="B334" s="18">
        <v>44224</v>
      </c>
      <c r="C334" s="17" t="s">
        <v>887</v>
      </c>
      <c r="D334" s="17" t="s">
        <v>82</v>
      </c>
      <c r="E334" s="18">
        <v>44224</v>
      </c>
      <c r="F334" s="17" t="s">
        <v>888</v>
      </c>
      <c r="G334" s="17" t="s">
        <v>82</v>
      </c>
      <c r="H334" s="17" t="s">
        <v>389</v>
      </c>
      <c r="I334">
        <f t="shared" si="35"/>
        <v>0</v>
      </c>
      <c r="J334">
        <f t="shared" si="36"/>
        <v>1</v>
      </c>
      <c r="K334" s="14">
        <f t="shared" si="37"/>
        <v>0.59178082191780823</v>
      </c>
      <c r="L334" s="14">
        <f>'Data &amp; Parameter'!$E$16*'Data &amp; Parameter'!$E$17*('Data &amp; Parameter'!$E$18+'Data &amp; Parameter'!$E$19)*'Data &amp; Parameter'!$E$20*'Data &amp; Parameter'!$E$28*K334</f>
        <v>2.4194936299947067</v>
      </c>
      <c r="M334">
        <f t="shared" si="38"/>
        <v>0</v>
      </c>
      <c r="N334">
        <f t="shared" si="39"/>
        <v>1</v>
      </c>
      <c r="O334" s="14">
        <f t="shared" si="40"/>
        <v>0.59178082191780823</v>
      </c>
      <c r="P334" s="14">
        <f>'Data &amp; Parameter'!$E$16*'Data &amp; Parameter'!$E$17*('Data &amp; Parameter'!$E$18+'Data &amp; Parameter'!$E$19)*'Data &amp; Parameter'!$E$20*'Data &amp; Parameter'!$E$28*O334</f>
        <v>2.4194936299947067</v>
      </c>
      <c r="Q334" s="14">
        <f t="shared" si="41"/>
        <v>4.8389872599894135</v>
      </c>
    </row>
    <row r="335" spans="1:17" ht="15.75" customHeight="1" x14ac:dyDescent="0.3">
      <c r="A335" s="17">
        <v>328</v>
      </c>
      <c r="B335" s="18">
        <v>44224</v>
      </c>
      <c r="C335" s="17" t="s">
        <v>889</v>
      </c>
      <c r="D335" s="17" t="s">
        <v>82</v>
      </c>
      <c r="E335" s="18">
        <v>44224</v>
      </c>
      <c r="F335" s="17" t="s">
        <v>890</v>
      </c>
      <c r="G335" s="17" t="s">
        <v>82</v>
      </c>
      <c r="H335" s="17" t="s">
        <v>395</v>
      </c>
      <c r="I335">
        <f t="shared" si="35"/>
        <v>0</v>
      </c>
      <c r="J335">
        <f t="shared" si="36"/>
        <v>1</v>
      </c>
      <c r="K335" s="14">
        <f t="shared" si="37"/>
        <v>0.59178082191780823</v>
      </c>
      <c r="L335" s="14">
        <f>'Data &amp; Parameter'!$E$16*'Data &amp; Parameter'!$E$17*('Data &amp; Parameter'!$E$18+'Data &amp; Parameter'!$E$19)*'Data &amp; Parameter'!$E$20*'Data &amp; Parameter'!$E$28*K335</f>
        <v>2.4194936299947067</v>
      </c>
      <c r="M335">
        <f t="shared" si="38"/>
        <v>0</v>
      </c>
      <c r="N335">
        <f t="shared" si="39"/>
        <v>1</v>
      </c>
      <c r="O335" s="14">
        <f t="shared" si="40"/>
        <v>0.59178082191780823</v>
      </c>
      <c r="P335" s="14">
        <f>'Data &amp; Parameter'!$E$16*'Data &amp; Parameter'!$E$17*('Data &amp; Parameter'!$E$18+'Data &amp; Parameter'!$E$19)*'Data &amp; Parameter'!$E$20*'Data &amp; Parameter'!$E$28*O335</f>
        <v>2.4194936299947067</v>
      </c>
      <c r="Q335" s="14">
        <f t="shared" si="41"/>
        <v>4.8389872599894135</v>
      </c>
    </row>
    <row r="336" spans="1:17" ht="15.75" customHeight="1" x14ac:dyDescent="0.3">
      <c r="A336" s="17">
        <v>329</v>
      </c>
      <c r="B336" s="18">
        <v>44224</v>
      </c>
      <c r="C336" s="17" t="s">
        <v>891</v>
      </c>
      <c r="D336" s="17" t="s">
        <v>82</v>
      </c>
      <c r="E336" s="18">
        <v>44224</v>
      </c>
      <c r="F336" s="17" t="s">
        <v>892</v>
      </c>
      <c r="G336" s="17" t="s">
        <v>82</v>
      </c>
      <c r="H336" s="17" t="s">
        <v>830</v>
      </c>
      <c r="I336">
        <f t="shared" si="35"/>
        <v>0</v>
      </c>
      <c r="J336">
        <f t="shared" si="36"/>
        <v>1</v>
      </c>
      <c r="K336" s="14">
        <f t="shared" si="37"/>
        <v>0.59178082191780823</v>
      </c>
      <c r="L336" s="14">
        <f>'Data &amp; Parameter'!$E$16*'Data &amp; Parameter'!$E$17*('Data &amp; Parameter'!$E$18+'Data &amp; Parameter'!$E$19)*'Data &amp; Parameter'!$E$20*'Data &amp; Parameter'!$E$28*K336</f>
        <v>2.4194936299947067</v>
      </c>
      <c r="M336">
        <f t="shared" si="38"/>
        <v>0</v>
      </c>
      <c r="N336">
        <f t="shared" si="39"/>
        <v>1</v>
      </c>
      <c r="O336" s="14">
        <f t="shared" si="40"/>
        <v>0.59178082191780823</v>
      </c>
      <c r="P336" s="14">
        <f>'Data &amp; Parameter'!$E$16*'Data &amp; Parameter'!$E$17*('Data &amp; Parameter'!$E$18+'Data &amp; Parameter'!$E$19)*'Data &amp; Parameter'!$E$20*'Data &amp; Parameter'!$E$28*O336</f>
        <v>2.4194936299947067</v>
      </c>
      <c r="Q336" s="14">
        <f t="shared" si="41"/>
        <v>4.8389872599894135</v>
      </c>
    </row>
    <row r="337" spans="1:17" ht="15.75" customHeight="1" x14ac:dyDescent="0.3">
      <c r="A337" s="17">
        <v>330</v>
      </c>
      <c r="B337" s="18">
        <v>44224</v>
      </c>
      <c r="C337" s="17" t="s">
        <v>893</v>
      </c>
      <c r="D337" s="17" t="s">
        <v>82</v>
      </c>
      <c r="E337" s="18">
        <v>44224</v>
      </c>
      <c r="F337" s="17" t="s">
        <v>894</v>
      </c>
      <c r="G337" s="17" t="s">
        <v>82</v>
      </c>
      <c r="H337" s="17" t="s">
        <v>895</v>
      </c>
      <c r="I337">
        <f t="shared" si="35"/>
        <v>0</v>
      </c>
      <c r="J337">
        <f t="shared" si="36"/>
        <v>1</v>
      </c>
      <c r="K337" s="14">
        <f t="shared" si="37"/>
        <v>0.59178082191780823</v>
      </c>
      <c r="L337" s="14">
        <f>'Data &amp; Parameter'!$E$16*'Data &amp; Parameter'!$E$17*('Data &amp; Parameter'!$E$18+'Data &amp; Parameter'!$E$19)*'Data &amp; Parameter'!$E$20*'Data &amp; Parameter'!$E$28*K337</f>
        <v>2.4194936299947067</v>
      </c>
      <c r="M337">
        <f t="shared" si="38"/>
        <v>0</v>
      </c>
      <c r="N337">
        <f t="shared" si="39"/>
        <v>1</v>
      </c>
      <c r="O337" s="14">
        <f t="shared" si="40"/>
        <v>0.59178082191780823</v>
      </c>
      <c r="P337" s="14">
        <f>'Data &amp; Parameter'!$E$16*'Data &amp; Parameter'!$E$17*('Data &amp; Parameter'!$E$18+'Data &amp; Parameter'!$E$19)*'Data &amp; Parameter'!$E$20*'Data &amp; Parameter'!$E$28*O337</f>
        <v>2.4194936299947067</v>
      </c>
      <c r="Q337" s="14">
        <f t="shared" si="41"/>
        <v>4.8389872599894135</v>
      </c>
    </row>
    <row r="338" spans="1:17" ht="15.75" customHeight="1" x14ac:dyDescent="0.3">
      <c r="A338" s="17">
        <v>331</v>
      </c>
      <c r="B338" s="18">
        <v>44224</v>
      </c>
      <c r="C338" s="17" t="s">
        <v>896</v>
      </c>
      <c r="D338" s="17" t="s">
        <v>82</v>
      </c>
      <c r="E338" s="18">
        <v>44224</v>
      </c>
      <c r="F338" s="17" t="s">
        <v>897</v>
      </c>
      <c r="G338" s="17" t="s">
        <v>82</v>
      </c>
      <c r="H338" s="17" t="s">
        <v>898</v>
      </c>
      <c r="I338">
        <f t="shared" si="35"/>
        <v>0</v>
      </c>
      <c r="J338">
        <f t="shared" si="36"/>
        <v>1</v>
      </c>
      <c r="K338" s="14">
        <f t="shared" si="37"/>
        <v>0.59178082191780823</v>
      </c>
      <c r="L338" s="14">
        <f>'Data &amp; Parameter'!$E$16*'Data &amp; Parameter'!$E$17*('Data &amp; Parameter'!$E$18+'Data &amp; Parameter'!$E$19)*'Data &amp; Parameter'!$E$20*'Data &amp; Parameter'!$E$28*K338</f>
        <v>2.4194936299947067</v>
      </c>
      <c r="M338">
        <f t="shared" si="38"/>
        <v>0</v>
      </c>
      <c r="N338">
        <f t="shared" si="39"/>
        <v>1</v>
      </c>
      <c r="O338" s="14">
        <f t="shared" si="40"/>
        <v>0.59178082191780823</v>
      </c>
      <c r="P338" s="14">
        <f>'Data &amp; Parameter'!$E$16*'Data &amp; Parameter'!$E$17*('Data &amp; Parameter'!$E$18+'Data &amp; Parameter'!$E$19)*'Data &amp; Parameter'!$E$20*'Data &amp; Parameter'!$E$28*O338</f>
        <v>2.4194936299947067</v>
      </c>
      <c r="Q338" s="14">
        <f t="shared" si="41"/>
        <v>4.8389872599894135</v>
      </c>
    </row>
    <row r="339" spans="1:17" ht="15.75" customHeight="1" x14ac:dyDescent="0.3">
      <c r="A339" s="17">
        <v>332</v>
      </c>
      <c r="B339" s="18">
        <v>44224</v>
      </c>
      <c r="C339" s="17" t="s">
        <v>899</v>
      </c>
      <c r="D339" s="17" t="s">
        <v>82</v>
      </c>
      <c r="E339" s="18">
        <v>44224</v>
      </c>
      <c r="F339" s="17" t="s">
        <v>900</v>
      </c>
      <c r="G339" s="17" t="s">
        <v>82</v>
      </c>
      <c r="H339" s="17" t="s">
        <v>901</v>
      </c>
      <c r="I339">
        <f t="shared" si="35"/>
        <v>0</v>
      </c>
      <c r="J339">
        <f t="shared" si="36"/>
        <v>1</v>
      </c>
      <c r="K339" s="14">
        <f t="shared" si="37"/>
        <v>0.59178082191780823</v>
      </c>
      <c r="L339" s="14">
        <f>'Data &amp; Parameter'!$E$16*'Data &amp; Parameter'!$E$17*('Data &amp; Parameter'!$E$18+'Data &amp; Parameter'!$E$19)*'Data &amp; Parameter'!$E$20*'Data &amp; Parameter'!$E$28*K339</f>
        <v>2.4194936299947067</v>
      </c>
      <c r="M339">
        <f t="shared" si="38"/>
        <v>0</v>
      </c>
      <c r="N339">
        <f t="shared" si="39"/>
        <v>1</v>
      </c>
      <c r="O339" s="14">
        <f t="shared" si="40"/>
        <v>0.59178082191780823</v>
      </c>
      <c r="P339" s="14">
        <f>'Data &amp; Parameter'!$E$16*'Data &amp; Parameter'!$E$17*('Data &amp; Parameter'!$E$18+'Data &amp; Parameter'!$E$19)*'Data &amp; Parameter'!$E$20*'Data &amp; Parameter'!$E$28*O339</f>
        <v>2.4194936299947067</v>
      </c>
      <c r="Q339" s="14">
        <f t="shared" si="41"/>
        <v>4.8389872599894135</v>
      </c>
    </row>
    <row r="340" spans="1:17" ht="15.75" customHeight="1" x14ac:dyDescent="0.3">
      <c r="A340" s="17">
        <v>333</v>
      </c>
      <c r="B340" s="18">
        <v>44224</v>
      </c>
      <c r="C340" s="17" t="s">
        <v>902</v>
      </c>
      <c r="D340" s="17" t="s">
        <v>82</v>
      </c>
      <c r="E340" s="18">
        <v>44224</v>
      </c>
      <c r="F340" s="17" t="s">
        <v>903</v>
      </c>
      <c r="G340" s="17" t="s">
        <v>82</v>
      </c>
      <c r="H340" s="17" t="s">
        <v>830</v>
      </c>
      <c r="I340">
        <f t="shared" si="35"/>
        <v>0</v>
      </c>
      <c r="J340">
        <f t="shared" si="36"/>
        <v>1</v>
      </c>
      <c r="K340" s="14">
        <f t="shared" si="37"/>
        <v>0.59178082191780823</v>
      </c>
      <c r="L340" s="14">
        <f>'Data &amp; Parameter'!$E$16*'Data &amp; Parameter'!$E$17*('Data &amp; Parameter'!$E$18+'Data &amp; Parameter'!$E$19)*'Data &amp; Parameter'!$E$20*'Data &amp; Parameter'!$E$28*K340</f>
        <v>2.4194936299947067</v>
      </c>
      <c r="M340">
        <f t="shared" si="38"/>
        <v>0</v>
      </c>
      <c r="N340">
        <f t="shared" si="39"/>
        <v>1</v>
      </c>
      <c r="O340" s="14">
        <f t="shared" si="40"/>
        <v>0.59178082191780823</v>
      </c>
      <c r="P340" s="14">
        <f>'Data &amp; Parameter'!$E$16*'Data &amp; Parameter'!$E$17*('Data &amp; Parameter'!$E$18+'Data &amp; Parameter'!$E$19)*'Data &amp; Parameter'!$E$20*'Data &amp; Parameter'!$E$28*O340</f>
        <v>2.4194936299947067</v>
      </c>
      <c r="Q340" s="14">
        <f t="shared" si="41"/>
        <v>4.8389872599894135</v>
      </c>
    </row>
    <row r="341" spans="1:17" ht="15.75" customHeight="1" x14ac:dyDescent="0.3">
      <c r="A341" s="17">
        <v>334</v>
      </c>
      <c r="B341" s="18">
        <v>44224</v>
      </c>
      <c r="C341" s="17" t="s">
        <v>904</v>
      </c>
      <c r="D341" s="17" t="s">
        <v>82</v>
      </c>
      <c r="E341" s="18">
        <v>44224</v>
      </c>
      <c r="F341" s="17" t="s">
        <v>905</v>
      </c>
      <c r="G341" s="17" t="s">
        <v>82</v>
      </c>
      <c r="H341" s="17" t="s">
        <v>901</v>
      </c>
      <c r="I341">
        <f t="shared" si="35"/>
        <v>0</v>
      </c>
      <c r="J341">
        <f t="shared" si="36"/>
        <v>1</v>
      </c>
      <c r="K341" s="14">
        <f t="shared" si="37"/>
        <v>0.59178082191780823</v>
      </c>
      <c r="L341" s="14">
        <f>'Data &amp; Parameter'!$E$16*'Data &amp; Parameter'!$E$17*('Data &amp; Parameter'!$E$18+'Data &amp; Parameter'!$E$19)*'Data &amp; Parameter'!$E$20*'Data &amp; Parameter'!$E$28*K341</f>
        <v>2.4194936299947067</v>
      </c>
      <c r="M341">
        <f t="shared" si="38"/>
        <v>0</v>
      </c>
      <c r="N341">
        <f t="shared" si="39"/>
        <v>1</v>
      </c>
      <c r="O341" s="14">
        <f t="shared" si="40"/>
        <v>0.59178082191780823</v>
      </c>
      <c r="P341" s="14">
        <f>'Data &amp; Parameter'!$E$16*'Data &amp; Parameter'!$E$17*('Data &amp; Parameter'!$E$18+'Data &amp; Parameter'!$E$19)*'Data &amp; Parameter'!$E$20*'Data &amp; Parameter'!$E$28*O341</f>
        <v>2.4194936299947067</v>
      </c>
      <c r="Q341" s="14">
        <f t="shared" si="41"/>
        <v>4.8389872599894135</v>
      </c>
    </row>
    <row r="342" spans="1:17" ht="15.75" customHeight="1" x14ac:dyDescent="0.3">
      <c r="A342" s="17">
        <v>335</v>
      </c>
      <c r="B342" s="18">
        <v>44224</v>
      </c>
      <c r="C342" s="17" t="s">
        <v>906</v>
      </c>
      <c r="D342" s="17" t="s">
        <v>82</v>
      </c>
      <c r="E342" s="18">
        <v>44224</v>
      </c>
      <c r="F342" s="17" t="s">
        <v>907</v>
      </c>
      <c r="G342" s="17" t="s">
        <v>82</v>
      </c>
      <c r="H342" s="17" t="s">
        <v>792</v>
      </c>
      <c r="I342">
        <f t="shared" si="35"/>
        <v>0</v>
      </c>
      <c r="J342">
        <f t="shared" si="36"/>
        <v>1</v>
      </c>
      <c r="K342" s="14">
        <f t="shared" si="37"/>
        <v>0.59178082191780823</v>
      </c>
      <c r="L342" s="14">
        <f>'Data &amp; Parameter'!$E$16*'Data &amp; Parameter'!$E$17*('Data &amp; Parameter'!$E$18+'Data &amp; Parameter'!$E$19)*'Data &amp; Parameter'!$E$20*'Data &amp; Parameter'!$E$28*K342</f>
        <v>2.4194936299947067</v>
      </c>
      <c r="M342">
        <f t="shared" si="38"/>
        <v>0</v>
      </c>
      <c r="N342">
        <f t="shared" si="39"/>
        <v>1</v>
      </c>
      <c r="O342" s="14">
        <f t="shared" si="40"/>
        <v>0.59178082191780823</v>
      </c>
      <c r="P342" s="14">
        <f>'Data &amp; Parameter'!$E$16*'Data &amp; Parameter'!$E$17*('Data &amp; Parameter'!$E$18+'Data &amp; Parameter'!$E$19)*'Data &amp; Parameter'!$E$20*'Data &amp; Parameter'!$E$28*O342</f>
        <v>2.4194936299947067</v>
      </c>
      <c r="Q342" s="14">
        <f t="shared" si="41"/>
        <v>4.8389872599894135</v>
      </c>
    </row>
    <row r="343" spans="1:17" ht="15.75" customHeight="1" x14ac:dyDescent="0.3">
      <c r="A343" s="17">
        <v>336</v>
      </c>
      <c r="B343" s="18">
        <v>44225</v>
      </c>
      <c r="C343" s="17" t="s">
        <v>908</v>
      </c>
      <c r="D343" s="17" t="s">
        <v>82</v>
      </c>
      <c r="E343" s="18">
        <v>44225</v>
      </c>
      <c r="F343" s="17" t="s">
        <v>909</v>
      </c>
      <c r="G343" s="17" t="s">
        <v>82</v>
      </c>
      <c r="H343" s="17" t="s">
        <v>283</v>
      </c>
      <c r="I343">
        <f t="shared" si="35"/>
        <v>0</v>
      </c>
      <c r="J343">
        <f t="shared" si="36"/>
        <v>1</v>
      </c>
      <c r="K343" s="14">
        <f t="shared" si="37"/>
        <v>0.58904109589041098</v>
      </c>
      <c r="L343" s="14">
        <f>'Data &amp; Parameter'!$E$16*'Data &amp; Parameter'!$E$17*('Data &amp; Parameter'!$E$18+'Data &amp; Parameter'!$E$19)*'Data &amp; Parameter'!$E$20*'Data &amp; Parameter'!$E$28*K343</f>
        <v>2.4082922705965832</v>
      </c>
      <c r="M343">
        <f t="shared" si="38"/>
        <v>0</v>
      </c>
      <c r="N343">
        <f t="shared" si="39"/>
        <v>1</v>
      </c>
      <c r="O343" s="14">
        <f t="shared" si="40"/>
        <v>0.58904109589041098</v>
      </c>
      <c r="P343" s="14">
        <f>'Data &amp; Parameter'!$E$16*'Data &amp; Parameter'!$E$17*('Data &amp; Parameter'!$E$18+'Data &amp; Parameter'!$E$19)*'Data &amp; Parameter'!$E$20*'Data &amp; Parameter'!$E$28*O343</f>
        <v>2.4082922705965832</v>
      </c>
      <c r="Q343" s="14">
        <f t="shared" si="41"/>
        <v>4.8165845411931665</v>
      </c>
    </row>
    <row r="344" spans="1:17" ht="15.75" customHeight="1" x14ac:dyDescent="0.3">
      <c r="A344" s="17">
        <v>337</v>
      </c>
      <c r="B344" s="18">
        <v>44225</v>
      </c>
      <c r="C344" s="17" t="s">
        <v>910</v>
      </c>
      <c r="D344" s="17" t="s">
        <v>82</v>
      </c>
      <c r="E344" s="18">
        <v>44225</v>
      </c>
      <c r="F344" s="17" t="s">
        <v>911</v>
      </c>
      <c r="G344" s="17" t="s">
        <v>82</v>
      </c>
      <c r="H344" s="17" t="s">
        <v>283</v>
      </c>
      <c r="I344">
        <f t="shared" si="35"/>
        <v>0</v>
      </c>
      <c r="J344">
        <f t="shared" si="36"/>
        <v>1</v>
      </c>
      <c r="K344" s="14">
        <f t="shared" si="37"/>
        <v>0.58904109589041098</v>
      </c>
      <c r="L344" s="14">
        <f>'Data &amp; Parameter'!$E$16*'Data &amp; Parameter'!$E$17*('Data &amp; Parameter'!$E$18+'Data &amp; Parameter'!$E$19)*'Data &amp; Parameter'!$E$20*'Data &amp; Parameter'!$E$28*K344</f>
        <v>2.4082922705965832</v>
      </c>
      <c r="M344">
        <f t="shared" si="38"/>
        <v>0</v>
      </c>
      <c r="N344">
        <f t="shared" si="39"/>
        <v>1</v>
      </c>
      <c r="O344" s="14">
        <f t="shared" si="40"/>
        <v>0.58904109589041098</v>
      </c>
      <c r="P344" s="14">
        <f>'Data &amp; Parameter'!$E$16*'Data &amp; Parameter'!$E$17*('Data &amp; Parameter'!$E$18+'Data &amp; Parameter'!$E$19)*'Data &amp; Parameter'!$E$20*'Data &amp; Parameter'!$E$28*O344</f>
        <v>2.4082922705965832</v>
      </c>
      <c r="Q344" s="14">
        <f t="shared" si="41"/>
        <v>4.8165845411931665</v>
      </c>
    </row>
    <row r="345" spans="1:17" ht="15.75" customHeight="1" x14ac:dyDescent="0.3">
      <c r="A345" s="17">
        <v>338</v>
      </c>
      <c r="B345" s="18">
        <v>44225</v>
      </c>
      <c r="C345" s="17" t="s">
        <v>912</v>
      </c>
      <c r="D345" s="17" t="s">
        <v>82</v>
      </c>
      <c r="E345" s="18">
        <v>44225</v>
      </c>
      <c r="F345" s="17" t="s">
        <v>913</v>
      </c>
      <c r="G345" s="17" t="s">
        <v>82</v>
      </c>
      <c r="H345" s="17" t="s">
        <v>914</v>
      </c>
      <c r="I345">
        <f t="shared" si="35"/>
        <v>0</v>
      </c>
      <c r="J345">
        <f t="shared" si="36"/>
        <v>1</v>
      </c>
      <c r="K345" s="14">
        <f t="shared" si="37"/>
        <v>0.58904109589041098</v>
      </c>
      <c r="L345" s="14">
        <f>'Data &amp; Parameter'!$E$16*'Data &amp; Parameter'!$E$17*('Data &amp; Parameter'!$E$18+'Data &amp; Parameter'!$E$19)*'Data &amp; Parameter'!$E$20*'Data &amp; Parameter'!$E$28*K345</f>
        <v>2.4082922705965832</v>
      </c>
      <c r="M345">
        <f t="shared" si="38"/>
        <v>0</v>
      </c>
      <c r="N345">
        <f t="shared" si="39"/>
        <v>1</v>
      </c>
      <c r="O345" s="14">
        <f t="shared" si="40"/>
        <v>0.58904109589041098</v>
      </c>
      <c r="P345" s="14">
        <f>'Data &amp; Parameter'!$E$16*'Data &amp; Parameter'!$E$17*('Data &amp; Parameter'!$E$18+'Data &amp; Parameter'!$E$19)*'Data &amp; Parameter'!$E$20*'Data &amp; Parameter'!$E$28*O345</f>
        <v>2.4082922705965832</v>
      </c>
      <c r="Q345" s="14">
        <f t="shared" si="41"/>
        <v>4.8165845411931665</v>
      </c>
    </row>
    <row r="346" spans="1:17" ht="15.75" customHeight="1" x14ac:dyDescent="0.3">
      <c r="A346" s="17">
        <v>339</v>
      </c>
      <c r="B346" s="18">
        <v>44225</v>
      </c>
      <c r="C346" s="17" t="s">
        <v>915</v>
      </c>
      <c r="D346" s="17" t="s">
        <v>82</v>
      </c>
      <c r="E346" s="18">
        <v>44225</v>
      </c>
      <c r="F346" s="17" t="s">
        <v>916</v>
      </c>
      <c r="G346" s="17" t="s">
        <v>82</v>
      </c>
      <c r="H346" s="17" t="s">
        <v>917</v>
      </c>
      <c r="I346">
        <f t="shared" si="35"/>
        <v>0</v>
      </c>
      <c r="J346">
        <f t="shared" si="36"/>
        <v>1</v>
      </c>
      <c r="K346" s="14">
        <f t="shared" si="37"/>
        <v>0.58904109589041098</v>
      </c>
      <c r="L346" s="14">
        <f>'Data &amp; Parameter'!$E$16*'Data &amp; Parameter'!$E$17*('Data &amp; Parameter'!$E$18+'Data &amp; Parameter'!$E$19)*'Data &amp; Parameter'!$E$20*'Data &amp; Parameter'!$E$28*K346</f>
        <v>2.4082922705965832</v>
      </c>
      <c r="M346">
        <f t="shared" si="38"/>
        <v>0</v>
      </c>
      <c r="N346">
        <f t="shared" si="39"/>
        <v>1</v>
      </c>
      <c r="O346" s="14">
        <f t="shared" si="40"/>
        <v>0.58904109589041098</v>
      </c>
      <c r="P346" s="14">
        <f>'Data &amp; Parameter'!$E$16*'Data &amp; Parameter'!$E$17*('Data &amp; Parameter'!$E$18+'Data &amp; Parameter'!$E$19)*'Data &amp; Parameter'!$E$20*'Data &amp; Parameter'!$E$28*O346</f>
        <v>2.4082922705965832</v>
      </c>
      <c r="Q346" s="14">
        <f t="shared" si="41"/>
        <v>4.8165845411931665</v>
      </c>
    </row>
    <row r="347" spans="1:17" ht="15.75" customHeight="1" x14ac:dyDescent="0.3">
      <c r="A347" s="17">
        <v>340</v>
      </c>
      <c r="B347" s="18">
        <v>44225</v>
      </c>
      <c r="C347" s="17" t="s">
        <v>918</v>
      </c>
      <c r="D347" s="17" t="s">
        <v>82</v>
      </c>
      <c r="E347" s="18">
        <v>44225</v>
      </c>
      <c r="F347" s="17" t="s">
        <v>919</v>
      </c>
      <c r="G347" s="17" t="s">
        <v>82</v>
      </c>
      <c r="H347" s="17" t="s">
        <v>839</v>
      </c>
      <c r="I347">
        <f t="shared" si="35"/>
        <v>0</v>
      </c>
      <c r="J347">
        <f t="shared" si="36"/>
        <v>1</v>
      </c>
      <c r="K347" s="14">
        <f t="shared" si="37"/>
        <v>0.58904109589041098</v>
      </c>
      <c r="L347" s="14">
        <f>'Data &amp; Parameter'!$E$16*'Data &amp; Parameter'!$E$17*('Data &amp; Parameter'!$E$18+'Data &amp; Parameter'!$E$19)*'Data &amp; Parameter'!$E$20*'Data &amp; Parameter'!$E$28*K347</f>
        <v>2.4082922705965832</v>
      </c>
      <c r="M347">
        <f t="shared" si="38"/>
        <v>0</v>
      </c>
      <c r="N347">
        <f t="shared" si="39"/>
        <v>1</v>
      </c>
      <c r="O347" s="14">
        <f t="shared" si="40"/>
        <v>0.58904109589041098</v>
      </c>
      <c r="P347" s="14">
        <f>'Data &amp; Parameter'!$E$16*'Data &amp; Parameter'!$E$17*('Data &amp; Parameter'!$E$18+'Data &amp; Parameter'!$E$19)*'Data &amp; Parameter'!$E$20*'Data &amp; Parameter'!$E$28*O347</f>
        <v>2.4082922705965832</v>
      </c>
      <c r="Q347" s="14">
        <f t="shared" si="41"/>
        <v>4.8165845411931665</v>
      </c>
    </row>
    <row r="348" spans="1:17" ht="15.75" customHeight="1" x14ac:dyDescent="0.3">
      <c r="A348" s="17">
        <v>341</v>
      </c>
      <c r="B348" s="18">
        <v>44225</v>
      </c>
      <c r="C348" s="17" t="s">
        <v>920</v>
      </c>
      <c r="D348" s="17" t="s">
        <v>82</v>
      </c>
      <c r="E348" s="18">
        <v>44225</v>
      </c>
      <c r="F348" s="17" t="s">
        <v>921</v>
      </c>
      <c r="G348" s="17" t="s">
        <v>82</v>
      </c>
      <c r="H348" s="17" t="s">
        <v>922</v>
      </c>
      <c r="I348">
        <f t="shared" si="35"/>
        <v>0</v>
      </c>
      <c r="J348">
        <f t="shared" si="36"/>
        <v>1</v>
      </c>
      <c r="K348" s="14">
        <f t="shared" si="37"/>
        <v>0.58904109589041098</v>
      </c>
      <c r="L348" s="14">
        <f>'Data &amp; Parameter'!$E$16*'Data &amp; Parameter'!$E$17*('Data &amp; Parameter'!$E$18+'Data &amp; Parameter'!$E$19)*'Data &amp; Parameter'!$E$20*'Data &amp; Parameter'!$E$28*K348</f>
        <v>2.4082922705965832</v>
      </c>
      <c r="M348">
        <f t="shared" si="38"/>
        <v>0</v>
      </c>
      <c r="N348">
        <f t="shared" si="39"/>
        <v>1</v>
      </c>
      <c r="O348" s="14">
        <f t="shared" si="40"/>
        <v>0.58904109589041098</v>
      </c>
      <c r="P348" s="14">
        <f>'Data &amp; Parameter'!$E$16*'Data &amp; Parameter'!$E$17*('Data &amp; Parameter'!$E$18+'Data &amp; Parameter'!$E$19)*'Data &amp; Parameter'!$E$20*'Data &amp; Parameter'!$E$28*O348</f>
        <v>2.4082922705965832</v>
      </c>
      <c r="Q348" s="14">
        <f t="shared" si="41"/>
        <v>4.8165845411931665</v>
      </c>
    </row>
    <row r="349" spans="1:17" ht="15.75" customHeight="1" x14ac:dyDescent="0.3">
      <c r="A349" s="17">
        <v>342</v>
      </c>
      <c r="B349" s="18">
        <v>44226</v>
      </c>
      <c r="C349" s="17" t="s">
        <v>923</v>
      </c>
      <c r="D349" s="17" t="s">
        <v>82</v>
      </c>
      <c r="E349" s="18">
        <v>44226</v>
      </c>
      <c r="F349" s="17" t="s">
        <v>924</v>
      </c>
      <c r="G349" s="17" t="s">
        <v>82</v>
      </c>
      <c r="H349" s="17" t="s">
        <v>925</v>
      </c>
      <c r="I349">
        <f t="shared" si="35"/>
        <v>0</v>
      </c>
      <c r="J349">
        <f t="shared" si="36"/>
        <v>1</v>
      </c>
      <c r="K349" s="14">
        <f t="shared" si="37"/>
        <v>0.58630136986301373</v>
      </c>
      <c r="L349" s="14">
        <f>'Data &amp; Parameter'!$E$16*'Data &amp; Parameter'!$E$17*('Data &amp; Parameter'!$E$18+'Data &amp; Parameter'!$E$19)*'Data &amp; Parameter'!$E$20*'Data &amp; Parameter'!$E$28*K349</f>
        <v>2.3970909111984593</v>
      </c>
      <c r="M349">
        <f t="shared" si="38"/>
        <v>0</v>
      </c>
      <c r="N349">
        <f t="shared" si="39"/>
        <v>1</v>
      </c>
      <c r="O349" s="14">
        <f t="shared" si="40"/>
        <v>0.58630136986301373</v>
      </c>
      <c r="P349" s="14">
        <f>'Data &amp; Parameter'!$E$16*'Data &amp; Parameter'!$E$17*('Data &amp; Parameter'!$E$18+'Data &amp; Parameter'!$E$19)*'Data &amp; Parameter'!$E$20*'Data &amp; Parameter'!$E$28*O349</f>
        <v>2.3970909111984593</v>
      </c>
      <c r="Q349" s="14">
        <f t="shared" si="41"/>
        <v>4.7941818223969186</v>
      </c>
    </row>
    <row r="350" spans="1:17" ht="15.75" customHeight="1" x14ac:dyDescent="0.3">
      <c r="A350" s="17">
        <v>343</v>
      </c>
      <c r="B350" s="18">
        <v>44226</v>
      </c>
      <c r="C350" s="17" t="s">
        <v>926</v>
      </c>
      <c r="D350" s="17" t="s">
        <v>82</v>
      </c>
      <c r="E350" s="18">
        <v>44226</v>
      </c>
      <c r="F350" s="17" t="s">
        <v>927</v>
      </c>
      <c r="G350" s="17" t="s">
        <v>82</v>
      </c>
      <c r="H350" s="17" t="s">
        <v>928</v>
      </c>
      <c r="I350">
        <f t="shared" si="35"/>
        <v>0</v>
      </c>
      <c r="J350">
        <f t="shared" si="36"/>
        <v>1</v>
      </c>
      <c r="K350" s="14">
        <f t="shared" si="37"/>
        <v>0.58630136986301373</v>
      </c>
      <c r="L350" s="14">
        <f>'Data &amp; Parameter'!$E$16*'Data &amp; Parameter'!$E$17*('Data &amp; Parameter'!$E$18+'Data &amp; Parameter'!$E$19)*'Data &amp; Parameter'!$E$20*'Data &amp; Parameter'!$E$28*K350</f>
        <v>2.3970909111984593</v>
      </c>
      <c r="M350">
        <f t="shared" si="38"/>
        <v>0</v>
      </c>
      <c r="N350">
        <f t="shared" si="39"/>
        <v>1</v>
      </c>
      <c r="O350" s="14">
        <f t="shared" si="40"/>
        <v>0.58630136986301373</v>
      </c>
      <c r="P350" s="14">
        <f>'Data &amp; Parameter'!$E$16*'Data &amp; Parameter'!$E$17*('Data &amp; Parameter'!$E$18+'Data &amp; Parameter'!$E$19)*'Data &amp; Parameter'!$E$20*'Data &amp; Parameter'!$E$28*O350</f>
        <v>2.3970909111984593</v>
      </c>
      <c r="Q350" s="14">
        <f t="shared" si="41"/>
        <v>4.7941818223969186</v>
      </c>
    </row>
    <row r="351" spans="1:17" ht="15.75" customHeight="1" x14ac:dyDescent="0.3">
      <c r="A351" s="17">
        <v>344</v>
      </c>
      <c r="B351" s="18">
        <v>44226</v>
      </c>
      <c r="C351" s="17" t="s">
        <v>929</v>
      </c>
      <c r="D351" s="17" t="s">
        <v>82</v>
      </c>
      <c r="E351" s="18">
        <v>44226</v>
      </c>
      <c r="F351" s="17" t="s">
        <v>930</v>
      </c>
      <c r="G351" s="17" t="s">
        <v>82</v>
      </c>
      <c r="H351" s="17" t="s">
        <v>928</v>
      </c>
      <c r="I351">
        <f t="shared" si="35"/>
        <v>0</v>
      </c>
      <c r="J351">
        <f t="shared" si="36"/>
        <v>1</v>
      </c>
      <c r="K351" s="14">
        <f t="shared" si="37"/>
        <v>0.58630136986301373</v>
      </c>
      <c r="L351" s="14">
        <f>'Data &amp; Parameter'!$E$16*'Data &amp; Parameter'!$E$17*('Data &amp; Parameter'!$E$18+'Data &amp; Parameter'!$E$19)*'Data &amp; Parameter'!$E$20*'Data &amp; Parameter'!$E$28*K351</f>
        <v>2.3970909111984593</v>
      </c>
      <c r="M351">
        <f t="shared" si="38"/>
        <v>0</v>
      </c>
      <c r="N351">
        <f t="shared" si="39"/>
        <v>1</v>
      </c>
      <c r="O351" s="14">
        <f t="shared" si="40"/>
        <v>0.58630136986301373</v>
      </c>
      <c r="P351" s="14">
        <f>'Data &amp; Parameter'!$E$16*'Data &amp; Parameter'!$E$17*('Data &amp; Parameter'!$E$18+'Data &amp; Parameter'!$E$19)*'Data &amp; Parameter'!$E$20*'Data &amp; Parameter'!$E$28*O351</f>
        <v>2.3970909111984593</v>
      </c>
      <c r="Q351" s="14">
        <f t="shared" si="41"/>
        <v>4.7941818223969186</v>
      </c>
    </row>
    <row r="352" spans="1:17" ht="15.75" customHeight="1" x14ac:dyDescent="0.3">
      <c r="A352" s="17">
        <v>345</v>
      </c>
      <c r="B352" s="18">
        <v>44226</v>
      </c>
      <c r="C352" s="17" t="s">
        <v>931</v>
      </c>
      <c r="D352" s="17" t="s">
        <v>82</v>
      </c>
      <c r="E352" s="18">
        <v>44226</v>
      </c>
      <c r="F352" s="17" t="s">
        <v>932</v>
      </c>
      <c r="G352" s="17" t="s">
        <v>82</v>
      </c>
      <c r="H352" s="17" t="s">
        <v>928</v>
      </c>
      <c r="I352">
        <f t="shared" si="35"/>
        <v>0</v>
      </c>
      <c r="J352">
        <f t="shared" si="36"/>
        <v>1</v>
      </c>
      <c r="K352" s="14">
        <f t="shared" si="37"/>
        <v>0.58630136986301373</v>
      </c>
      <c r="L352" s="14">
        <f>'Data &amp; Parameter'!$E$16*'Data &amp; Parameter'!$E$17*('Data &amp; Parameter'!$E$18+'Data &amp; Parameter'!$E$19)*'Data &amp; Parameter'!$E$20*'Data &amp; Parameter'!$E$28*K352</f>
        <v>2.3970909111984593</v>
      </c>
      <c r="M352">
        <f t="shared" si="38"/>
        <v>0</v>
      </c>
      <c r="N352">
        <f t="shared" si="39"/>
        <v>1</v>
      </c>
      <c r="O352" s="14">
        <f t="shared" si="40"/>
        <v>0.58630136986301373</v>
      </c>
      <c r="P352" s="14">
        <f>'Data &amp; Parameter'!$E$16*'Data &amp; Parameter'!$E$17*('Data &amp; Parameter'!$E$18+'Data &amp; Parameter'!$E$19)*'Data &amp; Parameter'!$E$20*'Data &amp; Parameter'!$E$28*O352</f>
        <v>2.3970909111984593</v>
      </c>
      <c r="Q352" s="14">
        <f t="shared" si="41"/>
        <v>4.7941818223969186</v>
      </c>
    </row>
    <row r="353" spans="1:17" ht="15.75" customHeight="1" x14ac:dyDescent="0.3">
      <c r="A353" s="17">
        <v>346</v>
      </c>
      <c r="B353" s="18">
        <v>44226</v>
      </c>
      <c r="C353" s="17" t="s">
        <v>933</v>
      </c>
      <c r="D353" s="17" t="s">
        <v>82</v>
      </c>
      <c r="E353" s="18">
        <v>44226</v>
      </c>
      <c r="F353" s="17" t="s">
        <v>934</v>
      </c>
      <c r="G353" s="17" t="s">
        <v>82</v>
      </c>
      <c r="H353" s="17" t="s">
        <v>201</v>
      </c>
      <c r="I353">
        <f t="shared" si="35"/>
        <v>0</v>
      </c>
      <c r="J353">
        <f t="shared" si="36"/>
        <v>1</v>
      </c>
      <c r="K353" s="14">
        <f t="shared" si="37"/>
        <v>0.58630136986301373</v>
      </c>
      <c r="L353" s="14">
        <f>'Data &amp; Parameter'!$E$16*'Data &amp; Parameter'!$E$17*('Data &amp; Parameter'!$E$18+'Data &amp; Parameter'!$E$19)*'Data &amp; Parameter'!$E$20*'Data &amp; Parameter'!$E$28*K353</f>
        <v>2.3970909111984593</v>
      </c>
      <c r="M353">
        <f t="shared" si="38"/>
        <v>0</v>
      </c>
      <c r="N353">
        <f t="shared" si="39"/>
        <v>1</v>
      </c>
      <c r="O353" s="14">
        <f t="shared" si="40"/>
        <v>0.58630136986301373</v>
      </c>
      <c r="P353" s="14">
        <f>'Data &amp; Parameter'!$E$16*'Data &amp; Parameter'!$E$17*('Data &amp; Parameter'!$E$18+'Data &amp; Parameter'!$E$19)*'Data &amp; Parameter'!$E$20*'Data &amp; Parameter'!$E$28*O353</f>
        <v>2.3970909111984593</v>
      </c>
      <c r="Q353" s="14">
        <f t="shared" si="41"/>
        <v>4.7941818223969186</v>
      </c>
    </row>
    <row r="354" spans="1:17" ht="15.75" customHeight="1" x14ac:dyDescent="0.3">
      <c r="A354" s="17">
        <v>347</v>
      </c>
      <c r="B354" s="18">
        <v>44226</v>
      </c>
      <c r="C354" s="17" t="s">
        <v>935</v>
      </c>
      <c r="D354" s="17" t="s">
        <v>82</v>
      </c>
      <c r="E354" s="18">
        <v>44226</v>
      </c>
      <c r="F354" s="17" t="s">
        <v>936</v>
      </c>
      <c r="G354" s="17" t="s">
        <v>82</v>
      </c>
      <c r="H354" s="17" t="s">
        <v>201</v>
      </c>
      <c r="I354">
        <f t="shared" si="35"/>
        <v>0</v>
      </c>
      <c r="J354">
        <f t="shared" si="36"/>
        <v>1</v>
      </c>
      <c r="K354" s="14">
        <f t="shared" si="37"/>
        <v>0.58630136986301373</v>
      </c>
      <c r="L354" s="14">
        <f>'Data &amp; Parameter'!$E$16*'Data &amp; Parameter'!$E$17*('Data &amp; Parameter'!$E$18+'Data &amp; Parameter'!$E$19)*'Data &amp; Parameter'!$E$20*'Data &amp; Parameter'!$E$28*K354</f>
        <v>2.3970909111984593</v>
      </c>
      <c r="M354">
        <f t="shared" si="38"/>
        <v>0</v>
      </c>
      <c r="N354">
        <f t="shared" si="39"/>
        <v>1</v>
      </c>
      <c r="O354" s="14">
        <f t="shared" si="40"/>
        <v>0.58630136986301373</v>
      </c>
      <c r="P354" s="14">
        <f>'Data &amp; Parameter'!$E$16*'Data &amp; Parameter'!$E$17*('Data &amp; Parameter'!$E$18+'Data &amp; Parameter'!$E$19)*'Data &amp; Parameter'!$E$20*'Data &amp; Parameter'!$E$28*O354</f>
        <v>2.3970909111984593</v>
      </c>
      <c r="Q354" s="14">
        <f t="shared" si="41"/>
        <v>4.7941818223969186</v>
      </c>
    </row>
    <row r="355" spans="1:17" ht="15.75" customHeight="1" x14ac:dyDescent="0.3">
      <c r="A355" s="17">
        <v>348</v>
      </c>
      <c r="B355" s="18">
        <v>44226</v>
      </c>
      <c r="C355" s="17" t="s">
        <v>937</v>
      </c>
      <c r="D355" s="17" t="s">
        <v>82</v>
      </c>
      <c r="E355" s="18">
        <v>44226</v>
      </c>
      <c r="F355" s="17" t="s">
        <v>938</v>
      </c>
      <c r="G355" s="17" t="s">
        <v>82</v>
      </c>
      <c r="H355" s="17" t="s">
        <v>939</v>
      </c>
      <c r="I355">
        <f t="shared" si="35"/>
        <v>0</v>
      </c>
      <c r="J355">
        <f t="shared" si="36"/>
        <v>1</v>
      </c>
      <c r="K355" s="14">
        <f t="shared" si="37"/>
        <v>0.58630136986301373</v>
      </c>
      <c r="L355" s="14">
        <f>'Data &amp; Parameter'!$E$16*'Data &amp; Parameter'!$E$17*('Data &amp; Parameter'!$E$18+'Data &amp; Parameter'!$E$19)*'Data &amp; Parameter'!$E$20*'Data &amp; Parameter'!$E$28*K355</f>
        <v>2.3970909111984593</v>
      </c>
      <c r="M355">
        <f t="shared" si="38"/>
        <v>0</v>
      </c>
      <c r="N355">
        <f t="shared" si="39"/>
        <v>1</v>
      </c>
      <c r="O355" s="14">
        <f t="shared" si="40"/>
        <v>0.58630136986301373</v>
      </c>
      <c r="P355" s="14">
        <f>'Data &amp; Parameter'!$E$16*'Data &amp; Parameter'!$E$17*('Data &amp; Parameter'!$E$18+'Data &amp; Parameter'!$E$19)*'Data &amp; Parameter'!$E$20*'Data &amp; Parameter'!$E$28*O355</f>
        <v>2.3970909111984593</v>
      </c>
      <c r="Q355" s="14">
        <f t="shared" si="41"/>
        <v>4.7941818223969186</v>
      </c>
    </row>
    <row r="356" spans="1:17" ht="15.75" customHeight="1" x14ac:dyDescent="0.3">
      <c r="A356" s="17">
        <v>349</v>
      </c>
      <c r="B356" s="18">
        <v>44226</v>
      </c>
      <c r="C356" s="17" t="s">
        <v>940</v>
      </c>
      <c r="D356" s="17" t="s">
        <v>82</v>
      </c>
      <c r="E356" s="18">
        <v>44226</v>
      </c>
      <c r="F356" s="17" t="s">
        <v>941</v>
      </c>
      <c r="G356" s="17" t="s">
        <v>82</v>
      </c>
      <c r="H356" s="17" t="s">
        <v>942</v>
      </c>
      <c r="I356">
        <f t="shared" si="35"/>
        <v>0</v>
      </c>
      <c r="J356">
        <f t="shared" si="36"/>
        <v>1</v>
      </c>
      <c r="K356" s="14">
        <f t="shared" si="37"/>
        <v>0.58630136986301373</v>
      </c>
      <c r="L356" s="14">
        <f>'Data &amp; Parameter'!$E$16*'Data &amp; Parameter'!$E$17*('Data &amp; Parameter'!$E$18+'Data &amp; Parameter'!$E$19)*'Data &amp; Parameter'!$E$20*'Data &amp; Parameter'!$E$28*K356</f>
        <v>2.3970909111984593</v>
      </c>
      <c r="M356">
        <f t="shared" si="38"/>
        <v>0</v>
      </c>
      <c r="N356">
        <f t="shared" si="39"/>
        <v>1</v>
      </c>
      <c r="O356" s="14">
        <f t="shared" si="40"/>
        <v>0.58630136986301373</v>
      </c>
      <c r="P356" s="14">
        <f>'Data &amp; Parameter'!$E$16*'Data &amp; Parameter'!$E$17*('Data &amp; Parameter'!$E$18+'Data &amp; Parameter'!$E$19)*'Data &amp; Parameter'!$E$20*'Data &amp; Parameter'!$E$28*O356</f>
        <v>2.3970909111984593</v>
      </c>
      <c r="Q356" s="14">
        <f t="shared" si="41"/>
        <v>4.7941818223969186</v>
      </c>
    </row>
    <row r="357" spans="1:17" ht="15.75" customHeight="1" x14ac:dyDescent="0.3">
      <c r="A357" s="17">
        <v>350</v>
      </c>
      <c r="B357" s="18">
        <v>44226</v>
      </c>
      <c r="C357" s="17" t="s">
        <v>943</v>
      </c>
      <c r="D357" s="17" t="s">
        <v>82</v>
      </c>
      <c r="E357" s="18">
        <v>44226</v>
      </c>
      <c r="F357" s="17" t="s">
        <v>944</v>
      </c>
      <c r="G357" s="17" t="s">
        <v>82</v>
      </c>
      <c r="H357" s="17" t="s">
        <v>942</v>
      </c>
      <c r="I357">
        <f t="shared" si="35"/>
        <v>0</v>
      </c>
      <c r="J357">
        <f t="shared" si="36"/>
        <v>1</v>
      </c>
      <c r="K357" s="14">
        <f t="shared" si="37"/>
        <v>0.58630136986301373</v>
      </c>
      <c r="L357" s="14">
        <f>'Data &amp; Parameter'!$E$16*'Data &amp; Parameter'!$E$17*('Data &amp; Parameter'!$E$18+'Data &amp; Parameter'!$E$19)*'Data &amp; Parameter'!$E$20*'Data &amp; Parameter'!$E$28*K357</f>
        <v>2.3970909111984593</v>
      </c>
      <c r="M357">
        <f t="shared" si="38"/>
        <v>0</v>
      </c>
      <c r="N357">
        <f t="shared" si="39"/>
        <v>1</v>
      </c>
      <c r="O357" s="14">
        <f t="shared" si="40"/>
        <v>0.58630136986301373</v>
      </c>
      <c r="P357" s="14">
        <f>'Data &amp; Parameter'!$E$16*'Data &amp; Parameter'!$E$17*('Data &amp; Parameter'!$E$18+'Data &amp; Parameter'!$E$19)*'Data &amp; Parameter'!$E$20*'Data &amp; Parameter'!$E$28*O357</f>
        <v>2.3970909111984593</v>
      </c>
      <c r="Q357" s="14">
        <f t="shared" si="41"/>
        <v>4.7941818223969186</v>
      </c>
    </row>
    <row r="358" spans="1:17" ht="15.75" customHeight="1" x14ac:dyDescent="0.3">
      <c r="A358" s="17">
        <v>351</v>
      </c>
      <c r="B358" s="18">
        <v>44226</v>
      </c>
      <c r="C358" s="17" t="s">
        <v>945</v>
      </c>
      <c r="D358" s="17" t="s">
        <v>82</v>
      </c>
      <c r="E358" s="18">
        <v>44226</v>
      </c>
      <c r="F358" s="17" t="s">
        <v>946</v>
      </c>
      <c r="G358" s="17" t="s">
        <v>82</v>
      </c>
      <c r="H358" s="17" t="s">
        <v>792</v>
      </c>
      <c r="I358">
        <f t="shared" si="35"/>
        <v>0</v>
      </c>
      <c r="J358">
        <f t="shared" si="36"/>
        <v>1</v>
      </c>
      <c r="K358" s="14">
        <f t="shared" si="37"/>
        <v>0.58630136986301373</v>
      </c>
      <c r="L358" s="14">
        <f>'Data &amp; Parameter'!$E$16*'Data &amp; Parameter'!$E$17*('Data &amp; Parameter'!$E$18+'Data &amp; Parameter'!$E$19)*'Data &amp; Parameter'!$E$20*'Data &amp; Parameter'!$E$28*K358</f>
        <v>2.3970909111984593</v>
      </c>
      <c r="M358">
        <f t="shared" si="38"/>
        <v>0</v>
      </c>
      <c r="N358">
        <f t="shared" si="39"/>
        <v>1</v>
      </c>
      <c r="O358" s="14">
        <f t="shared" si="40"/>
        <v>0.58630136986301373</v>
      </c>
      <c r="P358" s="14">
        <f>'Data &amp; Parameter'!$E$16*'Data &amp; Parameter'!$E$17*('Data &amp; Parameter'!$E$18+'Data &amp; Parameter'!$E$19)*'Data &amp; Parameter'!$E$20*'Data &amp; Parameter'!$E$28*O358</f>
        <v>2.3970909111984593</v>
      </c>
      <c r="Q358" s="14">
        <f t="shared" si="41"/>
        <v>4.7941818223969186</v>
      </c>
    </row>
    <row r="359" spans="1:17" ht="15.75" customHeight="1" x14ac:dyDescent="0.3">
      <c r="A359" s="17">
        <v>352</v>
      </c>
      <c r="B359" s="18">
        <v>44226</v>
      </c>
      <c r="C359" s="17" t="s">
        <v>947</v>
      </c>
      <c r="D359" s="17" t="s">
        <v>82</v>
      </c>
      <c r="E359" s="18">
        <v>44226</v>
      </c>
      <c r="F359" s="17" t="s">
        <v>948</v>
      </c>
      <c r="G359" s="17" t="s">
        <v>82</v>
      </c>
      <c r="H359" s="17" t="s">
        <v>949</v>
      </c>
      <c r="I359">
        <f t="shared" si="35"/>
        <v>0</v>
      </c>
      <c r="J359">
        <f t="shared" si="36"/>
        <v>1</v>
      </c>
      <c r="K359" s="14">
        <f t="shared" si="37"/>
        <v>0.58630136986301373</v>
      </c>
      <c r="L359" s="14">
        <f>'Data &amp; Parameter'!$E$16*'Data &amp; Parameter'!$E$17*('Data &amp; Parameter'!$E$18+'Data &amp; Parameter'!$E$19)*'Data &amp; Parameter'!$E$20*'Data &amp; Parameter'!$E$28*K359</f>
        <v>2.3970909111984593</v>
      </c>
      <c r="M359">
        <f t="shared" si="38"/>
        <v>0</v>
      </c>
      <c r="N359">
        <f t="shared" si="39"/>
        <v>1</v>
      </c>
      <c r="O359" s="14">
        <f t="shared" si="40"/>
        <v>0.58630136986301373</v>
      </c>
      <c r="P359" s="14">
        <f>'Data &amp; Parameter'!$E$16*'Data &amp; Parameter'!$E$17*('Data &amp; Parameter'!$E$18+'Data &amp; Parameter'!$E$19)*'Data &amp; Parameter'!$E$20*'Data &amp; Parameter'!$E$28*O359</f>
        <v>2.3970909111984593</v>
      </c>
      <c r="Q359" s="14">
        <f t="shared" si="41"/>
        <v>4.7941818223969186</v>
      </c>
    </row>
    <row r="360" spans="1:17" ht="15.75" customHeight="1" x14ac:dyDescent="0.3">
      <c r="A360" s="17">
        <v>353</v>
      </c>
      <c r="B360" s="18">
        <v>44226</v>
      </c>
      <c r="C360" s="17" t="s">
        <v>950</v>
      </c>
      <c r="D360" s="17" t="s">
        <v>82</v>
      </c>
      <c r="E360" s="18">
        <v>44226</v>
      </c>
      <c r="F360" s="17" t="s">
        <v>951</v>
      </c>
      <c r="G360" s="17" t="s">
        <v>82</v>
      </c>
      <c r="H360" s="17" t="s">
        <v>129</v>
      </c>
      <c r="I360">
        <f t="shared" si="35"/>
        <v>0</v>
      </c>
      <c r="J360">
        <f t="shared" si="36"/>
        <v>1</v>
      </c>
      <c r="K360" s="14">
        <f t="shared" si="37"/>
        <v>0.58630136986301373</v>
      </c>
      <c r="L360" s="14">
        <f>'Data &amp; Parameter'!$E$16*'Data &amp; Parameter'!$E$17*('Data &amp; Parameter'!$E$18+'Data &amp; Parameter'!$E$19)*'Data &amp; Parameter'!$E$20*'Data &amp; Parameter'!$E$28*K360</f>
        <v>2.3970909111984593</v>
      </c>
      <c r="M360">
        <f t="shared" si="38"/>
        <v>0</v>
      </c>
      <c r="N360">
        <f t="shared" si="39"/>
        <v>1</v>
      </c>
      <c r="O360" s="14">
        <f t="shared" si="40"/>
        <v>0.58630136986301373</v>
      </c>
      <c r="P360" s="14">
        <f>'Data &amp; Parameter'!$E$16*'Data &amp; Parameter'!$E$17*('Data &amp; Parameter'!$E$18+'Data &amp; Parameter'!$E$19)*'Data &amp; Parameter'!$E$20*'Data &amp; Parameter'!$E$28*O360</f>
        <v>2.3970909111984593</v>
      </c>
      <c r="Q360" s="14">
        <f t="shared" si="41"/>
        <v>4.7941818223969186</v>
      </c>
    </row>
    <row r="361" spans="1:17" ht="15.75" customHeight="1" x14ac:dyDescent="0.3">
      <c r="A361" s="17">
        <v>354</v>
      </c>
      <c r="B361" s="18">
        <v>44226</v>
      </c>
      <c r="C361" s="17" t="s">
        <v>952</v>
      </c>
      <c r="D361" s="17" t="s">
        <v>82</v>
      </c>
      <c r="E361" s="18">
        <v>44226</v>
      </c>
      <c r="F361" s="17" t="s">
        <v>953</v>
      </c>
      <c r="G361" s="17" t="s">
        <v>82</v>
      </c>
      <c r="H361" s="17" t="s">
        <v>792</v>
      </c>
      <c r="I361">
        <f t="shared" si="35"/>
        <v>0</v>
      </c>
      <c r="J361">
        <f t="shared" si="36"/>
        <v>1</v>
      </c>
      <c r="K361" s="14">
        <f t="shared" si="37"/>
        <v>0.58630136986301373</v>
      </c>
      <c r="L361" s="14">
        <f>'Data &amp; Parameter'!$E$16*'Data &amp; Parameter'!$E$17*('Data &amp; Parameter'!$E$18+'Data &amp; Parameter'!$E$19)*'Data &amp; Parameter'!$E$20*'Data &amp; Parameter'!$E$28*K361</f>
        <v>2.3970909111984593</v>
      </c>
      <c r="M361">
        <f t="shared" si="38"/>
        <v>0</v>
      </c>
      <c r="N361">
        <f t="shared" si="39"/>
        <v>1</v>
      </c>
      <c r="O361" s="14">
        <f t="shared" si="40"/>
        <v>0.58630136986301373</v>
      </c>
      <c r="P361" s="14">
        <f>'Data &amp; Parameter'!$E$16*'Data &amp; Parameter'!$E$17*('Data &amp; Parameter'!$E$18+'Data &amp; Parameter'!$E$19)*'Data &amp; Parameter'!$E$20*'Data &amp; Parameter'!$E$28*O361</f>
        <v>2.3970909111984593</v>
      </c>
      <c r="Q361" s="14">
        <f t="shared" si="41"/>
        <v>4.7941818223969186</v>
      </c>
    </row>
    <row r="362" spans="1:17" ht="15.75" customHeight="1" x14ac:dyDescent="0.3">
      <c r="A362" s="17">
        <v>355</v>
      </c>
      <c r="B362" s="18">
        <v>44226</v>
      </c>
      <c r="C362" s="17" t="s">
        <v>954</v>
      </c>
      <c r="D362" s="17" t="s">
        <v>82</v>
      </c>
      <c r="E362" s="18">
        <v>44226</v>
      </c>
      <c r="F362" s="17" t="s">
        <v>955</v>
      </c>
      <c r="G362" s="17" t="s">
        <v>82</v>
      </c>
      <c r="H362" s="17" t="s">
        <v>129</v>
      </c>
      <c r="I362">
        <f t="shared" si="35"/>
        <v>0</v>
      </c>
      <c r="J362">
        <f t="shared" si="36"/>
        <v>1</v>
      </c>
      <c r="K362" s="14">
        <f t="shared" si="37"/>
        <v>0.58630136986301373</v>
      </c>
      <c r="L362" s="14">
        <f>'Data &amp; Parameter'!$E$16*'Data &amp; Parameter'!$E$17*('Data &amp; Parameter'!$E$18+'Data &amp; Parameter'!$E$19)*'Data &amp; Parameter'!$E$20*'Data &amp; Parameter'!$E$28*K362</f>
        <v>2.3970909111984593</v>
      </c>
      <c r="M362">
        <f t="shared" si="38"/>
        <v>0</v>
      </c>
      <c r="N362">
        <f t="shared" si="39"/>
        <v>1</v>
      </c>
      <c r="O362" s="14">
        <f t="shared" si="40"/>
        <v>0.58630136986301373</v>
      </c>
      <c r="P362" s="14">
        <f>'Data &amp; Parameter'!$E$16*'Data &amp; Parameter'!$E$17*('Data &amp; Parameter'!$E$18+'Data &amp; Parameter'!$E$19)*'Data &amp; Parameter'!$E$20*'Data &amp; Parameter'!$E$28*O362</f>
        <v>2.3970909111984593</v>
      </c>
      <c r="Q362" s="14">
        <f t="shared" si="41"/>
        <v>4.7941818223969186</v>
      </c>
    </row>
    <row r="363" spans="1:17" ht="15.75" customHeight="1" x14ac:dyDescent="0.3">
      <c r="A363" s="17">
        <v>356</v>
      </c>
      <c r="B363" s="18">
        <v>44226</v>
      </c>
      <c r="C363" s="17" t="s">
        <v>956</v>
      </c>
      <c r="D363" s="17" t="s">
        <v>82</v>
      </c>
      <c r="E363" s="18">
        <v>44226</v>
      </c>
      <c r="F363" s="17" t="s">
        <v>957</v>
      </c>
      <c r="G363" s="17" t="s">
        <v>82</v>
      </c>
      <c r="H363" s="17" t="s">
        <v>129</v>
      </c>
      <c r="I363">
        <f t="shared" si="35"/>
        <v>0</v>
      </c>
      <c r="J363">
        <f t="shared" si="36"/>
        <v>1</v>
      </c>
      <c r="K363" s="14">
        <f t="shared" si="37"/>
        <v>0.58630136986301373</v>
      </c>
      <c r="L363" s="14">
        <f>'Data &amp; Parameter'!$E$16*'Data &amp; Parameter'!$E$17*('Data &amp; Parameter'!$E$18+'Data &amp; Parameter'!$E$19)*'Data &amp; Parameter'!$E$20*'Data &amp; Parameter'!$E$28*K363</f>
        <v>2.3970909111984593</v>
      </c>
      <c r="M363">
        <f t="shared" si="38"/>
        <v>0</v>
      </c>
      <c r="N363">
        <f t="shared" si="39"/>
        <v>1</v>
      </c>
      <c r="O363" s="14">
        <f t="shared" si="40"/>
        <v>0.58630136986301373</v>
      </c>
      <c r="P363" s="14">
        <f>'Data &amp; Parameter'!$E$16*'Data &amp; Parameter'!$E$17*('Data &amp; Parameter'!$E$18+'Data &amp; Parameter'!$E$19)*'Data &amp; Parameter'!$E$20*'Data &amp; Parameter'!$E$28*O363</f>
        <v>2.3970909111984593</v>
      </c>
      <c r="Q363" s="14">
        <f t="shared" si="41"/>
        <v>4.7941818223969186</v>
      </c>
    </row>
    <row r="364" spans="1:17" ht="15.75" customHeight="1" x14ac:dyDescent="0.3">
      <c r="A364" s="17">
        <v>357</v>
      </c>
      <c r="B364" s="18">
        <v>44227</v>
      </c>
      <c r="C364" s="17" t="s">
        <v>958</v>
      </c>
      <c r="D364" s="17" t="s">
        <v>82</v>
      </c>
      <c r="E364" s="18">
        <v>44227</v>
      </c>
      <c r="F364" s="17" t="s">
        <v>959</v>
      </c>
      <c r="G364" s="17" t="s">
        <v>82</v>
      </c>
      <c r="H364" s="17" t="s">
        <v>960</v>
      </c>
      <c r="I364">
        <f t="shared" si="35"/>
        <v>0</v>
      </c>
      <c r="J364">
        <f t="shared" si="36"/>
        <v>1</v>
      </c>
      <c r="K364" s="14">
        <f t="shared" si="37"/>
        <v>0.58356164383561648</v>
      </c>
      <c r="L364" s="14">
        <f>'Data &amp; Parameter'!$E$16*'Data &amp; Parameter'!$E$17*('Data &amp; Parameter'!$E$18+'Data &amp; Parameter'!$E$19)*'Data &amp; Parameter'!$E$20*'Data &amp; Parameter'!$E$28*K364</f>
        <v>2.3858895518003358</v>
      </c>
      <c r="M364">
        <f t="shared" si="38"/>
        <v>0</v>
      </c>
      <c r="N364">
        <f t="shared" si="39"/>
        <v>1</v>
      </c>
      <c r="O364" s="14">
        <f t="shared" si="40"/>
        <v>0.58356164383561648</v>
      </c>
      <c r="P364" s="14">
        <f>'Data &amp; Parameter'!$E$16*'Data &amp; Parameter'!$E$17*('Data &amp; Parameter'!$E$18+'Data &amp; Parameter'!$E$19)*'Data &amp; Parameter'!$E$20*'Data &amp; Parameter'!$E$28*O364</f>
        <v>2.3858895518003358</v>
      </c>
      <c r="Q364" s="14">
        <f t="shared" si="41"/>
        <v>4.7717791036006716</v>
      </c>
    </row>
    <row r="365" spans="1:17" ht="15.75" customHeight="1" x14ac:dyDescent="0.3">
      <c r="A365" s="17">
        <v>358</v>
      </c>
      <c r="B365" s="18">
        <v>44227</v>
      </c>
      <c r="C365" s="17" t="s">
        <v>961</v>
      </c>
      <c r="D365" s="17" t="s">
        <v>82</v>
      </c>
      <c r="E365" s="18">
        <v>44227</v>
      </c>
      <c r="F365" s="17" t="s">
        <v>962</v>
      </c>
      <c r="G365" s="17" t="s">
        <v>82</v>
      </c>
      <c r="H365" s="17" t="s">
        <v>963</v>
      </c>
      <c r="I365">
        <f t="shared" si="35"/>
        <v>0</v>
      </c>
      <c r="J365">
        <f t="shared" si="36"/>
        <v>1</v>
      </c>
      <c r="K365" s="14">
        <f t="shared" si="37"/>
        <v>0.58356164383561648</v>
      </c>
      <c r="L365" s="14">
        <f>'Data &amp; Parameter'!$E$16*'Data &amp; Parameter'!$E$17*('Data &amp; Parameter'!$E$18+'Data &amp; Parameter'!$E$19)*'Data &amp; Parameter'!$E$20*'Data &amp; Parameter'!$E$28*K365</f>
        <v>2.3858895518003358</v>
      </c>
      <c r="M365">
        <f t="shared" si="38"/>
        <v>0</v>
      </c>
      <c r="N365">
        <f t="shared" si="39"/>
        <v>1</v>
      </c>
      <c r="O365" s="14">
        <f t="shared" si="40"/>
        <v>0.58356164383561648</v>
      </c>
      <c r="P365" s="14">
        <f>'Data &amp; Parameter'!$E$16*'Data &amp; Parameter'!$E$17*('Data &amp; Parameter'!$E$18+'Data &amp; Parameter'!$E$19)*'Data &amp; Parameter'!$E$20*'Data &amp; Parameter'!$E$28*O365</f>
        <v>2.3858895518003358</v>
      </c>
      <c r="Q365" s="14">
        <f t="shared" si="41"/>
        <v>4.7717791036006716</v>
      </c>
    </row>
    <row r="366" spans="1:17" ht="15.75" customHeight="1" x14ac:dyDescent="0.3">
      <c r="A366" s="17">
        <v>359</v>
      </c>
      <c r="B366" s="18">
        <v>44227</v>
      </c>
      <c r="C366" s="17" t="s">
        <v>964</v>
      </c>
      <c r="D366" s="17" t="s">
        <v>82</v>
      </c>
      <c r="E366" s="18">
        <v>44227</v>
      </c>
      <c r="F366" s="17" t="s">
        <v>965</v>
      </c>
      <c r="G366" s="17" t="s">
        <v>82</v>
      </c>
      <c r="H366" s="17" t="s">
        <v>898</v>
      </c>
      <c r="I366">
        <f t="shared" si="35"/>
        <v>0</v>
      </c>
      <c r="J366">
        <f t="shared" si="36"/>
        <v>1</v>
      </c>
      <c r="K366" s="14">
        <f t="shared" si="37"/>
        <v>0.58356164383561648</v>
      </c>
      <c r="L366" s="14">
        <f>'Data &amp; Parameter'!$E$16*'Data &amp; Parameter'!$E$17*('Data &amp; Parameter'!$E$18+'Data &amp; Parameter'!$E$19)*'Data &amp; Parameter'!$E$20*'Data &amp; Parameter'!$E$28*K366</f>
        <v>2.3858895518003358</v>
      </c>
      <c r="M366">
        <f t="shared" si="38"/>
        <v>0</v>
      </c>
      <c r="N366">
        <f t="shared" si="39"/>
        <v>1</v>
      </c>
      <c r="O366" s="14">
        <f t="shared" si="40"/>
        <v>0.58356164383561648</v>
      </c>
      <c r="P366" s="14">
        <f>'Data &amp; Parameter'!$E$16*'Data &amp; Parameter'!$E$17*('Data &amp; Parameter'!$E$18+'Data &amp; Parameter'!$E$19)*'Data &amp; Parameter'!$E$20*'Data &amp; Parameter'!$E$28*O366</f>
        <v>2.3858895518003358</v>
      </c>
      <c r="Q366" s="14">
        <f t="shared" si="41"/>
        <v>4.7717791036006716</v>
      </c>
    </row>
    <row r="367" spans="1:17" ht="15.75" customHeight="1" x14ac:dyDescent="0.3">
      <c r="A367" s="17">
        <v>360</v>
      </c>
      <c r="B367" s="18">
        <v>44227</v>
      </c>
      <c r="C367" s="17" t="s">
        <v>966</v>
      </c>
      <c r="D367" s="17" t="s">
        <v>82</v>
      </c>
      <c r="E367" s="18">
        <v>44227</v>
      </c>
      <c r="F367" s="17" t="s">
        <v>967</v>
      </c>
      <c r="G367" s="17" t="s">
        <v>82</v>
      </c>
      <c r="H367" s="17" t="s">
        <v>395</v>
      </c>
      <c r="I367">
        <f t="shared" si="35"/>
        <v>0</v>
      </c>
      <c r="J367">
        <f t="shared" si="36"/>
        <v>1</v>
      </c>
      <c r="K367" s="14">
        <f t="shared" si="37"/>
        <v>0.58356164383561648</v>
      </c>
      <c r="L367" s="14">
        <f>'Data &amp; Parameter'!$E$16*'Data &amp; Parameter'!$E$17*('Data &amp; Parameter'!$E$18+'Data &amp; Parameter'!$E$19)*'Data &amp; Parameter'!$E$20*'Data &amp; Parameter'!$E$28*K367</f>
        <v>2.3858895518003358</v>
      </c>
      <c r="M367">
        <f t="shared" si="38"/>
        <v>0</v>
      </c>
      <c r="N367">
        <f t="shared" si="39"/>
        <v>1</v>
      </c>
      <c r="O367" s="14">
        <f t="shared" si="40"/>
        <v>0.58356164383561648</v>
      </c>
      <c r="P367" s="14">
        <f>'Data &amp; Parameter'!$E$16*'Data &amp; Parameter'!$E$17*('Data &amp; Parameter'!$E$18+'Data &amp; Parameter'!$E$19)*'Data &amp; Parameter'!$E$20*'Data &amp; Parameter'!$E$28*O367</f>
        <v>2.3858895518003358</v>
      </c>
      <c r="Q367" s="14">
        <f t="shared" si="41"/>
        <v>4.7717791036006716</v>
      </c>
    </row>
    <row r="368" spans="1:17" ht="15.75" customHeight="1" x14ac:dyDescent="0.3">
      <c r="A368" s="17">
        <v>361</v>
      </c>
      <c r="B368" s="18">
        <v>44228</v>
      </c>
      <c r="C368" s="17" t="s">
        <v>968</v>
      </c>
      <c r="D368" s="17" t="s">
        <v>82</v>
      </c>
      <c r="E368" s="18">
        <v>44228</v>
      </c>
      <c r="F368" s="17" t="s">
        <v>969</v>
      </c>
      <c r="G368" s="17" t="s">
        <v>82</v>
      </c>
      <c r="H368" s="17" t="s">
        <v>970</v>
      </c>
      <c r="I368">
        <f t="shared" si="35"/>
        <v>0</v>
      </c>
      <c r="J368">
        <f t="shared" si="36"/>
        <v>1</v>
      </c>
      <c r="K368" s="14">
        <f t="shared" si="37"/>
        <v>0.58082191780821912</v>
      </c>
      <c r="L368" s="14">
        <f>'Data &amp; Parameter'!$E$16*'Data &amp; Parameter'!$E$17*('Data &amp; Parameter'!$E$18+'Data &amp; Parameter'!$E$19)*'Data &amp; Parameter'!$E$20*'Data &amp; Parameter'!$E$28*K368</f>
        <v>2.3746881924022119</v>
      </c>
      <c r="M368">
        <f t="shared" si="38"/>
        <v>0</v>
      </c>
      <c r="N368">
        <f t="shared" si="39"/>
        <v>1</v>
      </c>
      <c r="O368" s="14">
        <f t="shared" si="40"/>
        <v>0.58082191780821912</v>
      </c>
      <c r="P368" s="14">
        <f>'Data &amp; Parameter'!$E$16*'Data &amp; Parameter'!$E$17*('Data &amp; Parameter'!$E$18+'Data &amp; Parameter'!$E$19)*'Data &amp; Parameter'!$E$20*'Data &amp; Parameter'!$E$28*O368</f>
        <v>2.3746881924022119</v>
      </c>
      <c r="Q368" s="14">
        <f t="shared" si="41"/>
        <v>4.7493763848044237</v>
      </c>
    </row>
    <row r="369" spans="1:17" ht="15.75" customHeight="1" x14ac:dyDescent="0.3">
      <c r="A369" s="17">
        <v>362</v>
      </c>
      <c r="B369" s="18">
        <v>44228</v>
      </c>
      <c r="C369" s="17" t="s">
        <v>971</v>
      </c>
      <c r="D369" s="17" t="s">
        <v>82</v>
      </c>
      <c r="E369" s="18">
        <v>44228</v>
      </c>
      <c r="F369" s="17" t="s">
        <v>972</v>
      </c>
      <c r="G369" s="17" t="s">
        <v>82</v>
      </c>
      <c r="H369" s="17" t="s">
        <v>973</v>
      </c>
      <c r="I369">
        <f t="shared" si="35"/>
        <v>0</v>
      </c>
      <c r="J369">
        <f t="shared" si="36"/>
        <v>1</v>
      </c>
      <c r="K369" s="14">
        <f t="shared" si="37"/>
        <v>0.58082191780821912</v>
      </c>
      <c r="L369" s="14">
        <f>'Data &amp; Parameter'!$E$16*'Data &amp; Parameter'!$E$17*('Data &amp; Parameter'!$E$18+'Data &amp; Parameter'!$E$19)*'Data &amp; Parameter'!$E$20*'Data &amp; Parameter'!$E$28*K369</f>
        <v>2.3746881924022119</v>
      </c>
      <c r="M369">
        <f t="shared" si="38"/>
        <v>0</v>
      </c>
      <c r="N369">
        <f t="shared" si="39"/>
        <v>1</v>
      </c>
      <c r="O369" s="14">
        <f t="shared" si="40"/>
        <v>0.58082191780821912</v>
      </c>
      <c r="P369" s="14">
        <f>'Data &amp; Parameter'!$E$16*'Data &amp; Parameter'!$E$17*('Data &amp; Parameter'!$E$18+'Data &amp; Parameter'!$E$19)*'Data &amp; Parameter'!$E$20*'Data &amp; Parameter'!$E$28*O369</f>
        <v>2.3746881924022119</v>
      </c>
      <c r="Q369" s="14">
        <f t="shared" si="41"/>
        <v>4.7493763848044237</v>
      </c>
    </row>
    <row r="370" spans="1:17" ht="15.75" customHeight="1" x14ac:dyDescent="0.3">
      <c r="A370" s="17">
        <v>363</v>
      </c>
      <c r="B370" s="18">
        <v>44228</v>
      </c>
      <c r="C370" s="17" t="s">
        <v>974</v>
      </c>
      <c r="D370" s="17" t="s">
        <v>82</v>
      </c>
      <c r="E370" s="18">
        <v>44228</v>
      </c>
      <c r="F370" s="17" t="s">
        <v>975</v>
      </c>
      <c r="G370" s="17" t="s">
        <v>82</v>
      </c>
      <c r="H370" s="17" t="s">
        <v>973</v>
      </c>
      <c r="I370">
        <f t="shared" si="35"/>
        <v>0</v>
      </c>
      <c r="J370">
        <f t="shared" si="36"/>
        <v>1</v>
      </c>
      <c r="K370" s="14">
        <f t="shared" si="37"/>
        <v>0.58082191780821912</v>
      </c>
      <c r="L370" s="14">
        <f>'Data &amp; Parameter'!$E$16*'Data &amp; Parameter'!$E$17*('Data &amp; Parameter'!$E$18+'Data &amp; Parameter'!$E$19)*'Data &amp; Parameter'!$E$20*'Data &amp; Parameter'!$E$28*K370</f>
        <v>2.3746881924022119</v>
      </c>
      <c r="M370">
        <f t="shared" si="38"/>
        <v>0</v>
      </c>
      <c r="N370">
        <f t="shared" si="39"/>
        <v>1</v>
      </c>
      <c r="O370" s="14">
        <f t="shared" si="40"/>
        <v>0.58082191780821912</v>
      </c>
      <c r="P370" s="14">
        <f>'Data &amp; Parameter'!$E$16*'Data &amp; Parameter'!$E$17*('Data &amp; Parameter'!$E$18+'Data &amp; Parameter'!$E$19)*'Data &amp; Parameter'!$E$20*'Data &amp; Parameter'!$E$28*O370</f>
        <v>2.3746881924022119</v>
      </c>
      <c r="Q370" s="14">
        <f t="shared" si="41"/>
        <v>4.7493763848044237</v>
      </c>
    </row>
    <row r="371" spans="1:17" ht="15.75" customHeight="1" x14ac:dyDescent="0.3">
      <c r="A371" s="17">
        <v>364</v>
      </c>
      <c r="B371" s="18">
        <v>44228</v>
      </c>
      <c r="C371" s="17" t="s">
        <v>976</v>
      </c>
      <c r="D371" s="17" t="s">
        <v>82</v>
      </c>
      <c r="E371" s="18">
        <v>44228</v>
      </c>
      <c r="F371" s="17" t="s">
        <v>977</v>
      </c>
      <c r="G371" s="17" t="s">
        <v>82</v>
      </c>
      <c r="H371" s="17" t="s">
        <v>973</v>
      </c>
      <c r="I371">
        <f t="shared" si="35"/>
        <v>0</v>
      </c>
      <c r="J371">
        <f t="shared" si="36"/>
        <v>1</v>
      </c>
      <c r="K371" s="14">
        <f t="shared" si="37"/>
        <v>0.58082191780821912</v>
      </c>
      <c r="L371" s="14">
        <f>'Data &amp; Parameter'!$E$16*'Data &amp; Parameter'!$E$17*('Data &amp; Parameter'!$E$18+'Data &amp; Parameter'!$E$19)*'Data &amp; Parameter'!$E$20*'Data &amp; Parameter'!$E$28*K371</f>
        <v>2.3746881924022119</v>
      </c>
      <c r="M371">
        <f t="shared" si="38"/>
        <v>0</v>
      </c>
      <c r="N371">
        <f t="shared" si="39"/>
        <v>1</v>
      </c>
      <c r="O371" s="14">
        <f t="shared" si="40"/>
        <v>0.58082191780821912</v>
      </c>
      <c r="P371" s="14">
        <f>'Data &amp; Parameter'!$E$16*'Data &amp; Parameter'!$E$17*('Data &amp; Parameter'!$E$18+'Data &amp; Parameter'!$E$19)*'Data &amp; Parameter'!$E$20*'Data &amp; Parameter'!$E$28*O371</f>
        <v>2.3746881924022119</v>
      </c>
      <c r="Q371" s="14">
        <f t="shared" si="41"/>
        <v>4.7493763848044237</v>
      </c>
    </row>
    <row r="372" spans="1:17" ht="15.75" customHeight="1" x14ac:dyDescent="0.3">
      <c r="A372" s="17">
        <v>365</v>
      </c>
      <c r="B372" s="18">
        <v>44228</v>
      </c>
      <c r="C372" s="17" t="s">
        <v>978</v>
      </c>
      <c r="D372" s="17" t="s">
        <v>82</v>
      </c>
      <c r="E372" s="18">
        <v>44228</v>
      </c>
      <c r="F372" s="17" t="s">
        <v>979</v>
      </c>
      <c r="G372" s="17" t="s">
        <v>82</v>
      </c>
      <c r="H372" s="17" t="s">
        <v>980</v>
      </c>
      <c r="I372">
        <f t="shared" si="35"/>
        <v>0</v>
      </c>
      <c r="J372">
        <f t="shared" si="36"/>
        <v>1</v>
      </c>
      <c r="K372" s="14">
        <f t="shared" si="37"/>
        <v>0.58082191780821912</v>
      </c>
      <c r="L372" s="14">
        <f>'Data &amp; Parameter'!$E$16*'Data &amp; Parameter'!$E$17*('Data &amp; Parameter'!$E$18+'Data &amp; Parameter'!$E$19)*'Data &amp; Parameter'!$E$20*'Data &amp; Parameter'!$E$28*K372</f>
        <v>2.3746881924022119</v>
      </c>
      <c r="M372">
        <f t="shared" si="38"/>
        <v>0</v>
      </c>
      <c r="N372">
        <f t="shared" si="39"/>
        <v>1</v>
      </c>
      <c r="O372" s="14">
        <f t="shared" si="40"/>
        <v>0.58082191780821912</v>
      </c>
      <c r="P372" s="14">
        <f>'Data &amp; Parameter'!$E$16*'Data &amp; Parameter'!$E$17*('Data &amp; Parameter'!$E$18+'Data &amp; Parameter'!$E$19)*'Data &amp; Parameter'!$E$20*'Data &amp; Parameter'!$E$28*O372</f>
        <v>2.3746881924022119</v>
      </c>
      <c r="Q372" s="14">
        <f t="shared" si="41"/>
        <v>4.7493763848044237</v>
      </c>
    </row>
    <row r="373" spans="1:17" ht="15.75" customHeight="1" x14ac:dyDescent="0.3">
      <c r="A373" s="17">
        <v>366</v>
      </c>
      <c r="B373" s="18">
        <v>44228</v>
      </c>
      <c r="C373" s="17" t="s">
        <v>981</v>
      </c>
      <c r="D373" s="17" t="s">
        <v>82</v>
      </c>
      <c r="E373" s="18">
        <v>44228</v>
      </c>
      <c r="F373" s="17" t="s">
        <v>982</v>
      </c>
      <c r="G373" s="17" t="s">
        <v>82</v>
      </c>
      <c r="H373" s="17" t="s">
        <v>980</v>
      </c>
      <c r="I373">
        <f t="shared" si="35"/>
        <v>0</v>
      </c>
      <c r="J373">
        <f t="shared" si="36"/>
        <v>1</v>
      </c>
      <c r="K373" s="14">
        <f t="shared" si="37"/>
        <v>0.58082191780821912</v>
      </c>
      <c r="L373" s="14">
        <f>'Data &amp; Parameter'!$E$16*'Data &amp; Parameter'!$E$17*('Data &amp; Parameter'!$E$18+'Data &amp; Parameter'!$E$19)*'Data &amp; Parameter'!$E$20*'Data &amp; Parameter'!$E$28*K373</f>
        <v>2.3746881924022119</v>
      </c>
      <c r="M373">
        <f t="shared" si="38"/>
        <v>0</v>
      </c>
      <c r="N373">
        <f t="shared" si="39"/>
        <v>1</v>
      </c>
      <c r="O373" s="14">
        <f t="shared" si="40"/>
        <v>0.58082191780821912</v>
      </c>
      <c r="P373" s="14">
        <f>'Data &amp; Parameter'!$E$16*'Data &amp; Parameter'!$E$17*('Data &amp; Parameter'!$E$18+'Data &amp; Parameter'!$E$19)*'Data &amp; Parameter'!$E$20*'Data &amp; Parameter'!$E$28*O373</f>
        <v>2.3746881924022119</v>
      </c>
      <c r="Q373" s="14">
        <f t="shared" si="41"/>
        <v>4.7493763848044237</v>
      </c>
    </row>
    <row r="374" spans="1:17" ht="15.75" customHeight="1" x14ac:dyDescent="0.3">
      <c r="A374" s="17">
        <v>367</v>
      </c>
      <c r="B374" s="18">
        <v>44228</v>
      </c>
      <c r="C374" s="17" t="s">
        <v>983</v>
      </c>
      <c r="D374" s="17" t="s">
        <v>82</v>
      </c>
      <c r="E374" s="18">
        <v>44228</v>
      </c>
      <c r="F374" s="17" t="s">
        <v>984</v>
      </c>
      <c r="G374" s="17" t="s">
        <v>82</v>
      </c>
      <c r="H374" s="17" t="s">
        <v>980</v>
      </c>
      <c r="I374">
        <f t="shared" si="35"/>
        <v>0</v>
      </c>
      <c r="J374">
        <f t="shared" si="36"/>
        <v>1</v>
      </c>
      <c r="K374" s="14">
        <f t="shared" si="37"/>
        <v>0.58082191780821912</v>
      </c>
      <c r="L374" s="14">
        <f>'Data &amp; Parameter'!$E$16*'Data &amp; Parameter'!$E$17*('Data &amp; Parameter'!$E$18+'Data &amp; Parameter'!$E$19)*'Data &amp; Parameter'!$E$20*'Data &amp; Parameter'!$E$28*K374</f>
        <v>2.3746881924022119</v>
      </c>
      <c r="M374">
        <f t="shared" si="38"/>
        <v>0</v>
      </c>
      <c r="N374">
        <f t="shared" si="39"/>
        <v>1</v>
      </c>
      <c r="O374" s="14">
        <f t="shared" si="40"/>
        <v>0.58082191780821912</v>
      </c>
      <c r="P374" s="14">
        <f>'Data &amp; Parameter'!$E$16*'Data &amp; Parameter'!$E$17*('Data &amp; Parameter'!$E$18+'Data &amp; Parameter'!$E$19)*'Data &amp; Parameter'!$E$20*'Data &amp; Parameter'!$E$28*O374</f>
        <v>2.3746881924022119</v>
      </c>
      <c r="Q374" s="14">
        <f t="shared" si="41"/>
        <v>4.7493763848044237</v>
      </c>
    </row>
    <row r="375" spans="1:17" ht="15.75" customHeight="1" x14ac:dyDescent="0.3">
      <c r="A375" s="17">
        <v>368</v>
      </c>
      <c r="B375" s="18">
        <v>44228</v>
      </c>
      <c r="C375" s="17" t="s">
        <v>985</v>
      </c>
      <c r="D375" s="17" t="s">
        <v>82</v>
      </c>
      <c r="E375" s="18">
        <v>44228</v>
      </c>
      <c r="F375" s="17" t="s">
        <v>986</v>
      </c>
      <c r="G375" s="17" t="s">
        <v>82</v>
      </c>
      <c r="H375" s="17" t="s">
        <v>980</v>
      </c>
      <c r="I375">
        <f t="shared" si="35"/>
        <v>0</v>
      </c>
      <c r="J375">
        <f t="shared" si="36"/>
        <v>1</v>
      </c>
      <c r="K375" s="14">
        <f t="shared" si="37"/>
        <v>0.58082191780821912</v>
      </c>
      <c r="L375" s="14">
        <f>'Data &amp; Parameter'!$E$16*'Data &amp; Parameter'!$E$17*('Data &amp; Parameter'!$E$18+'Data &amp; Parameter'!$E$19)*'Data &amp; Parameter'!$E$20*'Data &amp; Parameter'!$E$28*K375</f>
        <v>2.3746881924022119</v>
      </c>
      <c r="M375">
        <f t="shared" si="38"/>
        <v>0</v>
      </c>
      <c r="N375">
        <f t="shared" si="39"/>
        <v>1</v>
      </c>
      <c r="O375" s="14">
        <f t="shared" si="40"/>
        <v>0.58082191780821912</v>
      </c>
      <c r="P375" s="14">
        <f>'Data &amp; Parameter'!$E$16*'Data &amp; Parameter'!$E$17*('Data &amp; Parameter'!$E$18+'Data &amp; Parameter'!$E$19)*'Data &amp; Parameter'!$E$20*'Data &amp; Parameter'!$E$28*O375</f>
        <v>2.3746881924022119</v>
      </c>
      <c r="Q375" s="14">
        <f t="shared" si="41"/>
        <v>4.7493763848044237</v>
      </c>
    </row>
    <row r="376" spans="1:17" ht="15.75" customHeight="1" x14ac:dyDescent="0.3">
      <c r="A376" s="17">
        <v>369</v>
      </c>
      <c r="B376" s="18">
        <v>44228</v>
      </c>
      <c r="C376" s="17" t="s">
        <v>987</v>
      </c>
      <c r="D376" s="17" t="s">
        <v>82</v>
      </c>
      <c r="E376" s="18">
        <v>44228</v>
      </c>
      <c r="F376" s="17" t="s">
        <v>988</v>
      </c>
      <c r="G376" s="17" t="s">
        <v>82</v>
      </c>
      <c r="H376" s="17" t="s">
        <v>989</v>
      </c>
      <c r="I376">
        <f t="shared" si="35"/>
        <v>0</v>
      </c>
      <c r="J376">
        <f t="shared" si="36"/>
        <v>1</v>
      </c>
      <c r="K376" s="14">
        <f t="shared" si="37"/>
        <v>0.58082191780821912</v>
      </c>
      <c r="L376" s="14">
        <f>'Data &amp; Parameter'!$E$16*'Data &amp; Parameter'!$E$17*('Data &amp; Parameter'!$E$18+'Data &amp; Parameter'!$E$19)*'Data &amp; Parameter'!$E$20*'Data &amp; Parameter'!$E$28*K376</f>
        <v>2.3746881924022119</v>
      </c>
      <c r="M376">
        <f t="shared" si="38"/>
        <v>0</v>
      </c>
      <c r="N376">
        <f t="shared" si="39"/>
        <v>1</v>
      </c>
      <c r="O376" s="14">
        <f t="shared" si="40"/>
        <v>0.58082191780821912</v>
      </c>
      <c r="P376" s="14">
        <f>'Data &amp; Parameter'!$E$16*'Data &amp; Parameter'!$E$17*('Data &amp; Parameter'!$E$18+'Data &amp; Parameter'!$E$19)*'Data &amp; Parameter'!$E$20*'Data &amp; Parameter'!$E$28*O376</f>
        <v>2.3746881924022119</v>
      </c>
      <c r="Q376" s="14">
        <f t="shared" si="41"/>
        <v>4.7493763848044237</v>
      </c>
    </row>
    <row r="377" spans="1:17" ht="15.75" customHeight="1" x14ac:dyDescent="0.3">
      <c r="A377" s="17">
        <v>370</v>
      </c>
      <c r="B377" s="18">
        <v>44228</v>
      </c>
      <c r="C377" s="17" t="s">
        <v>990</v>
      </c>
      <c r="D377" s="17" t="s">
        <v>82</v>
      </c>
      <c r="E377" s="18">
        <v>44228</v>
      </c>
      <c r="F377" s="17" t="s">
        <v>991</v>
      </c>
      <c r="G377" s="17" t="s">
        <v>82</v>
      </c>
      <c r="H377" s="17" t="s">
        <v>992</v>
      </c>
      <c r="I377">
        <f t="shared" si="35"/>
        <v>0</v>
      </c>
      <c r="J377">
        <f t="shared" si="36"/>
        <v>1</v>
      </c>
      <c r="K377" s="14">
        <f t="shared" si="37"/>
        <v>0.58082191780821912</v>
      </c>
      <c r="L377" s="14">
        <f>'Data &amp; Parameter'!$E$16*'Data &amp; Parameter'!$E$17*('Data &amp; Parameter'!$E$18+'Data &amp; Parameter'!$E$19)*'Data &amp; Parameter'!$E$20*'Data &amp; Parameter'!$E$28*K377</f>
        <v>2.3746881924022119</v>
      </c>
      <c r="M377">
        <f t="shared" si="38"/>
        <v>0</v>
      </c>
      <c r="N377">
        <f t="shared" si="39"/>
        <v>1</v>
      </c>
      <c r="O377" s="14">
        <f t="shared" si="40"/>
        <v>0.58082191780821912</v>
      </c>
      <c r="P377" s="14">
        <f>'Data &amp; Parameter'!$E$16*'Data &amp; Parameter'!$E$17*('Data &amp; Parameter'!$E$18+'Data &amp; Parameter'!$E$19)*'Data &amp; Parameter'!$E$20*'Data &amp; Parameter'!$E$28*O377</f>
        <v>2.3746881924022119</v>
      </c>
      <c r="Q377" s="14">
        <f t="shared" si="41"/>
        <v>4.7493763848044237</v>
      </c>
    </row>
    <row r="378" spans="1:17" ht="15.75" customHeight="1" x14ac:dyDescent="0.3">
      <c r="A378" s="17">
        <v>371</v>
      </c>
      <c r="B378" s="18">
        <v>44228</v>
      </c>
      <c r="C378" s="17" t="s">
        <v>993</v>
      </c>
      <c r="D378" s="17" t="s">
        <v>82</v>
      </c>
      <c r="E378" s="18">
        <v>44228</v>
      </c>
      <c r="F378" s="17" t="s">
        <v>994</v>
      </c>
      <c r="G378" s="17" t="s">
        <v>82</v>
      </c>
      <c r="H378" s="17" t="s">
        <v>995</v>
      </c>
      <c r="I378">
        <f t="shared" si="35"/>
        <v>0</v>
      </c>
      <c r="J378">
        <f t="shared" si="36"/>
        <v>1</v>
      </c>
      <c r="K378" s="14">
        <f t="shared" si="37"/>
        <v>0.58082191780821912</v>
      </c>
      <c r="L378" s="14">
        <f>'Data &amp; Parameter'!$E$16*'Data &amp; Parameter'!$E$17*('Data &amp; Parameter'!$E$18+'Data &amp; Parameter'!$E$19)*'Data &amp; Parameter'!$E$20*'Data &amp; Parameter'!$E$28*K378</f>
        <v>2.3746881924022119</v>
      </c>
      <c r="M378">
        <f t="shared" si="38"/>
        <v>0</v>
      </c>
      <c r="N378">
        <f t="shared" si="39"/>
        <v>1</v>
      </c>
      <c r="O378" s="14">
        <f t="shared" si="40"/>
        <v>0.58082191780821912</v>
      </c>
      <c r="P378" s="14">
        <f>'Data &amp; Parameter'!$E$16*'Data &amp; Parameter'!$E$17*('Data &amp; Parameter'!$E$18+'Data &amp; Parameter'!$E$19)*'Data &amp; Parameter'!$E$20*'Data &amp; Parameter'!$E$28*O378</f>
        <v>2.3746881924022119</v>
      </c>
      <c r="Q378" s="14">
        <f t="shared" si="41"/>
        <v>4.7493763848044237</v>
      </c>
    </row>
    <row r="379" spans="1:17" ht="15.75" customHeight="1" x14ac:dyDescent="0.3">
      <c r="A379" s="17">
        <v>372</v>
      </c>
      <c r="B379" s="18">
        <v>44228</v>
      </c>
      <c r="C379" s="17" t="s">
        <v>996</v>
      </c>
      <c r="D379" s="17" t="s">
        <v>82</v>
      </c>
      <c r="E379" s="18">
        <v>44228</v>
      </c>
      <c r="F379" s="17" t="s">
        <v>997</v>
      </c>
      <c r="G379" s="17" t="s">
        <v>82</v>
      </c>
      <c r="H379" s="17" t="s">
        <v>995</v>
      </c>
      <c r="I379">
        <f t="shared" si="35"/>
        <v>0</v>
      </c>
      <c r="J379">
        <f t="shared" si="36"/>
        <v>1</v>
      </c>
      <c r="K379" s="14">
        <f t="shared" si="37"/>
        <v>0.58082191780821912</v>
      </c>
      <c r="L379" s="14">
        <f>'Data &amp; Parameter'!$E$16*'Data &amp; Parameter'!$E$17*('Data &amp; Parameter'!$E$18+'Data &amp; Parameter'!$E$19)*'Data &amp; Parameter'!$E$20*'Data &amp; Parameter'!$E$28*K379</f>
        <v>2.3746881924022119</v>
      </c>
      <c r="M379">
        <f t="shared" si="38"/>
        <v>0</v>
      </c>
      <c r="N379">
        <f t="shared" si="39"/>
        <v>1</v>
      </c>
      <c r="O379" s="14">
        <f t="shared" si="40"/>
        <v>0.58082191780821912</v>
      </c>
      <c r="P379" s="14">
        <f>'Data &amp; Parameter'!$E$16*'Data &amp; Parameter'!$E$17*('Data &amp; Parameter'!$E$18+'Data &amp; Parameter'!$E$19)*'Data &amp; Parameter'!$E$20*'Data &amp; Parameter'!$E$28*O379</f>
        <v>2.3746881924022119</v>
      </c>
      <c r="Q379" s="14">
        <f t="shared" si="41"/>
        <v>4.7493763848044237</v>
      </c>
    </row>
    <row r="380" spans="1:17" ht="15.75" customHeight="1" x14ac:dyDescent="0.3">
      <c r="A380" s="17">
        <v>373</v>
      </c>
      <c r="B380" s="18">
        <v>44229</v>
      </c>
      <c r="C380" s="17" t="s">
        <v>998</v>
      </c>
      <c r="D380" s="17" t="s">
        <v>82</v>
      </c>
      <c r="E380" s="18">
        <v>44229</v>
      </c>
      <c r="F380" s="17" t="s">
        <v>999</v>
      </c>
      <c r="G380" s="17" t="s">
        <v>82</v>
      </c>
      <c r="H380" s="17" t="s">
        <v>792</v>
      </c>
      <c r="I380">
        <f t="shared" si="35"/>
        <v>0</v>
      </c>
      <c r="J380">
        <f t="shared" si="36"/>
        <v>1</v>
      </c>
      <c r="K380" s="14">
        <f t="shared" si="37"/>
        <v>0.57808219178082187</v>
      </c>
      <c r="L380" s="14">
        <f>'Data &amp; Parameter'!$E$16*'Data &amp; Parameter'!$E$17*('Data &amp; Parameter'!$E$18+'Data &amp; Parameter'!$E$19)*'Data &amp; Parameter'!$E$20*'Data &amp; Parameter'!$E$28*K380</f>
        <v>2.3634868330040883</v>
      </c>
      <c r="M380">
        <f t="shared" si="38"/>
        <v>0</v>
      </c>
      <c r="N380">
        <f t="shared" si="39"/>
        <v>1</v>
      </c>
      <c r="O380" s="14">
        <f t="shared" si="40"/>
        <v>0.57808219178082187</v>
      </c>
      <c r="P380" s="14">
        <f>'Data &amp; Parameter'!$E$16*'Data &amp; Parameter'!$E$17*('Data &amp; Parameter'!$E$18+'Data &amp; Parameter'!$E$19)*'Data &amp; Parameter'!$E$20*'Data &amp; Parameter'!$E$28*O380</f>
        <v>2.3634868330040883</v>
      </c>
      <c r="Q380" s="14">
        <f t="shared" si="41"/>
        <v>4.7269736660081767</v>
      </c>
    </row>
    <row r="381" spans="1:17" ht="15.75" customHeight="1" x14ac:dyDescent="0.3">
      <c r="A381" s="17">
        <v>374</v>
      </c>
      <c r="B381" s="18">
        <v>44229</v>
      </c>
      <c r="C381" s="17" t="s">
        <v>1000</v>
      </c>
      <c r="D381" s="17" t="s">
        <v>82</v>
      </c>
      <c r="E381" s="18">
        <v>44229</v>
      </c>
      <c r="F381" s="17" t="s">
        <v>1001</v>
      </c>
      <c r="G381" s="17" t="s">
        <v>82</v>
      </c>
      <c r="H381" s="17" t="s">
        <v>1002</v>
      </c>
      <c r="I381">
        <f t="shared" si="35"/>
        <v>0</v>
      </c>
      <c r="J381">
        <f t="shared" si="36"/>
        <v>1</v>
      </c>
      <c r="K381" s="14">
        <f t="shared" si="37"/>
        <v>0.57808219178082187</v>
      </c>
      <c r="L381" s="14">
        <f>'Data &amp; Parameter'!$E$16*'Data &amp; Parameter'!$E$17*('Data &amp; Parameter'!$E$18+'Data &amp; Parameter'!$E$19)*'Data &amp; Parameter'!$E$20*'Data &amp; Parameter'!$E$28*K381</f>
        <v>2.3634868330040883</v>
      </c>
      <c r="M381">
        <f t="shared" si="38"/>
        <v>0</v>
      </c>
      <c r="N381">
        <f t="shared" si="39"/>
        <v>1</v>
      </c>
      <c r="O381" s="14">
        <f t="shared" si="40"/>
        <v>0.57808219178082187</v>
      </c>
      <c r="P381" s="14">
        <f>'Data &amp; Parameter'!$E$16*'Data &amp; Parameter'!$E$17*('Data &amp; Parameter'!$E$18+'Data &amp; Parameter'!$E$19)*'Data &amp; Parameter'!$E$20*'Data &amp; Parameter'!$E$28*O381</f>
        <v>2.3634868330040883</v>
      </c>
      <c r="Q381" s="14">
        <f t="shared" si="41"/>
        <v>4.7269736660081767</v>
      </c>
    </row>
    <row r="382" spans="1:17" ht="15.75" customHeight="1" x14ac:dyDescent="0.3">
      <c r="A382" s="17">
        <v>375</v>
      </c>
      <c r="B382" s="18">
        <v>44229</v>
      </c>
      <c r="C382" s="17" t="s">
        <v>1003</v>
      </c>
      <c r="D382" s="17" t="s">
        <v>82</v>
      </c>
      <c r="E382" s="18">
        <v>44229</v>
      </c>
      <c r="F382" s="17" t="s">
        <v>1004</v>
      </c>
      <c r="G382" s="17" t="s">
        <v>82</v>
      </c>
      <c r="H382" s="17" t="s">
        <v>895</v>
      </c>
      <c r="I382">
        <f t="shared" si="35"/>
        <v>0</v>
      </c>
      <c r="J382">
        <f t="shared" si="36"/>
        <v>1</v>
      </c>
      <c r="K382" s="14">
        <f t="shared" si="37"/>
        <v>0.57808219178082187</v>
      </c>
      <c r="L382" s="14">
        <f>'Data &amp; Parameter'!$E$16*'Data &amp; Parameter'!$E$17*('Data &amp; Parameter'!$E$18+'Data &amp; Parameter'!$E$19)*'Data &amp; Parameter'!$E$20*'Data &amp; Parameter'!$E$28*K382</f>
        <v>2.3634868330040883</v>
      </c>
      <c r="M382">
        <f t="shared" si="38"/>
        <v>0</v>
      </c>
      <c r="N382">
        <f t="shared" si="39"/>
        <v>1</v>
      </c>
      <c r="O382" s="14">
        <f t="shared" si="40"/>
        <v>0.57808219178082187</v>
      </c>
      <c r="P382" s="14">
        <f>'Data &amp; Parameter'!$E$16*'Data &amp; Parameter'!$E$17*('Data &amp; Parameter'!$E$18+'Data &amp; Parameter'!$E$19)*'Data &amp; Parameter'!$E$20*'Data &amp; Parameter'!$E$28*O382</f>
        <v>2.3634868330040883</v>
      </c>
      <c r="Q382" s="14">
        <f t="shared" si="41"/>
        <v>4.7269736660081767</v>
      </c>
    </row>
    <row r="383" spans="1:17" ht="15.75" customHeight="1" x14ac:dyDescent="0.3">
      <c r="A383" s="17">
        <v>376</v>
      </c>
      <c r="B383" s="18">
        <v>44229</v>
      </c>
      <c r="C383" s="17" t="s">
        <v>1005</v>
      </c>
      <c r="D383" s="17" t="s">
        <v>82</v>
      </c>
      <c r="E383" s="18">
        <v>44229</v>
      </c>
      <c r="F383" s="17" t="s">
        <v>1006</v>
      </c>
      <c r="G383" s="17" t="s">
        <v>82</v>
      </c>
      <c r="H383" s="17" t="s">
        <v>895</v>
      </c>
      <c r="I383">
        <f t="shared" si="35"/>
        <v>0</v>
      </c>
      <c r="J383">
        <f t="shared" si="36"/>
        <v>1</v>
      </c>
      <c r="K383" s="14">
        <f t="shared" si="37"/>
        <v>0.57808219178082187</v>
      </c>
      <c r="L383" s="14">
        <f>'Data &amp; Parameter'!$E$16*'Data &amp; Parameter'!$E$17*('Data &amp; Parameter'!$E$18+'Data &amp; Parameter'!$E$19)*'Data &amp; Parameter'!$E$20*'Data &amp; Parameter'!$E$28*K383</f>
        <v>2.3634868330040883</v>
      </c>
      <c r="M383">
        <f t="shared" si="38"/>
        <v>0</v>
      </c>
      <c r="N383">
        <f t="shared" si="39"/>
        <v>1</v>
      </c>
      <c r="O383" s="14">
        <f t="shared" si="40"/>
        <v>0.57808219178082187</v>
      </c>
      <c r="P383" s="14">
        <f>'Data &amp; Parameter'!$E$16*'Data &amp; Parameter'!$E$17*('Data &amp; Parameter'!$E$18+'Data &amp; Parameter'!$E$19)*'Data &amp; Parameter'!$E$20*'Data &amp; Parameter'!$E$28*O383</f>
        <v>2.3634868330040883</v>
      </c>
      <c r="Q383" s="14">
        <f t="shared" si="41"/>
        <v>4.7269736660081767</v>
      </c>
    </row>
    <row r="384" spans="1:17" ht="15.75" customHeight="1" x14ac:dyDescent="0.3">
      <c r="A384" s="17">
        <v>377</v>
      </c>
      <c r="B384" s="18">
        <v>44229</v>
      </c>
      <c r="C384" s="17" t="s">
        <v>1007</v>
      </c>
      <c r="D384" s="17" t="s">
        <v>82</v>
      </c>
      <c r="E384" s="18">
        <v>44229</v>
      </c>
      <c r="F384" s="17" t="s">
        <v>1008</v>
      </c>
      <c r="G384" s="17" t="s">
        <v>82</v>
      </c>
      <c r="H384" s="17" t="s">
        <v>895</v>
      </c>
      <c r="I384">
        <f t="shared" si="35"/>
        <v>0</v>
      </c>
      <c r="J384">
        <f t="shared" si="36"/>
        <v>1</v>
      </c>
      <c r="K384" s="14">
        <f t="shared" si="37"/>
        <v>0.57808219178082187</v>
      </c>
      <c r="L384" s="14">
        <f>'Data &amp; Parameter'!$E$16*'Data &amp; Parameter'!$E$17*('Data &amp; Parameter'!$E$18+'Data &amp; Parameter'!$E$19)*'Data &amp; Parameter'!$E$20*'Data &amp; Parameter'!$E$28*K384</f>
        <v>2.3634868330040883</v>
      </c>
      <c r="M384">
        <f t="shared" si="38"/>
        <v>0</v>
      </c>
      <c r="N384">
        <f t="shared" si="39"/>
        <v>1</v>
      </c>
      <c r="O384" s="14">
        <f t="shared" si="40"/>
        <v>0.57808219178082187</v>
      </c>
      <c r="P384" s="14">
        <f>'Data &amp; Parameter'!$E$16*'Data &amp; Parameter'!$E$17*('Data &amp; Parameter'!$E$18+'Data &amp; Parameter'!$E$19)*'Data &amp; Parameter'!$E$20*'Data &amp; Parameter'!$E$28*O384</f>
        <v>2.3634868330040883</v>
      </c>
      <c r="Q384" s="14">
        <f t="shared" si="41"/>
        <v>4.7269736660081767</v>
      </c>
    </row>
    <row r="385" spans="1:17" ht="15.75" customHeight="1" x14ac:dyDescent="0.3">
      <c r="A385" s="17">
        <v>378</v>
      </c>
      <c r="B385" s="18">
        <v>44229</v>
      </c>
      <c r="C385" s="17" t="s">
        <v>1009</v>
      </c>
      <c r="D385" s="17" t="s">
        <v>82</v>
      </c>
      <c r="E385" s="18">
        <v>44229</v>
      </c>
      <c r="F385" s="17" t="s">
        <v>1010</v>
      </c>
      <c r="G385" s="17" t="s">
        <v>82</v>
      </c>
      <c r="H385" s="17" t="s">
        <v>895</v>
      </c>
      <c r="I385">
        <f t="shared" si="35"/>
        <v>0</v>
      </c>
      <c r="J385">
        <f t="shared" si="36"/>
        <v>1</v>
      </c>
      <c r="K385" s="14">
        <f t="shared" si="37"/>
        <v>0.57808219178082187</v>
      </c>
      <c r="L385" s="14">
        <f>'Data &amp; Parameter'!$E$16*'Data &amp; Parameter'!$E$17*('Data &amp; Parameter'!$E$18+'Data &amp; Parameter'!$E$19)*'Data &amp; Parameter'!$E$20*'Data &amp; Parameter'!$E$28*K385</f>
        <v>2.3634868330040883</v>
      </c>
      <c r="M385">
        <f t="shared" si="38"/>
        <v>0</v>
      </c>
      <c r="N385">
        <f t="shared" si="39"/>
        <v>1</v>
      </c>
      <c r="O385" s="14">
        <f t="shared" si="40"/>
        <v>0.57808219178082187</v>
      </c>
      <c r="P385" s="14">
        <f>'Data &amp; Parameter'!$E$16*'Data &amp; Parameter'!$E$17*('Data &amp; Parameter'!$E$18+'Data &amp; Parameter'!$E$19)*'Data &amp; Parameter'!$E$20*'Data &amp; Parameter'!$E$28*O385</f>
        <v>2.3634868330040883</v>
      </c>
      <c r="Q385" s="14">
        <f t="shared" si="41"/>
        <v>4.7269736660081767</v>
      </c>
    </row>
    <row r="386" spans="1:17" ht="15.75" customHeight="1" x14ac:dyDescent="0.3">
      <c r="A386" s="17">
        <v>379</v>
      </c>
      <c r="B386" s="18">
        <v>44229</v>
      </c>
      <c r="C386" s="17" t="s">
        <v>1011</v>
      </c>
      <c r="D386" s="17" t="s">
        <v>82</v>
      </c>
      <c r="E386" s="18">
        <v>44229</v>
      </c>
      <c r="F386" s="17" t="s">
        <v>1012</v>
      </c>
      <c r="G386" s="17" t="s">
        <v>82</v>
      </c>
      <c r="H386" s="17" t="s">
        <v>895</v>
      </c>
      <c r="I386">
        <f t="shared" si="35"/>
        <v>0</v>
      </c>
      <c r="J386">
        <f t="shared" si="36"/>
        <v>1</v>
      </c>
      <c r="K386" s="14">
        <f t="shared" si="37"/>
        <v>0.57808219178082187</v>
      </c>
      <c r="L386" s="14">
        <f>'Data &amp; Parameter'!$E$16*'Data &amp; Parameter'!$E$17*('Data &amp; Parameter'!$E$18+'Data &amp; Parameter'!$E$19)*'Data &amp; Parameter'!$E$20*'Data &amp; Parameter'!$E$28*K386</f>
        <v>2.3634868330040883</v>
      </c>
      <c r="M386">
        <f t="shared" si="38"/>
        <v>0</v>
      </c>
      <c r="N386">
        <f t="shared" si="39"/>
        <v>1</v>
      </c>
      <c r="O386" s="14">
        <f t="shared" si="40"/>
        <v>0.57808219178082187</v>
      </c>
      <c r="P386" s="14">
        <f>'Data &amp; Parameter'!$E$16*'Data &amp; Parameter'!$E$17*('Data &amp; Parameter'!$E$18+'Data &amp; Parameter'!$E$19)*'Data &amp; Parameter'!$E$20*'Data &amp; Parameter'!$E$28*O386</f>
        <v>2.3634868330040883</v>
      </c>
      <c r="Q386" s="14">
        <f t="shared" si="41"/>
        <v>4.7269736660081767</v>
      </c>
    </row>
    <row r="387" spans="1:17" ht="15.75" customHeight="1" x14ac:dyDescent="0.3">
      <c r="A387" s="17">
        <v>380</v>
      </c>
      <c r="B387" s="18">
        <v>44229</v>
      </c>
      <c r="C387" s="17" t="s">
        <v>1013</v>
      </c>
      <c r="D387" s="17" t="s">
        <v>82</v>
      </c>
      <c r="E387" s="18">
        <v>44229</v>
      </c>
      <c r="F387" s="17" t="s">
        <v>1014</v>
      </c>
      <c r="G387" s="17" t="s">
        <v>82</v>
      </c>
      <c r="H387" s="17" t="s">
        <v>895</v>
      </c>
      <c r="I387">
        <f t="shared" si="35"/>
        <v>0</v>
      </c>
      <c r="J387">
        <f t="shared" si="36"/>
        <v>1</v>
      </c>
      <c r="K387" s="14">
        <f t="shared" si="37"/>
        <v>0.57808219178082187</v>
      </c>
      <c r="L387" s="14">
        <f>'Data &amp; Parameter'!$E$16*'Data &amp; Parameter'!$E$17*('Data &amp; Parameter'!$E$18+'Data &amp; Parameter'!$E$19)*'Data &amp; Parameter'!$E$20*'Data &amp; Parameter'!$E$28*K387</f>
        <v>2.3634868330040883</v>
      </c>
      <c r="M387">
        <f t="shared" si="38"/>
        <v>0</v>
      </c>
      <c r="N387">
        <f t="shared" si="39"/>
        <v>1</v>
      </c>
      <c r="O387" s="14">
        <f t="shared" si="40"/>
        <v>0.57808219178082187</v>
      </c>
      <c r="P387" s="14">
        <f>'Data &amp; Parameter'!$E$16*'Data &amp; Parameter'!$E$17*('Data &amp; Parameter'!$E$18+'Data &amp; Parameter'!$E$19)*'Data &amp; Parameter'!$E$20*'Data &amp; Parameter'!$E$28*O387</f>
        <v>2.3634868330040883</v>
      </c>
      <c r="Q387" s="14">
        <f t="shared" si="41"/>
        <v>4.7269736660081767</v>
      </c>
    </row>
    <row r="388" spans="1:17" ht="15.75" customHeight="1" x14ac:dyDescent="0.3">
      <c r="A388" s="17">
        <v>381</v>
      </c>
      <c r="B388" s="18">
        <v>44229</v>
      </c>
      <c r="C388" s="17" t="s">
        <v>1015</v>
      </c>
      <c r="D388" s="17" t="s">
        <v>82</v>
      </c>
      <c r="E388" s="18">
        <v>44229</v>
      </c>
      <c r="F388" s="17" t="s">
        <v>1016</v>
      </c>
      <c r="G388" s="17" t="s">
        <v>82</v>
      </c>
      <c r="H388" s="17" t="s">
        <v>895</v>
      </c>
      <c r="I388">
        <f t="shared" si="35"/>
        <v>0</v>
      </c>
      <c r="J388">
        <f t="shared" si="36"/>
        <v>1</v>
      </c>
      <c r="K388" s="14">
        <f t="shared" si="37"/>
        <v>0.57808219178082187</v>
      </c>
      <c r="L388" s="14">
        <f>'Data &amp; Parameter'!$E$16*'Data &amp; Parameter'!$E$17*('Data &amp; Parameter'!$E$18+'Data &amp; Parameter'!$E$19)*'Data &amp; Parameter'!$E$20*'Data &amp; Parameter'!$E$28*K388</f>
        <v>2.3634868330040883</v>
      </c>
      <c r="M388">
        <f t="shared" si="38"/>
        <v>0</v>
      </c>
      <c r="N388">
        <f t="shared" si="39"/>
        <v>1</v>
      </c>
      <c r="O388" s="14">
        <f t="shared" si="40"/>
        <v>0.57808219178082187</v>
      </c>
      <c r="P388" s="14">
        <f>'Data &amp; Parameter'!$E$16*'Data &amp; Parameter'!$E$17*('Data &amp; Parameter'!$E$18+'Data &amp; Parameter'!$E$19)*'Data &amp; Parameter'!$E$20*'Data &amp; Parameter'!$E$28*O388</f>
        <v>2.3634868330040883</v>
      </c>
      <c r="Q388" s="14">
        <f t="shared" si="41"/>
        <v>4.7269736660081767</v>
      </c>
    </row>
    <row r="389" spans="1:17" ht="15.75" customHeight="1" x14ac:dyDescent="0.3">
      <c r="A389" s="17">
        <v>382</v>
      </c>
      <c r="B389" s="18">
        <v>44229</v>
      </c>
      <c r="C389" s="17" t="s">
        <v>1017</v>
      </c>
      <c r="D389" s="17" t="s">
        <v>82</v>
      </c>
      <c r="E389" s="18">
        <v>44229</v>
      </c>
      <c r="F389" s="17" t="s">
        <v>1018</v>
      </c>
      <c r="G389" s="17" t="s">
        <v>82</v>
      </c>
      <c r="H389" s="17" t="s">
        <v>1019</v>
      </c>
      <c r="I389">
        <f t="shared" si="35"/>
        <v>0</v>
      </c>
      <c r="J389">
        <f t="shared" si="36"/>
        <v>1</v>
      </c>
      <c r="K389" s="14">
        <f t="shared" si="37"/>
        <v>0.57808219178082187</v>
      </c>
      <c r="L389" s="14">
        <f>'Data &amp; Parameter'!$E$16*'Data &amp; Parameter'!$E$17*('Data &amp; Parameter'!$E$18+'Data &amp; Parameter'!$E$19)*'Data &amp; Parameter'!$E$20*'Data &amp; Parameter'!$E$28*K389</f>
        <v>2.3634868330040883</v>
      </c>
      <c r="M389">
        <f t="shared" si="38"/>
        <v>0</v>
      </c>
      <c r="N389">
        <f t="shared" si="39"/>
        <v>1</v>
      </c>
      <c r="O389" s="14">
        <f t="shared" si="40"/>
        <v>0.57808219178082187</v>
      </c>
      <c r="P389" s="14">
        <f>'Data &amp; Parameter'!$E$16*'Data &amp; Parameter'!$E$17*('Data &amp; Parameter'!$E$18+'Data &amp; Parameter'!$E$19)*'Data &amp; Parameter'!$E$20*'Data &amp; Parameter'!$E$28*O389</f>
        <v>2.3634868330040883</v>
      </c>
      <c r="Q389" s="14">
        <f t="shared" si="41"/>
        <v>4.7269736660081767</v>
      </c>
    </row>
    <row r="390" spans="1:17" ht="15.75" customHeight="1" x14ac:dyDescent="0.3">
      <c r="A390" s="17">
        <v>383</v>
      </c>
      <c r="B390" s="18">
        <v>44229</v>
      </c>
      <c r="C390" s="17" t="s">
        <v>1020</v>
      </c>
      <c r="D390" s="17" t="s">
        <v>82</v>
      </c>
      <c r="E390" s="18">
        <v>44229</v>
      </c>
      <c r="F390" s="17" t="s">
        <v>1021</v>
      </c>
      <c r="G390" s="17" t="s">
        <v>82</v>
      </c>
      <c r="H390" s="17" t="s">
        <v>1023</v>
      </c>
      <c r="I390">
        <f t="shared" si="35"/>
        <v>0</v>
      </c>
      <c r="J390">
        <f t="shared" si="36"/>
        <v>1</v>
      </c>
      <c r="K390" s="14">
        <f t="shared" si="37"/>
        <v>0.57808219178082187</v>
      </c>
      <c r="L390" s="14">
        <f>'Data &amp; Parameter'!$E$16*'Data &amp; Parameter'!$E$17*('Data &amp; Parameter'!$E$18+'Data &amp; Parameter'!$E$19)*'Data &amp; Parameter'!$E$20*'Data &amp; Parameter'!$E$28*K390</f>
        <v>2.3634868330040883</v>
      </c>
      <c r="M390">
        <f t="shared" si="38"/>
        <v>0</v>
      </c>
      <c r="N390">
        <f t="shared" si="39"/>
        <v>1</v>
      </c>
      <c r="O390" s="14">
        <f t="shared" si="40"/>
        <v>0.57808219178082187</v>
      </c>
      <c r="P390" s="14">
        <f>'Data &amp; Parameter'!$E$16*'Data &amp; Parameter'!$E$17*('Data &amp; Parameter'!$E$18+'Data &amp; Parameter'!$E$19)*'Data &amp; Parameter'!$E$20*'Data &amp; Parameter'!$E$28*O390</f>
        <v>2.3634868330040883</v>
      </c>
      <c r="Q390" s="14">
        <f t="shared" si="41"/>
        <v>4.7269736660081767</v>
      </c>
    </row>
    <row r="391" spans="1:17" ht="15.75" customHeight="1" x14ac:dyDescent="0.3">
      <c r="A391" s="17">
        <v>384</v>
      </c>
      <c r="B391" s="18">
        <v>44229</v>
      </c>
      <c r="C391" s="17" t="s">
        <v>1024</v>
      </c>
      <c r="D391" s="17" t="s">
        <v>82</v>
      </c>
      <c r="E391" s="18">
        <v>44229</v>
      </c>
      <c r="F391" s="17" t="s">
        <v>1025</v>
      </c>
      <c r="G391" s="17" t="s">
        <v>82</v>
      </c>
      <c r="H391" s="17" t="s">
        <v>1026</v>
      </c>
      <c r="I391">
        <f t="shared" si="35"/>
        <v>0</v>
      </c>
      <c r="J391">
        <f t="shared" si="36"/>
        <v>1</v>
      </c>
      <c r="K391" s="14">
        <f t="shared" si="37"/>
        <v>0.57808219178082187</v>
      </c>
      <c r="L391" s="14">
        <f>'Data &amp; Parameter'!$E$16*'Data &amp; Parameter'!$E$17*('Data &amp; Parameter'!$E$18+'Data &amp; Parameter'!$E$19)*'Data &amp; Parameter'!$E$20*'Data &amp; Parameter'!$E$28*K391</f>
        <v>2.3634868330040883</v>
      </c>
      <c r="M391">
        <f t="shared" si="38"/>
        <v>0</v>
      </c>
      <c r="N391">
        <f t="shared" si="39"/>
        <v>1</v>
      </c>
      <c r="O391" s="14">
        <f t="shared" si="40"/>
        <v>0.57808219178082187</v>
      </c>
      <c r="P391" s="14">
        <f>'Data &amp; Parameter'!$E$16*'Data &amp; Parameter'!$E$17*('Data &amp; Parameter'!$E$18+'Data &amp; Parameter'!$E$19)*'Data &amp; Parameter'!$E$20*'Data &amp; Parameter'!$E$28*O391</f>
        <v>2.3634868330040883</v>
      </c>
      <c r="Q391" s="14">
        <f t="shared" si="41"/>
        <v>4.7269736660081767</v>
      </c>
    </row>
    <row r="392" spans="1:17" ht="15.75" customHeight="1" x14ac:dyDescent="0.3">
      <c r="A392" s="17">
        <v>385</v>
      </c>
      <c r="B392" s="18">
        <v>44229</v>
      </c>
      <c r="C392" s="17" t="s">
        <v>1027</v>
      </c>
      <c r="D392" s="17" t="s">
        <v>82</v>
      </c>
      <c r="E392" s="18">
        <v>44229</v>
      </c>
      <c r="F392" s="17" t="s">
        <v>1028</v>
      </c>
      <c r="G392" s="17" t="s">
        <v>82</v>
      </c>
      <c r="H392" s="17" t="s">
        <v>1029</v>
      </c>
      <c r="I392">
        <f t="shared" ref="I392:I455" si="42">ROUNDUP(IF(B392&gt;$D$4,0,($D$4-B392+1)/365),0)</f>
        <v>0</v>
      </c>
      <c r="J392">
        <f t="shared" ref="J392:J455" si="43">ROUNDUP(IF(B392&gt;$D$5,0,($D$5-B392+1)/365),0)</f>
        <v>1</v>
      </c>
      <c r="K392" s="14">
        <f t="shared" ref="K392:K455" si="44">IF(OR(I392=1,J392=1),IF(B392+364&lt;=$D$5,(B392+364-$D$4+1)/365,IF(B392&gt;$D$4,($D$5-B392+1)/365,$D$6/365)),0)</f>
        <v>0.57808219178082187</v>
      </c>
      <c r="L392" s="14">
        <f>'Data &amp; Parameter'!$E$16*'Data &amp; Parameter'!$E$17*('Data &amp; Parameter'!$E$18+'Data &amp; Parameter'!$E$19)*'Data &amp; Parameter'!$E$20*'Data &amp; Parameter'!$E$28*K392</f>
        <v>2.3634868330040883</v>
      </c>
      <c r="M392">
        <f t="shared" ref="M392:M455" si="45">ROUNDUP(IF(E392&gt;$D$4,0,($D$4-E392+1)/365),0)</f>
        <v>0</v>
      </c>
      <c r="N392">
        <f t="shared" ref="N392:N455" si="46">ROUNDUP(IF(E392&gt;$D$5,0,($D$5-E392+1)/365),0)</f>
        <v>1</v>
      </c>
      <c r="O392" s="14">
        <f t="shared" ref="O392:O455" si="47">IF(OR(M392=1,N392=1),IF(E392+364&lt;=$D$5,(E392+364-$D$4+1)/365,IF(E392&gt;$D$4,($D$5-E392+1)/365,$D$6/365)),0)</f>
        <v>0.57808219178082187</v>
      </c>
      <c r="P392" s="14">
        <f>'Data &amp; Parameter'!$E$16*'Data &amp; Parameter'!$E$17*('Data &amp; Parameter'!$E$18+'Data &amp; Parameter'!$E$19)*'Data &amp; Parameter'!$E$20*'Data &amp; Parameter'!$E$28*O392</f>
        <v>2.3634868330040883</v>
      </c>
      <c r="Q392" s="14">
        <f t="shared" si="41"/>
        <v>4.7269736660081767</v>
      </c>
    </row>
    <row r="393" spans="1:17" ht="15.75" customHeight="1" x14ac:dyDescent="0.3">
      <c r="A393" s="17">
        <v>386</v>
      </c>
      <c r="B393" s="18">
        <v>44229</v>
      </c>
      <c r="C393" s="17" t="s">
        <v>1030</v>
      </c>
      <c r="D393" s="17" t="s">
        <v>82</v>
      </c>
      <c r="E393" s="18">
        <v>44229</v>
      </c>
      <c r="F393" s="17" t="s">
        <v>1031</v>
      </c>
      <c r="G393" s="17" t="s">
        <v>82</v>
      </c>
      <c r="H393" s="17" t="s">
        <v>1032</v>
      </c>
      <c r="I393">
        <f t="shared" si="42"/>
        <v>0</v>
      </c>
      <c r="J393">
        <f t="shared" si="43"/>
        <v>1</v>
      </c>
      <c r="K393" s="14">
        <f t="shared" si="44"/>
        <v>0.57808219178082187</v>
      </c>
      <c r="L393" s="14">
        <f>'Data &amp; Parameter'!$E$16*'Data &amp; Parameter'!$E$17*('Data &amp; Parameter'!$E$18+'Data &amp; Parameter'!$E$19)*'Data &amp; Parameter'!$E$20*'Data &amp; Parameter'!$E$28*K393</f>
        <v>2.3634868330040883</v>
      </c>
      <c r="M393">
        <f t="shared" si="45"/>
        <v>0</v>
      </c>
      <c r="N393">
        <f t="shared" si="46"/>
        <v>1</v>
      </c>
      <c r="O393" s="14">
        <f t="shared" si="47"/>
        <v>0.57808219178082187</v>
      </c>
      <c r="P393" s="14">
        <f>'Data &amp; Parameter'!$E$16*'Data &amp; Parameter'!$E$17*('Data &amp; Parameter'!$E$18+'Data &amp; Parameter'!$E$19)*'Data &amp; Parameter'!$E$20*'Data &amp; Parameter'!$E$28*O393</f>
        <v>2.3634868330040883</v>
      </c>
      <c r="Q393" s="14">
        <f t="shared" ref="Q393:Q456" si="48">L393+P393</f>
        <v>4.7269736660081767</v>
      </c>
    </row>
    <row r="394" spans="1:17" ht="15.75" customHeight="1" x14ac:dyDescent="0.3">
      <c r="A394" s="17">
        <v>387</v>
      </c>
      <c r="B394" s="18">
        <v>44229</v>
      </c>
      <c r="C394" s="17" t="s">
        <v>1033</v>
      </c>
      <c r="D394" s="17" t="s">
        <v>82</v>
      </c>
      <c r="E394" s="18">
        <v>44229</v>
      </c>
      <c r="F394" s="17" t="s">
        <v>1034</v>
      </c>
      <c r="G394" s="17" t="s">
        <v>82</v>
      </c>
      <c r="H394" s="17" t="s">
        <v>1035</v>
      </c>
      <c r="I394">
        <f t="shared" si="42"/>
        <v>0</v>
      </c>
      <c r="J394">
        <f t="shared" si="43"/>
        <v>1</v>
      </c>
      <c r="K394" s="14">
        <f t="shared" si="44"/>
        <v>0.57808219178082187</v>
      </c>
      <c r="L394" s="14">
        <f>'Data &amp; Parameter'!$E$16*'Data &amp; Parameter'!$E$17*('Data &amp; Parameter'!$E$18+'Data &amp; Parameter'!$E$19)*'Data &amp; Parameter'!$E$20*'Data &amp; Parameter'!$E$28*K394</f>
        <v>2.3634868330040883</v>
      </c>
      <c r="M394">
        <f t="shared" si="45"/>
        <v>0</v>
      </c>
      <c r="N394">
        <f t="shared" si="46"/>
        <v>1</v>
      </c>
      <c r="O394" s="14">
        <f t="shared" si="47"/>
        <v>0.57808219178082187</v>
      </c>
      <c r="P394" s="14">
        <f>'Data &amp; Parameter'!$E$16*'Data &amp; Parameter'!$E$17*('Data &amp; Parameter'!$E$18+'Data &amp; Parameter'!$E$19)*'Data &amp; Parameter'!$E$20*'Data &amp; Parameter'!$E$28*O394</f>
        <v>2.3634868330040883</v>
      </c>
      <c r="Q394" s="14">
        <f t="shared" si="48"/>
        <v>4.7269736660081767</v>
      </c>
    </row>
    <row r="395" spans="1:17" ht="15.75" customHeight="1" x14ac:dyDescent="0.3">
      <c r="A395" s="17">
        <v>388</v>
      </c>
      <c r="B395" s="18">
        <v>44229</v>
      </c>
      <c r="C395" s="17" t="s">
        <v>1036</v>
      </c>
      <c r="D395" s="17" t="s">
        <v>82</v>
      </c>
      <c r="E395" s="18">
        <v>44229</v>
      </c>
      <c r="F395" s="17" t="s">
        <v>1037</v>
      </c>
      <c r="G395" s="17" t="s">
        <v>82</v>
      </c>
      <c r="H395" s="17" t="s">
        <v>1038</v>
      </c>
      <c r="I395">
        <f t="shared" si="42"/>
        <v>0</v>
      </c>
      <c r="J395">
        <f t="shared" si="43"/>
        <v>1</v>
      </c>
      <c r="K395" s="14">
        <f t="shared" si="44"/>
        <v>0.57808219178082187</v>
      </c>
      <c r="L395" s="14">
        <f>'Data &amp; Parameter'!$E$16*'Data &amp; Parameter'!$E$17*('Data &amp; Parameter'!$E$18+'Data &amp; Parameter'!$E$19)*'Data &amp; Parameter'!$E$20*'Data &amp; Parameter'!$E$28*K395</f>
        <v>2.3634868330040883</v>
      </c>
      <c r="M395">
        <f t="shared" si="45"/>
        <v>0</v>
      </c>
      <c r="N395">
        <f t="shared" si="46"/>
        <v>1</v>
      </c>
      <c r="O395" s="14">
        <f t="shared" si="47"/>
        <v>0.57808219178082187</v>
      </c>
      <c r="P395" s="14">
        <f>'Data &amp; Parameter'!$E$16*'Data &amp; Parameter'!$E$17*('Data &amp; Parameter'!$E$18+'Data &amp; Parameter'!$E$19)*'Data &amp; Parameter'!$E$20*'Data &amp; Parameter'!$E$28*O395</f>
        <v>2.3634868330040883</v>
      </c>
      <c r="Q395" s="14">
        <f t="shared" si="48"/>
        <v>4.7269736660081767</v>
      </c>
    </row>
    <row r="396" spans="1:17" ht="15.75" customHeight="1" x14ac:dyDescent="0.3">
      <c r="A396" s="17">
        <v>389</v>
      </c>
      <c r="B396" s="18">
        <v>44229</v>
      </c>
      <c r="C396" s="17" t="s">
        <v>1039</v>
      </c>
      <c r="D396" s="17" t="s">
        <v>82</v>
      </c>
      <c r="E396" s="18">
        <v>44229</v>
      </c>
      <c r="F396" s="17" t="s">
        <v>1040</v>
      </c>
      <c r="G396" s="17" t="s">
        <v>82</v>
      </c>
      <c r="H396" s="17" t="s">
        <v>1041</v>
      </c>
      <c r="I396">
        <f t="shared" si="42"/>
        <v>0</v>
      </c>
      <c r="J396">
        <f t="shared" si="43"/>
        <v>1</v>
      </c>
      <c r="K396" s="14">
        <f t="shared" si="44"/>
        <v>0.57808219178082187</v>
      </c>
      <c r="L396" s="14">
        <f>'Data &amp; Parameter'!$E$16*'Data &amp; Parameter'!$E$17*('Data &amp; Parameter'!$E$18+'Data &amp; Parameter'!$E$19)*'Data &amp; Parameter'!$E$20*'Data &amp; Parameter'!$E$28*K396</f>
        <v>2.3634868330040883</v>
      </c>
      <c r="M396">
        <f t="shared" si="45"/>
        <v>0</v>
      </c>
      <c r="N396">
        <f t="shared" si="46"/>
        <v>1</v>
      </c>
      <c r="O396" s="14">
        <f t="shared" si="47"/>
        <v>0.57808219178082187</v>
      </c>
      <c r="P396" s="14">
        <f>'Data &amp; Parameter'!$E$16*'Data &amp; Parameter'!$E$17*('Data &amp; Parameter'!$E$18+'Data &amp; Parameter'!$E$19)*'Data &amp; Parameter'!$E$20*'Data &amp; Parameter'!$E$28*O396</f>
        <v>2.3634868330040883</v>
      </c>
      <c r="Q396" s="14">
        <f t="shared" si="48"/>
        <v>4.7269736660081767</v>
      </c>
    </row>
    <row r="397" spans="1:17" ht="15.75" customHeight="1" x14ac:dyDescent="0.3">
      <c r="A397" s="17">
        <v>390</v>
      </c>
      <c r="B397" s="18">
        <v>44229</v>
      </c>
      <c r="C397" s="17" t="s">
        <v>1042</v>
      </c>
      <c r="D397" s="17" t="s">
        <v>82</v>
      </c>
      <c r="E397" s="18">
        <v>44229</v>
      </c>
      <c r="F397" s="17" t="s">
        <v>1043</v>
      </c>
      <c r="G397" s="17" t="s">
        <v>82</v>
      </c>
      <c r="H397" s="17" t="s">
        <v>789</v>
      </c>
      <c r="I397">
        <f t="shared" si="42"/>
        <v>0</v>
      </c>
      <c r="J397">
        <f t="shared" si="43"/>
        <v>1</v>
      </c>
      <c r="K397" s="14">
        <f t="shared" si="44"/>
        <v>0.57808219178082187</v>
      </c>
      <c r="L397" s="14">
        <f>'Data &amp; Parameter'!$E$16*'Data &amp; Parameter'!$E$17*('Data &amp; Parameter'!$E$18+'Data &amp; Parameter'!$E$19)*'Data &amp; Parameter'!$E$20*'Data &amp; Parameter'!$E$28*K397</f>
        <v>2.3634868330040883</v>
      </c>
      <c r="M397">
        <f t="shared" si="45"/>
        <v>0</v>
      </c>
      <c r="N397">
        <f t="shared" si="46"/>
        <v>1</v>
      </c>
      <c r="O397" s="14">
        <f t="shared" si="47"/>
        <v>0.57808219178082187</v>
      </c>
      <c r="P397" s="14">
        <f>'Data &amp; Parameter'!$E$16*'Data &amp; Parameter'!$E$17*('Data &amp; Parameter'!$E$18+'Data &amp; Parameter'!$E$19)*'Data &amp; Parameter'!$E$20*'Data &amp; Parameter'!$E$28*O397</f>
        <v>2.3634868330040883</v>
      </c>
      <c r="Q397" s="14">
        <f t="shared" si="48"/>
        <v>4.7269736660081767</v>
      </c>
    </row>
    <row r="398" spans="1:17" ht="15.75" customHeight="1" x14ac:dyDescent="0.3">
      <c r="A398" s="17">
        <v>391</v>
      </c>
      <c r="B398" s="18">
        <v>44229</v>
      </c>
      <c r="C398" s="17" t="s">
        <v>1044</v>
      </c>
      <c r="D398" s="17" t="s">
        <v>82</v>
      </c>
      <c r="E398" s="18">
        <v>44229</v>
      </c>
      <c r="F398" s="17" t="s">
        <v>1045</v>
      </c>
      <c r="G398" s="17" t="s">
        <v>82</v>
      </c>
      <c r="H398" s="17" t="s">
        <v>1038</v>
      </c>
      <c r="I398">
        <f t="shared" si="42"/>
        <v>0</v>
      </c>
      <c r="J398">
        <f t="shared" si="43"/>
        <v>1</v>
      </c>
      <c r="K398" s="14">
        <f t="shared" si="44"/>
        <v>0.57808219178082187</v>
      </c>
      <c r="L398" s="14">
        <f>'Data &amp; Parameter'!$E$16*'Data &amp; Parameter'!$E$17*('Data &amp; Parameter'!$E$18+'Data &amp; Parameter'!$E$19)*'Data &amp; Parameter'!$E$20*'Data &amp; Parameter'!$E$28*K398</f>
        <v>2.3634868330040883</v>
      </c>
      <c r="M398">
        <f t="shared" si="45"/>
        <v>0</v>
      </c>
      <c r="N398">
        <f t="shared" si="46"/>
        <v>1</v>
      </c>
      <c r="O398" s="14">
        <f t="shared" si="47"/>
        <v>0.57808219178082187</v>
      </c>
      <c r="P398" s="14">
        <f>'Data &amp; Parameter'!$E$16*'Data &amp; Parameter'!$E$17*('Data &amp; Parameter'!$E$18+'Data &amp; Parameter'!$E$19)*'Data &amp; Parameter'!$E$20*'Data &amp; Parameter'!$E$28*O398</f>
        <v>2.3634868330040883</v>
      </c>
      <c r="Q398" s="14">
        <f t="shared" si="48"/>
        <v>4.7269736660081767</v>
      </c>
    </row>
    <row r="399" spans="1:17" ht="15.75" customHeight="1" x14ac:dyDescent="0.3">
      <c r="A399" s="17">
        <v>392</v>
      </c>
      <c r="B399" s="18">
        <v>44229</v>
      </c>
      <c r="C399" s="17" t="s">
        <v>1046</v>
      </c>
      <c r="D399" s="17" t="s">
        <v>82</v>
      </c>
      <c r="E399" s="18">
        <v>44229</v>
      </c>
      <c r="F399" s="17" t="s">
        <v>1047</v>
      </c>
      <c r="G399" s="17" t="s">
        <v>82</v>
      </c>
      <c r="H399" s="17" t="s">
        <v>814</v>
      </c>
      <c r="I399">
        <f t="shared" si="42"/>
        <v>0</v>
      </c>
      <c r="J399">
        <f t="shared" si="43"/>
        <v>1</v>
      </c>
      <c r="K399" s="14">
        <f t="shared" si="44"/>
        <v>0.57808219178082187</v>
      </c>
      <c r="L399" s="14">
        <f>'Data &amp; Parameter'!$E$16*'Data &amp; Parameter'!$E$17*('Data &amp; Parameter'!$E$18+'Data &amp; Parameter'!$E$19)*'Data &amp; Parameter'!$E$20*'Data &amp; Parameter'!$E$28*K399</f>
        <v>2.3634868330040883</v>
      </c>
      <c r="M399">
        <f t="shared" si="45"/>
        <v>0</v>
      </c>
      <c r="N399">
        <f t="shared" si="46"/>
        <v>1</v>
      </c>
      <c r="O399" s="14">
        <f t="shared" si="47"/>
        <v>0.57808219178082187</v>
      </c>
      <c r="P399" s="14">
        <f>'Data &amp; Parameter'!$E$16*'Data &amp; Parameter'!$E$17*('Data &amp; Parameter'!$E$18+'Data &amp; Parameter'!$E$19)*'Data &amp; Parameter'!$E$20*'Data &amp; Parameter'!$E$28*O399</f>
        <v>2.3634868330040883</v>
      </c>
      <c r="Q399" s="14">
        <f t="shared" si="48"/>
        <v>4.7269736660081767</v>
      </c>
    </row>
    <row r="400" spans="1:17" ht="15.75" customHeight="1" x14ac:dyDescent="0.3">
      <c r="A400" s="17">
        <v>393</v>
      </c>
      <c r="B400" s="18">
        <v>44229</v>
      </c>
      <c r="C400" s="17" t="s">
        <v>1048</v>
      </c>
      <c r="D400" s="17" t="s">
        <v>82</v>
      </c>
      <c r="E400" s="18">
        <v>44229</v>
      </c>
      <c r="F400" s="17" t="s">
        <v>1049</v>
      </c>
      <c r="G400" s="17" t="s">
        <v>82</v>
      </c>
      <c r="H400" s="17" t="s">
        <v>1038</v>
      </c>
      <c r="I400">
        <f t="shared" si="42"/>
        <v>0</v>
      </c>
      <c r="J400">
        <f t="shared" si="43"/>
        <v>1</v>
      </c>
      <c r="K400" s="14">
        <f t="shared" si="44"/>
        <v>0.57808219178082187</v>
      </c>
      <c r="L400" s="14">
        <f>'Data &amp; Parameter'!$E$16*'Data &amp; Parameter'!$E$17*('Data &amp; Parameter'!$E$18+'Data &amp; Parameter'!$E$19)*'Data &amp; Parameter'!$E$20*'Data &amp; Parameter'!$E$28*K400</f>
        <v>2.3634868330040883</v>
      </c>
      <c r="M400">
        <f t="shared" si="45"/>
        <v>0</v>
      </c>
      <c r="N400">
        <f t="shared" si="46"/>
        <v>1</v>
      </c>
      <c r="O400" s="14">
        <f t="shared" si="47"/>
        <v>0.57808219178082187</v>
      </c>
      <c r="P400" s="14">
        <f>'Data &amp; Parameter'!$E$16*'Data &amp; Parameter'!$E$17*('Data &amp; Parameter'!$E$18+'Data &amp; Parameter'!$E$19)*'Data &amp; Parameter'!$E$20*'Data &amp; Parameter'!$E$28*O400</f>
        <v>2.3634868330040883</v>
      </c>
      <c r="Q400" s="14">
        <f t="shared" si="48"/>
        <v>4.7269736660081767</v>
      </c>
    </row>
    <row r="401" spans="1:17" ht="15.75" customHeight="1" x14ac:dyDescent="0.3">
      <c r="A401" s="17">
        <v>394</v>
      </c>
      <c r="B401" s="18">
        <v>44229</v>
      </c>
      <c r="C401" s="17" t="s">
        <v>1050</v>
      </c>
      <c r="D401" s="17" t="s">
        <v>82</v>
      </c>
      <c r="E401" s="18">
        <v>44229</v>
      </c>
      <c r="F401" s="17" t="s">
        <v>1051</v>
      </c>
      <c r="G401" s="17" t="s">
        <v>82</v>
      </c>
      <c r="H401" s="17" t="s">
        <v>1052</v>
      </c>
      <c r="I401">
        <f t="shared" si="42"/>
        <v>0</v>
      </c>
      <c r="J401">
        <f t="shared" si="43"/>
        <v>1</v>
      </c>
      <c r="K401" s="14">
        <f t="shared" si="44"/>
        <v>0.57808219178082187</v>
      </c>
      <c r="L401" s="14">
        <f>'Data &amp; Parameter'!$E$16*'Data &amp; Parameter'!$E$17*('Data &amp; Parameter'!$E$18+'Data &amp; Parameter'!$E$19)*'Data &amp; Parameter'!$E$20*'Data &amp; Parameter'!$E$28*K401</f>
        <v>2.3634868330040883</v>
      </c>
      <c r="M401">
        <f t="shared" si="45"/>
        <v>0</v>
      </c>
      <c r="N401">
        <f t="shared" si="46"/>
        <v>1</v>
      </c>
      <c r="O401" s="14">
        <f t="shared" si="47"/>
        <v>0.57808219178082187</v>
      </c>
      <c r="P401" s="14">
        <f>'Data &amp; Parameter'!$E$16*'Data &amp; Parameter'!$E$17*('Data &amp; Parameter'!$E$18+'Data &amp; Parameter'!$E$19)*'Data &amp; Parameter'!$E$20*'Data &amp; Parameter'!$E$28*O401</f>
        <v>2.3634868330040883</v>
      </c>
      <c r="Q401" s="14">
        <f t="shared" si="48"/>
        <v>4.7269736660081767</v>
      </c>
    </row>
    <row r="402" spans="1:17" ht="15.75" customHeight="1" x14ac:dyDescent="0.3">
      <c r="A402" s="17">
        <v>395</v>
      </c>
      <c r="B402" s="18">
        <v>44229</v>
      </c>
      <c r="C402" s="17" t="s">
        <v>1053</v>
      </c>
      <c r="D402" s="17" t="s">
        <v>82</v>
      </c>
      <c r="E402" s="18">
        <v>44229</v>
      </c>
      <c r="F402" s="17" t="s">
        <v>1054</v>
      </c>
      <c r="G402" s="17" t="s">
        <v>82</v>
      </c>
      <c r="H402" s="17" t="s">
        <v>1052</v>
      </c>
      <c r="I402">
        <f t="shared" si="42"/>
        <v>0</v>
      </c>
      <c r="J402">
        <f t="shared" si="43"/>
        <v>1</v>
      </c>
      <c r="K402" s="14">
        <f t="shared" si="44"/>
        <v>0.57808219178082187</v>
      </c>
      <c r="L402" s="14">
        <f>'Data &amp; Parameter'!$E$16*'Data &amp; Parameter'!$E$17*('Data &amp; Parameter'!$E$18+'Data &amp; Parameter'!$E$19)*'Data &amp; Parameter'!$E$20*'Data &amp; Parameter'!$E$28*K402</f>
        <v>2.3634868330040883</v>
      </c>
      <c r="M402">
        <f t="shared" si="45"/>
        <v>0</v>
      </c>
      <c r="N402">
        <f t="shared" si="46"/>
        <v>1</v>
      </c>
      <c r="O402" s="14">
        <f t="shared" si="47"/>
        <v>0.57808219178082187</v>
      </c>
      <c r="P402" s="14">
        <f>'Data &amp; Parameter'!$E$16*'Data &amp; Parameter'!$E$17*('Data &amp; Parameter'!$E$18+'Data &amp; Parameter'!$E$19)*'Data &amp; Parameter'!$E$20*'Data &amp; Parameter'!$E$28*O402</f>
        <v>2.3634868330040883</v>
      </c>
      <c r="Q402" s="14">
        <f t="shared" si="48"/>
        <v>4.7269736660081767</v>
      </c>
    </row>
    <row r="403" spans="1:17" ht="15.75" customHeight="1" x14ac:dyDescent="0.3">
      <c r="A403" s="17">
        <v>396</v>
      </c>
      <c r="B403" s="18">
        <v>44229</v>
      </c>
      <c r="C403" s="17" t="s">
        <v>1055</v>
      </c>
      <c r="D403" s="17" t="s">
        <v>82</v>
      </c>
      <c r="E403" s="18">
        <v>44229</v>
      </c>
      <c r="F403" s="17" t="s">
        <v>1056</v>
      </c>
      <c r="G403" s="17" t="s">
        <v>82</v>
      </c>
      <c r="H403" s="17" t="s">
        <v>1052</v>
      </c>
      <c r="I403">
        <f t="shared" si="42"/>
        <v>0</v>
      </c>
      <c r="J403">
        <f t="shared" si="43"/>
        <v>1</v>
      </c>
      <c r="K403" s="14">
        <f t="shared" si="44"/>
        <v>0.57808219178082187</v>
      </c>
      <c r="L403" s="14">
        <f>'Data &amp; Parameter'!$E$16*'Data &amp; Parameter'!$E$17*('Data &amp; Parameter'!$E$18+'Data &amp; Parameter'!$E$19)*'Data &amp; Parameter'!$E$20*'Data &amp; Parameter'!$E$28*K403</f>
        <v>2.3634868330040883</v>
      </c>
      <c r="M403">
        <f t="shared" si="45"/>
        <v>0</v>
      </c>
      <c r="N403">
        <f t="shared" si="46"/>
        <v>1</v>
      </c>
      <c r="O403" s="14">
        <f t="shared" si="47"/>
        <v>0.57808219178082187</v>
      </c>
      <c r="P403" s="14">
        <f>'Data &amp; Parameter'!$E$16*'Data &amp; Parameter'!$E$17*('Data &amp; Parameter'!$E$18+'Data &amp; Parameter'!$E$19)*'Data &amp; Parameter'!$E$20*'Data &amp; Parameter'!$E$28*O403</f>
        <v>2.3634868330040883</v>
      </c>
      <c r="Q403" s="14">
        <f t="shared" si="48"/>
        <v>4.7269736660081767</v>
      </c>
    </row>
    <row r="404" spans="1:17" ht="15.75" customHeight="1" x14ac:dyDescent="0.3">
      <c r="A404" s="17">
        <v>397</v>
      </c>
      <c r="B404" s="18">
        <v>44230</v>
      </c>
      <c r="C404" s="17" t="s">
        <v>1057</v>
      </c>
      <c r="D404" s="17" t="s">
        <v>82</v>
      </c>
      <c r="E404" s="18">
        <v>44230</v>
      </c>
      <c r="F404" s="17" t="s">
        <v>1058</v>
      </c>
      <c r="G404" s="17" t="s">
        <v>82</v>
      </c>
      <c r="H404" s="17" t="s">
        <v>1059</v>
      </c>
      <c r="I404">
        <f t="shared" si="42"/>
        <v>0</v>
      </c>
      <c r="J404">
        <f t="shared" si="43"/>
        <v>1</v>
      </c>
      <c r="K404" s="14">
        <f t="shared" si="44"/>
        <v>0.57534246575342463</v>
      </c>
      <c r="L404" s="14">
        <f>'Data &amp; Parameter'!$E$16*'Data &amp; Parameter'!$E$17*('Data &amp; Parameter'!$E$18+'Data &amp; Parameter'!$E$19)*'Data &amp; Parameter'!$E$20*'Data &amp; Parameter'!$E$28*K404</f>
        <v>2.3522854736059644</v>
      </c>
      <c r="M404">
        <f t="shared" si="45"/>
        <v>0</v>
      </c>
      <c r="N404">
        <f t="shared" si="46"/>
        <v>1</v>
      </c>
      <c r="O404" s="14">
        <f t="shared" si="47"/>
        <v>0.57534246575342463</v>
      </c>
      <c r="P404" s="14">
        <f>'Data &amp; Parameter'!$E$16*'Data &amp; Parameter'!$E$17*('Data &amp; Parameter'!$E$18+'Data &amp; Parameter'!$E$19)*'Data &amp; Parameter'!$E$20*'Data &amp; Parameter'!$E$28*O404</f>
        <v>2.3522854736059644</v>
      </c>
      <c r="Q404" s="14">
        <f t="shared" si="48"/>
        <v>4.7045709472119288</v>
      </c>
    </row>
    <row r="405" spans="1:17" ht="15.75" customHeight="1" x14ac:dyDescent="0.3">
      <c r="A405" s="17">
        <v>398</v>
      </c>
      <c r="B405" s="18">
        <v>44230</v>
      </c>
      <c r="C405" s="17" t="s">
        <v>1060</v>
      </c>
      <c r="D405" s="17" t="s">
        <v>82</v>
      </c>
      <c r="E405" s="18">
        <v>44230</v>
      </c>
      <c r="F405" s="17" t="s">
        <v>1061</v>
      </c>
      <c r="G405" s="17" t="s">
        <v>82</v>
      </c>
      <c r="H405" s="17" t="s">
        <v>1062</v>
      </c>
      <c r="I405">
        <f t="shared" si="42"/>
        <v>0</v>
      </c>
      <c r="J405">
        <f t="shared" si="43"/>
        <v>1</v>
      </c>
      <c r="K405" s="14">
        <f t="shared" si="44"/>
        <v>0.57534246575342463</v>
      </c>
      <c r="L405" s="14">
        <f>'Data &amp; Parameter'!$E$16*'Data &amp; Parameter'!$E$17*('Data &amp; Parameter'!$E$18+'Data &amp; Parameter'!$E$19)*'Data &amp; Parameter'!$E$20*'Data &amp; Parameter'!$E$28*K405</f>
        <v>2.3522854736059644</v>
      </c>
      <c r="M405">
        <f t="shared" si="45"/>
        <v>0</v>
      </c>
      <c r="N405">
        <f t="shared" si="46"/>
        <v>1</v>
      </c>
      <c r="O405" s="14">
        <f t="shared" si="47"/>
        <v>0.57534246575342463</v>
      </c>
      <c r="P405" s="14">
        <f>'Data &amp; Parameter'!$E$16*'Data &amp; Parameter'!$E$17*('Data &amp; Parameter'!$E$18+'Data &amp; Parameter'!$E$19)*'Data &amp; Parameter'!$E$20*'Data &amp; Parameter'!$E$28*O405</f>
        <v>2.3522854736059644</v>
      </c>
      <c r="Q405" s="14">
        <f t="shared" si="48"/>
        <v>4.7045709472119288</v>
      </c>
    </row>
    <row r="406" spans="1:17" ht="15.75" customHeight="1" x14ac:dyDescent="0.3">
      <c r="A406" s="17">
        <v>399</v>
      </c>
      <c r="B406" s="18">
        <v>44230</v>
      </c>
      <c r="C406" s="17" t="s">
        <v>1063</v>
      </c>
      <c r="D406" s="17" t="s">
        <v>82</v>
      </c>
      <c r="E406" s="18">
        <v>44230</v>
      </c>
      <c r="F406" s="17" t="s">
        <v>1064</v>
      </c>
      <c r="G406" s="17" t="s">
        <v>82</v>
      </c>
      <c r="H406" s="17" t="s">
        <v>1062</v>
      </c>
      <c r="I406">
        <f t="shared" si="42"/>
        <v>0</v>
      </c>
      <c r="J406">
        <f t="shared" si="43"/>
        <v>1</v>
      </c>
      <c r="K406" s="14">
        <f t="shared" si="44"/>
        <v>0.57534246575342463</v>
      </c>
      <c r="L406" s="14">
        <f>'Data &amp; Parameter'!$E$16*'Data &amp; Parameter'!$E$17*('Data &amp; Parameter'!$E$18+'Data &amp; Parameter'!$E$19)*'Data &amp; Parameter'!$E$20*'Data &amp; Parameter'!$E$28*K406</f>
        <v>2.3522854736059644</v>
      </c>
      <c r="M406">
        <f t="shared" si="45"/>
        <v>0</v>
      </c>
      <c r="N406">
        <f t="shared" si="46"/>
        <v>1</v>
      </c>
      <c r="O406" s="14">
        <f t="shared" si="47"/>
        <v>0.57534246575342463</v>
      </c>
      <c r="P406" s="14">
        <f>'Data &amp; Parameter'!$E$16*'Data &amp; Parameter'!$E$17*('Data &amp; Parameter'!$E$18+'Data &amp; Parameter'!$E$19)*'Data &amp; Parameter'!$E$20*'Data &amp; Parameter'!$E$28*O406</f>
        <v>2.3522854736059644</v>
      </c>
      <c r="Q406" s="14">
        <f t="shared" si="48"/>
        <v>4.7045709472119288</v>
      </c>
    </row>
    <row r="407" spans="1:17" ht="15.75" customHeight="1" x14ac:dyDescent="0.3">
      <c r="A407" s="17">
        <v>400</v>
      </c>
      <c r="B407" s="18">
        <v>44230</v>
      </c>
      <c r="C407" s="17" t="s">
        <v>1065</v>
      </c>
      <c r="D407" s="17" t="s">
        <v>82</v>
      </c>
      <c r="E407" s="18">
        <v>44230</v>
      </c>
      <c r="F407" s="17" t="s">
        <v>1066</v>
      </c>
      <c r="G407" s="17" t="s">
        <v>82</v>
      </c>
      <c r="H407" s="17" t="s">
        <v>129</v>
      </c>
      <c r="I407">
        <f t="shared" si="42"/>
        <v>0</v>
      </c>
      <c r="J407">
        <f t="shared" si="43"/>
        <v>1</v>
      </c>
      <c r="K407" s="14">
        <f t="shared" si="44"/>
        <v>0.57534246575342463</v>
      </c>
      <c r="L407" s="14">
        <f>'Data &amp; Parameter'!$E$16*'Data &amp; Parameter'!$E$17*('Data &amp; Parameter'!$E$18+'Data &amp; Parameter'!$E$19)*'Data &amp; Parameter'!$E$20*'Data &amp; Parameter'!$E$28*K407</f>
        <v>2.3522854736059644</v>
      </c>
      <c r="M407">
        <f t="shared" si="45"/>
        <v>0</v>
      </c>
      <c r="N407">
        <f t="shared" si="46"/>
        <v>1</v>
      </c>
      <c r="O407" s="14">
        <f t="shared" si="47"/>
        <v>0.57534246575342463</v>
      </c>
      <c r="P407" s="14">
        <f>'Data &amp; Parameter'!$E$16*'Data &amp; Parameter'!$E$17*('Data &amp; Parameter'!$E$18+'Data &amp; Parameter'!$E$19)*'Data &amp; Parameter'!$E$20*'Data &amp; Parameter'!$E$28*O407</f>
        <v>2.3522854736059644</v>
      </c>
      <c r="Q407" s="14">
        <f t="shared" si="48"/>
        <v>4.7045709472119288</v>
      </c>
    </row>
    <row r="408" spans="1:17" ht="15.75" customHeight="1" x14ac:dyDescent="0.3">
      <c r="A408" s="17">
        <v>401</v>
      </c>
      <c r="B408" s="18">
        <v>44230</v>
      </c>
      <c r="C408" s="17" t="s">
        <v>1067</v>
      </c>
      <c r="D408" s="17" t="s">
        <v>82</v>
      </c>
      <c r="E408" s="18">
        <v>44230</v>
      </c>
      <c r="F408" s="17" t="s">
        <v>1068</v>
      </c>
      <c r="G408" s="17" t="s">
        <v>82</v>
      </c>
      <c r="H408" s="17" t="s">
        <v>129</v>
      </c>
      <c r="I408">
        <f t="shared" si="42"/>
        <v>0</v>
      </c>
      <c r="J408">
        <f t="shared" si="43"/>
        <v>1</v>
      </c>
      <c r="K408" s="14">
        <f t="shared" si="44"/>
        <v>0.57534246575342463</v>
      </c>
      <c r="L408" s="14">
        <f>'Data &amp; Parameter'!$E$16*'Data &amp; Parameter'!$E$17*('Data &amp; Parameter'!$E$18+'Data &amp; Parameter'!$E$19)*'Data &amp; Parameter'!$E$20*'Data &amp; Parameter'!$E$28*K408</f>
        <v>2.3522854736059644</v>
      </c>
      <c r="M408">
        <f t="shared" si="45"/>
        <v>0</v>
      </c>
      <c r="N408">
        <f t="shared" si="46"/>
        <v>1</v>
      </c>
      <c r="O408" s="14">
        <f t="shared" si="47"/>
        <v>0.57534246575342463</v>
      </c>
      <c r="P408" s="14">
        <f>'Data &amp; Parameter'!$E$16*'Data &amp; Parameter'!$E$17*('Data &amp; Parameter'!$E$18+'Data &amp; Parameter'!$E$19)*'Data &amp; Parameter'!$E$20*'Data &amp; Parameter'!$E$28*O408</f>
        <v>2.3522854736059644</v>
      </c>
      <c r="Q408" s="14">
        <f t="shared" si="48"/>
        <v>4.7045709472119288</v>
      </c>
    </row>
    <row r="409" spans="1:17" ht="15.75" customHeight="1" x14ac:dyDescent="0.3">
      <c r="A409" s="17">
        <v>402</v>
      </c>
      <c r="B409" s="18">
        <v>44230</v>
      </c>
      <c r="C409" s="17" t="s">
        <v>1069</v>
      </c>
      <c r="D409" s="17" t="s">
        <v>82</v>
      </c>
      <c r="E409" s="18">
        <v>44230</v>
      </c>
      <c r="F409" s="17" t="s">
        <v>1070</v>
      </c>
      <c r="G409" s="17" t="s">
        <v>82</v>
      </c>
      <c r="H409" s="17" t="s">
        <v>87</v>
      </c>
      <c r="I409">
        <f t="shared" si="42"/>
        <v>0</v>
      </c>
      <c r="J409">
        <f t="shared" si="43"/>
        <v>1</v>
      </c>
      <c r="K409" s="14">
        <f t="shared" si="44"/>
        <v>0.57534246575342463</v>
      </c>
      <c r="L409" s="14">
        <f>'Data &amp; Parameter'!$E$16*'Data &amp; Parameter'!$E$17*('Data &amp; Parameter'!$E$18+'Data &amp; Parameter'!$E$19)*'Data &amp; Parameter'!$E$20*'Data &amp; Parameter'!$E$28*K409</f>
        <v>2.3522854736059644</v>
      </c>
      <c r="M409">
        <f t="shared" si="45"/>
        <v>0</v>
      </c>
      <c r="N409">
        <f t="shared" si="46"/>
        <v>1</v>
      </c>
      <c r="O409" s="14">
        <f t="shared" si="47"/>
        <v>0.57534246575342463</v>
      </c>
      <c r="P409" s="14">
        <f>'Data &amp; Parameter'!$E$16*'Data &amp; Parameter'!$E$17*('Data &amp; Parameter'!$E$18+'Data &amp; Parameter'!$E$19)*'Data &amp; Parameter'!$E$20*'Data &amp; Parameter'!$E$28*O409</f>
        <v>2.3522854736059644</v>
      </c>
      <c r="Q409" s="14">
        <f t="shared" si="48"/>
        <v>4.7045709472119288</v>
      </c>
    </row>
    <row r="410" spans="1:17" ht="15.75" customHeight="1" x14ac:dyDescent="0.3">
      <c r="A410" s="17">
        <v>403</v>
      </c>
      <c r="B410" s="18">
        <v>44230</v>
      </c>
      <c r="C410" s="17" t="s">
        <v>1071</v>
      </c>
      <c r="D410" s="17" t="s">
        <v>82</v>
      </c>
      <c r="E410" s="18">
        <v>44230</v>
      </c>
      <c r="F410" s="17" t="s">
        <v>1072</v>
      </c>
      <c r="G410" s="17" t="s">
        <v>82</v>
      </c>
      <c r="H410" s="17" t="s">
        <v>210</v>
      </c>
      <c r="I410">
        <f t="shared" si="42"/>
        <v>0</v>
      </c>
      <c r="J410">
        <f t="shared" si="43"/>
        <v>1</v>
      </c>
      <c r="K410" s="14">
        <f t="shared" si="44"/>
        <v>0.57534246575342463</v>
      </c>
      <c r="L410" s="14">
        <f>'Data &amp; Parameter'!$E$16*'Data &amp; Parameter'!$E$17*('Data &amp; Parameter'!$E$18+'Data &amp; Parameter'!$E$19)*'Data &amp; Parameter'!$E$20*'Data &amp; Parameter'!$E$28*K410</f>
        <v>2.3522854736059644</v>
      </c>
      <c r="M410">
        <f t="shared" si="45"/>
        <v>0</v>
      </c>
      <c r="N410">
        <f t="shared" si="46"/>
        <v>1</v>
      </c>
      <c r="O410" s="14">
        <f t="shared" si="47"/>
        <v>0.57534246575342463</v>
      </c>
      <c r="P410" s="14">
        <f>'Data &amp; Parameter'!$E$16*'Data &amp; Parameter'!$E$17*('Data &amp; Parameter'!$E$18+'Data &amp; Parameter'!$E$19)*'Data &amp; Parameter'!$E$20*'Data &amp; Parameter'!$E$28*O410</f>
        <v>2.3522854736059644</v>
      </c>
      <c r="Q410" s="14">
        <f t="shared" si="48"/>
        <v>4.7045709472119288</v>
      </c>
    </row>
    <row r="411" spans="1:17" ht="15.75" customHeight="1" x14ac:dyDescent="0.3">
      <c r="A411" s="17">
        <v>404</v>
      </c>
      <c r="B411" s="18">
        <v>44230</v>
      </c>
      <c r="C411" s="17" t="s">
        <v>1073</v>
      </c>
      <c r="D411" s="17" t="s">
        <v>82</v>
      </c>
      <c r="E411" s="18">
        <v>44230</v>
      </c>
      <c r="F411" s="17" t="s">
        <v>1074</v>
      </c>
      <c r="G411" s="17" t="s">
        <v>82</v>
      </c>
      <c r="H411" s="17" t="s">
        <v>1075</v>
      </c>
      <c r="I411">
        <f t="shared" si="42"/>
        <v>0</v>
      </c>
      <c r="J411">
        <f t="shared" si="43"/>
        <v>1</v>
      </c>
      <c r="K411" s="14">
        <f t="shared" si="44"/>
        <v>0.57534246575342463</v>
      </c>
      <c r="L411" s="14">
        <f>'Data &amp; Parameter'!$E$16*'Data &amp; Parameter'!$E$17*('Data &amp; Parameter'!$E$18+'Data &amp; Parameter'!$E$19)*'Data &amp; Parameter'!$E$20*'Data &amp; Parameter'!$E$28*K411</f>
        <v>2.3522854736059644</v>
      </c>
      <c r="M411">
        <f t="shared" si="45"/>
        <v>0</v>
      </c>
      <c r="N411">
        <f t="shared" si="46"/>
        <v>1</v>
      </c>
      <c r="O411" s="14">
        <f t="shared" si="47"/>
        <v>0.57534246575342463</v>
      </c>
      <c r="P411" s="14">
        <f>'Data &amp; Parameter'!$E$16*'Data &amp; Parameter'!$E$17*('Data &amp; Parameter'!$E$18+'Data &amp; Parameter'!$E$19)*'Data &amp; Parameter'!$E$20*'Data &amp; Parameter'!$E$28*O411</f>
        <v>2.3522854736059644</v>
      </c>
      <c r="Q411" s="14">
        <f t="shared" si="48"/>
        <v>4.7045709472119288</v>
      </c>
    </row>
    <row r="412" spans="1:17" ht="15.75" customHeight="1" x14ac:dyDescent="0.3">
      <c r="A412" s="17">
        <v>405</v>
      </c>
      <c r="B412" s="18">
        <v>44230</v>
      </c>
      <c r="C412" s="17" t="s">
        <v>1076</v>
      </c>
      <c r="D412" s="17" t="s">
        <v>82</v>
      </c>
      <c r="E412" s="18">
        <v>44230</v>
      </c>
      <c r="F412" s="17" t="s">
        <v>1077</v>
      </c>
      <c r="G412" s="17" t="s">
        <v>82</v>
      </c>
      <c r="H412" s="17" t="s">
        <v>1078</v>
      </c>
      <c r="I412">
        <f t="shared" si="42"/>
        <v>0</v>
      </c>
      <c r="J412">
        <f t="shared" si="43"/>
        <v>1</v>
      </c>
      <c r="K412" s="14">
        <f t="shared" si="44"/>
        <v>0.57534246575342463</v>
      </c>
      <c r="L412" s="14">
        <f>'Data &amp; Parameter'!$E$16*'Data &amp; Parameter'!$E$17*('Data &amp; Parameter'!$E$18+'Data &amp; Parameter'!$E$19)*'Data &amp; Parameter'!$E$20*'Data &amp; Parameter'!$E$28*K412</f>
        <v>2.3522854736059644</v>
      </c>
      <c r="M412">
        <f t="shared" si="45"/>
        <v>0</v>
      </c>
      <c r="N412">
        <f t="shared" si="46"/>
        <v>1</v>
      </c>
      <c r="O412" s="14">
        <f t="shared" si="47"/>
        <v>0.57534246575342463</v>
      </c>
      <c r="P412" s="14">
        <f>'Data &amp; Parameter'!$E$16*'Data &amp; Parameter'!$E$17*('Data &amp; Parameter'!$E$18+'Data &amp; Parameter'!$E$19)*'Data &amp; Parameter'!$E$20*'Data &amp; Parameter'!$E$28*O412</f>
        <v>2.3522854736059644</v>
      </c>
      <c r="Q412" s="14">
        <f t="shared" si="48"/>
        <v>4.7045709472119288</v>
      </c>
    </row>
    <row r="413" spans="1:17" ht="15.75" customHeight="1" x14ac:dyDescent="0.3">
      <c r="A413" s="17">
        <v>406</v>
      </c>
      <c r="B413" s="18">
        <v>44230</v>
      </c>
      <c r="C413" s="17" t="s">
        <v>1079</v>
      </c>
      <c r="D413" s="17" t="s">
        <v>82</v>
      </c>
      <c r="E413" s="18">
        <v>44230</v>
      </c>
      <c r="F413" s="17" t="s">
        <v>1080</v>
      </c>
      <c r="G413" s="17" t="s">
        <v>82</v>
      </c>
      <c r="H413" s="17" t="s">
        <v>1075</v>
      </c>
      <c r="I413">
        <f t="shared" si="42"/>
        <v>0</v>
      </c>
      <c r="J413">
        <f t="shared" si="43"/>
        <v>1</v>
      </c>
      <c r="K413" s="14">
        <f t="shared" si="44"/>
        <v>0.57534246575342463</v>
      </c>
      <c r="L413" s="14">
        <f>'Data &amp; Parameter'!$E$16*'Data &amp; Parameter'!$E$17*('Data &amp; Parameter'!$E$18+'Data &amp; Parameter'!$E$19)*'Data &amp; Parameter'!$E$20*'Data &amp; Parameter'!$E$28*K413</f>
        <v>2.3522854736059644</v>
      </c>
      <c r="M413">
        <f t="shared" si="45"/>
        <v>0</v>
      </c>
      <c r="N413">
        <f t="shared" si="46"/>
        <v>1</v>
      </c>
      <c r="O413" s="14">
        <f t="shared" si="47"/>
        <v>0.57534246575342463</v>
      </c>
      <c r="P413" s="14">
        <f>'Data &amp; Parameter'!$E$16*'Data &amp; Parameter'!$E$17*('Data &amp; Parameter'!$E$18+'Data &amp; Parameter'!$E$19)*'Data &amp; Parameter'!$E$20*'Data &amp; Parameter'!$E$28*O413</f>
        <v>2.3522854736059644</v>
      </c>
      <c r="Q413" s="14">
        <f t="shared" si="48"/>
        <v>4.7045709472119288</v>
      </c>
    </row>
    <row r="414" spans="1:17" ht="15.75" customHeight="1" x14ac:dyDescent="0.3">
      <c r="A414" s="17">
        <v>407</v>
      </c>
      <c r="B414" s="18">
        <v>44230</v>
      </c>
      <c r="C414" s="17" t="s">
        <v>1081</v>
      </c>
      <c r="D414" s="17" t="s">
        <v>82</v>
      </c>
      <c r="E414" s="18">
        <v>44230</v>
      </c>
      <c r="F414" s="17" t="s">
        <v>1082</v>
      </c>
      <c r="G414" s="17" t="s">
        <v>82</v>
      </c>
      <c r="H414" s="17" t="s">
        <v>1075</v>
      </c>
      <c r="I414">
        <f t="shared" si="42"/>
        <v>0</v>
      </c>
      <c r="J414">
        <f t="shared" si="43"/>
        <v>1</v>
      </c>
      <c r="K414" s="14">
        <f t="shared" si="44"/>
        <v>0.57534246575342463</v>
      </c>
      <c r="L414" s="14">
        <f>'Data &amp; Parameter'!$E$16*'Data &amp; Parameter'!$E$17*('Data &amp; Parameter'!$E$18+'Data &amp; Parameter'!$E$19)*'Data &amp; Parameter'!$E$20*'Data &amp; Parameter'!$E$28*K414</f>
        <v>2.3522854736059644</v>
      </c>
      <c r="M414">
        <f t="shared" si="45"/>
        <v>0</v>
      </c>
      <c r="N414">
        <f t="shared" si="46"/>
        <v>1</v>
      </c>
      <c r="O414" s="14">
        <f t="shared" si="47"/>
        <v>0.57534246575342463</v>
      </c>
      <c r="P414" s="14">
        <f>'Data &amp; Parameter'!$E$16*'Data &amp; Parameter'!$E$17*('Data &amp; Parameter'!$E$18+'Data &amp; Parameter'!$E$19)*'Data &amp; Parameter'!$E$20*'Data &amp; Parameter'!$E$28*O414</f>
        <v>2.3522854736059644</v>
      </c>
      <c r="Q414" s="14">
        <f t="shared" si="48"/>
        <v>4.7045709472119288</v>
      </c>
    </row>
    <row r="415" spans="1:17" ht="15.75" customHeight="1" x14ac:dyDescent="0.3">
      <c r="A415" s="17">
        <v>408</v>
      </c>
      <c r="B415" s="18">
        <v>44230</v>
      </c>
      <c r="C415" s="17" t="s">
        <v>1083</v>
      </c>
      <c r="D415" s="17" t="s">
        <v>82</v>
      </c>
      <c r="E415" s="18">
        <v>44230</v>
      </c>
      <c r="F415" s="17" t="s">
        <v>1084</v>
      </c>
      <c r="G415" s="17" t="s">
        <v>82</v>
      </c>
      <c r="H415" s="17" t="s">
        <v>230</v>
      </c>
      <c r="I415">
        <f t="shared" si="42"/>
        <v>0</v>
      </c>
      <c r="J415">
        <f t="shared" si="43"/>
        <v>1</v>
      </c>
      <c r="K415" s="14">
        <f t="shared" si="44"/>
        <v>0.57534246575342463</v>
      </c>
      <c r="L415" s="14">
        <f>'Data &amp; Parameter'!$E$16*'Data &amp; Parameter'!$E$17*('Data &amp; Parameter'!$E$18+'Data &amp; Parameter'!$E$19)*'Data &amp; Parameter'!$E$20*'Data &amp; Parameter'!$E$28*K415</f>
        <v>2.3522854736059644</v>
      </c>
      <c r="M415">
        <f t="shared" si="45"/>
        <v>0</v>
      </c>
      <c r="N415">
        <f t="shared" si="46"/>
        <v>1</v>
      </c>
      <c r="O415" s="14">
        <f t="shared" si="47"/>
        <v>0.57534246575342463</v>
      </c>
      <c r="P415" s="14">
        <f>'Data &amp; Parameter'!$E$16*'Data &amp; Parameter'!$E$17*('Data &amp; Parameter'!$E$18+'Data &amp; Parameter'!$E$19)*'Data &amp; Parameter'!$E$20*'Data &amp; Parameter'!$E$28*O415</f>
        <v>2.3522854736059644</v>
      </c>
      <c r="Q415" s="14">
        <f t="shared" si="48"/>
        <v>4.7045709472119288</v>
      </c>
    </row>
    <row r="416" spans="1:17" ht="15.75" customHeight="1" x14ac:dyDescent="0.3">
      <c r="A416" s="17">
        <v>409</v>
      </c>
      <c r="B416" s="18">
        <v>44230</v>
      </c>
      <c r="C416" s="17" t="s">
        <v>1085</v>
      </c>
      <c r="D416" s="17" t="s">
        <v>82</v>
      </c>
      <c r="E416" s="18">
        <v>44230</v>
      </c>
      <c r="F416" s="17" t="s">
        <v>1086</v>
      </c>
      <c r="G416" s="17" t="s">
        <v>82</v>
      </c>
      <c r="H416" s="17" t="s">
        <v>230</v>
      </c>
      <c r="I416">
        <f t="shared" si="42"/>
        <v>0</v>
      </c>
      <c r="J416">
        <f t="shared" si="43"/>
        <v>1</v>
      </c>
      <c r="K416" s="14">
        <f t="shared" si="44"/>
        <v>0.57534246575342463</v>
      </c>
      <c r="L416" s="14">
        <f>'Data &amp; Parameter'!$E$16*'Data &amp; Parameter'!$E$17*('Data &amp; Parameter'!$E$18+'Data &amp; Parameter'!$E$19)*'Data &amp; Parameter'!$E$20*'Data &amp; Parameter'!$E$28*K416</f>
        <v>2.3522854736059644</v>
      </c>
      <c r="M416">
        <f t="shared" si="45"/>
        <v>0</v>
      </c>
      <c r="N416">
        <f t="shared" si="46"/>
        <v>1</v>
      </c>
      <c r="O416" s="14">
        <f t="shared" si="47"/>
        <v>0.57534246575342463</v>
      </c>
      <c r="P416" s="14">
        <f>'Data &amp; Parameter'!$E$16*'Data &amp; Parameter'!$E$17*('Data &amp; Parameter'!$E$18+'Data &amp; Parameter'!$E$19)*'Data &amp; Parameter'!$E$20*'Data &amp; Parameter'!$E$28*O416</f>
        <v>2.3522854736059644</v>
      </c>
      <c r="Q416" s="14">
        <f t="shared" si="48"/>
        <v>4.7045709472119288</v>
      </c>
    </row>
    <row r="417" spans="1:17" ht="15.75" customHeight="1" x14ac:dyDescent="0.3">
      <c r="A417" s="17">
        <v>410</v>
      </c>
      <c r="B417" s="18">
        <v>44230</v>
      </c>
      <c r="C417" s="17" t="s">
        <v>1087</v>
      </c>
      <c r="D417" s="17" t="s">
        <v>82</v>
      </c>
      <c r="E417" s="18">
        <v>44230</v>
      </c>
      <c r="F417" s="17" t="s">
        <v>1088</v>
      </c>
      <c r="G417" s="17" t="s">
        <v>82</v>
      </c>
      <c r="H417" s="17" t="s">
        <v>230</v>
      </c>
      <c r="I417">
        <f t="shared" si="42"/>
        <v>0</v>
      </c>
      <c r="J417">
        <f t="shared" si="43"/>
        <v>1</v>
      </c>
      <c r="K417" s="14">
        <f t="shared" si="44"/>
        <v>0.57534246575342463</v>
      </c>
      <c r="L417" s="14">
        <f>'Data &amp; Parameter'!$E$16*'Data &amp; Parameter'!$E$17*('Data &amp; Parameter'!$E$18+'Data &amp; Parameter'!$E$19)*'Data &amp; Parameter'!$E$20*'Data &amp; Parameter'!$E$28*K417</f>
        <v>2.3522854736059644</v>
      </c>
      <c r="M417">
        <f t="shared" si="45"/>
        <v>0</v>
      </c>
      <c r="N417">
        <f t="shared" si="46"/>
        <v>1</v>
      </c>
      <c r="O417" s="14">
        <f t="shared" si="47"/>
        <v>0.57534246575342463</v>
      </c>
      <c r="P417" s="14">
        <f>'Data &amp; Parameter'!$E$16*'Data &amp; Parameter'!$E$17*('Data &amp; Parameter'!$E$18+'Data &amp; Parameter'!$E$19)*'Data &amp; Parameter'!$E$20*'Data &amp; Parameter'!$E$28*O417</f>
        <v>2.3522854736059644</v>
      </c>
      <c r="Q417" s="14">
        <f t="shared" si="48"/>
        <v>4.7045709472119288</v>
      </c>
    </row>
    <row r="418" spans="1:17" ht="15.75" customHeight="1" x14ac:dyDescent="0.3">
      <c r="A418" s="17">
        <v>411</v>
      </c>
      <c r="B418" s="18">
        <v>44230</v>
      </c>
      <c r="C418" s="17" t="s">
        <v>1089</v>
      </c>
      <c r="D418" s="17" t="s">
        <v>82</v>
      </c>
      <c r="E418" s="18">
        <v>44230</v>
      </c>
      <c r="F418" s="17" t="s">
        <v>1090</v>
      </c>
      <c r="G418" s="17" t="s">
        <v>82</v>
      </c>
      <c r="H418" s="17" t="s">
        <v>1091</v>
      </c>
      <c r="I418">
        <f t="shared" si="42"/>
        <v>0</v>
      </c>
      <c r="J418">
        <f t="shared" si="43"/>
        <v>1</v>
      </c>
      <c r="K418" s="14">
        <f t="shared" si="44"/>
        <v>0.57534246575342463</v>
      </c>
      <c r="L418" s="14">
        <f>'Data &amp; Parameter'!$E$16*'Data &amp; Parameter'!$E$17*('Data &amp; Parameter'!$E$18+'Data &amp; Parameter'!$E$19)*'Data &amp; Parameter'!$E$20*'Data &amp; Parameter'!$E$28*K418</f>
        <v>2.3522854736059644</v>
      </c>
      <c r="M418">
        <f t="shared" si="45"/>
        <v>0</v>
      </c>
      <c r="N418">
        <f t="shared" si="46"/>
        <v>1</v>
      </c>
      <c r="O418" s="14">
        <f t="shared" si="47"/>
        <v>0.57534246575342463</v>
      </c>
      <c r="P418" s="14">
        <f>'Data &amp; Parameter'!$E$16*'Data &amp; Parameter'!$E$17*('Data &amp; Parameter'!$E$18+'Data &amp; Parameter'!$E$19)*'Data &amp; Parameter'!$E$20*'Data &amp; Parameter'!$E$28*O418</f>
        <v>2.3522854736059644</v>
      </c>
      <c r="Q418" s="14">
        <f t="shared" si="48"/>
        <v>4.7045709472119288</v>
      </c>
    </row>
    <row r="419" spans="1:17" ht="15.75" customHeight="1" x14ac:dyDescent="0.3">
      <c r="A419" s="17">
        <v>412</v>
      </c>
      <c r="B419" s="18">
        <v>44230</v>
      </c>
      <c r="C419" s="17" t="s">
        <v>1092</v>
      </c>
      <c r="D419" s="17" t="s">
        <v>82</v>
      </c>
      <c r="E419" s="18">
        <v>44230</v>
      </c>
      <c r="F419" s="17" t="s">
        <v>1093</v>
      </c>
      <c r="G419" s="17" t="s">
        <v>82</v>
      </c>
      <c r="H419" s="17" t="s">
        <v>1094</v>
      </c>
      <c r="I419">
        <f t="shared" si="42"/>
        <v>0</v>
      </c>
      <c r="J419">
        <f t="shared" si="43"/>
        <v>1</v>
      </c>
      <c r="K419" s="14">
        <f t="shared" si="44"/>
        <v>0.57534246575342463</v>
      </c>
      <c r="L419" s="14">
        <f>'Data &amp; Parameter'!$E$16*'Data &amp; Parameter'!$E$17*('Data &amp; Parameter'!$E$18+'Data &amp; Parameter'!$E$19)*'Data &amp; Parameter'!$E$20*'Data &amp; Parameter'!$E$28*K419</f>
        <v>2.3522854736059644</v>
      </c>
      <c r="M419">
        <f t="shared" si="45"/>
        <v>0</v>
      </c>
      <c r="N419">
        <f t="shared" si="46"/>
        <v>1</v>
      </c>
      <c r="O419" s="14">
        <f t="shared" si="47"/>
        <v>0.57534246575342463</v>
      </c>
      <c r="P419" s="14">
        <f>'Data &amp; Parameter'!$E$16*'Data &amp; Parameter'!$E$17*('Data &amp; Parameter'!$E$18+'Data &amp; Parameter'!$E$19)*'Data &amp; Parameter'!$E$20*'Data &amp; Parameter'!$E$28*O419</f>
        <v>2.3522854736059644</v>
      </c>
      <c r="Q419" s="14">
        <f t="shared" si="48"/>
        <v>4.7045709472119288</v>
      </c>
    </row>
    <row r="420" spans="1:17" ht="15.75" customHeight="1" x14ac:dyDescent="0.3">
      <c r="A420" s="17">
        <v>413</v>
      </c>
      <c r="B420" s="18">
        <v>44230</v>
      </c>
      <c r="C420" s="17" t="s">
        <v>1095</v>
      </c>
      <c r="D420" s="17" t="s">
        <v>82</v>
      </c>
      <c r="E420" s="18">
        <v>44230</v>
      </c>
      <c r="F420" s="17" t="s">
        <v>1096</v>
      </c>
      <c r="G420" s="17" t="s">
        <v>82</v>
      </c>
      <c r="H420" s="17" t="s">
        <v>1094</v>
      </c>
      <c r="I420">
        <f t="shared" si="42"/>
        <v>0</v>
      </c>
      <c r="J420">
        <f t="shared" si="43"/>
        <v>1</v>
      </c>
      <c r="K420" s="14">
        <f t="shared" si="44"/>
        <v>0.57534246575342463</v>
      </c>
      <c r="L420" s="14">
        <f>'Data &amp; Parameter'!$E$16*'Data &amp; Parameter'!$E$17*('Data &amp; Parameter'!$E$18+'Data &amp; Parameter'!$E$19)*'Data &amp; Parameter'!$E$20*'Data &amp; Parameter'!$E$28*K420</f>
        <v>2.3522854736059644</v>
      </c>
      <c r="M420">
        <f t="shared" si="45"/>
        <v>0</v>
      </c>
      <c r="N420">
        <f t="shared" si="46"/>
        <v>1</v>
      </c>
      <c r="O420" s="14">
        <f t="shared" si="47"/>
        <v>0.57534246575342463</v>
      </c>
      <c r="P420" s="14">
        <f>'Data &amp; Parameter'!$E$16*'Data &amp; Parameter'!$E$17*('Data &amp; Parameter'!$E$18+'Data &amp; Parameter'!$E$19)*'Data &amp; Parameter'!$E$20*'Data &amp; Parameter'!$E$28*O420</f>
        <v>2.3522854736059644</v>
      </c>
      <c r="Q420" s="14">
        <f t="shared" si="48"/>
        <v>4.7045709472119288</v>
      </c>
    </row>
    <row r="421" spans="1:17" ht="15.75" customHeight="1" x14ac:dyDescent="0.3">
      <c r="A421" s="17">
        <v>414</v>
      </c>
      <c r="B421" s="18">
        <v>44230</v>
      </c>
      <c r="C421" s="17" t="s">
        <v>1097</v>
      </c>
      <c r="D421" s="17" t="s">
        <v>82</v>
      </c>
      <c r="E421" s="18">
        <v>44230</v>
      </c>
      <c r="F421" s="17" t="s">
        <v>1098</v>
      </c>
      <c r="G421" s="17" t="s">
        <v>82</v>
      </c>
      <c r="H421" s="17" t="s">
        <v>1094</v>
      </c>
      <c r="I421">
        <f t="shared" si="42"/>
        <v>0</v>
      </c>
      <c r="J421">
        <f t="shared" si="43"/>
        <v>1</v>
      </c>
      <c r="K421" s="14">
        <f t="shared" si="44"/>
        <v>0.57534246575342463</v>
      </c>
      <c r="L421" s="14">
        <f>'Data &amp; Parameter'!$E$16*'Data &amp; Parameter'!$E$17*('Data &amp; Parameter'!$E$18+'Data &amp; Parameter'!$E$19)*'Data &amp; Parameter'!$E$20*'Data &amp; Parameter'!$E$28*K421</f>
        <v>2.3522854736059644</v>
      </c>
      <c r="M421">
        <f t="shared" si="45"/>
        <v>0</v>
      </c>
      <c r="N421">
        <f t="shared" si="46"/>
        <v>1</v>
      </c>
      <c r="O421" s="14">
        <f t="shared" si="47"/>
        <v>0.57534246575342463</v>
      </c>
      <c r="P421" s="14">
        <f>'Data &amp; Parameter'!$E$16*'Data &amp; Parameter'!$E$17*('Data &amp; Parameter'!$E$18+'Data &amp; Parameter'!$E$19)*'Data &amp; Parameter'!$E$20*'Data &amp; Parameter'!$E$28*O421</f>
        <v>2.3522854736059644</v>
      </c>
      <c r="Q421" s="14">
        <f t="shared" si="48"/>
        <v>4.7045709472119288</v>
      </c>
    </row>
    <row r="422" spans="1:17" ht="15.75" customHeight="1" x14ac:dyDescent="0.3">
      <c r="A422" s="17">
        <v>415</v>
      </c>
      <c r="B422" s="18">
        <v>44231</v>
      </c>
      <c r="C422" s="17" t="s">
        <v>1099</v>
      </c>
      <c r="D422" s="17" t="s">
        <v>82</v>
      </c>
      <c r="E422" s="18">
        <v>44231</v>
      </c>
      <c r="F422" s="17" t="s">
        <v>1100</v>
      </c>
      <c r="G422" s="17" t="s">
        <v>82</v>
      </c>
      <c r="H422" s="17" t="s">
        <v>443</v>
      </c>
      <c r="I422">
        <f t="shared" si="42"/>
        <v>0</v>
      </c>
      <c r="J422">
        <f t="shared" si="43"/>
        <v>1</v>
      </c>
      <c r="K422" s="14">
        <f t="shared" si="44"/>
        <v>0.57260273972602738</v>
      </c>
      <c r="L422" s="14">
        <f>'Data &amp; Parameter'!$E$16*'Data &amp; Parameter'!$E$17*('Data &amp; Parameter'!$E$18+'Data &amp; Parameter'!$E$19)*'Data &amp; Parameter'!$E$20*'Data &amp; Parameter'!$E$28*K422</f>
        <v>2.3410841142078409</v>
      </c>
      <c r="M422">
        <f t="shared" si="45"/>
        <v>0</v>
      </c>
      <c r="N422">
        <f t="shared" si="46"/>
        <v>1</v>
      </c>
      <c r="O422" s="14">
        <f t="shared" si="47"/>
        <v>0.57260273972602738</v>
      </c>
      <c r="P422" s="14">
        <f>'Data &amp; Parameter'!$E$16*'Data &amp; Parameter'!$E$17*('Data &amp; Parameter'!$E$18+'Data &amp; Parameter'!$E$19)*'Data &amp; Parameter'!$E$20*'Data &amp; Parameter'!$E$28*O422</f>
        <v>2.3410841142078409</v>
      </c>
      <c r="Q422" s="14">
        <f t="shared" si="48"/>
        <v>4.6821682284156818</v>
      </c>
    </row>
    <row r="423" spans="1:17" ht="15.75" customHeight="1" x14ac:dyDescent="0.3">
      <c r="A423" s="17">
        <v>416</v>
      </c>
      <c r="B423" s="18">
        <v>44231</v>
      </c>
      <c r="C423" s="17" t="s">
        <v>1101</v>
      </c>
      <c r="D423" s="17" t="s">
        <v>82</v>
      </c>
      <c r="E423" s="18">
        <v>44231</v>
      </c>
      <c r="F423" s="17" t="s">
        <v>1102</v>
      </c>
      <c r="G423" s="17" t="s">
        <v>82</v>
      </c>
      <c r="H423" s="17" t="s">
        <v>1103</v>
      </c>
      <c r="I423">
        <f t="shared" si="42"/>
        <v>0</v>
      </c>
      <c r="J423">
        <f t="shared" si="43"/>
        <v>1</v>
      </c>
      <c r="K423" s="14">
        <f t="shared" si="44"/>
        <v>0.57260273972602738</v>
      </c>
      <c r="L423" s="14">
        <f>'Data &amp; Parameter'!$E$16*'Data &amp; Parameter'!$E$17*('Data &amp; Parameter'!$E$18+'Data &amp; Parameter'!$E$19)*'Data &amp; Parameter'!$E$20*'Data &amp; Parameter'!$E$28*K423</f>
        <v>2.3410841142078409</v>
      </c>
      <c r="M423">
        <f t="shared" si="45"/>
        <v>0</v>
      </c>
      <c r="N423">
        <f t="shared" si="46"/>
        <v>1</v>
      </c>
      <c r="O423" s="14">
        <f t="shared" si="47"/>
        <v>0.57260273972602738</v>
      </c>
      <c r="P423" s="14">
        <f>'Data &amp; Parameter'!$E$16*'Data &amp; Parameter'!$E$17*('Data &amp; Parameter'!$E$18+'Data &amp; Parameter'!$E$19)*'Data &amp; Parameter'!$E$20*'Data &amp; Parameter'!$E$28*O423</f>
        <v>2.3410841142078409</v>
      </c>
      <c r="Q423" s="14">
        <f t="shared" si="48"/>
        <v>4.6821682284156818</v>
      </c>
    </row>
    <row r="424" spans="1:17" ht="15.75" customHeight="1" x14ac:dyDescent="0.3">
      <c r="A424" s="17">
        <v>417</v>
      </c>
      <c r="B424" s="18">
        <v>44231</v>
      </c>
      <c r="C424" s="17" t="s">
        <v>1104</v>
      </c>
      <c r="D424" s="17" t="s">
        <v>82</v>
      </c>
      <c r="E424" s="18">
        <v>44231</v>
      </c>
      <c r="F424" s="17" t="s">
        <v>1105</v>
      </c>
      <c r="G424" s="17" t="s">
        <v>82</v>
      </c>
      <c r="H424" s="17" t="s">
        <v>1103</v>
      </c>
      <c r="I424">
        <f t="shared" si="42"/>
        <v>0</v>
      </c>
      <c r="J424">
        <f t="shared" si="43"/>
        <v>1</v>
      </c>
      <c r="K424" s="14">
        <f t="shared" si="44"/>
        <v>0.57260273972602738</v>
      </c>
      <c r="L424" s="14">
        <f>'Data &amp; Parameter'!$E$16*'Data &amp; Parameter'!$E$17*('Data &amp; Parameter'!$E$18+'Data &amp; Parameter'!$E$19)*'Data &amp; Parameter'!$E$20*'Data &amp; Parameter'!$E$28*K424</f>
        <v>2.3410841142078409</v>
      </c>
      <c r="M424">
        <f t="shared" si="45"/>
        <v>0</v>
      </c>
      <c r="N424">
        <f t="shared" si="46"/>
        <v>1</v>
      </c>
      <c r="O424" s="14">
        <f t="shared" si="47"/>
        <v>0.57260273972602738</v>
      </c>
      <c r="P424" s="14">
        <f>'Data &amp; Parameter'!$E$16*'Data &amp; Parameter'!$E$17*('Data &amp; Parameter'!$E$18+'Data &amp; Parameter'!$E$19)*'Data &amp; Parameter'!$E$20*'Data &amp; Parameter'!$E$28*O424</f>
        <v>2.3410841142078409</v>
      </c>
      <c r="Q424" s="14">
        <f t="shared" si="48"/>
        <v>4.6821682284156818</v>
      </c>
    </row>
    <row r="425" spans="1:17" ht="15.75" customHeight="1" x14ac:dyDescent="0.3">
      <c r="A425" s="17">
        <v>418</v>
      </c>
      <c r="B425" s="18">
        <v>44231</v>
      </c>
      <c r="C425" s="17" t="s">
        <v>1106</v>
      </c>
      <c r="D425" s="17" t="s">
        <v>82</v>
      </c>
      <c r="E425" s="18">
        <v>44231</v>
      </c>
      <c r="F425" s="17" t="s">
        <v>1107</v>
      </c>
      <c r="G425" s="17" t="s">
        <v>82</v>
      </c>
      <c r="H425" s="17" t="s">
        <v>1103</v>
      </c>
      <c r="I425">
        <f t="shared" si="42"/>
        <v>0</v>
      </c>
      <c r="J425">
        <f t="shared" si="43"/>
        <v>1</v>
      </c>
      <c r="K425" s="14">
        <f t="shared" si="44"/>
        <v>0.57260273972602738</v>
      </c>
      <c r="L425" s="14">
        <f>'Data &amp; Parameter'!$E$16*'Data &amp; Parameter'!$E$17*('Data &amp; Parameter'!$E$18+'Data &amp; Parameter'!$E$19)*'Data &amp; Parameter'!$E$20*'Data &amp; Parameter'!$E$28*K425</f>
        <v>2.3410841142078409</v>
      </c>
      <c r="M425">
        <f t="shared" si="45"/>
        <v>0</v>
      </c>
      <c r="N425">
        <f t="shared" si="46"/>
        <v>1</v>
      </c>
      <c r="O425" s="14">
        <f t="shared" si="47"/>
        <v>0.57260273972602738</v>
      </c>
      <c r="P425" s="14">
        <f>'Data &amp; Parameter'!$E$16*'Data &amp; Parameter'!$E$17*('Data &amp; Parameter'!$E$18+'Data &amp; Parameter'!$E$19)*'Data &amp; Parameter'!$E$20*'Data &amp; Parameter'!$E$28*O425</f>
        <v>2.3410841142078409</v>
      </c>
      <c r="Q425" s="14">
        <f t="shared" si="48"/>
        <v>4.6821682284156818</v>
      </c>
    </row>
    <row r="426" spans="1:17" ht="15.75" customHeight="1" x14ac:dyDescent="0.3">
      <c r="A426" s="17">
        <v>419</v>
      </c>
      <c r="B426" s="18">
        <v>44231</v>
      </c>
      <c r="C426" s="17" t="s">
        <v>1108</v>
      </c>
      <c r="D426" s="17" t="s">
        <v>82</v>
      </c>
      <c r="E426" s="18">
        <v>44231</v>
      </c>
      <c r="F426" s="17" t="s">
        <v>1109</v>
      </c>
      <c r="G426" s="17" t="s">
        <v>82</v>
      </c>
      <c r="H426" s="17" t="s">
        <v>1103</v>
      </c>
      <c r="I426">
        <f t="shared" si="42"/>
        <v>0</v>
      </c>
      <c r="J426">
        <f t="shared" si="43"/>
        <v>1</v>
      </c>
      <c r="K426" s="14">
        <f t="shared" si="44"/>
        <v>0.57260273972602738</v>
      </c>
      <c r="L426" s="14">
        <f>'Data &amp; Parameter'!$E$16*'Data &amp; Parameter'!$E$17*('Data &amp; Parameter'!$E$18+'Data &amp; Parameter'!$E$19)*'Data &amp; Parameter'!$E$20*'Data &amp; Parameter'!$E$28*K426</f>
        <v>2.3410841142078409</v>
      </c>
      <c r="M426">
        <f t="shared" si="45"/>
        <v>0</v>
      </c>
      <c r="N426">
        <f t="shared" si="46"/>
        <v>1</v>
      </c>
      <c r="O426" s="14">
        <f t="shared" si="47"/>
        <v>0.57260273972602738</v>
      </c>
      <c r="P426" s="14">
        <f>'Data &amp; Parameter'!$E$16*'Data &amp; Parameter'!$E$17*('Data &amp; Parameter'!$E$18+'Data &amp; Parameter'!$E$19)*'Data &amp; Parameter'!$E$20*'Data &amp; Parameter'!$E$28*O426</f>
        <v>2.3410841142078409</v>
      </c>
      <c r="Q426" s="14">
        <f t="shared" si="48"/>
        <v>4.6821682284156818</v>
      </c>
    </row>
    <row r="427" spans="1:17" ht="15.75" customHeight="1" x14ac:dyDescent="0.3">
      <c r="A427" s="17">
        <v>420</v>
      </c>
      <c r="B427" s="18">
        <v>44231</v>
      </c>
      <c r="C427" s="17" t="s">
        <v>1110</v>
      </c>
      <c r="D427" s="17" t="s">
        <v>82</v>
      </c>
      <c r="E427" s="18">
        <v>44231</v>
      </c>
      <c r="F427" s="17" t="s">
        <v>1111</v>
      </c>
      <c r="G427" s="17" t="s">
        <v>82</v>
      </c>
      <c r="H427" s="17" t="s">
        <v>1103</v>
      </c>
      <c r="I427">
        <f t="shared" si="42"/>
        <v>0</v>
      </c>
      <c r="J427">
        <f t="shared" si="43"/>
        <v>1</v>
      </c>
      <c r="K427" s="14">
        <f t="shared" si="44"/>
        <v>0.57260273972602738</v>
      </c>
      <c r="L427" s="14">
        <f>'Data &amp; Parameter'!$E$16*'Data &amp; Parameter'!$E$17*('Data &amp; Parameter'!$E$18+'Data &amp; Parameter'!$E$19)*'Data &amp; Parameter'!$E$20*'Data &amp; Parameter'!$E$28*K427</f>
        <v>2.3410841142078409</v>
      </c>
      <c r="M427">
        <f t="shared" si="45"/>
        <v>0</v>
      </c>
      <c r="N427">
        <f t="shared" si="46"/>
        <v>1</v>
      </c>
      <c r="O427" s="14">
        <f t="shared" si="47"/>
        <v>0.57260273972602738</v>
      </c>
      <c r="P427" s="14">
        <f>'Data &amp; Parameter'!$E$16*'Data &amp; Parameter'!$E$17*('Data &amp; Parameter'!$E$18+'Data &amp; Parameter'!$E$19)*'Data &amp; Parameter'!$E$20*'Data &amp; Parameter'!$E$28*O427</f>
        <v>2.3410841142078409</v>
      </c>
      <c r="Q427" s="14">
        <f t="shared" si="48"/>
        <v>4.6821682284156818</v>
      </c>
    </row>
    <row r="428" spans="1:17" ht="15.75" customHeight="1" x14ac:dyDescent="0.3">
      <c r="A428" s="17">
        <v>421</v>
      </c>
      <c r="B428" s="18">
        <v>44231</v>
      </c>
      <c r="C428" s="17" t="s">
        <v>1112</v>
      </c>
      <c r="D428" s="17" t="s">
        <v>82</v>
      </c>
      <c r="E428" s="18">
        <v>44231</v>
      </c>
      <c r="F428" s="17" t="s">
        <v>1113</v>
      </c>
      <c r="G428" s="17" t="s">
        <v>82</v>
      </c>
      <c r="H428" s="17" t="s">
        <v>1114</v>
      </c>
      <c r="I428">
        <f t="shared" si="42"/>
        <v>0</v>
      </c>
      <c r="J428">
        <f t="shared" si="43"/>
        <v>1</v>
      </c>
      <c r="K428" s="14">
        <f t="shared" si="44"/>
        <v>0.57260273972602738</v>
      </c>
      <c r="L428" s="14">
        <f>'Data &amp; Parameter'!$E$16*'Data &amp; Parameter'!$E$17*('Data &amp; Parameter'!$E$18+'Data &amp; Parameter'!$E$19)*'Data &amp; Parameter'!$E$20*'Data &amp; Parameter'!$E$28*K428</f>
        <v>2.3410841142078409</v>
      </c>
      <c r="M428">
        <f t="shared" si="45"/>
        <v>0</v>
      </c>
      <c r="N428">
        <f t="shared" si="46"/>
        <v>1</v>
      </c>
      <c r="O428" s="14">
        <f t="shared" si="47"/>
        <v>0.57260273972602738</v>
      </c>
      <c r="P428" s="14">
        <f>'Data &amp; Parameter'!$E$16*'Data &amp; Parameter'!$E$17*('Data &amp; Parameter'!$E$18+'Data &amp; Parameter'!$E$19)*'Data &amp; Parameter'!$E$20*'Data &amp; Parameter'!$E$28*O428</f>
        <v>2.3410841142078409</v>
      </c>
      <c r="Q428" s="14">
        <f t="shared" si="48"/>
        <v>4.6821682284156818</v>
      </c>
    </row>
    <row r="429" spans="1:17" ht="15.75" customHeight="1" x14ac:dyDescent="0.3">
      <c r="A429" s="17">
        <v>422</v>
      </c>
      <c r="B429" s="18">
        <v>44231</v>
      </c>
      <c r="C429" s="17" t="s">
        <v>1115</v>
      </c>
      <c r="D429" s="17" t="s">
        <v>82</v>
      </c>
      <c r="E429" s="18">
        <v>44231</v>
      </c>
      <c r="F429" s="17" t="s">
        <v>1116</v>
      </c>
      <c r="G429" s="17" t="s">
        <v>82</v>
      </c>
      <c r="H429" s="17" t="s">
        <v>275</v>
      </c>
      <c r="I429">
        <f t="shared" si="42"/>
        <v>0</v>
      </c>
      <c r="J429">
        <f t="shared" si="43"/>
        <v>1</v>
      </c>
      <c r="K429" s="14">
        <f t="shared" si="44"/>
        <v>0.57260273972602738</v>
      </c>
      <c r="L429" s="14">
        <f>'Data &amp; Parameter'!$E$16*'Data &amp; Parameter'!$E$17*('Data &amp; Parameter'!$E$18+'Data &amp; Parameter'!$E$19)*'Data &amp; Parameter'!$E$20*'Data &amp; Parameter'!$E$28*K429</f>
        <v>2.3410841142078409</v>
      </c>
      <c r="M429">
        <f t="shared" si="45"/>
        <v>0</v>
      </c>
      <c r="N429">
        <f t="shared" si="46"/>
        <v>1</v>
      </c>
      <c r="O429" s="14">
        <f t="shared" si="47"/>
        <v>0.57260273972602738</v>
      </c>
      <c r="P429" s="14">
        <f>'Data &amp; Parameter'!$E$16*'Data &amp; Parameter'!$E$17*('Data &amp; Parameter'!$E$18+'Data &amp; Parameter'!$E$19)*'Data &amp; Parameter'!$E$20*'Data &amp; Parameter'!$E$28*O429</f>
        <v>2.3410841142078409</v>
      </c>
      <c r="Q429" s="14">
        <f t="shared" si="48"/>
        <v>4.6821682284156818</v>
      </c>
    </row>
    <row r="430" spans="1:17" ht="15.75" customHeight="1" x14ac:dyDescent="0.3">
      <c r="A430" s="17">
        <v>423</v>
      </c>
      <c r="B430" s="18">
        <v>44231</v>
      </c>
      <c r="C430" s="17" t="s">
        <v>1117</v>
      </c>
      <c r="D430" s="17" t="s">
        <v>82</v>
      </c>
      <c r="E430" s="18">
        <v>44231</v>
      </c>
      <c r="F430" s="17" t="s">
        <v>1118</v>
      </c>
      <c r="G430" s="17" t="s">
        <v>82</v>
      </c>
      <c r="H430" s="17" t="s">
        <v>275</v>
      </c>
      <c r="I430">
        <f t="shared" si="42"/>
        <v>0</v>
      </c>
      <c r="J430">
        <f t="shared" si="43"/>
        <v>1</v>
      </c>
      <c r="K430" s="14">
        <f t="shared" si="44"/>
        <v>0.57260273972602738</v>
      </c>
      <c r="L430" s="14">
        <f>'Data &amp; Parameter'!$E$16*'Data &amp; Parameter'!$E$17*('Data &amp; Parameter'!$E$18+'Data &amp; Parameter'!$E$19)*'Data &amp; Parameter'!$E$20*'Data &amp; Parameter'!$E$28*K430</f>
        <v>2.3410841142078409</v>
      </c>
      <c r="M430">
        <f t="shared" si="45"/>
        <v>0</v>
      </c>
      <c r="N430">
        <f t="shared" si="46"/>
        <v>1</v>
      </c>
      <c r="O430" s="14">
        <f t="shared" si="47"/>
        <v>0.57260273972602738</v>
      </c>
      <c r="P430" s="14">
        <f>'Data &amp; Parameter'!$E$16*'Data &amp; Parameter'!$E$17*('Data &amp; Parameter'!$E$18+'Data &amp; Parameter'!$E$19)*'Data &amp; Parameter'!$E$20*'Data &amp; Parameter'!$E$28*O430</f>
        <v>2.3410841142078409</v>
      </c>
      <c r="Q430" s="14">
        <f t="shared" si="48"/>
        <v>4.6821682284156818</v>
      </c>
    </row>
    <row r="431" spans="1:17" ht="15.75" customHeight="1" x14ac:dyDescent="0.3">
      <c r="A431" s="17">
        <v>424</v>
      </c>
      <c r="B431" s="18">
        <v>44231</v>
      </c>
      <c r="C431" s="17" t="s">
        <v>1119</v>
      </c>
      <c r="D431" s="17" t="s">
        <v>82</v>
      </c>
      <c r="E431" s="18">
        <v>44231</v>
      </c>
      <c r="F431" s="17" t="s">
        <v>1120</v>
      </c>
      <c r="G431" s="17" t="s">
        <v>82</v>
      </c>
      <c r="H431" s="17" t="s">
        <v>275</v>
      </c>
      <c r="I431">
        <f t="shared" si="42"/>
        <v>0</v>
      </c>
      <c r="J431">
        <f t="shared" si="43"/>
        <v>1</v>
      </c>
      <c r="K431" s="14">
        <f t="shared" si="44"/>
        <v>0.57260273972602738</v>
      </c>
      <c r="L431" s="14">
        <f>'Data &amp; Parameter'!$E$16*'Data &amp; Parameter'!$E$17*('Data &amp; Parameter'!$E$18+'Data &amp; Parameter'!$E$19)*'Data &amp; Parameter'!$E$20*'Data &amp; Parameter'!$E$28*K431</f>
        <v>2.3410841142078409</v>
      </c>
      <c r="M431">
        <f t="shared" si="45"/>
        <v>0</v>
      </c>
      <c r="N431">
        <f t="shared" si="46"/>
        <v>1</v>
      </c>
      <c r="O431" s="14">
        <f t="shared" si="47"/>
        <v>0.57260273972602738</v>
      </c>
      <c r="P431" s="14">
        <f>'Data &amp; Parameter'!$E$16*'Data &amp; Parameter'!$E$17*('Data &amp; Parameter'!$E$18+'Data &amp; Parameter'!$E$19)*'Data &amp; Parameter'!$E$20*'Data &amp; Parameter'!$E$28*O431</f>
        <v>2.3410841142078409</v>
      </c>
      <c r="Q431" s="14">
        <f t="shared" si="48"/>
        <v>4.6821682284156818</v>
      </c>
    </row>
    <row r="432" spans="1:17" ht="15.75" customHeight="1" x14ac:dyDescent="0.3">
      <c r="A432" s="17">
        <v>425</v>
      </c>
      <c r="B432" s="18">
        <v>44233</v>
      </c>
      <c r="C432" s="17" t="s">
        <v>1121</v>
      </c>
      <c r="D432" s="17" t="s">
        <v>82</v>
      </c>
      <c r="E432" s="18">
        <v>44233</v>
      </c>
      <c r="F432" s="17" t="s">
        <v>1122</v>
      </c>
      <c r="G432" s="17" t="s">
        <v>82</v>
      </c>
      <c r="H432" s="17" t="s">
        <v>1123</v>
      </c>
      <c r="I432">
        <f t="shared" si="42"/>
        <v>0</v>
      </c>
      <c r="J432">
        <f t="shared" si="43"/>
        <v>1</v>
      </c>
      <c r="K432" s="14">
        <f t="shared" si="44"/>
        <v>0.56712328767123288</v>
      </c>
      <c r="L432" s="14">
        <f>'Data &amp; Parameter'!$E$16*'Data &amp; Parameter'!$E$17*('Data &amp; Parameter'!$E$18+'Data &amp; Parameter'!$E$19)*'Data &amp; Parameter'!$E$20*'Data &amp; Parameter'!$E$28*K432</f>
        <v>2.3186813954115939</v>
      </c>
      <c r="M432">
        <f t="shared" si="45"/>
        <v>0</v>
      </c>
      <c r="N432">
        <f t="shared" si="46"/>
        <v>1</v>
      </c>
      <c r="O432" s="14">
        <f t="shared" si="47"/>
        <v>0.56712328767123288</v>
      </c>
      <c r="P432" s="14">
        <f>'Data &amp; Parameter'!$E$16*'Data &amp; Parameter'!$E$17*('Data &amp; Parameter'!$E$18+'Data &amp; Parameter'!$E$19)*'Data &amp; Parameter'!$E$20*'Data &amp; Parameter'!$E$28*O432</f>
        <v>2.3186813954115939</v>
      </c>
      <c r="Q432" s="14">
        <f t="shared" si="48"/>
        <v>4.6373627908231878</v>
      </c>
    </row>
    <row r="433" spans="1:17" ht="15.75" customHeight="1" x14ac:dyDescent="0.3">
      <c r="A433" s="17">
        <v>426</v>
      </c>
      <c r="B433" s="18">
        <v>44233</v>
      </c>
      <c r="C433" s="17" t="s">
        <v>1124</v>
      </c>
      <c r="D433" s="17" t="s">
        <v>82</v>
      </c>
      <c r="E433" s="18">
        <v>44233</v>
      </c>
      <c r="F433" s="17" t="s">
        <v>1125</v>
      </c>
      <c r="G433" s="17" t="s">
        <v>82</v>
      </c>
      <c r="H433" s="17" t="s">
        <v>1126</v>
      </c>
      <c r="I433">
        <f t="shared" si="42"/>
        <v>0</v>
      </c>
      <c r="J433">
        <f t="shared" si="43"/>
        <v>1</v>
      </c>
      <c r="K433" s="14">
        <f t="shared" si="44"/>
        <v>0.56712328767123288</v>
      </c>
      <c r="L433" s="14">
        <f>'Data &amp; Parameter'!$E$16*'Data &amp; Parameter'!$E$17*('Data &amp; Parameter'!$E$18+'Data &amp; Parameter'!$E$19)*'Data &amp; Parameter'!$E$20*'Data &amp; Parameter'!$E$28*K433</f>
        <v>2.3186813954115939</v>
      </c>
      <c r="M433">
        <f t="shared" si="45"/>
        <v>0</v>
      </c>
      <c r="N433">
        <f t="shared" si="46"/>
        <v>1</v>
      </c>
      <c r="O433" s="14">
        <f t="shared" si="47"/>
        <v>0.56712328767123288</v>
      </c>
      <c r="P433" s="14">
        <f>'Data &amp; Parameter'!$E$16*'Data &amp; Parameter'!$E$17*('Data &amp; Parameter'!$E$18+'Data &amp; Parameter'!$E$19)*'Data &amp; Parameter'!$E$20*'Data &amp; Parameter'!$E$28*O433</f>
        <v>2.3186813954115939</v>
      </c>
      <c r="Q433" s="14">
        <f t="shared" si="48"/>
        <v>4.6373627908231878</v>
      </c>
    </row>
    <row r="434" spans="1:17" ht="15.75" customHeight="1" x14ac:dyDescent="0.3">
      <c r="A434" s="17">
        <v>427</v>
      </c>
      <c r="B434" s="18">
        <v>44234</v>
      </c>
      <c r="C434" s="17" t="s">
        <v>1127</v>
      </c>
      <c r="D434" s="17" t="s">
        <v>82</v>
      </c>
      <c r="E434" s="18">
        <v>44234</v>
      </c>
      <c r="F434" s="17" t="s">
        <v>1128</v>
      </c>
      <c r="G434" s="17" t="s">
        <v>82</v>
      </c>
      <c r="H434" s="17" t="s">
        <v>1129</v>
      </c>
      <c r="I434">
        <f t="shared" si="42"/>
        <v>0</v>
      </c>
      <c r="J434">
        <f t="shared" si="43"/>
        <v>1</v>
      </c>
      <c r="K434" s="14">
        <f t="shared" si="44"/>
        <v>0.56438356164383563</v>
      </c>
      <c r="L434" s="14">
        <f>'Data &amp; Parameter'!$E$16*'Data &amp; Parameter'!$E$17*('Data &amp; Parameter'!$E$18+'Data &amp; Parameter'!$E$19)*'Data &amp; Parameter'!$E$20*'Data &amp; Parameter'!$E$28*K434</f>
        <v>2.3074800360134704</v>
      </c>
      <c r="M434">
        <f t="shared" si="45"/>
        <v>0</v>
      </c>
      <c r="N434">
        <f t="shared" si="46"/>
        <v>1</v>
      </c>
      <c r="O434" s="14">
        <f t="shared" si="47"/>
        <v>0.56438356164383563</v>
      </c>
      <c r="P434" s="14">
        <f>'Data &amp; Parameter'!$E$16*'Data &amp; Parameter'!$E$17*('Data &amp; Parameter'!$E$18+'Data &amp; Parameter'!$E$19)*'Data &amp; Parameter'!$E$20*'Data &amp; Parameter'!$E$28*O434</f>
        <v>2.3074800360134704</v>
      </c>
      <c r="Q434" s="14">
        <f t="shared" si="48"/>
        <v>4.6149600720269408</v>
      </c>
    </row>
    <row r="435" spans="1:17" ht="15.75" customHeight="1" x14ac:dyDescent="0.3">
      <c r="A435" s="17">
        <v>428</v>
      </c>
      <c r="B435" s="18">
        <v>44234</v>
      </c>
      <c r="C435" s="17" t="s">
        <v>1130</v>
      </c>
      <c r="D435" s="17" t="s">
        <v>82</v>
      </c>
      <c r="E435" s="18">
        <v>44234</v>
      </c>
      <c r="F435" s="17" t="s">
        <v>1131</v>
      </c>
      <c r="G435" s="17" t="s">
        <v>82</v>
      </c>
      <c r="H435" s="17" t="s">
        <v>1129</v>
      </c>
      <c r="I435">
        <f t="shared" si="42"/>
        <v>0</v>
      </c>
      <c r="J435">
        <f t="shared" si="43"/>
        <v>1</v>
      </c>
      <c r="K435" s="14">
        <f t="shared" si="44"/>
        <v>0.56438356164383563</v>
      </c>
      <c r="L435" s="14">
        <f>'Data &amp; Parameter'!$E$16*'Data &amp; Parameter'!$E$17*('Data &amp; Parameter'!$E$18+'Data &amp; Parameter'!$E$19)*'Data &amp; Parameter'!$E$20*'Data &amp; Parameter'!$E$28*K435</f>
        <v>2.3074800360134704</v>
      </c>
      <c r="M435">
        <f t="shared" si="45"/>
        <v>0</v>
      </c>
      <c r="N435">
        <f t="shared" si="46"/>
        <v>1</v>
      </c>
      <c r="O435" s="14">
        <f t="shared" si="47"/>
        <v>0.56438356164383563</v>
      </c>
      <c r="P435" s="14">
        <f>'Data &amp; Parameter'!$E$16*'Data &amp; Parameter'!$E$17*('Data &amp; Parameter'!$E$18+'Data &amp; Parameter'!$E$19)*'Data &amp; Parameter'!$E$20*'Data &amp; Parameter'!$E$28*O435</f>
        <v>2.3074800360134704</v>
      </c>
      <c r="Q435" s="14">
        <f t="shared" si="48"/>
        <v>4.6149600720269408</v>
      </c>
    </row>
    <row r="436" spans="1:17" ht="15.75" customHeight="1" x14ac:dyDescent="0.3">
      <c r="A436" s="17">
        <v>429</v>
      </c>
      <c r="B436" s="18">
        <v>44235</v>
      </c>
      <c r="C436" s="17" t="s">
        <v>1132</v>
      </c>
      <c r="D436" s="17" t="s">
        <v>82</v>
      </c>
      <c r="E436" s="18">
        <v>44235</v>
      </c>
      <c r="F436" s="17" t="s">
        <v>1133</v>
      </c>
      <c r="G436" s="17" t="s">
        <v>82</v>
      </c>
      <c r="H436" s="17" t="s">
        <v>1134</v>
      </c>
      <c r="I436">
        <f t="shared" si="42"/>
        <v>0</v>
      </c>
      <c r="J436">
        <f t="shared" si="43"/>
        <v>1</v>
      </c>
      <c r="K436" s="14">
        <f t="shared" si="44"/>
        <v>0.56164383561643838</v>
      </c>
      <c r="L436" s="14">
        <f>'Data &amp; Parameter'!$E$16*'Data &amp; Parameter'!$E$17*('Data &amp; Parameter'!$E$18+'Data &amp; Parameter'!$E$19)*'Data &amp; Parameter'!$E$20*'Data &amp; Parameter'!$E$28*K436</f>
        <v>2.2962786766153465</v>
      </c>
      <c r="M436">
        <f t="shared" si="45"/>
        <v>0</v>
      </c>
      <c r="N436">
        <f t="shared" si="46"/>
        <v>1</v>
      </c>
      <c r="O436" s="14">
        <f t="shared" si="47"/>
        <v>0.56164383561643838</v>
      </c>
      <c r="P436" s="14">
        <f>'Data &amp; Parameter'!$E$16*'Data &amp; Parameter'!$E$17*('Data &amp; Parameter'!$E$18+'Data &amp; Parameter'!$E$19)*'Data &amp; Parameter'!$E$20*'Data &amp; Parameter'!$E$28*O436</f>
        <v>2.2962786766153465</v>
      </c>
      <c r="Q436" s="14">
        <f t="shared" si="48"/>
        <v>4.5925573532306929</v>
      </c>
    </row>
    <row r="437" spans="1:17" ht="15.75" customHeight="1" x14ac:dyDescent="0.3">
      <c r="A437" s="17">
        <v>430</v>
      </c>
      <c r="B437" s="18">
        <v>44235</v>
      </c>
      <c r="C437" s="17" t="s">
        <v>1135</v>
      </c>
      <c r="D437" s="17" t="s">
        <v>82</v>
      </c>
      <c r="E437" s="18">
        <v>44235</v>
      </c>
      <c r="F437" s="17" t="s">
        <v>1136</v>
      </c>
      <c r="G437" s="17" t="s">
        <v>82</v>
      </c>
      <c r="H437" s="17" t="s">
        <v>1134</v>
      </c>
      <c r="I437">
        <f t="shared" si="42"/>
        <v>0</v>
      </c>
      <c r="J437">
        <f t="shared" si="43"/>
        <v>1</v>
      </c>
      <c r="K437" s="14">
        <f t="shared" si="44"/>
        <v>0.56164383561643838</v>
      </c>
      <c r="L437" s="14">
        <f>'Data &amp; Parameter'!$E$16*'Data &amp; Parameter'!$E$17*('Data &amp; Parameter'!$E$18+'Data &amp; Parameter'!$E$19)*'Data &amp; Parameter'!$E$20*'Data &amp; Parameter'!$E$28*K437</f>
        <v>2.2962786766153465</v>
      </c>
      <c r="M437">
        <f t="shared" si="45"/>
        <v>0</v>
      </c>
      <c r="N437">
        <f t="shared" si="46"/>
        <v>1</v>
      </c>
      <c r="O437" s="14">
        <f t="shared" si="47"/>
        <v>0.56164383561643838</v>
      </c>
      <c r="P437" s="14">
        <f>'Data &amp; Parameter'!$E$16*'Data &amp; Parameter'!$E$17*('Data &amp; Parameter'!$E$18+'Data &amp; Parameter'!$E$19)*'Data &amp; Parameter'!$E$20*'Data &amp; Parameter'!$E$28*O437</f>
        <v>2.2962786766153465</v>
      </c>
      <c r="Q437" s="14">
        <f t="shared" si="48"/>
        <v>4.5925573532306929</v>
      </c>
    </row>
    <row r="438" spans="1:17" ht="15.75" customHeight="1" x14ac:dyDescent="0.3">
      <c r="A438" s="17">
        <v>431</v>
      </c>
      <c r="B438" s="18">
        <v>44235</v>
      </c>
      <c r="C438" s="17" t="s">
        <v>1137</v>
      </c>
      <c r="D438" s="17" t="s">
        <v>82</v>
      </c>
      <c r="E438" s="18">
        <v>44235</v>
      </c>
      <c r="F438" s="17" t="s">
        <v>1138</v>
      </c>
      <c r="G438" s="17" t="s">
        <v>82</v>
      </c>
      <c r="H438" s="17" t="s">
        <v>786</v>
      </c>
      <c r="I438">
        <f t="shared" si="42"/>
        <v>0</v>
      </c>
      <c r="J438">
        <f t="shared" si="43"/>
        <v>1</v>
      </c>
      <c r="K438" s="14">
        <f t="shared" si="44"/>
        <v>0.56164383561643838</v>
      </c>
      <c r="L438" s="14">
        <f>'Data &amp; Parameter'!$E$16*'Data &amp; Parameter'!$E$17*('Data &amp; Parameter'!$E$18+'Data &amp; Parameter'!$E$19)*'Data &amp; Parameter'!$E$20*'Data &amp; Parameter'!$E$28*K438</f>
        <v>2.2962786766153465</v>
      </c>
      <c r="M438">
        <f t="shared" si="45"/>
        <v>0</v>
      </c>
      <c r="N438">
        <f t="shared" si="46"/>
        <v>1</v>
      </c>
      <c r="O438" s="14">
        <f t="shared" si="47"/>
        <v>0.56164383561643838</v>
      </c>
      <c r="P438" s="14">
        <f>'Data &amp; Parameter'!$E$16*'Data &amp; Parameter'!$E$17*('Data &amp; Parameter'!$E$18+'Data &amp; Parameter'!$E$19)*'Data &amp; Parameter'!$E$20*'Data &amp; Parameter'!$E$28*O438</f>
        <v>2.2962786766153465</v>
      </c>
      <c r="Q438" s="14">
        <f t="shared" si="48"/>
        <v>4.5925573532306929</v>
      </c>
    </row>
    <row r="439" spans="1:17" ht="15.75" customHeight="1" x14ac:dyDescent="0.3">
      <c r="A439" s="17">
        <v>432</v>
      </c>
      <c r="B439" s="18">
        <v>44235</v>
      </c>
      <c r="C439" s="17" t="s">
        <v>1139</v>
      </c>
      <c r="D439" s="17" t="s">
        <v>82</v>
      </c>
      <c r="E439" s="18">
        <v>44235</v>
      </c>
      <c r="F439" s="17" t="s">
        <v>1140</v>
      </c>
      <c r="G439" s="17" t="s">
        <v>82</v>
      </c>
      <c r="H439" s="17" t="s">
        <v>1141</v>
      </c>
      <c r="I439">
        <f t="shared" si="42"/>
        <v>0</v>
      </c>
      <c r="J439">
        <f t="shared" si="43"/>
        <v>1</v>
      </c>
      <c r="K439" s="14">
        <f t="shared" si="44"/>
        <v>0.56164383561643838</v>
      </c>
      <c r="L439" s="14">
        <f>'Data &amp; Parameter'!$E$16*'Data &amp; Parameter'!$E$17*('Data &amp; Parameter'!$E$18+'Data &amp; Parameter'!$E$19)*'Data &amp; Parameter'!$E$20*'Data &amp; Parameter'!$E$28*K439</f>
        <v>2.2962786766153465</v>
      </c>
      <c r="M439">
        <f t="shared" si="45"/>
        <v>0</v>
      </c>
      <c r="N439">
        <f t="shared" si="46"/>
        <v>1</v>
      </c>
      <c r="O439" s="14">
        <f t="shared" si="47"/>
        <v>0.56164383561643838</v>
      </c>
      <c r="P439" s="14">
        <f>'Data &amp; Parameter'!$E$16*'Data &amp; Parameter'!$E$17*('Data &amp; Parameter'!$E$18+'Data &amp; Parameter'!$E$19)*'Data &amp; Parameter'!$E$20*'Data &amp; Parameter'!$E$28*O439</f>
        <v>2.2962786766153465</v>
      </c>
      <c r="Q439" s="14">
        <f t="shared" si="48"/>
        <v>4.5925573532306929</v>
      </c>
    </row>
    <row r="440" spans="1:17" ht="15.75" customHeight="1" x14ac:dyDescent="0.3">
      <c r="A440" s="17">
        <v>433</v>
      </c>
      <c r="B440" s="18">
        <v>44235</v>
      </c>
      <c r="C440" s="17" t="s">
        <v>1142</v>
      </c>
      <c r="D440" s="17" t="s">
        <v>82</v>
      </c>
      <c r="E440" s="18">
        <v>44235</v>
      </c>
      <c r="F440" s="17" t="s">
        <v>1143</v>
      </c>
      <c r="G440" s="17" t="s">
        <v>82</v>
      </c>
      <c r="H440" s="17" t="s">
        <v>1144</v>
      </c>
      <c r="I440">
        <f t="shared" si="42"/>
        <v>0</v>
      </c>
      <c r="J440">
        <f t="shared" si="43"/>
        <v>1</v>
      </c>
      <c r="K440" s="14">
        <f t="shared" si="44"/>
        <v>0.56164383561643838</v>
      </c>
      <c r="L440" s="14">
        <f>'Data &amp; Parameter'!$E$16*'Data &amp; Parameter'!$E$17*('Data &amp; Parameter'!$E$18+'Data &amp; Parameter'!$E$19)*'Data &amp; Parameter'!$E$20*'Data &amp; Parameter'!$E$28*K440</f>
        <v>2.2962786766153465</v>
      </c>
      <c r="M440">
        <f t="shared" si="45"/>
        <v>0</v>
      </c>
      <c r="N440">
        <f t="shared" si="46"/>
        <v>1</v>
      </c>
      <c r="O440" s="14">
        <f t="shared" si="47"/>
        <v>0.56164383561643838</v>
      </c>
      <c r="P440" s="14">
        <f>'Data &amp; Parameter'!$E$16*'Data &amp; Parameter'!$E$17*('Data &amp; Parameter'!$E$18+'Data &amp; Parameter'!$E$19)*'Data &amp; Parameter'!$E$20*'Data &amp; Parameter'!$E$28*O440</f>
        <v>2.2962786766153465</v>
      </c>
      <c r="Q440" s="14">
        <f t="shared" si="48"/>
        <v>4.5925573532306929</v>
      </c>
    </row>
    <row r="441" spans="1:17" ht="15.75" customHeight="1" x14ac:dyDescent="0.3">
      <c r="A441" s="17">
        <v>434</v>
      </c>
      <c r="B441" s="18">
        <v>44236</v>
      </c>
      <c r="C441" s="17" t="s">
        <v>1145</v>
      </c>
      <c r="D441" s="17" t="s">
        <v>82</v>
      </c>
      <c r="E441" s="18">
        <v>44236</v>
      </c>
      <c r="F441" s="17" t="s">
        <v>1146</v>
      </c>
      <c r="G441" s="17" t="s">
        <v>82</v>
      </c>
      <c r="H441" s="17" t="s">
        <v>283</v>
      </c>
      <c r="I441">
        <f t="shared" si="42"/>
        <v>0</v>
      </c>
      <c r="J441">
        <f t="shared" si="43"/>
        <v>1</v>
      </c>
      <c r="K441" s="14">
        <f t="shared" si="44"/>
        <v>0.55890410958904113</v>
      </c>
      <c r="L441" s="14">
        <f>'Data &amp; Parameter'!$E$16*'Data &amp; Parameter'!$E$17*('Data &amp; Parameter'!$E$18+'Data &amp; Parameter'!$E$19)*'Data &amp; Parameter'!$E$20*'Data &amp; Parameter'!$E$28*K441</f>
        <v>2.285077317217223</v>
      </c>
      <c r="M441">
        <f t="shared" si="45"/>
        <v>0</v>
      </c>
      <c r="N441">
        <f t="shared" si="46"/>
        <v>1</v>
      </c>
      <c r="O441" s="14">
        <f t="shared" si="47"/>
        <v>0.55890410958904113</v>
      </c>
      <c r="P441" s="14">
        <f>'Data &amp; Parameter'!$E$16*'Data &amp; Parameter'!$E$17*('Data &amp; Parameter'!$E$18+'Data &amp; Parameter'!$E$19)*'Data &amp; Parameter'!$E$20*'Data &amp; Parameter'!$E$28*O441</f>
        <v>2.285077317217223</v>
      </c>
      <c r="Q441" s="14">
        <f t="shared" si="48"/>
        <v>4.5701546344344459</v>
      </c>
    </row>
    <row r="442" spans="1:17" ht="15.75" customHeight="1" x14ac:dyDescent="0.3">
      <c r="A442" s="17">
        <v>435</v>
      </c>
      <c r="B442" s="18">
        <v>44236</v>
      </c>
      <c r="C442" s="17" t="s">
        <v>1147</v>
      </c>
      <c r="D442" s="17" t="s">
        <v>82</v>
      </c>
      <c r="E442" s="18">
        <v>44236</v>
      </c>
      <c r="F442" s="17" t="s">
        <v>1148</v>
      </c>
      <c r="G442" s="17" t="s">
        <v>82</v>
      </c>
      <c r="H442" s="17" t="s">
        <v>283</v>
      </c>
      <c r="I442">
        <f t="shared" si="42"/>
        <v>0</v>
      </c>
      <c r="J442">
        <f t="shared" si="43"/>
        <v>1</v>
      </c>
      <c r="K442" s="14">
        <f t="shared" si="44"/>
        <v>0.55890410958904113</v>
      </c>
      <c r="L442" s="14">
        <f>'Data &amp; Parameter'!$E$16*'Data &amp; Parameter'!$E$17*('Data &amp; Parameter'!$E$18+'Data &amp; Parameter'!$E$19)*'Data &amp; Parameter'!$E$20*'Data &amp; Parameter'!$E$28*K442</f>
        <v>2.285077317217223</v>
      </c>
      <c r="M442">
        <f t="shared" si="45"/>
        <v>0</v>
      </c>
      <c r="N442">
        <f t="shared" si="46"/>
        <v>1</v>
      </c>
      <c r="O442" s="14">
        <f t="shared" si="47"/>
        <v>0.55890410958904113</v>
      </c>
      <c r="P442" s="14">
        <f>'Data &amp; Parameter'!$E$16*'Data &amp; Parameter'!$E$17*('Data &amp; Parameter'!$E$18+'Data &amp; Parameter'!$E$19)*'Data &amp; Parameter'!$E$20*'Data &amp; Parameter'!$E$28*O442</f>
        <v>2.285077317217223</v>
      </c>
      <c r="Q442" s="14">
        <f t="shared" si="48"/>
        <v>4.5701546344344459</v>
      </c>
    </row>
    <row r="443" spans="1:17" ht="15.75" customHeight="1" x14ac:dyDescent="0.3">
      <c r="A443" s="17">
        <v>436</v>
      </c>
      <c r="B443" s="18">
        <v>44236</v>
      </c>
      <c r="C443" s="17" t="s">
        <v>1149</v>
      </c>
      <c r="D443" s="17" t="s">
        <v>82</v>
      </c>
      <c r="E443" s="18">
        <v>44236</v>
      </c>
      <c r="F443" s="17" t="s">
        <v>1150</v>
      </c>
      <c r="G443" s="17" t="s">
        <v>82</v>
      </c>
      <c r="H443" s="17" t="s">
        <v>283</v>
      </c>
      <c r="I443">
        <f t="shared" si="42"/>
        <v>0</v>
      </c>
      <c r="J443">
        <f t="shared" si="43"/>
        <v>1</v>
      </c>
      <c r="K443" s="14">
        <f t="shared" si="44"/>
        <v>0.55890410958904113</v>
      </c>
      <c r="L443" s="14">
        <f>'Data &amp; Parameter'!$E$16*'Data &amp; Parameter'!$E$17*('Data &amp; Parameter'!$E$18+'Data &amp; Parameter'!$E$19)*'Data &amp; Parameter'!$E$20*'Data &amp; Parameter'!$E$28*K443</f>
        <v>2.285077317217223</v>
      </c>
      <c r="M443">
        <f t="shared" si="45"/>
        <v>0</v>
      </c>
      <c r="N443">
        <f t="shared" si="46"/>
        <v>1</v>
      </c>
      <c r="O443" s="14">
        <f t="shared" si="47"/>
        <v>0.55890410958904113</v>
      </c>
      <c r="P443" s="14">
        <f>'Data &amp; Parameter'!$E$16*'Data &amp; Parameter'!$E$17*('Data &amp; Parameter'!$E$18+'Data &amp; Parameter'!$E$19)*'Data &amp; Parameter'!$E$20*'Data &amp; Parameter'!$E$28*O443</f>
        <v>2.285077317217223</v>
      </c>
      <c r="Q443" s="14">
        <f t="shared" si="48"/>
        <v>4.5701546344344459</v>
      </c>
    </row>
    <row r="444" spans="1:17" ht="15.75" customHeight="1" x14ac:dyDescent="0.3">
      <c r="A444" s="17">
        <v>437</v>
      </c>
      <c r="B444" s="18">
        <v>44236</v>
      </c>
      <c r="C444" s="17" t="s">
        <v>1151</v>
      </c>
      <c r="D444" s="17" t="s">
        <v>82</v>
      </c>
      <c r="E444" s="18">
        <v>44236</v>
      </c>
      <c r="F444" s="17" t="s">
        <v>1152</v>
      </c>
      <c r="G444" s="17" t="s">
        <v>82</v>
      </c>
      <c r="H444" s="17" t="s">
        <v>1129</v>
      </c>
      <c r="I444">
        <f t="shared" si="42"/>
        <v>0</v>
      </c>
      <c r="J444">
        <f t="shared" si="43"/>
        <v>1</v>
      </c>
      <c r="K444" s="14">
        <f t="shared" si="44"/>
        <v>0.55890410958904113</v>
      </c>
      <c r="L444" s="14">
        <f>'Data &amp; Parameter'!$E$16*'Data &amp; Parameter'!$E$17*('Data &amp; Parameter'!$E$18+'Data &amp; Parameter'!$E$19)*'Data &amp; Parameter'!$E$20*'Data &amp; Parameter'!$E$28*K444</f>
        <v>2.285077317217223</v>
      </c>
      <c r="M444">
        <f t="shared" si="45"/>
        <v>0</v>
      </c>
      <c r="N444">
        <f t="shared" si="46"/>
        <v>1</v>
      </c>
      <c r="O444" s="14">
        <f t="shared" si="47"/>
        <v>0.55890410958904113</v>
      </c>
      <c r="P444" s="14">
        <f>'Data &amp; Parameter'!$E$16*'Data &amp; Parameter'!$E$17*('Data &amp; Parameter'!$E$18+'Data &amp; Parameter'!$E$19)*'Data &amp; Parameter'!$E$20*'Data &amp; Parameter'!$E$28*O444</f>
        <v>2.285077317217223</v>
      </c>
      <c r="Q444" s="14">
        <f t="shared" si="48"/>
        <v>4.5701546344344459</v>
      </c>
    </row>
    <row r="445" spans="1:17" ht="15.75" customHeight="1" x14ac:dyDescent="0.3">
      <c r="A445" s="17">
        <v>438</v>
      </c>
      <c r="B445" s="18">
        <v>44236</v>
      </c>
      <c r="C445" s="17" t="s">
        <v>1153</v>
      </c>
      <c r="D445" s="17" t="s">
        <v>82</v>
      </c>
      <c r="E445" s="18">
        <v>44236</v>
      </c>
      <c r="F445" s="17" t="s">
        <v>1154</v>
      </c>
      <c r="G445" s="17" t="s">
        <v>82</v>
      </c>
      <c r="H445" s="17" t="s">
        <v>1129</v>
      </c>
      <c r="I445">
        <f t="shared" si="42"/>
        <v>0</v>
      </c>
      <c r="J445">
        <f t="shared" si="43"/>
        <v>1</v>
      </c>
      <c r="K445" s="14">
        <f t="shared" si="44"/>
        <v>0.55890410958904113</v>
      </c>
      <c r="L445" s="14">
        <f>'Data &amp; Parameter'!$E$16*'Data &amp; Parameter'!$E$17*('Data &amp; Parameter'!$E$18+'Data &amp; Parameter'!$E$19)*'Data &amp; Parameter'!$E$20*'Data &amp; Parameter'!$E$28*K445</f>
        <v>2.285077317217223</v>
      </c>
      <c r="M445">
        <f t="shared" si="45"/>
        <v>0</v>
      </c>
      <c r="N445">
        <f t="shared" si="46"/>
        <v>1</v>
      </c>
      <c r="O445" s="14">
        <f t="shared" si="47"/>
        <v>0.55890410958904113</v>
      </c>
      <c r="P445" s="14">
        <f>'Data &amp; Parameter'!$E$16*'Data &amp; Parameter'!$E$17*('Data &amp; Parameter'!$E$18+'Data &amp; Parameter'!$E$19)*'Data &amp; Parameter'!$E$20*'Data &amp; Parameter'!$E$28*O445</f>
        <v>2.285077317217223</v>
      </c>
      <c r="Q445" s="14">
        <f t="shared" si="48"/>
        <v>4.5701546344344459</v>
      </c>
    </row>
    <row r="446" spans="1:17" ht="15.75" customHeight="1" x14ac:dyDescent="0.3">
      <c r="A446" s="17">
        <v>439</v>
      </c>
      <c r="B446" s="18">
        <v>44236</v>
      </c>
      <c r="C446" s="17" t="s">
        <v>1155</v>
      </c>
      <c r="D446" s="17" t="s">
        <v>82</v>
      </c>
      <c r="E446" s="18">
        <v>44236</v>
      </c>
      <c r="F446" s="17" t="s">
        <v>1156</v>
      </c>
      <c r="G446" s="17" t="s">
        <v>82</v>
      </c>
      <c r="H446" s="17" t="s">
        <v>1157</v>
      </c>
      <c r="I446">
        <f t="shared" si="42"/>
        <v>0</v>
      </c>
      <c r="J446">
        <f t="shared" si="43"/>
        <v>1</v>
      </c>
      <c r="K446" s="14">
        <f t="shared" si="44"/>
        <v>0.55890410958904113</v>
      </c>
      <c r="L446" s="14">
        <f>'Data &amp; Parameter'!$E$16*'Data &amp; Parameter'!$E$17*('Data &amp; Parameter'!$E$18+'Data &amp; Parameter'!$E$19)*'Data &amp; Parameter'!$E$20*'Data &amp; Parameter'!$E$28*K446</f>
        <v>2.285077317217223</v>
      </c>
      <c r="M446">
        <f t="shared" si="45"/>
        <v>0</v>
      </c>
      <c r="N446">
        <f t="shared" si="46"/>
        <v>1</v>
      </c>
      <c r="O446" s="14">
        <f t="shared" si="47"/>
        <v>0.55890410958904113</v>
      </c>
      <c r="P446" s="14">
        <f>'Data &amp; Parameter'!$E$16*'Data &amp; Parameter'!$E$17*('Data &amp; Parameter'!$E$18+'Data &amp; Parameter'!$E$19)*'Data &amp; Parameter'!$E$20*'Data &amp; Parameter'!$E$28*O446</f>
        <v>2.285077317217223</v>
      </c>
      <c r="Q446" s="14">
        <f t="shared" si="48"/>
        <v>4.5701546344344459</v>
      </c>
    </row>
    <row r="447" spans="1:17" ht="15.75" customHeight="1" x14ac:dyDescent="0.3">
      <c r="A447" s="17">
        <v>440</v>
      </c>
      <c r="B447" s="18">
        <v>44236</v>
      </c>
      <c r="C447" s="17" t="s">
        <v>1158</v>
      </c>
      <c r="D447" s="17" t="s">
        <v>82</v>
      </c>
      <c r="E447" s="18">
        <v>44236</v>
      </c>
      <c r="F447" s="17" t="s">
        <v>1159</v>
      </c>
      <c r="G447" s="17" t="s">
        <v>82</v>
      </c>
      <c r="H447" s="17" t="s">
        <v>1160</v>
      </c>
      <c r="I447">
        <f t="shared" si="42"/>
        <v>0</v>
      </c>
      <c r="J447">
        <f t="shared" si="43"/>
        <v>1</v>
      </c>
      <c r="K447" s="14">
        <f t="shared" si="44"/>
        <v>0.55890410958904113</v>
      </c>
      <c r="L447" s="14">
        <f>'Data &amp; Parameter'!$E$16*'Data &amp; Parameter'!$E$17*('Data &amp; Parameter'!$E$18+'Data &amp; Parameter'!$E$19)*'Data &amp; Parameter'!$E$20*'Data &amp; Parameter'!$E$28*K447</f>
        <v>2.285077317217223</v>
      </c>
      <c r="M447">
        <f t="shared" si="45"/>
        <v>0</v>
      </c>
      <c r="N447">
        <f t="shared" si="46"/>
        <v>1</v>
      </c>
      <c r="O447" s="14">
        <f t="shared" si="47"/>
        <v>0.55890410958904113</v>
      </c>
      <c r="P447" s="14">
        <f>'Data &amp; Parameter'!$E$16*'Data &amp; Parameter'!$E$17*('Data &amp; Parameter'!$E$18+'Data &amp; Parameter'!$E$19)*'Data &amp; Parameter'!$E$20*'Data &amp; Parameter'!$E$28*O447</f>
        <v>2.285077317217223</v>
      </c>
      <c r="Q447" s="14">
        <f t="shared" si="48"/>
        <v>4.5701546344344459</v>
      </c>
    </row>
    <row r="448" spans="1:17" ht="15.75" customHeight="1" x14ac:dyDescent="0.3">
      <c r="A448" s="17">
        <v>441</v>
      </c>
      <c r="B448" s="18">
        <v>44236</v>
      </c>
      <c r="C448" s="17" t="s">
        <v>1161</v>
      </c>
      <c r="D448" s="17" t="s">
        <v>82</v>
      </c>
      <c r="E448" s="18">
        <v>44236</v>
      </c>
      <c r="F448" s="17" t="s">
        <v>1162</v>
      </c>
      <c r="G448" s="17" t="s">
        <v>82</v>
      </c>
      <c r="H448" s="17" t="s">
        <v>1163</v>
      </c>
      <c r="I448">
        <f t="shared" si="42"/>
        <v>0</v>
      </c>
      <c r="J448">
        <f t="shared" si="43"/>
        <v>1</v>
      </c>
      <c r="K448" s="14">
        <f t="shared" si="44"/>
        <v>0.55890410958904113</v>
      </c>
      <c r="L448" s="14">
        <f>'Data &amp; Parameter'!$E$16*'Data &amp; Parameter'!$E$17*('Data &amp; Parameter'!$E$18+'Data &amp; Parameter'!$E$19)*'Data &amp; Parameter'!$E$20*'Data &amp; Parameter'!$E$28*K448</f>
        <v>2.285077317217223</v>
      </c>
      <c r="M448">
        <f t="shared" si="45"/>
        <v>0</v>
      </c>
      <c r="N448">
        <f t="shared" si="46"/>
        <v>1</v>
      </c>
      <c r="O448" s="14">
        <f t="shared" si="47"/>
        <v>0.55890410958904113</v>
      </c>
      <c r="P448" s="14">
        <f>'Data &amp; Parameter'!$E$16*'Data &amp; Parameter'!$E$17*('Data &amp; Parameter'!$E$18+'Data &amp; Parameter'!$E$19)*'Data &amp; Parameter'!$E$20*'Data &amp; Parameter'!$E$28*O448</f>
        <v>2.285077317217223</v>
      </c>
      <c r="Q448" s="14">
        <f t="shared" si="48"/>
        <v>4.5701546344344459</v>
      </c>
    </row>
    <row r="449" spans="1:17" ht="15.75" customHeight="1" x14ac:dyDescent="0.3">
      <c r="A449" s="17">
        <v>442</v>
      </c>
      <c r="B449" s="18">
        <v>44236</v>
      </c>
      <c r="C449" s="17" t="s">
        <v>1164</v>
      </c>
      <c r="D449" s="17" t="s">
        <v>82</v>
      </c>
      <c r="E449" s="18">
        <v>44236</v>
      </c>
      <c r="F449" s="17" t="s">
        <v>1165</v>
      </c>
      <c r="G449" s="17" t="s">
        <v>82</v>
      </c>
      <c r="H449" s="17" t="s">
        <v>1166</v>
      </c>
      <c r="I449">
        <f t="shared" si="42"/>
        <v>0</v>
      </c>
      <c r="J449">
        <f t="shared" si="43"/>
        <v>1</v>
      </c>
      <c r="K449" s="14">
        <f t="shared" si="44"/>
        <v>0.55890410958904113</v>
      </c>
      <c r="L449" s="14">
        <f>'Data &amp; Parameter'!$E$16*'Data &amp; Parameter'!$E$17*('Data &amp; Parameter'!$E$18+'Data &amp; Parameter'!$E$19)*'Data &amp; Parameter'!$E$20*'Data &amp; Parameter'!$E$28*K449</f>
        <v>2.285077317217223</v>
      </c>
      <c r="M449">
        <f t="shared" si="45"/>
        <v>0</v>
      </c>
      <c r="N449">
        <f t="shared" si="46"/>
        <v>1</v>
      </c>
      <c r="O449" s="14">
        <f t="shared" si="47"/>
        <v>0.55890410958904113</v>
      </c>
      <c r="P449" s="14">
        <f>'Data &amp; Parameter'!$E$16*'Data &amp; Parameter'!$E$17*('Data &amp; Parameter'!$E$18+'Data &amp; Parameter'!$E$19)*'Data &amp; Parameter'!$E$20*'Data &amp; Parameter'!$E$28*O449</f>
        <v>2.285077317217223</v>
      </c>
      <c r="Q449" s="14">
        <f t="shared" si="48"/>
        <v>4.5701546344344459</v>
      </c>
    </row>
    <row r="450" spans="1:17" ht="15.75" customHeight="1" x14ac:dyDescent="0.3">
      <c r="A450" s="17">
        <v>443</v>
      </c>
      <c r="B450" s="18">
        <v>44236</v>
      </c>
      <c r="C450" s="17" t="s">
        <v>1167</v>
      </c>
      <c r="D450" s="17" t="s">
        <v>82</v>
      </c>
      <c r="E450" s="18">
        <v>44236</v>
      </c>
      <c r="F450" s="17" t="s">
        <v>1168</v>
      </c>
      <c r="G450" s="17" t="s">
        <v>82</v>
      </c>
      <c r="H450" s="17" t="s">
        <v>139</v>
      </c>
      <c r="I450">
        <f t="shared" si="42"/>
        <v>0</v>
      </c>
      <c r="J450">
        <f t="shared" si="43"/>
        <v>1</v>
      </c>
      <c r="K450" s="14">
        <f t="shared" si="44"/>
        <v>0.55890410958904113</v>
      </c>
      <c r="L450" s="14">
        <f>'Data &amp; Parameter'!$E$16*'Data &amp; Parameter'!$E$17*('Data &amp; Parameter'!$E$18+'Data &amp; Parameter'!$E$19)*'Data &amp; Parameter'!$E$20*'Data &amp; Parameter'!$E$28*K450</f>
        <v>2.285077317217223</v>
      </c>
      <c r="M450">
        <f t="shared" si="45"/>
        <v>0</v>
      </c>
      <c r="N450">
        <f t="shared" si="46"/>
        <v>1</v>
      </c>
      <c r="O450" s="14">
        <f t="shared" si="47"/>
        <v>0.55890410958904113</v>
      </c>
      <c r="P450" s="14">
        <f>'Data &amp; Parameter'!$E$16*'Data &amp; Parameter'!$E$17*('Data &amp; Parameter'!$E$18+'Data &amp; Parameter'!$E$19)*'Data &amp; Parameter'!$E$20*'Data &amp; Parameter'!$E$28*O450</f>
        <v>2.285077317217223</v>
      </c>
      <c r="Q450" s="14">
        <f t="shared" si="48"/>
        <v>4.5701546344344459</v>
      </c>
    </row>
    <row r="451" spans="1:17" ht="15.75" customHeight="1" x14ac:dyDescent="0.3">
      <c r="A451" s="17">
        <v>444</v>
      </c>
      <c r="B451" s="18">
        <v>44236</v>
      </c>
      <c r="C451" s="17" t="s">
        <v>1169</v>
      </c>
      <c r="D451" s="17" t="s">
        <v>82</v>
      </c>
      <c r="E451" s="18">
        <v>44236</v>
      </c>
      <c r="F451" s="17" t="s">
        <v>1170</v>
      </c>
      <c r="G451" s="17" t="s">
        <v>82</v>
      </c>
      <c r="H451" s="17" t="s">
        <v>139</v>
      </c>
      <c r="I451">
        <f t="shared" si="42"/>
        <v>0</v>
      </c>
      <c r="J451">
        <f t="shared" si="43"/>
        <v>1</v>
      </c>
      <c r="K451" s="14">
        <f t="shared" si="44"/>
        <v>0.55890410958904113</v>
      </c>
      <c r="L451" s="14">
        <f>'Data &amp; Parameter'!$E$16*'Data &amp; Parameter'!$E$17*('Data &amp; Parameter'!$E$18+'Data &amp; Parameter'!$E$19)*'Data &amp; Parameter'!$E$20*'Data &amp; Parameter'!$E$28*K451</f>
        <v>2.285077317217223</v>
      </c>
      <c r="M451">
        <f t="shared" si="45"/>
        <v>0</v>
      </c>
      <c r="N451">
        <f t="shared" si="46"/>
        <v>1</v>
      </c>
      <c r="O451" s="14">
        <f t="shared" si="47"/>
        <v>0.55890410958904113</v>
      </c>
      <c r="P451" s="14">
        <f>'Data &amp; Parameter'!$E$16*'Data &amp; Parameter'!$E$17*('Data &amp; Parameter'!$E$18+'Data &amp; Parameter'!$E$19)*'Data &amp; Parameter'!$E$20*'Data &amp; Parameter'!$E$28*O451</f>
        <v>2.285077317217223</v>
      </c>
      <c r="Q451" s="14">
        <f t="shared" si="48"/>
        <v>4.5701546344344459</v>
      </c>
    </row>
    <row r="452" spans="1:17" ht="15.75" customHeight="1" x14ac:dyDescent="0.3">
      <c r="A452" s="17">
        <v>445</v>
      </c>
      <c r="B452" s="18">
        <v>44236</v>
      </c>
      <c r="C452" s="17" t="s">
        <v>1171</v>
      </c>
      <c r="D452" s="17" t="s">
        <v>82</v>
      </c>
      <c r="E452" s="18">
        <v>44236</v>
      </c>
      <c r="F452" s="17" t="s">
        <v>1172</v>
      </c>
      <c r="G452" s="17" t="s">
        <v>82</v>
      </c>
      <c r="H452" s="17" t="s">
        <v>139</v>
      </c>
      <c r="I452">
        <f t="shared" si="42"/>
        <v>0</v>
      </c>
      <c r="J452">
        <f t="shared" si="43"/>
        <v>1</v>
      </c>
      <c r="K452" s="14">
        <f t="shared" si="44"/>
        <v>0.55890410958904113</v>
      </c>
      <c r="L452" s="14">
        <f>'Data &amp; Parameter'!$E$16*'Data &amp; Parameter'!$E$17*('Data &amp; Parameter'!$E$18+'Data &amp; Parameter'!$E$19)*'Data &amp; Parameter'!$E$20*'Data &amp; Parameter'!$E$28*K452</f>
        <v>2.285077317217223</v>
      </c>
      <c r="M452">
        <f t="shared" si="45"/>
        <v>0</v>
      </c>
      <c r="N452">
        <f t="shared" si="46"/>
        <v>1</v>
      </c>
      <c r="O452" s="14">
        <f t="shared" si="47"/>
        <v>0.55890410958904113</v>
      </c>
      <c r="P452" s="14">
        <f>'Data &amp; Parameter'!$E$16*'Data &amp; Parameter'!$E$17*('Data &amp; Parameter'!$E$18+'Data &amp; Parameter'!$E$19)*'Data &amp; Parameter'!$E$20*'Data &amp; Parameter'!$E$28*O452</f>
        <v>2.285077317217223</v>
      </c>
      <c r="Q452" s="14">
        <f t="shared" si="48"/>
        <v>4.5701546344344459</v>
      </c>
    </row>
    <row r="453" spans="1:17" ht="15.75" customHeight="1" x14ac:dyDescent="0.3">
      <c r="A453" s="17">
        <v>446</v>
      </c>
      <c r="B453" s="18">
        <v>44236</v>
      </c>
      <c r="C453" s="17" t="s">
        <v>1173</v>
      </c>
      <c r="D453" s="17" t="s">
        <v>82</v>
      </c>
      <c r="E453" s="18">
        <v>44236</v>
      </c>
      <c r="F453" s="17" t="s">
        <v>1174</v>
      </c>
      <c r="G453" s="17" t="s">
        <v>82</v>
      </c>
      <c r="H453" s="17" t="s">
        <v>1175</v>
      </c>
      <c r="I453">
        <f t="shared" si="42"/>
        <v>0</v>
      </c>
      <c r="J453">
        <f t="shared" si="43"/>
        <v>1</v>
      </c>
      <c r="K453" s="14">
        <f t="shared" si="44"/>
        <v>0.55890410958904113</v>
      </c>
      <c r="L453" s="14">
        <f>'Data &amp; Parameter'!$E$16*'Data &amp; Parameter'!$E$17*('Data &amp; Parameter'!$E$18+'Data &amp; Parameter'!$E$19)*'Data &amp; Parameter'!$E$20*'Data &amp; Parameter'!$E$28*K453</f>
        <v>2.285077317217223</v>
      </c>
      <c r="M453">
        <f t="shared" si="45"/>
        <v>0</v>
      </c>
      <c r="N453">
        <f t="shared" si="46"/>
        <v>1</v>
      </c>
      <c r="O453" s="14">
        <f t="shared" si="47"/>
        <v>0.55890410958904113</v>
      </c>
      <c r="P453" s="14">
        <f>'Data &amp; Parameter'!$E$16*'Data &amp; Parameter'!$E$17*('Data &amp; Parameter'!$E$18+'Data &amp; Parameter'!$E$19)*'Data &amp; Parameter'!$E$20*'Data &amp; Parameter'!$E$28*O453</f>
        <v>2.285077317217223</v>
      </c>
      <c r="Q453" s="14">
        <f t="shared" si="48"/>
        <v>4.5701546344344459</v>
      </c>
    </row>
    <row r="454" spans="1:17" ht="15.75" customHeight="1" x14ac:dyDescent="0.3">
      <c r="A454" s="17">
        <v>447</v>
      </c>
      <c r="B454" s="18">
        <v>44236</v>
      </c>
      <c r="C454" s="17" t="s">
        <v>1176</v>
      </c>
      <c r="D454" s="17" t="s">
        <v>82</v>
      </c>
      <c r="E454" s="18">
        <v>44236</v>
      </c>
      <c r="F454" s="17" t="s">
        <v>1177</v>
      </c>
      <c r="G454" s="17" t="s">
        <v>82</v>
      </c>
      <c r="H454" s="17" t="s">
        <v>139</v>
      </c>
      <c r="I454">
        <f t="shared" si="42"/>
        <v>0</v>
      </c>
      <c r="J454">
        <f t="shared" si="43"/>
        <v>1</v>
      </c>
      <c r="K454" s="14">
        <f t="shared" si="44"/>
        <v>0.55890410958904113</v>
      </c>
      <c r="L454" s="14">
        <f>'Data &amp; Parameter'!$E$16*'Data &amp; Parameter'!$E$17*('Data &amp; Parameter'!$E$18+'Data &amp; Parameter'!$E$19)*'Data &amp; Parameter'!$E$20*'Data &amp; Parameter'!$E$28*K454</f>
        <v>2.285077317217223</v>
      </c>
      <c r="M454">
        <f t="shared" si="45"/>
        <v>0</v>
      </c>
      <c r="N454">
        <f t="shared" si="46"/>
        <v>1</v>
      </c>
      <c r="O454" s="14">
        <f t="shared" si="47"/>
        <v>0.55890410958904113</v>
      </c>
      <c r="P454" s="14">
        <f>'Data &amp; Parameter'!$E$16*'Data &amp; Parameter'!$E$17*('Data &amp; Parameter'!$E$18+'Data &amp; Parameter'!$E$19)*'Data &amp; Parameter'!$E$20*'Data &amp; Parameter'!$E$28*O454</f>
        <v>2.285077317217223</v>
      </c>
      <c r="Q454" s="14">
        <f t="shared" si="48"/>
        <v>4.5701546344344459</v>
      </c>
    </row>
    <row r="455" spans="1:17" ht="15.75" customHeight="1" x14ac:dyDescent="0.3">
      <c r="A455" s="17">
        <v>448</v>
      </c>
      <c r="B455" s="18">
        <v>44236</v>
      </c>
      <c r="C455" s="17" t="s">
        <v>1178</v>
      </c>
      <c r="D455" s="17" t="s">
        <v>82</v>
      </c>
      <c r="E455" s="18">
        <v>44236</v>
      </c>
      <c r="F455" s="17" t="s">
        <v>1179</v>
      </c>
      <c r="G455" s="17" t="s">
        <v>82</v>
      </c>
      <c r="H455" s="17" t="s">
        <v>139</v>
      </c>
      <c r="I455">
        <f t="shared" si="42"/>
        <v>0</v>
      </c>
      <c r="J455">
        <f t="shared" si="43"/>
        <v>1</v>
      </c>
      <c r="K455" s="14">
        <f t="shared" si="44"/>
        <v>0.55890410958904113</v>
      </c>
      <c r="L455" s="14">
        <f>'Data &amp; Parameter'!$E$16*'Data &amp; Parameter'!$E$17*('Data &amp; Parameter'!$E$18+'Data &amp; Parameter'!$E$19)*'Data &amp; Parameter'!$E$20*'Data &amp; Parameter'!$E$28*K455</f>
        <v>2.285077317217223</v>
      </c>
      <c r="M455">
        <f t="shared" si="45"/>
        <v>0</v>
      </c>
      <c r="N455">
        <f t="shared" si="46"/>
        <v>1</v>
      </c>
      <c r="O455" s="14">
        <f t="shared" si="47"/>
        <v>0.55890410958904113</v>
      </c>
      <c r="P455" s="14">
        <f>'Data &amp; Parameter'!$E$16*'Data &amp; Parameter'!$E$17*('Data &amp; Parameter'!$E$18+'Data &amp; Parameter'!$E$19)*'Data &amp; Parameter'!$E$20*'Data &amp; Parameter'!$E$28*O455</f>
        <v>2.285077317217223</v>
      </c>
      <c r="Q455" s="14">
        <f t="shared" si="48"/>
        <v>4.5701546344344459</v>
      </c>
    </row>
    <row r="456" spans="1:17" ht="15.75" customHeight="1" x14ac:dyDescent="0.3">
      <c r="A456" s="17">
        <v>449</v>
      </c>
      <c r="B456" s="18">
        <v>44236</v>
      </c>
      <c r="C456" s="17" t="s">
        <v>1180</v>
      </c>
      <c r="D456" s="17" t="s">
        <v>82</v>
      </c>
      <c r="E456" s="18">
        <v>44236</v>
      </c>
      <c r="F456" s="17" t="s">
        <v>1181</v>
      </c>
      <c r="G456" s="17" t="s">
        <v>82</v>
      </c>
      <c r="H456" s="17" t="s">
        <v>139</v>
      </c>
      <c r="I456">
        <f t="shared" ref="I456:I519" si="49">ROUNDUP(IF(B456&gt;$D$4,0,($D$4-B456+1)/365),0)</f>
        <v>0</v>
      </c>
      <c r="J456">
        <f t="shared" ref="J456:J519" si="50">ROUNDUP(IF(B456&gt;$D$5,0,($D$5-B456+1)/365),0)</f>
        <v>1</v>
      </c>
      <c r="K456" s="14">
        <f t="shared" ref="K456:K519" si="51">IF(OR(I456=1,J456=1),IF(B456+364&lt;=$D$5,(B456+364-$D$4+1)/365,IF(B456&gt;$D$4,($D$5-B456+1)/365,$D$6/365)),0)</f>
        <v>0.55890410958904113</v>
      </c>
      <c r="L456" s="14">
        <f>'Data &amp; Parameter'!$E$16*'Data &amp; Parameter'!$E$17*('Data &amp; Parameter'!$E$18+'Data &amp; Parameter'!$E$19)*'Data &amp; Parameter'!$E$20*'Data &amp; Parameter'!$E$28*K456</f>
        <v>2.285077317217223</v>
      </c>
      <c r="M456">
        <f t="shared" ref="M456:M519" si="52">ROUNDUP(IF(E456&gt;$D$4,0,($D$4-E456+1)/365),0)</f>
        <v>0</v>
      </c>
      <c r="N456">
        <f t="shared" ref="N456:N519" si="53">ROUNDUP(IF(E456&gt;$D$5,0,($D$5-E456+1)/365),0)</f>
        <v>1</v>
      </c>
      <c r="O456" s="14">
        <f t="shared" ref="O456:O519" si="54">IF(OR(M456=1,N456=1),IF(E456+364&lt;=$D$5,(E456+364-$D$4+1)/365,IF(E456&gt;$D$4,($D$5-E456+1)/365,$D$6/365)),0)</f>
        <v>0.55890410958904113</v>
      </c>
      <c r="P456" s="14">
        <f>'Data &amp; Parameter'!$E$16*'Data &amp; Parameter'!$E$17*('Data &amp; Parameter'!$E$18+'Data &amp; Parameter'!$E$19)*'Data &amp; Parameter'!$E$20*'Data &amp; Parameter'!$E$28*O456</f>
        <v>2.285077317217223</v>
      </c>
      <c r="Q456" s="14">
        <f t="shared" si="48"/>
        <v>4.5701546344344459</v>
      </c>
    </row>
    <row r="457" spans="1:17" ht="15.75" customHeight="1" x14ac:dyDescent="0.3">
      <c r="A457" s="17">
        <v>450</v>
      </c>
      <c r="B457" s="18">
        <v>44237</v>
      </c>
      <c r="C457" s="17" t="s">
        <v>1182</v>
      </c>
      <c r="D457" s="17" t="s">
        <v>82</v>
      </c>
      <c r="E457" s="18">
        <v>44237</v>
      </c>
      <c r="F457" s="17" t="s">
        <v>1183</v>
      </c>
      <c r="G457" s="17" t="s">
        <v>82</v>
      </c>
      <c r="H457" s="17" t="s">
        <v>1184</v>
      </c>
      <c r="I457">
        <f t="shared" si="49"/>
        <v>0</v>
      </c>
      <c r="J457">
        <f t="shared" si="50"/>
        <v>1</v>
      </c>
      <c r="K457" s="14">
        <f t="shared" si="51"/>
        <v>0.55616438356164388</v>
      </c>
      <c r="L457" s="14">
        <f>'Data &amp; Parameter'!$E$16*'Data &amp; Parameter'!$E$17*('Data &amp; Parameter'!$E$18+'Data &amp; Parameter'!$E$19)*'Data &amp; Parameter'!$E$20*'Data &amp; Parameter'!$E$28*K457</f>
        <v>2.2738759578190995</v>
      </c>
      <c r="M457">
        <f t="shared" si="52"/>
        <v>0</v>
      </c>
      <c r="N457">
        <f t="shared" si="53"/>
        <v>1</v>
      </c>
      <c r="O457" s="14">
        <f t="shared" si="54"/>
        <v>0.55616438356164388</v>
      </c>
      <c r="P457" s="14">
        <f>'Data &amp; Parameter'!$E$16*'Data &amp; Parameter'!$E$17*('Data &amp; Parameter'!$E$18+'Data &amp; Parameter'!$E$19)*'Data &amp; Parameter'!$E$20*'Data &amp; Parameter'!$E$28*O457</f>
        <v>2.2738759578190995</v>
      </c>
      <c r="Q457" s="14">
        <f t="shared" ref="Q457:Q520" si="55">L457+P457</f>
        <v>4.5477519156381989</v>
      </c>
    </row>
    <row r="458" spans="1:17" ht="15.75" customHeight="1" x14ac:dyDescent="0.3">
      <c r="A458" s="17">
        <v>451</v>
      </c>
      <c r="B458" s="18">
        <v>44237</v>
      </c>
      <c r="C458" s="17" t="s">
        <v>1185</v>
      </c>
      <c r="D458" s="17" t="s">
        <v>82</v>
      </c>
      <c r="E458" s="18">
        <v>44237</v>
      </c>
      <c r="F458" s="17" t="s">
        <v>1186</v>
      </c>
      <c r="G458" s="17" t="s">
        <v>82</v>
      </c>
      <c r="H458" s="17" t="s">
        <v>1184</v>
      </c>
      <c r="I458">
        <f t="shared" si="49"/>
        <v>0</v>
      </c>
      <c r="J458">
        <f t="shared" si="50"/>
        <v>1</v>
      </c>
      <c r="K458" s="14">
        <f t="shared" si="51"/>
        <v>0.55616438356164388</v>
      </c>
      <c r="L458" s="14">
        <f>'Data &amp; Parameter'!$E$16*'Data &amp; Parameter'!$E$17*('Data &amp; Parameter'!$E$18+'Data &amp; Parameter'!$E$19)*'Data &amp; Parameter'!$E$20*'Data &amp; Parameter'!$E$28*K458</f>
        <v>2.2738759578190995</v>
      </c>
      <c r="M458">
        <f t="shared" si="52"/>
        <v>0</v>
      </c>
      <c r="N458">
        <f t="shared" si="53"/>
        <v>1</v>
      </c>
      <c r="O458" s="14">
        <f t="shared" si="54"/>
        <v>0.55616438356164388</v>
      </c>
      <c r="P458" s="14">
        <f>'Data &amp; Parameter'!$E$16*'Data &amp; Parameter'!$E$17*('Data &amp; Parameter'!$E$18+'Data &amp; Parameter'!$E$19)*'Data &amp; Parameter'!$E$20*'Data &amp; Parameter'!$E$28*O458</f>
        <v>2.2738759578190995</v>
      </c>
      <c r="Q458" s="14">
        <f t="shared" si="55"/>
        <v>4.5477519156381989</v>
      </c>
    </row>
    <row r="459" spans="1:17" ht="15.75" customHeight="1" x14ac:dyDescent="0.3">
      <c r="A459" s="17">
        <v>452</v>
      </c>
      <c r="B459" s="18">
        <v>44237</v>
      </c>
      <c r="C459" s="17" t="s">
        <v>1187</v>
      </c>
      <c r="D459" s="17" t="s">
        <v>82</v>
      </c>
      <c r="E459" s="18">
        <v>44237</v>
      </c>
      <c r="F459" s="17" t="s">
        <v>1188</v>
      </c>
      <c r="G459" s="17" t="s">
        <v>82</v>
      </c>
      <c r="H459" s="17" t="s">
        <v>1184</v>
      </c>
      <c r="I459">
        <f t="shared" si="49"/>
        <v>0</v>
      </c>
      <c r="J459">
        <f t="shared" si="50"/>
        <v>1</v>
      </c>
      <c r="K459" s="14">
        <f t="shared" si="51"/>
        <v>0.55616438356164388</v>
      </c>
      <c r="L459" s="14">
        <f>'Data &amp; Parameter'!$E$16*'Data &amp; Parameter'!$E$17*('Data &amp; Parameter'!$E$18+'Data &amp; Parameter'!$E$19)*'Data &amp; Parameter'!$E$20*'Data &amp; Parameter'!$E$28*K459</f>
        <v>2.2738759578190995</v>
      </c>
      <c r="M459">
        <f t="shared" si="52"/>
        <v>0</v>
      </c>
      <c r="N459">
        <f t="shared" si="53"/>
        <v>1</v>
      </c>
      <c r="O459" s="14">
        <f t="shared" si="54"/>
        <v>0.55616438356164388</v>
      </c>
      <c r="P459" s="14">
        <f>'Data &amp; Parameter'!$E$16*'Data &amp; Parameter'!$E$17*('Data &amp; Parameter'!$E$18+'Data &amp; Parameter'!$E$19)*'Data &amp; Parameter'!$E$20*'Data &amp; Parameter'!$E$28*O459</f>
        <v>2.2738759578190995</v>
      </c>
      <c r="Q459" s="14">
        <f t="shared" si="55"/>
        <v>4.5477519156381989</v>
      </c>
    </row>
    <row r="460" spans="1:17" ht="15.75" customHeight="1" x14ac:dyDescent="0.3">
      <c r="A460" s="17">
        <v>453</v>
      </c>
      <c r="B460" s="18">
        <v>44237</v>
      </c>
      <c r="C460" s="17" t="s">
        <v>1189</v>
      </c>
      <c r="D460" s="17" t="s">
        <v>82</v>
      </c>
      <c r="E460" s="18">
        <v>44237</v>
      </c>
      <c r="F460" s="17" t="s">
        <v>1190</v>
      </c>
      <c r="G460" s="17" t="s">
        <v>82</v>
      </c>
      <c r="H460" s="17" t="s">
        <v>1184</v>
      </c>
      <c r="I460">
        <f t="shared" si="49"/>
        <v>0</v>
      </c>
      <c r="J460">
        <f t="shared" si="50"/>
        <v>1</v>
      </c>
      <c r="K460" s="14">
        <f t="shared" si="51"/>
        <v>0.55616438356164388</v>
      </c>
      <c r="L460" s="14">
        <f>'Data &amp; Parameter'!$E$16*'Data &amp; Parameter'!$E$17*('Data &amp; Parameter'!$E$18+'Data &amp; Parameter'!$E$19)*'Data &amp; Parameter'!$E$20*'Data &amp; Parameter'!$E$28*K460</f>
        <v>2.2738759578190995</v>
      </c>
      <c r="M460">
        <f t="shared" si="52"/>
        <v>0</v>
      </c>
      <c r="N460">
        <f t="shared" si="53"/>
        <v>1</v>
      </c>
      <c r="O460" s="14">
        <f t="shared" si="54"/>
        <v>0.55616438356164388</v>
      </c>
      <c r="P460" s="14">
        <f>'Data &amp; Parameter'!$E$16*'Data &amp; Parameter'!$E$17*('Data &amp; Parameter'!$E$18+'Data &amp; Parameter'!$E$19)*'Data &amp; Parameter'!$E$20*'Data &amp; Parameter'!$E$28*O460</f>
        <v>2.2738759578190995</v>
      </c>
      <c r="Q460" s="14">
        <f t="shared" si="55"/>
        <v>4.5477519156381989</v>
      </c>
    </row>
    <row r="461" spans="1:17" ht="15.75" customHeight="1" x14ac:dyDescent="0.3">
      <c r="A461" s="17">
        <v>454</v>
      </c>
      <c r="B461" s="18">
        <v>44237</v>
      </c>
      <c r="C461" s="17" t="s">
        <v>1191</v>
      </c>
      <c r="D461" s="17" t="s">
        <v>82</v>
      </c>
      <c r="E461" s="18">
        <v>44237</v>
      </c>
      <c r="F461" s="17" t="s">
        <v>1192</v>
      </c>
      <c r="G461" s="17" t="s">
        <v>82</v>
      </c>
      <c r="H461" s="17" t="s">
        <v>1193</v>
      </c>
      <c r="I461">
        <f t="shared" si="49"/>
        <v>0</v>
      </c>
      <c r="J461">
        <f t="shared" si="50"/>
        <v>1</v>
      </c>
      <c r="K461" s="14">
        <f t="shared" si="51"/>
        <v>0.55616438356164388</v>
      </c>
      <c r="L461" s="14">
        <f>'Data &amp; Parameter'!$E$16*'Data &amp; Parameter'!$E$17*('Data &amp; Parameter'!$E$18+'Data &amp; Parameter'!$E$19)*'Data &amp; Parameter'!$E$20*'Data &amp; Parameter'!$E$28*K461</f>
        <v>2.2738759578190995</v>
      </c>
      <c r="M461">
        <f t="shared" si="52"/>
        <v>0</v>
      </c>
      <c r="N461">
        <f t="shared" si="53"/>
        <v>1</v>
      </c>
      <c r="O461" s="14">
        <f t="shared" si="54"/>
        <v>0.55616438356164388</v>
      </c>
      <c r="P461" s="14">
        <f>'Data &amp; Parameter'!$E$16*'Data &amp; Parameter'!$E$17*('Data &amp; Parameter'!$E$18+'Data &amp; Parameter'!$E$19)*'Data &amp; Parameter'!$E$20*'Data &amp; Parameter'!$E$28*O461</f>
        <v>2.2738759578190995</v>
      </c>
      <c r="Q461" s="14">
        <f t="shared" si="55"/>
        <v>4.5477519156381989</v>
      </c>
    </row>
    <row r="462" spans="1:17" ht="15.75" customHeight="1" x14ac:dyDescent="0.3">
      <c r="A462" s="17">
        <v>455</v>
      </c>
      <c r="B462" s="18">
        <v>44237</v>
      </c>
      <c r="C462" s="17" t="s">
        <v>1194</v>
      </c>
      <c r="D462" s="17" t="s">
        <v>82</v>
      </c>
      <c r="E462" s="18">
        <v>44237</v>
      </c>
      <c r="F462" s="17" t="s">
        <v>1195</v>
      </c>
      <c r="G462" s="17" t="s">
        <v>82</v>
      </c>
      <c r="H462" s="17" t="s">
        <v>1196</v>
      </c>
      <c r="I462">
        <f t="shared" si="49"/>
        <v>0</v>
      </c>
      <c r="J462">
        <f t="shared" si="50"/>
        <v>1</v>
      </c>
      <c r="K462" s="14">
        <f t="shared" si="51"/>
        <v>0.55616438356164388</v>
      </c>
      <c r="L462" s="14">
        <f>'Data &amp; Parameter'!$E$16*'Data &amp; Parameter'!$E$17*('Data &amp; Parameter'!$E$18+'Data &amp; Parameter'!$E$19)*'Data &amp; Parameter'!$E$20*'Data &amp; Parameter'!$E$28*K462</f>
        <v>2.2738759578190995</v>
      </c>
      <c r="M462">
        <f t="shared" si="52"/>
        <v>0</v>
      </c>
      <c r="N462">
        <f t="shared" si="53"/>
        <v>1</v>
      </c>
      <c r="O462" s="14">
        <f t="shared" si="54"/>
        <v>0.55616438356164388</v>
      </c>
      <c r="P462" s="14">
        <f>'Data &amp; Parameter'!$E$16*'Data &amp; Parameter'!$E$17*('Data &amp; Parameter'!$E$18+'Data &amp; Parameter'!$E$19)*'Data &amp; Parameter'!$E$20*'Data &amp; Parameter'!$E$28*O462</f>
        <v>2.2738759578190995</v>
      </c>
      <c r="Q462" s="14">
        <f t="shared" si="55"/>
        <v>4.5477519156381989</v>
      </c>
    </row>
    <row r="463" spans="1:17" ht="15.75" customHeight="1" x14ac:dyDescent="0.3">
      <c r="A463" s="17">
        <v>456</v>
      </c>
      <c r="B463" s="18">
        <v>44237</v>
      </c>
      <c r="C463" s="17" t="s">
        <v>1197</v>
      </c>
      <c r="D463" s="17" t="s">
        <v>82</v>
      </c>
      <c r="E463" s="18">
        <v>44237</v>
      </c>
      <c r="F463" s="17" t="s">
        <v>1198</v>
      </c>
      <c r="G463" s="17" t="s">
        <v>82</v>
      </c>
      <c r="H463" s="17" t="s">
        <v>1199</v>
      </c>
      <c r="I463">
        <f t="shared" si="49"/>
        <v>0</v>
      </c>
      <c r="J463">
        <f t="shared" si="50"/>
        <v>1</v>
      </c>
      <c r="K463" s="14">
        <f t="shared" si="51"/>
        <v>0.55616438356164388</v>
      </c>
      <c r="L463" s="14">
        <f>'Data &amp; Parameter'!$E$16*'Data &amp; Parameter'!$E$17*('Data &amp; Parameter'!$E$18+'Data &amp; Parameter'!$E$19)*'Data &amp; Parameter'!$E$20*'Data &amp; Parameter'!$E$28*K463</f>
        <v>2.2738759578190995</v>
      </c>
      <c r="M463">
        <f t="shared" si="52"/>
        <v>0</v>
      </c>
      <c r="N463">
        <f t="shared" si="53"/>
        <v>1</v>
      </c>
      <c r="O463" s="14">
        <f t="shared" si="54"/>
        <v>0.55616438356164388</v>
      </c>
      <c r="P463" s="14">
        <f>'Data &amp; Parameter'!$E$16*'Data &amp; Parameter'!$E$17*('Data &amp; Parameter'!$E$18+'Data &amp; Parameter'!$E$19)*'Data &amp; Parameter'!$E$20*'Data &amp; Parameter'!$E$28*O463</f>
        <v>2.2738759578190995</v>
      </c>
      <c r="Q463" s="14">
        <f t="shared" si="55"/>
        <v>4.5477519156381989</v>
      </c>
    </row>
    <row r="464" spans="1:17" ht="15.75" customHeight="1" x14ac:dyDescent="0.3">
      <c r="A464" s="17">
        <v>457</v>
      </c>
      <c r="B464" s="18">
        <v>44237</v>
      </c>
      <c r="C464" s="17" t="s">
        <v>1200</v>
      </c>
      <c r="D464" s="17" t="s">
        <v>82</v>
      </c>
      <c r="E464" s="18">
        <v>44237</v>
      </c>
      <c r="F464" s="17" t="s">
        <v>1201</v>
      </c>
      <c r="G464" s="17" t="s">
        <v>82</v>
      </c>
      <c r="H464" s="17" t="s">
        <v>1075</v>
      </c>
      <c r="I464">
        <f t="shared" si="49"/>
        <v>0</v>
      </c>
      <c r="J464">
        <f t="shared" si="50"/>
        <v>1</v>
      </c>
      <c r="K464" s="14">
        <f t="shared" si="51"/>
        <v>0.55616438356164388</v>
      </c>
      <c r="L464" s="14">
        <f>'Data &amp; Parameter'!$E$16*'Data &amp; Parameter'!$E$17*('Data &amp; Parameter'!$E$18+'Data &amp; Parameter'!$E$19)*'Data &amp; Parameter'!$E$20*'Data &amp; Parameter'!$E$28*K464</f>
        <v>2.2738759578190995</v>
      </c>
      <c r="M464">
        <f t="shared" si="52"/>
        <v>0</v>
      </c>
      <c r="N464">
        <f t="shared" si="53"/>
        <v>1</v>
      </c>
      <c r="O464" s="14">
        <f t="shared" si="54"/>
        <v>0.55616438356164388</v>
      </c>
      <c r="P464" s="14">
        <f>'Data &amp; Parameter'!$E$16*'Data &amp; Parameter'!$E$17*('Data &amp; Parameter'!$E$18+'Data &amp; Parameter'!$E$19)*'Data &amp; Parameter'!$E$20*'Data &amp; Parameter'!$E$28*O464</f>
        <v>2.2738759578190995</v>
      </c>
      <c r="Q464" s="14">
        <f t="shared" si="55"/>
        <v>4.5477519156381989</v>
      </c>
    </row>
    <row r="465" spans="1:17" ht="15.75" customHeight="1" x14ac:dyDescent="0.3">
      <c r="A465" s="17">
        <v>458</v>
      </c>
      <c r="B465" s="18">
        <v>44237</v>
      </c>
      <c r="C465" s="17" t="s">
        <v>1202</v>
      </c>
      <c r="D465" s="17" t="s">
        <v>82</v>
      </c>
      <c r="E465" s="18">
        <v>44237</v>
      </c>
      <c r="F465" s="17" t="s">
        <v>1203</v>
      </c>
      <c r="G465" s="17" t="s">
        <v>82</v>
      </c>
      <c r="H465" s="17" t="s">
        <v>1204</v>
      </c>
      <c r="I465">
        <f t="shared" si="49"/>
        <v>0</v>
      </c>
      <c r="J465">
        <f t="shared" si="50"/>
        <v>1</v>
      </c>
      <c r="K465" s="14">
        <f t="shared" si="51"/>
        <v>0.55616438356164388</v>
      </c>
      <c r="L465" s="14">
        <f>'Data &amp; Parameter'!$E$16*'Data &amp; Parameter'!$E$17*('Data &amp; Parameter'!$E$18+'Data &amp; Parameter'!$E$19)*'Data &amp; Parameter'!$E$20*'Data &amp; Parameter'!$E$28*K465</f>
        <v>2.2738759578190995</v>
      </c>
      <c r="M465">
        <f t="shared" si="52"/>
        <v>0</v>
      </c>
      <c r="N465">
        <f t="shared" si="53"/>
        <v>1</v>
      </c>
      <c r="O465" s="14">
        <f t="shared" si="54"/>
        <v>0.55616438356164388</v>
      </c>
      <c r="P465" s="14">
        <f>'Data &amp; Parameter'!$E$16*'Data &amp; Parameter'!$E$17*('Data &amp; Parameter'!$E$18+'Data &amp; Parameter'!$E$19)*'Data &amp; Parameter'!$E$20*'Data &amp; Parameter'!$E$28*O465</f>
        <v>2.2738759578190995</v>
      </c>
      <c r="Q465" s="14">
        <f t="shared" si="55"/>
        <v>4.5477519156381989</v>
      </c>
    </row>
    <row r="466" spans="1:17" ht="15.75" customHeight="1" x14ac:dyDescent="0.3">
      <c r="A466" s="17">
        <v>459</v>
      </c>
      <c r="B466" s="18">
        <v>44237</v>
      </c>
      <c r="C466" s="17" t="s">
        <v>1205</v>
      </c>
      <c r="D466" s="17" t="s">
        <v>82</v>
      </c>
      <c r="E466" s="18">
        <v>44237</v>
      </c>
      <c r="F466" s="17" t="s">
        <v>1206</v>
      </c>
      <c r="G466" s="17" t="s">
        <v>82</v>
      </c>
      <c r="H466" s="17" t="s">
        <v>1207</v>
      </c>
      <c r="I466">
        <f t="shared" si="49"/>
        <v>0</v>
      </c>
      <c r="J466">
        <f t="shared" si="50"/>
        <v>1</v>
      </c>
      <c r="K466" s="14">
        <f t="shared" si="51"/>
        <v>0.55616438356164388</v>
      </c>
      <c r="L466" s="14">
        <f>'Data &amp; Parameter'!$E$16*'Data &amp; Parameter'!$E$17*('Data &amp; Parameter'!$E$18+'Data &amp; Parameter'!$E$19)*'Data &amp; Parameter'!$E$20*'Data &amp; Parameter'!$E$28*K466</f>
        <v>2.2738759578190995</v>
      </c>
      <c r="M466">
        <f t="shared" si="52"/>
        <v>0</v>
      </c>
      <c r="N466">
        <f t="shared" si="53"/>
        <v>1</v>
      </c>
      <c r="O466" s="14">
        <f t="shared" si="54"/>
        <v>0.55616438356164388</v>
      </c>
      <c r="P466" s="14">
        <f>'Data &amp; Parameter'!$E$16*'Data &amp; Parameter'!$E$17*('Data &amp; Parameter'!$E$18+'Data &amp; Parameter'!$E$19)*'Data &amp; Parameter'!$E$20*'Data &amp; Parameter'!$E$28*O466</f>
        <v>2.2738759578190995</v>
      </c>
      <c r="Q466" s="14">
        <f t="shared" si="55"/>
        <v>4.5477519156381989</v>
      </c>
    </row>
    <row r="467" spans="1:17" ht="15.75" customHeight="1" x14ac:dyDescent="0.3">
      <c r="A467" s="17">
        <v>460</v>
      </c>
      <c r="B467" s="18">
        <v>44237</v>
      </c>
      <c r="C467" s="17" t="s">
        <v>1208</v>
      </c>
      <c r="D467" s="17" t="s">
        <v>82</v>
      </c>
      <c r="E467" s="18">
        <v>44237</v>
      </c>
      <c r="F467" s="17" t="s">
        <v>1209</v>
      </c>
      <c r="G467" s="17" t="s">
        <v>82</v>
      </c>
      <c r="H467" s="17" t="s">
        <v>1210</v>
      </c>
      <c r="I467">
        <f t="shared" si="49"/>
        <v>0</v>
      </c>
      <c r="J467">
        <f t="shared" si="50"/>
        <v>1</v>
      </c>
      <c r="K467" s="14">
        <f t="shared" si="51"/>
        <v>0.55616438356164388</v>
      </c>
      <c r="L467" s="14">
        <f>'Data &amp; Parameter'!$E$16*'Data &amp; Parameter'!$E$17*('Data &amp; Parameter'!$E$18+'Data &amp; Parameter'!$E$19)*'Data &amp; Parameter'!$E$20*'Data &amp; Parameter'!$E$28*K467</f>
        <v>2.2738759578190995</v>
      </c>
      <c r="M467">
        <f t="shared" si="52"/>
        <v>0</v>
      </c>
      <c r="N467">
        <f t="shared" si="53"/>
        <v>1</v>
      </c>
      <c r="O467" s="14">
        <f t="shared" si="54"/>
        <v>0.55616438356164388</v>
      </c>
      <c r="P467" s="14">
        <f>'Data &amp; Parameter'!$E$16*'Data &amp; Parameter'!$E$17*('Data &amp; Parameter'!$E$18+'Data &amp; Parameter'!$E$19)*'Data &amp; Parameter'!$E$20*'Data &amp; Parameter'!$E$28*O467</f>
        <v>2.2738759578190995</v>
      </c>
      <c r="Q467" s="14">
        <f t="shared" si="55"/>
        <v>4.5477519156381989</v>
      </c>
    </row>
    <row r="468" spans="1:17" ht="15.75" customHeight="1" x14ac:dyDescent="0.3">
      <c r="A468" s="17">
        <v>461</v>
      </c>
      <c r="B468" s="18">
        <v>44237</v>
      </c>
      <c r="C468" s="17" t="s">
        <v>1211</v>
      </c>
      <c r="D468" s="17" t="s">
        <v>82</v>
      </c>
      <c r="E468" s="18">
        <v>44237</v>
      </c>
      <c r="F468" s="17" t="s">
        <v>1212</v>
      </c>
      <c r="G468" s="17" t="s">
        <v>82</v>
      </c>
      <c r="H468" s="17" t="s">
        <v>1213</v>
      </c>
      <c r="I468">
        <f t="shared" si="49"/>
        <v>0</v>
      </c>
      <c r="J468">
        <f t="shared" si="50"/>
        <v>1</v>
      </c>
      <c r="K468" s="14">
        <f t="shared" si="51"/>
        <v>0.55616438356164388</v>
      </c>
      <c r="L468" s="14">
        <f>'Data &amp; Parameter'!$E$16*'Data &amp; Parameter'!$E$17*('Data &amp; Parameter'!$E$18+'Data &amp; Parameter'!$E$19)*'Data &amp; Parameter'!$E$20*'Data &amp; Parameter'!$E$28*K468</f>
        <v>2.2738759578190995</v>
      </c>
      <c r="M468">
        <f t="shared" si="52"/>
        <v>0</v>
      </c>
      <c r="N468">
        <f t="shared" si="53"/>
        <v>1</v>
      </c>
      <c r="O468" s="14">
        <f t="shared" si="54"/>
        <v>0.55616438356164388</v>
      </c>
      <c r="P468" s="14">
        <f>'Data &amp; Parameter'!$E$16*'Data &amp; Parameter'!$E$17*('Data &amp; Parameter'!$E$18+'Data &amp; Parameter'!$E$19)*'Data &amp; Parameter'!$E$20*'Data &amp; Parameter'!$E$28*O468</f>
        <v>2.2738759578190995</v>
      </c>
      <c r="Q468" s="14">
        <f t="shared" si="55"/>
        <v>4.5477519156381989</v>
      </c>
    </row>
    <row r="469" spans="1:17" ht="15.75" customHeight="1" x14ac:dyDescent="0.3">
      <c r="A469" s="17">
        <v>462</v>
      </c>
      <c r="B469" s="18">
        <v>44238</v>
      </c>
      <c r="C469" s="17" t="s">
        <v>1214</v>
      </c>
      <c r="D469" s="17" t="s">
        <v>82</v>
      </c>
      <c r="E469" s="18">
        <v>44238</v>
      </c>
      <c r="F469" s="17" t="s">
        <v>1215</v>
      </c>
      <c r="G469" s="17" t="s">
        <v>82</v>
      </c>
      <c r="H469" s="17" t="s">
        <v>1216</v>
      </c>
      <c r="I469">
        <f t="shared" si="49"/>
        <v>0</v>
      </c>
      <c r="J469">
        <f t="shared" si="50"/>
        <v>1</v>
      </c>
      <c r="K469" s="14">
        <f t="shared" si="51"/>
        <v>0.55342465753424652</v>
      </c>
      <c r="L469" s="14">
        <f>'Data &amp; Parameter'!$E$16*'Data &amp; Parameter'!$E$17*('Data &amp; Parameter'!$E$18+'Data &amp; Parameter'!$E$19)*'Data &amp; Parameter'!$E$20*'Data &amp; Parameter'!$E$28*K469</f>
        <v>2.2626745984209755</v>
      </c>
      <c r="M469">
        <f t="shared" si="52"/>
        <v>0</v>
      </c>
      <c r="N469">
        <f t="shared" si="53"/>
        <v>1</v>
      </c>
      <c r="O469" s="14">
        <f t="shared" si="54"/>
        <v>0.55342465753424652</v>
      </c>
      <c r="P469" s="14">
        <f>'Data &amp; Parameter'!$E$16*'Data &amp; Parameter'!$E$17*('Data &amp; Parameter'!$E$18+'Data &amp; Parameter'!$E$19)*'Data &amp; Parameter'!$E$20*'Data &amp; Parameter'!$E$28*O469</f>
        <v>2.2626745984209755</v>
      </c>
      <c r="Q469" s="14">
        <f t="shared" si="55"/>
        <v>4.525349196841951</v>
      </c>
    </row>
    <row r="470" spans="1:17" ht="15.75" customHeight="1" x14ac:dyDescent="0.3">
      <c r="A470" s="17">
        <v>463</v>
      </c>
      <c r="B470" s="18">
        <v>44238</v>
      </c>
      <c r="C470" s="17" t="s">
        <v>1217</v>
      </c>
      <c r="D470" s="17" t="s">
        <v>82</v>
      </c>
      <c r="E470" s="18">
        <v>44238</v>
      </c>
      <c r="F470" s="17" t="s">
        <v>1218</v>
      </c>
      <c r="G470" s="17" t="s">
        <v>82</v>
      </c>
      <c r="H470" s="17" t="s">
        <v>925</v>
      </c>
      <c r="I470">
        <f t="shared" si="49"/>
        <v>0</v>
      </c>
      <c r="J470">
        <f t="shared" si="50"/>
        <v>1</v>
      </c>
      <c r="K470" s="14">
        <f t="shared" si="51"/>
        <v>0.55342465753424652</v>
      </c>
      <c r="L470" s="14">
        <f>'Data &amp; Parameter'!$E$16*'Data &amp; Parameter'!$E$17*('Data &amp; Parameter'!$E$18+'Data &amp; Parameter'!$E$19)*'Data &amp; Parameter'!$E$20*'Data &amp; Parameter'!$E$28*K470</f>
        <v>2.2626745984209755</v>
      </c>
      <c r="M470">
        <f t="shared" si="52"/>
        <v>0</v>
      </c>
      <c r="N470">
        <f t="shared" si="53"/>
        <v>1</v>
      </c>
      <c r="O470" s="14">
        <f t="shared" si="54"/>
        <v>0.55342465753424652</v>
      </c>
      <c r="P470" s="14">
        <f>'Data &amp; Parameter'!$E$16*'Data &amp; Parameter'!$E$17*('Data &amp; Parameter'!$E$18+'Data &amp; Parameter'!$E$19)*'Data &amp; Parameter'!$E$20*'Data &amp; Parameter'!$E$28*O470</f>
        <v>2.2626745984209755</v>
      </c>
      <c r="Q470" s="14">
        <f t="shared" si="55"/>
        <v>4.525349196841951</v>
      </c>
    </row>
    <row r="471" spans="1:17" ht="15.75" customHeight="1" x14ac:dyDescent="0.3">
      <c r="A471" s="17">
        <v>464</v>
      </c>
      <c r="B471" s="18">
        <v>44238</v>
      </c>
      <c r="C471" s="17" t="s">
        <v>1219</v>
      </c>
      <c r="D471" s="17" t="s">
        <v>82</v>
      </c>
      <c r="E471" s="18">
        <v>44238</v>
      </c>
      <c r="F471" s="17" t="s">
        <v>1220</v>
      </c>
      <c r="G471" s="17" t="s">
        <v>82</v>
      </c>
      <c r="H471" s="17" t="s">
        <v>436</v>
      </c>
      <c r="I471">
        <f t="shared" si="49"/>
        <v>0</v>
      </c>
      <c r="J471">
        <f t="shared" si="50"/>
        <v>1</v>
      </c>
      <c r="K471" s="14">
        <f t="shared" si="51"/>
        <v>0.55342465753424652</v>
      </c>
      <c r="L471" s="14">
        <f>'Data &amp; Parameter'!$E$16*'Data &amp; Parameter'!$E$17*('Data &amp; Parameter'!$E$18+'Data &amp; Parameter'!$E$19)*'Data &amp; Parameter'!$E$20*'Data &amp; Parameter'!$E$28*K471</f>
        <v>2.2626745984209755</v>
      </c>
      <c r="M471">
        <f t="shared" si="52"/>
        <v>0</v>
      </c>
      <c r="N471">
        <f t="shared" si="53"/>
        <v>1</v>
      </c>
      <c r="O471" s="14">
        <f t="shared" si="54"/>
        <v>0.55342465753424652</v>
      </c>
      <c r="P471" s="14">
        <f>'Data &amp; Parameter'!$E$16*'Data &amp; Parameter'!$E$17*('Data &amp; Parameter'!$E$18+'Data &amp; Parameter'!$E$19)*'Data &amp; Parameter'!$E$20*'Data &amp; Parameter'!$E$28*O471</f>
        <v>2.2626745984209755</v>
      </c>
      <c r="Q471" s="14">
        <f t="shared" si="55"/>
        <v>4.525349196841951</v>
      </c>
    </row>
    <row r="472" spans="1:17" ht="15.75" customHeight="1" x14ac:dyDescent="0.3">
      <c r="A472" s="17">
        <v>465</v>
      </c>
      <c r="B472" s="18">
        <v>44238</v>
      </c>
      <c r="C472" s="17" t="s">
        <v>1221</v>
      </c>
      <c r="D472" s="17" t="s">
        <v>82</v>
      </c>
      <c r="E472" s="18">
        <v>44238</v>
      </c>
      <c r="F472" s="17" t="s">
        <v>1222</v>
      </c>
      <c r="G472" s="17" t="s">
        <v>82</v>
      </c>
      <c r="H472" s="17" t="s">
        <v>708</v>
      </c>
      <c r="I472">
        <f t="shared" si="49"/>
        <v>0</v>
      </c>
      <c r="J472">
        <f t="shared" si="50"/>
        <v>1</v>
      </c>
      <c r="K472" s="14">
        <f t="shared" si="51"/>
        <v>0.55342465753424652</v>
      </c>
      <c r="L472" s="14">
        <f>'Data &amp; Parameter'!$E$16*'Data &amp; Parameter'!$E$17*('Data &amp; Parameter'!$E$18+'Data &amp; Parameter'!$E$19)*'Data &amp; Parameter'!$E$20*'Data &amp; Parameter'!$E$28*K472</f>
        <v>2.2626745984209755</v>
      </c>
      <c r="M472">
        <f t="shared" si="52"/>
        <v>0</v>
      </c>
      <c r="N472">
        <f t="shared" si="53"/>
        <v>1</v>
      </c>
      <c r="O472" s="14">
        <f t="shared" si="54"/>
        <v>0.55342465753424652</v>
      </c>
      <c r="P472" s="14">
        <f>'Data &amp; Parameter'!$E$16*'Data &amp; Parameter'!$E$17*('Data &amp; Parameter'!$E$18+'Data &amp; Parameter'!$E$19)*'Data &amp; Parameter'!$E$20*'Data &amp; Parameter'!$E$28*O472</f>
        <v>2.2626745984209755</v>
      </c>
      <c r="Q472" s="14">
        <f t="shared" si="55"/>
        <v>4.525349196841951</v>
      </c>
    </row>
    <row r="473" spans="1:17" ht="15.75" customHeight="1" x14ac:dyDescent="0.3">
      <c r="A473" s="17">
        <v>466</v>
      </c>
      <c r="B473" s="18">
        <v>44238</v>
      </c>
      <c r="C473" s="17" t="s">
        <v>1223</v>
      </c>
      <c r="D473" s="17" t="s">
        <v>82</v>
      </c>
      <c r="E473" s="18">
        <v>44238</v>
      </c>
      <c r="F473" s="17" t="s">
        <v>1224</v>
      </c>
      <c r="G473" s="17" t="s">
        <v>82</v>
      </c>
      <c r="H473" s="17" t="s">
        <v>708</v>
      </c>
      <c r="I473">
        <f t="shared" si="49"/>
        <v>0</v>
      </c>
      <c r="J473">
        <f t="shared" si="50"/>
        <v>1</v>
      </c>
      <c r="K473" s="14">
        <f t="shared" si="51"/>
        <v>0.55342465753424652</v>
      </c>
      <c r="L473" s="14">
        <f>'Data &amp; Parameter'!$E$16*'Data &amp; Parameter'!$E$17*('Data &amp; Parameter'!$E$18+'Data &amp; Parameter'!$E$19)*'Data &amp; Parameter'!$E$20*'Data &amp; Parameter'!$E$28*K473</f>
        <v>2.2626745984209755</v>
      </c>
      <c r="M473">
        <f t="shared" si="52"/>
        <v>0</v>
      </c>
      <c r="N473">
        <f t="shared" si="53"/>
        <v>1</v>
      </c>
      <c r="O473" s="14">
        <f t="shared" si="54"/>
        <v>0.55342465753424652</v>
      </c>
      <c r="P473" s="14">
        <f>'Data &amp; Parameter'!$E$16*'Data &amp; Parameter'!$E$17*('Data &amp; Parameter'!$E$18+'Data &amp; Parameter'!$E$19)*'Data &amp; Parameter'!$E$20*'Data &amp; Parameter'!$E$28*O473</f>
        <v>2.2626745984209755</v>
      </c>
      <c r="Q473" s="14">
        <f t="shared" si="55"/>
        <v>4.525349196841951</v>
      </c>
    </row>
    <row r="474" spans="1:17" ht="15.75" customHeight="1" x14ac:dyDescent="0.3">
      <c r="A474" s="17">
        <v>467</v>
      </c>
      <c r="B474" s="18">
        <v>44238</v>
      </c>
      <c r="C474" s="17" t="s">
        <v>1225</v>
      </c>
      <c r="D474" s="17" t="s">
        <v>82</v>
      </c>
      <c r="E474" s="18">
        <v>44238</v>
      </c>
      <c r="F474" s="17" t="s">
        <v>1226</v>
      </c>
      <c r="G474" s="17" t="s">
        <v>82</v>
      </c>
      <c r="H474" s="17" t="s">
        <v>1227</v>
      </c>
      <c r="I474">
        <f t="shared" si="49"/>
        <v>0</v>
      </c>
      <c r="J474">
        <f t="shared" si="50"/>
        <v>1</v>
      </c>
      <c r="K474" s="14">
        <f t="shared" si="51"/>
        <v>0.55342465753424652</v>
      </c>
      <c r="L474" s="14">
        <f>'Data &amp; Parameter'!$E$16*'Data &amp; Parameter'!$E$17*('Data &amp; Parameter'!$E$18+'Data &amp; Parameter'!$E$19)*'Data &amp; Parameter'!$E$20*'Data &amp; Parameter'!$E$28*K474</f>
        <v>2.2626745984209755</v>
      </c>
      <c r="M474">
        <f t="shared" si="52"/>
        <v>0</v>
      </c>
      <c r="N474">
        <f t="shared" si="53"/>
        <v>1</v>
      </c>
      <c r="O474" s="14">
        <f t="shared" si="54"/>
        <v>0.55342465753424652</v>
      </c>
      <c r="P474" s="14">
        <f>'Data &amp; Parameter'!$E$16*'Data &amp; Parameter'!$E$17*('Data &amp; Parameter'!$E$18+'Data &amp; Parameter'!$E$19)*'Data &amp; Parameter'!$E$20*'Data &amp; Parameter'!$E$28*O474</f>
        <v>2.2626745984209755</v>
      </c>
      <c r="Q474" s="14">
        <f t="shared" si="55"/>
        <v>4.525349196841951</v>
      </c>
    </row>
    <row r="475" spans="1:17" ht="15.75" customHeight="1" x14ac:dyDescent="0.3">
      <c r="A475" s="17">
        <v>468</v>
      </c>
      <c r="B475" s="18">
        <v>44238</v>
      </c>
      <c r="C475" s="17" t="s">
        <v>1228</v>
      </c>
      <c r="D475" s="17" t="s">
        <v>82</v>
      </c>
      <c r="E475" s="18">
        <v>44238</v>
      </c>
      <c r="F475" s="17" t="s">
        <v>1229</v>
      </c>
      <c r="G475" s="17" t="s">
        <v>82</v>
      </c>
      <c r="H475" s="17" t="s">
        <v>563</v>
      </c>
      <c r="I475">
        <f t="shared" si="49"/>
        <v>0</v>
      </c>
      <c r="J475">
        <f t="shared" si="50"/>
        <v>1</v>
      </c>
      <c r="K475" s="14">
        <f t="shared" si="51"/>
        <v>0.55342465753424652</v>
      </c>
      <c r="L475" s="14">
        <f>'Data &amp; Parameter'!$E$16*'Data &amp; Parameter'!$E$17*('Data &amp; Parameter'!$E$18+'Data &amp; Parameter'!$E$19)*'Data &amp; Parameter'!$E$20*'Data &amp; Parameter'!$E$28*K475</f>
        <v>2.2626745984209755</v>
      </c>
      <c r="M475">
        <f t="shared" si="52"/>
        <v>0</v>
      </c>
      <c r="N475">
        <f t="shared" si="53"/>
        <v>1</v>
      </c>
      <c r="O475" s="14">
        <f t="shared" si="54"/>
        <v>0.55342465753424652</v>
      </c>
      <c r="P475" s="14">
        <f>'Data &amp; Parameter'!$E$16*'Data &amp; Parameter'!$E$17*('Data &amp; Parameter'!$E$18+'Data &amp; Parameter'!$E$19)*'Data &amp; Parameter'!$E$20*'Data &amp; Parameter'!$E$28*O475</f>
        <v>2.2626745984209755</v>
      </c>
      <c r="Q475" s="14">
        <f t="shared" si="55"/>
        <v>4.525349196841951</v>
      </c>
    </row>
    <row r="476" spans="1:17" ht="15.75" customHeight="1" x14ac:dyDescent="0.3">
      <c r="A476" s="17">
        <v>469</v>
      </c>
      <c r="B476" s="18">
        <v>44238</v>
      </c>
      <c r="C476" s="17" t="s">
        <v>1230</v>
      </c>
      <c r="D476" s="17" t="s">
        <v>82</v>
      </c>
      <c r="E476" s="18">
        <v>44238</v>
      </c>
      <c r="F476" s="17" t="s">
        <v>1231</v>
      </c>
      <c r="G476" s="17" t="s">
        <v>82</v>
      </c>
      <c r="H476" s="17" t="s">
        <v>563</v>
      </c>
      <c r="I476">
        <f t="shared" si="49"/>
        <v>0</v>
      </c>
      <c r="J476">
        <f t="shared" si="50"/>
        <v>1</v>
      </c>
      <c r="K476" s="14">
        <f t="shared" si="51"/>
        <v>0.55342465753424652</v>
      </c>
      <c r="L476" s="14">
        <f>'Data &amp; Parameter'!$E$16*'Data &amp; Parameter'!$E$17*('Data &amp; Parameter'!$E$18+'Data &amp; Parameter'!$E$19)*'Data &amp; Parameter'!$E$20*'Data &amp; Parameter'!$E$28*K476</f>
        <v>2.2626745984209755</v>
      </c>
      <c r="M476">
        <f t="shared" si="52"/>
        <v>0</v>
      </c>
      <c r="N476">
        <f t="shared" si="53"/>
        <v>1</v>
      </c>
      <c r="O476" s="14">
        <f t="shared" si="54"/>
        <v>0.55342465753424652</v>
      </c>
      <c r="P476" s="14">
        <f>'Data &amp; Parameter'!$E$16*'Data &amp; Parameter'!$E$17*('Data &amp; Parameter'!$E$18+'Data &amp; Parameter'!$E$19)*'Data &amp; Parameter'!$E$20*'Data &amp; Parameter'!$E$28*O476</f>
        <v>2.2626745984209755</v>
      </c>
      <c r="Q476" s="14">
        <f t="shared" si="55"/>
        <v>4.525349196841951</v>
      </c>
    </row>
    <row r="477" spans="1:17" ht="15.75" customHeight="1" x14ac:dyDescent="0.3">
      <c r="A477" s="17">
        <v>470</v>
      </c>
      <c r="B477" s="18">
        <v>44238</v>
      </c>
      <c r="C477" s="17" t="s">
        <v>1232</v>
      </c>
      <c r="D477" s="17" t="s">
        <v>82</v>
      </c>
      <c r="E477" s="18">
        <v>44238</v>
      </c>
      <c r="F477" s="17" t="s">
        <v>1233</v>
      </c>
      <c r="G477" s="17" t="s">
        <v>82</v>
      </c>
      <c r="H477" s="17" t="s">
        <v>1234</v>
      </c>
      <c r="I477">
        <f t="shared" si="49"/>
        <v>0</v>
      </c>
      <c r="J477">
        <f t="shared" si="50"/>
        <v>1</v>
      </c>
      <c r="K477" s="14">
        <f t="shared" si="51"/>
        <v>0.55342465753424652</v>
      </c>
      <c r="L477" s="14">
        <f>'Data &amp; Parameter'!$E$16*'Data &amp; Parameter'!$E$17*('Data &amp; Parameter'!$E$18+'Data &amp; Parameter'!$E$19)*'Data &amp; Parameter'!$E$20*'Data &amp; Parameter'!$E$28*K477</f>
        <v>2.2626745984209755</v>
      </c>
      <c r="M477">
        <f t="shared" si="52"/>
        <v>0</v>
      </c>
      <c r="N477">
        <f t="shared" si="53"/>
        <v>1</v>
      </c>
      <c r="O477" s="14">
        <f t="shared" si="54"/>
        <v>0.55342465753424652</v>
      </c>
      <c r="P477" s="14">
        <f>'Data &amp; Parameter'!$E$16*'Data &amp; Parameter'!$E$17*('Data &amp; Parameter'!$E$18+'Data &amp; Parameter'!$E$19)*'Data &amp; Parameter'!$E$20*'Data &amp; Parameter'!$E$28*O477</f>
        <v>2.2626745984209755</v>
      </c>
      <c r="Q477" s="14">
        <f t="shared" si="55"/>
        <v>4.525349196841951</v>
      </c>
    </row>
    <row r="478" spans="1:17" ht="15.75" customHeight="1" x14ac:dyDescent="0.3">
      <c r="A478" s="17">
        <v>471</v>
      </c>
      <c r="B478" s="18">
        <v>44238</v>
      </c>
      <c r="C478" s="17" t="s">
        <v>1235</v>
      </c>
      <c r="D478" s="17" t="s">
        <v>82</v>
      </c>
      <c r="E478" s="18">
        <v>44238</v>
      </c>
      <c r="F478" s="17" t="s">
        <v>1236</v>
      </c>
      <c r="G478" s="17" t="s">
        <v>82</v>
      </c>
      <c r="H478" s="17" t="s">
        <v>1234</v>
      </c>
      <c r="I478">
        <f t="shared" si="49"/>
        <v>0</v>
      </c>
      <c r="J478">
        <f t="shared" si="50"/>
        <v>1</v>
      </c>
      <c r="K478" s="14">
        <f t="shared" si="51"/>
        <v>0.55342465753424652</v>
      </c>
      <c r="L478" s="14">
        <f>'Data &amp; Parameter'!$E$16*'Data &amp; Parameter'!$E$17*('Data &amp; Parameter'!$E$18+'Data &amp; Parameter'!$E$19)*'Data &amp; Parameter'!$E$20*'Data &amp; Parameter'!$E$28*K478</f>
        <v>2.2626745984209755</v>
      </c>
      <c r="M478">
        <f t="shared" si="52"/>
        <v>0</v>
      </c>
      <c r="N478">
        <f t="shared" si="53"/>
        <v>1</v>
      </c>
      <c r="O478" s="14">
        <f t="shared" si="54"/>
        <v>0.55342465753424652</v>
      </c>
      <c r="P478" s="14">
        <f>'Data &amp; Parameter'!$E$16*'Data &amp; Parameter'!$E$17*('Data &amp; Parameter'!$E$18+'Data &amp; Parameter'!$E$19)*'Data &amp; Parameter'!$E$20*'Data &amp; Parameter'!$E$28*O478</f>
        <v>2.2626745984209755</v>
      </c>
      <c r="Q478" s="14">
        <f t="shared" si="55"/>
        <v>4.525349196841951</v>
      </c>
    </row>
    <row r="479" spans="1:17" ht="15.75" customHeight="1" x14ac:dyDescent="0.3">
      <c r="A479" s="17">
        <v>472</v>
      </c>
      <c r="B479" s="18">
        <v>44238</v>
      </c>
      <c r="C479" s="17" t="s">
        <v>1237</v>
      </c>
      <c r="D479" s="17" t="s">
        <v>82</v>
      </c>
      <c r="E479" s="18">
        <v>44238</v>
      </c>
      <c r="F479" s="17" t="s">
        <v>1238</v>
      </c>
      <c r="G479" s="17" t="s">
        <v>82</v>
      </c>
      <c r="H479" s="17" t="s">
        <v>1062</v>
      </c>
      <c r="I479">
        <f t="shared" si="49"/>
        <v>0</v>
      </c>
      <c r="J479">
        <f t="shared" si="50"/>
        <v>1</v>
      </c>
      <c r="K479" s="14">
        <f t="shared" si="51"/>
        <v>0.55342465753424652</v>
      </c>
      <c r="L479" s="14">
        <f>'Data &amp; Parameter'!$E$16*'Data &amp; Parameter'!$E$17*('Data &amp; Parameter'!$E$18+'Data &amp; Parameter'!$E$19)*'Data &amp; Parameter'!$E$20*'Data &amp; Parameter'!$E$28*K479</f>
        <v>2.2626745984209755</v>
      </c>
      <c r="M479">
        <f t="shared" si="52"/>
        <v>0</v>
      </c>
      <c r="N479">
        <f t="shared" si="53"/>
        <v>1</v>
      </c>
      <c r="O479" s="14">
        <f t="shared" si="54"/>
        <v>0.55342465753424652</v>
      </c>
      <c r="P479" s="14">
        <f>'Data &amp; Parameter'!$E$16*'Data &amp; Parameter'!$E$17*('Data &amp; Parameter'!$E$18+'Data &amp; Parameter'!$E$19)*'Data &amp; Parameter'!$E$20*'Data &amp; Parameter'!$E$28*O479</f>
        <v>2.2626745984209755</v>
      </c>
      <c r="Q479" s="14">
        <f t="shared" si="55"/>
        <v>4.525349196841951</v>
      </c>
    </row>
    <row r="480" spans="1:17" ht="15.75" customHeight="1" x14ac:dyDescent="0.3">
      <c r="A480" s="17">
        <v>473</v>
      </c>
      <c r="B480" s="18">
        <v>44238</v>
      </c>
      <c r="C480" s="17" t="s">
        <v>1239</v>
      </c>
      <c r="D480" s="17" t="s">
        <v>82</v>
      </c>
      <c r="E480" s="18">
        <v>44238</v>
      </c>
      <c r="F480" s="17" t="s">
        <v>1240</v>
      </c>
      <c r="G480" s="17" t="s">
        <v>82</v>
      </c>
      <c r="H480" s="17" t="s">
        <v>798</v>
      </c>
      <c r="I480">
        <f t="shared" si="49"/>
        <v>0</v>
      </c>
      <c r="J480">
        <f t="shared" si="50"/>
        <v>1</v>
      </c>
      <c r="K480" s="14">
        <f t="shared" si="51"/>
        <v>0.55342465753424652</v>
      </c>
      <c r="L480" s="14">
        <f>'Data &amp; Parameter'!$E$16*'Data &amp; Parameter'!$E$17*('Data &amp; Parameter'!$E$18+'Data &amp; Parameter'!$E$19)*'Data &amp; Parameter'!$E$20*'Data &amp; Parameter'!$E$28*K480</f>
        <v>2.2626745984209755</v>
      </c>
      <c r="M480">
        <f t="shared" si="52"/>
        <v>0</v>
      </c>
      <c r="N480">
        <f t="shared" si="53"/>
        <v>1</v>
      </c>
      <c r="O480" s="14">
        <f t="shared" si="54"/>
        <v>0.55342465753424652</v>
      </c>
      <c r="P480" s="14">
        <f>'Data &amp; Parameter'!$E$16*'Data &amp; Parameter'!$E$17*('Data &amp; Parameter'!$E$18+'Data &amp; Parameter'!$E$19)*'Data &amp; Parameter'!$E$20*'Data &amp; Parameter'!$E$28*O480</f>
        <v>2.2626745984209755</v>
      </c>
      <c r="Q480" s="14">
        <f t="shared" si="55"/>
        <v>4.525349196841951</v>
      </c>
    </row>
    <row r="481" spans="1:17" ht="15.75" customHeight="1" x14ac:dyDescent="0.3">
      <c r="A481" s="17">
        <v>474</v>
      </c>
      <c r="B481" s="18">
        <v>44239</v>
      </c>
      <c r="C481" s="17" t="s">
        <v>1241</v>
      </c>
      <c r="D481" s="17" t="s">
        <v>82</v>
      </c>
      <c r="E481" s="18">
        <v>44239</v>
      </c>
      <c r="F481" s="17" t="s">
        <v>1242</v>
      </c>
      <c r="G481" s="17" t="s">
        <v>82</v>
      </c>
      <c r="H481" s="17" t="s">
        <v>1184</v>
      </c>
      <c r="I481">
        <f t="shared" si="49"/>
        <v>0</v>
      </c>
      <c r="J481">
        <f t="shared" si="50"/>
        <v>1</v>
      </c>
      <c r="K481" s="14">
        <f t="shared" si="51"/>
        <v>0.55068493150684927</v>
      </c>
      <c r="L481" s="14">
        <f>'Data &amp; Parameter'!$E$16*'Data &amp; Parameter'!$E$17*('Data &amp; Parameter'!$E$18+'Data &amp; Parameter'!$E$19)*'Data &amp; Parameter'!$E$20*'Data &amp; Parameter'!$E$28*K481</f>
        <v>2.2514732390228516</v>
      </c>
      <c r="M481">
        <f t="shared" si="52"/>
        <v>0</v>
      </c>
      <c r="N481">
        <f t="shared" si="53"/>
        <v>1</v>
      </c>
      <c r="O481" s="14">
        <f t="shared" si="54"/>
        <v>0.55068493150684927</v>
      </c>
      <c r="P481" s="14">
        <f>'Data &amp; Parameter'!$E$16*'Data &amp; Parameter'!$E$17*('Data &amp; Parameter'!$E$18+'Data &amp; Parameter'!$E$19)*'Data &amp; Parameter'!$E$20*'Data &amp; Parameter'!$E$28*O481</f>
        <v>2.2514732390228516</v>
      </c>
      <c r="Q481" s="14">
        <f t="shared" si="55"/>
        <v>4.5029464780457031</v>
      </c>
    </row>
    <row r="482" spans="1:17" ht="15.75" customHeight="1" x14ac:dyDescent="0.3">
      <c r="A482" s="17">
        <v>475</v>
      </c>
      <c r="B482" s="18">
        <v>44239</v>
      </c>
      <c r="C482" s="17" t="s">
        <v>1243</v>
      </c>
      <c r="D482" s="17" t="s">
        <v>82</v>
      </c>
      <c r="E482" s="18">
        <v>44239</v>
      </c>
      <c r="F482" s="17" t="s">
        <v>1244</v>
      </c>
      <c r="G482" s="17" t="s">
        <v>82</v>
      </c>
      <c r="H482" s="17" t="s">
        <v>1184</v>
      </c>
      <c r="I482">
        <f t="shared" si="49"/>
        <v>0</v>
      </c>
      <c r="J482">
        <f t="shared" si="50"/>
        <v>1</v>
      </c>
      <c r="K482" s="14">
        <f t="shared" si="51"/>
        <v>0.55068493150684927</v>
      </c>
      <c r="L482" s="14">
        <f>'Data &amp; Parameter'!$E$16*'Data &amp; Parameter'!$E$17*('Data &amp; Parameter'!$E$18+'Data &amp; Parameter'!$E$19)*'Data &amp; Parameter'!$E$20*'Data &amp; Parameter'!$E$28*K482</f>
        <v>2.2514732390228516</v>
      </c>
      <c r="M482">
        <f t="shared" si="52"/>
        <v>0</v>
      </c>
      <c r="N482">
        <f t="shared" si="53"/>
        <v>1</v>
      </c>
      <c r="O482" s="14">
        <f t="shared" si="54"/>
        <v>0.55068493150684927</v>
      </c>
      <c r="P482" s="14">
        <f>'Data &amp; Parameter'!$E$16*'Data &amp; Parameter'!$E$17*('Data &amp; Parameter'!$E$18+'Data &amp; Parameter'!$E$19)*'Data &amp; Parameter'!$E$20*'Data &amp; Parameter'!$E$28*O482</f>
        <v>2.2514732390228516</v>
      </c>
      <c r="Q482" s="14">
        <f t="shared" si="55"/>
        <v>4.5029464780457031</v>
      </c>
    </row>
    <row r="483" spans="1:17" ht="15.75" customHeight="1" x14ac:dyDescent="0.3">
      <c r="A483" s="17">
        <v>476</v>
      </c>
      <c r="B483" s="18">
        <v>44239</v>
      </c>
      <c r="C483" s="17" t="s">
        <v>1245</v>
      </c>
      <c r="D483" s="17" t="s">
        <v>82</v>
      </c>
      <c r="E483" s="18">
        <v>44239</v>
      </c>
      <c r="F483" s="17" t="s">
        <v>1246</v>
      </c>
      <c r="G483" s="17" t="s">
        <v>82</v>
      </c>
      <c r="H483" s="17" t="s">
        <v>1184</v>
      </c>
      <c r="I483">
        <f t="shared" si="49"/>
        <v>0</v>
      </c>
      <c r="J483">
        <f t="shared" si="50"/>
        <v>1</v>
      </c>
      <c r="K483" s="14">
        <f t="shared" si="51"/>
        <v>0.55068493150684927</v>
      </c>
      <c r="L483" s="14">
        <f>'Data &amp; Parameter'!$E$16*'Data &amp; Parameter'!$E$17*('Data &amp; Parameter'!$E$18+'Data &amp; Parameter'!$E$19)*'Data &amp; Parameter'!$E$20*'Data &amp; Parameter'!$E$28*K483</f>
        <v>2.2514732390228516</v>
      </c>
      <c r="M483">
        <f t="shared" si="52"/>
        <v>0</v>
      </c>
      <c r="N483">
        <f t="shared" si="53"/>
        <v>1</v>
      </c>
      <c r="O483" s="14">
        <f t="shared" si="54"/>
        <v>0.55068493150684927</v>
      </c>
      <c r="P483" s="14">
        <f>'Data &amp; Parameter'!$E$16*'Data &amp; Parameter'!$E$17*('Data &amp; Parameter'!$E$18+'Data &amp; Parameter'!$E$19)*'Data &amp; Parameter'!$E$20*'Data &amp; Parameter'!$E$28*O483</f>
        <v>2.2514732390228516</v>
      </c>
      <c r="Q483" s="14">
        <f t="shared" si="55"/>
        <v>4.5029464780457031</v>
      </c>
    </row>
    <row r="484" spans="1:17" ht="15.75" customHeight="1" x14ac:dyDescent="0.3">
      <c r="A484" s="17">
        <v>477</v>
      </c>
      <c r="B484" s="18">
        <v>44239</v>
      </c>
      <c r="C484" s="17" t="s">
        <v>1247</v>
      </c>
      <c r="D484" s="17" t="s">
        <v>82</v>
      </c>
      <c r="E484" s="18">
        <v>44239</v>
      </c>
      <c r="F484" s="17" t="s">
        <v>1248</v>
      </c>
      <c r="G484" s="17" t="s">
        <v>82</v>
      </c>
      <c r="H484" s="17" t="s">
        <v>1184</v>
      </c>
      <c r="I484">
        <f t="shared" si="49"/>
        <v>0</v>
      </c>
      <c r="J484">
        <f t="shared" si="50"/>
        <v>1</v>
      </c>
      <c r="K484" s="14">
        <f t="shared" si="51"/>
        <v>0.55068493150684927</v>
      </c>
      <c r="L484" s="14">
        <f>'Data &amp; Parameter'!$E$16*'Data &amp; Parameter'!$E$17*('Data &amp; Parameter'!$E$18+'Data &amp; Parameter'!$E$19)*'Data &amp; Parameter'!$E$20*'Data &amp; Parameter'!$E$28*K484</f>
        <v>2.2514732390228516</v>
      </c>
      <c r="M484">
        <f t="shared" si="52"/>
        <v>0</v>
      </c>
      <c r="N484">
        <f t="shared" si="53"/>
        <v>1</v>
      </c>
      <c r="O484" s="14">
        <f t="shared" si="54"/>
        <v>0.55068493150684927</v>
      </c>
      <c r="P484" s="14">
        <f>'Data &amp; Parameter'!$E$16*'Data &amp; Parameter'!$E$17*('Data &amp; Parameter'!$E$18+'Data &amp; Parameter'!$E$19)*'Data &amp; Parameter'!$E$20*'Data &amp; Parameter'!$E$28*O484</f>
        <v>2.2514732390228516</v>
      </c>
      <c r="Q484" s="14">
        <f t="shared" si="55"/>
        <v>4.5029464780457031</v>
      </c>
    </row>
    <row r="485" spans="1:17" ht="15.75" customHeight="1" x14ac:dyDescent="0.3">
      <c r="A485" s="17">
        <v>478</v>
      </c>
      <c r="B485" s="18">
        <v>44239</v>
      </c>
      <c r="C485" s="17" t="s">
        <v>1249</v>
      </c>
      <c r="D485" s="17" t="s">
        <v>82</v>
      </c>
      <c r="E485" s="18">
        <v>44239</v>
      </c>
      <c r="F485" s="17" t="s">
        <v>1250</v>
      </c>
      <c r="G485" s="17" t="s">
        <v>82</v>
      </c>
      <c r="H485" s="17" t="s">
        <v>1184</v>
      </c>
      <c r="I485">
        <f t="shared" si="49"/>
        <v>0</v>
      </c>
      <c r="J485">
        <f t="shared" si="50"/>
        <v>1</v>
      </c>
      <c r="K485" s="14">
        <f t="shared" si="51"/>
        <v>0.55068493150684927</v>
      </c>
      <c r="L485" s="14">
        <f>'Data &amp; Parameter'!$E$16*'Data &amp; Parameter'!$E$17*('Data &amp; Parameter'!$E$18+'Data &amp; Parameter'!$E$19)*'Data &amp; Parameter'!$E$20*'Data &amp; Parameter'!$E$28*K485</f>
        <v>2.2514732390228516</v>
      </c>
      <c r="M485">
        <f t="shared" si="52"/>
        <v>0</v>
      </c>
      <c r="N485">
        <f t="shared" si="53"/>
        <v>1</v>
      </c>
      <c r="O485" s="14">
        <f t="shared" si="54"/>
        <v>0.55068493150684927</v>
      </c>
      <c r="P485" s="14">
        <f>'Data &amp; Parameter'!$E$16*'Data &amp; Parameter'!$E$17*('Data &amp; Parameter'!$E$18+'Data &amp; Parameter'!$E$19)*'Data &amp; Parameter'!$E$20*'Data &amp; Parameter'!$E$28*O485</f>
        <v>2.2514732390228516</v>
      </c>
      <c r="Q485" s="14">
        <f t="shared" si="55"/>
        <v>4.5029464780457031</v>
      </c>
    </row>
    <row r="486" spans="1:17" ht="15.75" customHeight="1" x14ac:dyDescent="0.3">
      <c r="A486" s="17">
        <v>479</v>
      </c>
      <c r="B486" s="18">
        <v>44239</v>
      </c>
      <c r="C486" s="17" t="s">
        <v>1251</v>
      </c>
      <c r="D486" s="17" t="s">
        <v>82</v>
      </c>
      <c r="E486" s="18">
        <v>44239</v>
      </c>
      <c r="F486" s="17" t="s">
        <v>1252</v>
      </c>
      <c r="G486" s="17" t="s">
        <v>82</v>
      </c>
      <c r="H486" s="17" t="s">
        <v>1134</v>
      </c>
      <c r="I486">
        <f t="shared" si="49"/>
        <v>0</v>
      </c>
      <c r="J486">
        <f t="shared" si="50"/>
        <v>1</v>
      </c>
      <c r="K486" s="14">
        <f t="shared" si="51"/>
        <v>0.55068493150684927</v>
      </c>
      <c r="L486" s="14">
        <f>'Data &amp; Parameter'!$E$16*'Data &amp; Parameter'!$E$17*('Data &amp; Parameter'!$E$18+'Data &amp; Parameter'!$E$19)*'Data &amp; Parameter'!$E$20*'Data &amp; Parameter'!$E$28*K486</f>
        <v>2.2514732390228516</v>
      </c>
      <c r="M486">
        <f t="shared" si="52"/>
        <v>0</v>
      </c>
      <c r="N486">
        <f t="shared" si="53"/>
        <v>1</v>
      </c>
      <c r="O486" s="14">
        <f t="shared" si="54"/>
        <v>0.55068493150684927</v>
      </c>
      <c r="P486" s="14">
        <f>'Data &amp; Parameter'!$E$16*'Data &amp; Parameter'!$E$17*('Data &amp; Parameter'!$E$18+'Data &amp; Parameter'!$E$19)*'Data &amp; Parameter'!$E$20*'Data &amp; Parameter'!$E$28*O486</f>
        <v>2.2514732390228516</v>
      </c>
      <c r="Q486" s="14">
        <f t="shared" si="55"/>
        <v>4.5029464780457031</v>
      </c>
    </row>
    <row r="487" spans="1:17" ht="15.75" customHeight="1" x14ac:dyDescent="0.3">
      <c r="A487" s="17">
        <v>480</v>
      </c>
      <c r="B487" s="18">
        <v>44239</v>
      </c>
      <c r="C487" s="17" t="s">
        <v>1253</v>
      </c>
      <c r="D487" s="17" t="s">
        <v>82</v>
      </c>
      <c r="E487" s="18">
        <v>44239</v>
      </c>
      <c r="F487" s="17" t="s">
        <v>1254</v>
      </c>
      <c r="G487" s="17" t="s">
        <v>82</v>
      </c>
      <c r="H487" s="17" t="s">
        <v>1134</v>
      </c>
      <c r="I487">
        <f t="shared" si="49"/>
        <v>0</v>
      </c>
      <c r="J487">
        <f t="shared" si="50"/>
        <v>1</v>
      </c>
      <c r="K487" s="14">
        <f t="shared" si="51"/>
        <v>0.55068493150684927</v>
      </c>
      <c r="L487" s="14">
        <f>'Data &amp; Parameter'!$E$16*'Data &amp; Parameter'!$E$17*('Data &amp; Parameter'!$E$18+'Data &amp; Parameter'!$E$19)*'Data &amp; Parameter'!$E$20*'Data &amp; Parameter'!$E$28*K487</f>
        <v>2.2514732390228516</v>
      </c>
      <c r="M487">
        <f t="shared" si="52"/>
        <v>0</v>
      </c>
      <c r="N487">
        <f t="shared" si="53"/>
        <v>1</v>
      </c>
      <c r="O487" s="14">
        <f t="shared" si="54"/>
        <v>0.55068493150684927</v>
      </c>
      <c r="P487" s="14">
        <f>'Data &amp; Parameter'!$E$16*'Data &amp; Parameter'!$E$17*('Data &amp; Parameter'!$E$18+'Data &amp; Parameter'!$E$19)*'Data &amp; Parameter'!$E$20*'Data &amp; Parameter'!$E$28*O487</f>
        <v>2.2514732390228516</v>
      </c>
      <c r="Q487" s="14">
        <f t="shared" si="55"/>
        <v>4.5029464780457031</v>
      </c>
    </row>
    <row r="488" spans="1:17" ht="15.75" customHeight="1" x14ac:dyDescent="0.3">
      <c r="A488" s="17">
        <v>481</v>
      </c>
      <c r="B488" s="18">
        <v>44239</v>
      </c>
      <c r="C488" s="17" t="s">
        <v>1255</v>
      </c>
      <c r="D488" s="17" t="s">
        <v>82</v>
      </c>
      <c r="E488" s="18">
        <v>44239</v>
      </c>
      <c r="F488" s="17" t="s">
        <v>1256</v>
      </c>
      <c r="G488" s="17" t="s">
        <v>82</v>
      </c>
      <c r="H488" s="17" t="s">
        <v>1134</v>
      </c>
      <c r="I488">
        <f t="shared" si="49"/>
        <v>0</v>
      </c>
      <c r="J488">
        <f t="shared" si="50"/>
        <v>1</v>
      </c>
      <c r="K488" s="14">
        <f t="shared" si="51"/>
        <v>0.55068493150684927</v>
      </c>
      <c r="L488" s="14">
        <f>'Data &amp; Parameter'!$E$16*'Data &amp; Parameter'!$E$17*('Data &amp; Parameter'!$E$18+'Data &amp; Parameter'!$E$19)*'Data &amp; Parameter'!$E$20*'Data &amp; Parameter'!$E$28*K488</f>
        <v>2.2514732390228516</v>
      </c>
      <c r="M488">
        <f t="shared" si="52"/>
        <v>0</v>
      </c>
      <c r="N488">
        <f t="shared" si="53"/>
        <v>1</v>
      </c>
      <c r="O488" s="14">
        <f t="shared" si="54"/>
        <v>0.55068493150684927</v>
      </c>
      <c r="P488" s="14">
        <f>'Data &amp; Parameter'!$E$16*'Data &amp; Parameter'!$E$17*('Data &amp; Parameter'!$E$18+'Data &amp; Parameter'!$E$19)*'Data &amp; Parameter'!$E$20*'Data &amp; Parameter'!$E$28*O488</f>
        <v>2.2514732390228516</v>
      </c>
      <c r="Q488" s="14">
        <f t="shared" si="55"/>
        <v>4.5029464780457031</v>
      </c>
    </row>
    <row r="489" spans="1:17" ht="15.75" customHeight="1" x14ac:dyDescent="0.3">
      <c r="A489" s="17">
        <v>482</v>
      </c>
      <c r="B489" s="18">
        <v>44239</v>
      </c>
      <c r="C489" s="17" t="s">
        <v>1257</v>
      </c>
      <c r="D489" s="17" t="s">
        <v>82</v>
      </c>
      <c r="E489" s="18">
        <v>44239</v>
      </c>
      <c r="F489" s="17" t="s">
        <v>1258</v>
      </c>
      <c r="G489" s="17" t="s">
        <v>82</v>
      </c>
      <c r="H489" s="17" t="s">
        <v>1259</v>
      </c>
      <c r="I489">
        <f t="shared" si="49"/>
        <v>0</v>
      </c>
      <c r="J489">
        <f t="shared" si="50"/>
        <v>1</v>
      </c>
      <c r="K489" s="14">
        <f t="shared" si="51"/>
        <v>0.55068493150684927</v>
      </c>
      <c r="L489" s="14">
        <f>'Data &amp; Parameter'!$E$16*'Data &amp; Parameter'!$E$17*('Data &amp; Parameter'!$E$18+'Data &amp; Parameter'!$E$19)*'Data &amp; Parameter'!$E$20*'Data &amp; Parameter'!$E$28*K489</f>
        <v>2.2514732390228516</v>
      </c>
      <c r="M489">
        <f t="shared" si="52"/>
        <v>0</v>
      </c>
      <c r="N489">
        <f t="shared" si="53"/>
        <v>1</v>
      </c>
      <c r="O489" s="14">
        <f t="shared" si="54"/>
        <v>0.55068493150684927</v>
      </c>
      <c r="P489" s="14">
        <f>'Data &amp; Parameter'!$E$16*'Data &amp; Parameter'!$E$17*('Data &amp; Parameter'!$E$18+'Data &amp; Parameter'!$E$19)*'Data &amp; Parameter'!$E$20*'Data &amp; Parameter'!$E$28*O489</f>
        <v>2.2514732390228516</v>
      </c>
      <c r="Q489" s="14">
        <f t="shared" si="55"/>
        <v>4.5029464780457031</v>
      </c>
    </row>
    <row r="490" spans="1:17" ht="15.75" customHeight="1" x14ac:dyDescent="0.3">
      <c r="A490" s="17">
        <v>483</v>
      </c>
      <c r="B490" s="18">
        <v>44239</v>
      </c>
      <c r="C490" s="17" t="s">
        <v>1260</v>
      </c>
      <c r="D490" s="17" t="s">
        <v>82</v>
      </c>
      <c r="E490" s="18">
        <v>44239</v>
      </c>
      <c r="F490" s="17" t="s">
        <v>1261</v>
      </c>
      <c r="G490" s="17" t="s">
        <v>82</v>
      </c>
      <c r="H490" s="17" t="s">
        <v>563</v>
      </c>
      <c r="I490">
        <f t="shared" si="49"/>
        <v>0</v>
      </c>
      <c r="J490">
        <f t="shared" si="50"/>
        <v>1</v>
      </c>
      <c r="K490" s="14">
        <f t="shared" si="51"/>
        <v>0.55068493150684927</v>
      </c>
      <c r="L490" s="14">
        <f>'Data &amp; Parameter'!$E$16*'Data &amp; Parameter'!$E$17*('Data &amp; Parameter'!$E$18+'Data &amp; Parameter'!$E$19)*'Data &amp; Parameter'!$E$20*'Data &amp; Parameter'!$E$28*K490</f>
        <v>2.2514732390228516</v>
      </c>
      <c r="M490">
        <f t="shared" si="52"/>
        <v>0</v>
      </c>
      <c r="N490">
        <f t="shared" si="53"/>
        <v>1</v>
      </c>
      <c r="O490" s="14">
        <f t="shared" si="54"/>
        <v>0.55068493150684927</v>
      </c>
      <c r="P490" s="14">
        <f>'Data &amp; Parameter'!$E$16*'Data &amp; Parameter'!$E$17*('Data &amp; Parameter'!$E$18+'Data &amp; Parameter'!$E$19)*'Data &amp; Parameter'!$E$20*'Data &amp; Parameter'!$E$28*O490</f>
        <v>2.2514732390228516</v>
      </c>
      <c r="Q490" s="14">
        <f t="shared" si="55"/>
        <v>4.5029464780457031</v>
      </c>
    </row>
    <row r="491" spans="1:17" ht="15.75" customHeight="1" x14ac:dyDescent="0.3">
      <c r="A491" s="17">
        <v>484</v>
      </c>
      <c r="B491" s="18">
        <v>44239</v>
      </c>
      <c r="C491" s="17" t="s">
        <v>1262</v>
      </c>
      <c r="D491" s="17" t="s">
        <v>82</v>
      </c>
      <c r="E491" s="18">
        <v>44239</v>
      </c>
      <c r="F491" s="17" t="s">
        <v>1263</v>
      </c>
      <c r="G491" s="17" t="s">
        <v>82</v>
      </c>
      <c r="H491" s="17" t="s">
        <v>708</v>
      </c>
      <c r="I491">
        <f t="shared" si="49"/>
        <v>0</v>
      </c>
      <c r="J491">
        <f t="shared" si="50"/>
        <v>1</v>
      </c>
      <c r="K491" s="14">
        <f t="shared" si="51"/>
        <v>0.55068493150684927</v>
      </c>
      <c r="L491" s="14">
        <f>'Data &amp; Parameter'!$E$16*'Data &amp; Parameter'!$E$17*('Data &amp; Parameter'!$E$18+'Data &amp; Parameter'!$E$19)*'Data &amp; Parameter'!$E$20*'Data &amp; Parameter'!$E$28*K491</f>
        <v>2.2514732390228516</v>
      </c>
      <c r="M491">
        <f t="shared" si="52"/>
        <v>0</v>
      </c>
      <c r="N491">
        <f t="shared" si="53"/>
        <v>1</v>
      </c>
      <c r="O491" s="14">
        <f t="shared" si="54"/>
        <v>0.55068493150684927</v>
      </c>
      <c r="P491" s="14">
        <f>'Data &amp; Parameter'!$E$16*'Data &amp; Parameter'!$E$17*('Data &amp; Parameter'!$E$18+'Data &amp; Parameter'!$E$19)*'Data &amp; Parameter'!$E$20*'Data &amp; Parameter'!$E$28*O491</f>
        <v>2.2514732390228516</v>
      </c>
      <c r="Q491" s="14">
        <f t="shared" si="55"/>
        <v>4.5029464780457031</v>
      </c>
    </row>
    <row r="492" spans="1:17" ht="15.75" customHeight="1" x14ac:dyDescent="0.3">
      <c r="A492" s="17">
        <v>485</v>
      </c>
      <c r="B492" s="18">
        <v>44240</v>
      </c>
      <c r="C492" s="17" t="s">
        <v>1264</v>
      </c>
      <c r="D492" s="17" t="s">
        <v>82</v>
      </c>
      <c r="E492" s="18">
        <v>44240</v>
      </c>
      <c r="F492" s="17" t="s">
        <v>1265</v>
      </c>
      <c r="G492" s="17" t="s">
        <v>82</v>
      </c>
      <c r="H492" s="17" t="s">
        <v>139</v>
      </c>
      <c r="I492">
        <f t="shared" si="49"/>
        <v>0</v>
      </c>
      <c r="J492">
        <f t="shared" si="50"/>
        <v>1</v>
      </c>
      <c r="K492" s="14">
        <f t="shared" si="51"/>
        <v>0.54794520547945202</v>
      </c>
      <c r="L492" s="14">
        <f>'Data &amp; Parameter'!$E$16*'Data &amp; Parameter'!$E$17*('Data &amp; Parameter'!$E$18+'Data &amp; Parameter'!$E$19)*'Data &amp; Parameter'!$E$20*'Data &amp; Parameter'!$E$28*K492</f>
        <v>2.2402718796247281</v>
      </c>
      <c r="M492">
        <f t="shared" si="52"/>
        <v>0</v>
      </c>
      <c r="N492">
        <f t="shared" si="53"/>
        <v>1</v>
      </c>
      <c r="O492" s="14">
        <f t="shared" si="54"/>
        <v>0.54794520547945202</v>
      </c>
      <c r="P492" s="14">
        <f>'Data &amp; Parameter'!$E$16*'Data &amp; Parameter'!$E$17*('Data &amp; Parameter'!$E$18+'Data &amp; Parameter'!$E$19)*'Data &amp; Parameter'!$E$20*'Data &amp; Parameter'!$E$28*O492</f>
        <v>2.2402718796247281</v>
      </c>
      <c r="Q492" s="14">
        <f t="shared" si="55"/>
        <v>4.4805437592494561</v>
      </c>
    </row>
    <row r="493" spans="1:17" ht="15.75" customHeight="1" x14ac:dyDescent="0.3">
      <c r="A493" s="17">
        <v>486</v>
      </c>
      <c r="B493" s="18">
        <v>44240</v>
      </c>
      <c r="C493" s="17" t="s">
        <v>1266</v>
      </c>
      <c r="D493" s="17" t="s">
        <v>82</v>
      </c>
      <c r="E493" s="18">
        <v>44240</v>
      </c>
      <c r="F493" s="17" t="s">
        <v>1267</v>
      </c>
      <c r="G493" s="17" t="s">
        <v>82</v>
      </c>
      <c r="H493" s="17" t="s">
        <v>139</v>
      </c>
      <c r="I493">
        <f t="shared" si="49"/>
        <v>0</v>
      </c>
      <c r="J493">
        <f t="shared" si="50"/>
        <v>1</v>
      </c>
      <c r="K493" s="14">
        <f t="shared" si="51"/>
        <v>0.54794520547945202</v>
      </c>
      <c r="L493" s="14">
        <f>'Data &amp; Parameter'!$E$16*'Data &amp; Parameter'!$E$17*('Data &amp; Parameter'!$E$18+'Data &amp; Parameter'!$E$19)*'Data &amp; Parameter'!$E$20*'Data &amp; Parameter'!$E$28*K493</f>
        <v>2.2402718796247281</v>
      </c>
      <c r="M493">
        <f t="shared" si="52"/>
        <v>0</v>
      </c>
      <c r="N493">
        <f t="shared" si="53"/>
        <v>1</v>
      </c>
      <c r="O493" s="14">
        <f t="shared" si="54"/>
        <v>0.54794520547945202</v>
      </c>
      <c r="P493" s="14">
        <f>'Data &amp; Parameter'!$E$16*'Data &amp; Parameter'!$E$17*('Data &amp; Parameter'!$E$18+'Data &amp; Parameter'!$E$19)*'Data &amp; Parameter'!$E$20*'Data &amp; Parameter'!$E$28*O493</f>
        <v>2.2402718796247281</v>
      </c>
      <c r="Q493" s="14">
        <f t="shared" si="55"/>
        <v>4.4805437592494561</v>
      </c>
    </row>
    <row r="494" spans="1:17" ht="15.75" customHeight="1" x14ac:dyDescent="0.3">
      <c r="A494" s="17">
        <v>487</v>
      </c>
      <c r="B494" s="18">
        <v>44240</v>
      </c>
      <c r="C494" s="17" t="s">
        <v>1268</v>
      </c>
      <c r="D494" s="17" t="s">
        <v>82</v>
      </c>
      <c r="E494" s="18">
        <v>44240</v>
      </c>
      <c r="F494" s="17" t="s">
        <v>1269</v>
      </c>
      <c r="G494" s="17" t="s">
        <v>82</v>
      </c>
      <c r="H494" s="17" t="s">
        <v>814</v>
      </c>
      <c r="I494">
        <f t="shared" si="49"/>
        <v>0</v>
      </c>
      <c r="J494">
        <f t="shared" si="50"/>
        <v>1</v>
      </c>
      <c r="K494" s="14">
        <f t="shared" si="51"/>
        <v>0.54794520547945202</v>
      </c>
      <c r="L494" s="14">
        <f>'Data &amp; Parameter'!$E$16*'Data &amp; Parameter'!$E$17*('Data &amp; Parameter'!$E$18+'Data &amp; Parameter'!$E$19)*'Data &amp; Parameter'!$E$20*'Data &amp; Parameter'!$E$28*K494</f>
        <v>2.2402718796247281</v>
      </c>
      <c r="M494">
        <f t="shared" si="52"/>
        <v>0</v>
      </c>
      <c r="N494">
        <f t="shared" si="53"/>
        <v>1</v>
      </c>
      <c r="O494" s="14">
        <f t="shared" si="54"/>
        <v>0.54794520547945202</v>
      </c>
      <c r="P494" s="14">
        <f>'Data &amp; Parameter'!$E$16*'Data &amp; Parameter'!$E$17*('Data &amp; Parameter'!$E$18+'Data &amp; Parameter'!$E$19)*'Data &amp; Parameter'!$E$20*'Data &amp; Parameter'!$E$28*O494</f>
        <v>2.2402718796247281</v>
      </c>
      <c r="Q494" s="14">
        <f t="shared" si="55"/>
        <v>4.4805437592494561</v>
      </c>
    </row>
    <row r="495" spans="1:17" ht="15.75" customHeight="1" x14ac:dyDescent="0.3">
      <c r="A495" s="17">
        <v>488</v>
      </c>
      <c r="B495" s="18">
        <v>44240</v>
      </c>
      <c r="C495" s="17" t="s">
        <v>1270</v>
      </c>
      <c r="D495" s="17" t="s">
        <v>82</v>
      </c>
      <c r="E495" s="18">
        <v>44240</v>
      </c>
      <c r="F495" s="17" t="s">
        <v>1271</v>
      </c>
      <c r="G495" s="17" t="s">
        <v>82</v>
      </c>
      <c r="H495" s="17" t="s">
        <v>814</v>
      </c>
      <c r="I495">
        <f t="shared" si="49"/>
        <v>0</v>
      </c>
      <c r="J495">
        <f t="shared" si="50"/>
        <v>1</v>
      </c>
      <c r="K495" s="14">
        <f t="shared" si="51"/>
        <v>0.54794520547945202</v>
      </c>
      <c r="L495" s="14">
        <f>'Data &amp; Parameter'!$E$16*'Data &amp; Parameter'!$E$17*('Data &amp; Parameter'!$E$18+'Data &amp; Parameter'!$E$19)*'Data &amp; Parameter'!$E$20*'Data &amp; Parameter'!$E$28*K495</f>
        <v>2.2402718796247281</v>
      </c>
      <c r="M495">
        <f t="shared" si="52"/>
        <v>0</v>
      </c>
      <c r="N495">
        <f t="shared" si="53"/>
        <v>1</v>
      </c>
      <c r="O495" s="14">
        <f t="shared" si="54"/>
        <v>0.54794520547945202</v>
      </c>
      <c r="P495" s="14">
        <f>'Data &amp; Parameter'!$E$16*'Data &amp; Parameter'!$E$17*('Data &amp; Parameter'!$E$18+'Data &amp; Parameter'!$E$19)*'Data &amp; Parameter'!$E$20*'Data &amp; Parameter'!$E$28*O495</f>
        <v>2.2402718796247281</v>
      </c>
      <c r="Q495" s="14">
        <f t="shared" si="55"/>
        <v>4.4805437592494561</v>
      </c>
    </row>
    <row r="496" spans="1:17" ht="15.75" customHeight="1" x14ac:dyDescent="0.3">
      <c r="A496" s="17">
        <v>489</v>
      </c>
      <c r="B496" s="18">
        <v>44240</v>
      </c>
      <c r="C496" s="17" t="s">
        <v>1272</v>
      </c>
      <c r="D496" s="17" t="s">
        <v>82</v>
      </c>
      <c r="E496" s="18">
        <v>44240</v>
      </c>
      <c r="F496" s="17" t="s">
        <v>1273</v>
      </c>
      <c r="G496" s="17" t="s">
        <v>82</v>
      </c>
      <c r="H496" s="17" t="s">
        <v>814</v>
      </c>
      <c r="I496">
        <f t="shared" si="49"/>
        <v>0</v>
      </c>
      <c r="J496">
        <f t="shared" si="50"/>
        <v>1</v>
      </c>
      <c r="K496" s="14">
        <f t="shared" si="51"/>
        <v>0.54794520547945202</v>
      </c>
      <c r="L496" s="14">
        <f>'Data &amp; Parameter'!$E$16*'Data &amp; Parameter'!$E$17*('Data &amp; Parameter'!$E$18+'Data &amp; Parameter'!$E$19)*'Data &amp; Parameter'!$E$20*'Data &amp; Parameter'!$E$28*K496</f>
        <v>2.2402718796247281</v>
      </c>
      <c r="M496">
        <f t="shared" si="52"/>
        <v>0</v>
      </c>
      <c r="N496">
        <f t="shared" si="53"/>
        <v>1</v>
      </c>
      <c r="O496" s="14">
        <f t="shared" si="54"/>
        <v>0.54794520547945202</v>
      </c>
      <c r="P496" s="14">
        <f>'Data &amp; Parameter'!$E$16*'Data &amp; Parameter'!$E$17*('Data &amp; Parameter'!$E$18+'Data &amp; Parameter'!$E$19)*'Data &amp; Parameter'!$E$20*'Data &amp; Parameter'!$E$28*O496</f>
        <v>2.2402718796247281</v>
      </c>
      <c r="Q496" s="14">
        <f t="shared" si="55"/>
        <v>4.4805437592494561</v>
      </c>
    </row>
    <row r="497" spans="1:17" ht="15.75" customHeight="1" x14ac:dyDescent="0.3">
      <c r="A497" s="17">
        <v>490</v>
      </c>
      <c r="B497" s="18">
        <v>44240</v>
      </c>
      <c r="C497" s="17" t="s">
        <v>1274</v>
      </c>
      <c r="D497" s="17" t="s">
        <v>82</v>
      </c>
      <c r="E497" s="18">
        <v>44240</v>
      </c>
      <c r="F497" s="17" t="s">
        <v>1275</v>
      </c>
      <c r="G497" s="17" t="s">
        <v>82</v>
      </c>
      <c r="H497" s="17" t="s">
        <v>1052</v>
      </c>
      <c r="I497">
        <f t="shared" si="49"/>
        <v>0</v>
      </c>
      <c r="J497">
        <f t="shared" si="50"/>
        <v>1</v>
      </c>
      <c r="K497" s="14">
        <f t="shared" si="51"/>
        <v>0.54794520547945202</v>
      </c>
      <c r="L497" s="14">
        <f>'Data &amp; Parameter'!$E$16*'Data &amp; Parameter'!$E$17*('Data &amp; Parameter'!$E$18+'Data &amp; Parameter'!$E$19)*'Data &amp; Parameter'!$E$20*'Data &amp; Parameter'!$E$28*K497</f>
        <v>2.2402718796247281</v>
      </c>
      <c r="M497">
        <f t="shared" si="52"/>
        <v>0</v>
      </c>
      <c r="N497">
        <f t="shared" si="53"/>
        <v>1</v>
      </c>
      <c r="O497" s="14">
        <f t="shared" si="54"/>
        <v>0.54794520547945202</v>
      </c>
      <c r="P497" s="14">
        <f>'Data &amp; Parameter'!$E$16*'Data &amp; Parameter'!$E$17*('Data &amp; Parameter'!$E$18+'Data &amp; Parameter'!$E$19)*'Data &amp; Parameter'!$E$20*'Data &amp; Parameter'!$E$28*O497</f>
        <v>2.2402718796247281</v>
      </c>
      <c r="Q497" s="14">
        <f t="shared" si="55"/>
        <v>4.4805437592494561</v>
      </c>
    </row>
    <row r="498" spans="1:17" ht="15.75" customHeight="1" x14ac:dyDescent="0.3">
      <c r="A498" s="17">
        <v>491</v>
      </c>
      <c r="B498" s="18">
        <v>44240</v>
      </c>
      <c r="C498" s="17" t="s">
        <v>1276</v>
      </c>
      <c r="D498" s="17" t="s">
        <v>82</v>
      </c>
      <c r="E498" s="18">
        <v>44240</v>
      </c>
      <c r="F498" s="17" t="s">
        <v>1277</v>
      </c>
      <c r="G498" s="17" t="s">
        <v>82</v>
      </c>
      <c r="H498" s="17" t="s">
        <v>1052</v>
      </c>
      <c r="I498">
        <f t="shared" si="49"/>
        <v>0</v>
      </c>
      <c r="J498">
        <f t="shared" si="50"/>
        <v>1</v>
      </c>
      <c r="K498" s="14">
        <f t="shared" si="51"/>
        <v>0.54794520547945202</v>
      </c>
      <c r="L498" s="14">
        <f>'Data &amp; Parameter'!$E$16*'Data &amp; Parameter'!$E$17*('Data &amp; Parameter'!$E$18+'Data &amp; Parameter'!$E$19)*'Data &amp; Parameter'!$E$20*'Data &amp; Parameter'!$E$28*K498</f>
        <v>2.2402718796247281</v>
      </c>
      <c r="M498">
        <f t="shared" si="52"/>
        <v>0</v>
      </c>
      <c r="N498">
        <f t="shared" si="53"/>
        <v>1</v>
      </c>
      <c r="O498" s="14">
        <f t="shared" si="54"/>
        <v>0.54794520547945202</v>
      </c>
      <c r="P498" s="14">
        <f>'Data &amp; Parameter'!$E$16*'Data &amp; Parameter'!$E$17*('Data &amp; Parameter'!$E$18+'Data &amp; Parameter'!$E$19)*'Data &amp; Parameter'!$E$20*'Data &amp; Parameter'!$E$28*O498</f>
        <v>2.2402718796247281</v>
      </c>
      <c r="Q498" s="14">
        <f t="shared" si="55"/>
        <v>4.4805437592494561</v>
      </c>
    </row>
    <row r="499" spans="1:17" ht="15.75" customHeight="1" x14ac:dyDescent="0.3">
      <c r="A499" s="17">
        <v>492</v>
      </c>
      <c r="B499" s="18">
        <v>44240</v>
      </c>
      <c r="C499" s="17" t="s">
        <v>1278</v>
      </c>
      <c r="D499" s="17" t="s">
        <v>82</v>
      </c>
      <c r="E499" s="18">
        <v>44240</v>
      </c>
      <c r="F499" s="17" t="s">
        <v>1279</v>
      </c>
      <c r="G499" s="17" t="s">
        <v>82</v>
      </c>
      <c r="H499" s="17" t="s">
        <v>1052</v>
      </c>
      <c r="I499">
        <f t="shared" si="49"/>
        <v>0</v>
      </c>
      <c r="J499">
        <f t="shared" si="50"/>
        <v>1</v>
      </c>
      <c r="K499" s="14">
        <f t="shared" si="51"/>
        <v>0.54794520547945202</v>
      </c>
      <c r="L499" s="14">
        <f>'Data &amp; Parameter'!$E$16*'Data &amp; Parameter'!$E$17*('Data &amp; Parameter'!$E$18+'Data &amp; Parameter'!$E$19)*'Data &amp; Parameter'!$E$20*'Data &amp; Parameter'!$E$28*K499</f>
        <v>2.2402718796247281</v>
      </c>
      <c r="M499">
        <f t="shared" si="52"/>
        <v>0</v>
      </c>
      <c r="N499">
        <f t="shared" si="53"/>
        <v>1</v>
      </c>
      <c r="O499" s="14">
        <f t="shared" si="54"/>
        <v>0.54794520547945202</v>
      </c>
      <c r="P499" s="14">
        <f>'Data &amp; Parameter'!$E$16*'Data &amp; Parameter'!$E$17*('Data &amp; Parameter'!$E$18+'Data &amp; Parameter'!$E$19)*'Data &amp; Parameter'!$E$20*'Data &amp; Parameter'!$E$28*O499</f>
        <v>2.2402718796247281</v>
      </c>
      <c r="Q499" s="14">
        <f t="shared" si="55"/>
        <v>4.4805437592494561</v>
      </c>
    </row>
    <row r="500" spans="1:17" ht="15.75" customHeight="1" x14ac:dyDescent="0.3">
      <c r="A500" s="17">
        <v>493</v>
      </c>
      <c r="B500" s="18">
        <v>44240</v>
      </c>
      <c r="C500" s="17" t="s">
        <v>1280</v>
      </c>
      <c r="D500" s="17" t="s">
        <v>82</v>
      </c>
      <c r="E500" s="18">
        <v>44240</v>
      </c>
      <c r="F500" s="17" t="s">
        <v>1281</v>
      </c>
      <c r="G500" s="17" t="s">
        <v>82</v>
      </c>
      <c r="H500" s="17" t="s">
        <v>786</v>
      </c>
      <c r="I500">
        <f t="shared" si="49"/>
        <v>0</v>
      </c>
      <c r="J500">
        <f t="shared" si="50"/>
        <v>1</v>
      </c>
      <c r="K500" s="14">
        <f t="shared" si="51"/>
        <v>0.54794520547945202</v>
      </c>
      <c r="L500" s="14">
        <f>'Data &amp; Parameter'!$E$16*'Data &amp; Parameter'!$E$17*('Data &amp; Parameter'!$E$18+'Data &amp; Parameter'!$E$19)*'Data &amp; Parameter'!$E$20*'Data &amp; Parameter'!$E$28*K500</f>
        <v>2.2402718796247281</v>
      </c>
      <c r="M500">
        <f t="shared" si="52"/>
        <v>0</v>
      </c>
      <c r="N500">
        <f t="shared" si="53"/>
        <v>1</v>
      </c>
      <c r="O500" s="14">
        <f t="shared" si="54"/>
        <v>0.54794520547945202</v>
      </c>
      <c r="P500" s="14">
        <f>'Data &amp; Parameter'!$E$16*'Data &amp; Parameter'!$E$17*('Data &amp; Parameter'!$E$18+'Data &amp; Parameter'!$E$19)*'Data &amp; Parameter'!$E$20*'Data &amp; Parameter'!$E$28*O500</f>
        <v>2.2402718796247281</v>
      </c>
      <c r="Q500" s="14">
        <f t="shared" si="55"/>
        <v>4.4805437592494561</v>
      </c>
    </row>
    <row r="501" spans="1:17" ht="15.75" customHeight="1" x14ac:dyDescent="0.3">
      <c r="A501" s="17">
        <v>494</v>
      </c>
      <c r="B501" s="18">
        <v>44240</v>
      </c>
      <c r="C501" s="17" t="s">
        <v>1282</v>
      </c>
      <c r="D501" s="17" t="s">
        <v>82</v>
      </c>
      <c r="E501" s="18">
        <v>44240</v>
      </c>
      <c r="F501" s="17" t="s">
        <v>1283</v>
      </c>
      <c r="G501" s="17" t="s">
        <v>82</v>
      </c>
      <c r="H501" s="17" t="s">
        <v>814</v>
      </c>
      <c r="I501">
        <f t="shared" si="49"/>
        <v>0</v>
      </c>
      <c r="J501">
        <f t="shared" si="50"/>
        <v>1</v>
      </c>
      <c r="K501" s="14">
        <f t="shared" si="51"/>
        <v>0.54794520547945202</v>
      </c>
      <c r="L501" s="14">
        <f>'Data &amp; Parameter'!$E$16*'Data &amp; Parameter'!$E$17*('Data &amp; Parameter'!$E$18+'Data &amp; Parameter'!$E$19)*'Data &amp; Parameter'!$E$20*'Data &amp; Parameter'!$E$28*K501</f>
        <v>2.2402718796247281</v>
      </c>
      <c r="M501">
        <f t="shared" si="52"/>
        <v>0</v>
      </c>
      <c r="N501">
        <f t="shared" si="53"/>
        <v>1</v>
      </c>
      <c r="O501" s="14">
        <f t="shared" si="54"/>
        <v>0.54794520547945202</v>
      </c>
      <c r="P501" s="14">
        <f>'Data &amp; Parameter'!$E$16*'Data &amp; Parameter'!$E$17*('Data &amp; Parameter'!$E$18+'Data &amp; Parameter'!$E$19)*'Data &amp; Parameter'!$E$20*'Data &amp; Parameter'!$E$28*O501</f>
        <v>2.2402718796247281</v>
      </c>
      <c r="Q501" s="14">
        <f t="shared" si="55"/>
        <v>4.4805437592494561</v>
      </c>
    </row>
    <row r="502" spans="1:17" ht="15.75" customHeight="1" x14ac:dyDescent="0.3">
      <c r="A502" s="17">
        <v>495</v>
      </c>
      <c r="B502" s="18">
        <v>44240</v>
      </c>
      <c r="C502" s="17" t="s">
        <v>1284</v>
      </c>
      <c r="D502" s="17" t="s">
        <v>82</v>
      </c>
      <c r="E502" s="18">
        <v>44240</v>
      </c>
      <c r="F502" s="17" t="s">
        <v>1285</v>
      </c>
      <c r="G502" s="17" t="s">
        <v>82</v>
      </c>
      <c r="H502" s="17" t="s">
        <v>1286</v>
      </c>
      <c r="I502">
        <f t="shared" si="49"/>
        <v>0</v>
      </c>
      <c r="J502">
        <f t="shared" si="50"/>
        <v>1</v>
      </c>
      <c r="K502" s="14">
        <f t="shared" si="51"/>
        <v>0.54794520547945202</v>
      </c>
      <c r="L502" s="14">
        <f>'Data &amp; Parameter'!$E$16*'Data &amp; Parameter'!$E$17*('Data &amp; Parameter'!$E$18+'Data &amp; Parameter'!$E$19)*'Data &amp; Parameter'!$E$20*'Data &amp; Parameter'!$E$28*K502</f>
        <v>2.2402718796247281</v>
      </c>
      <c r="M502">
        <f t="shared" si="52"/>
        <v>0</v>
      </c>
      <c r="N502">
        <f t="shared" si="53"/>
        <v>1</v>
      </c>
      <c r="O502" s="14">
        <f t="shared" si="54"/>
        <v>0.54794520547945202</v>
      </c>
      <c r="P502" s="14">
        <f>'Data &amp; Parameter'!$E$16*'Data &amp; Parameter'!$E$17*('Data &amp; Parameter'!$E$18+'Data &amp; Parameter'!$E$19)*'Data &amp; Parameter'!$E$20*'Data &amp; Parameter'!$E$28*O502</f>
        <v>2.2402718796247281</v>
      </c>
      <c r="Q502" s="14">
        <f t="shared" si="55"/>
        <v>4.4805437592494561</v>
      </c>
    </row>
    <row r="503" spans="1:17" ht="15.75" customHeight="1" x14ac:dyDescent="0.3">
      <c r="A503" s="17">
        <v>496</v>
      </c>
      <c r="B503" s="18">
        <v>44240</v>
      </c>
      <c r="C503" s="17" t="s">
        <v>1287</v>
      </c>
      <c r="D503" s="17" t="s">
        <v>82</v>
      </c>
      <c r="E503" s="18">
        <v>44240</v>
      </c>
      <c r="F503" s="17" t="s">
        <v>1288</v>
      </c>
      <c r="G503" s="17" t="s">
        <v>82</v>
      </c>
      <c r="H503" s="17" t="s">
        <v>1289</v>
      </c>
      <c r="I503">
        <f t="shared" si="49"/>
        <v>0</v>
      </c>
      <c r="J503">
        <f t="shared" si="50"/>
        <v>1</v>
      </c>
      <c r="K503" s="14">
        <f t="shared" si="51"/>
        <v>0.54794520547945202</v>
      </c>
      <c r="L503" s="14">
        <f>'Data &amp; Parameter'!$E$16*'Data &amp; Parameter'!$E$17*('Data &amp; Parameter'!$E$18+'Data &amp; Parameter'!$E$19)*'Data &amp; Parameter'!$E$20*'Data &amp; Parameter'!$E$28*K503</f>
        <v>2.2402718796247281</v>
      </c>
      <c r="M503">
        <f t="shared" si="52"/>
        <v>0</v>
      </c>
      <c r="N503">
        <f t="shared" si="53"/>
        <v>1</v>
      </c>
      <c r="O503" s="14">
        <f t="shared" si="54"/>
        <v>0.54794520547945202</v>
      </c>
      <c r="P503" s="14">
        <f>'Data &amp; Parameter'!$E$16*'Data &amp; Parameter'!$E$17*('Data &amp; Parameter'!$E$18+'Data &amp; Parameter'!$E$19)*'Data &amp; Parameter'!$E$20*'Data &amp; Parameter'!$E$28*O503</f>
        <v>2.2402718796247281</v>
      </c>
      <c r="Q503" s="14">
        <f t="shared" si="55"/>
        <v>4.4805437592494561</v>
      </c>
    </row>
    <row r="504" spans="1:17" ht="15.75" customHeight="1" x14ac:dyDescent="0.3">
      <c r="A504" s="17">
        <v>497</v>
      </c>
      <c r="B504" s="18">
        <v>44240</v>
      </c>
      <c r="C504" s="17" t="s">
        <v>1290</v>
      </c>
      <c r="D504" s="17" t="s">
        <v>82</v>
      </c>
      <c r="E504" s="18">
        <v>44240</v>
      </c>
      <c r="F504" s="17" t="s">
        <v>1291</v>
      </c>
      <c r="G504" s="17" t="s">
        <v>82</v>
      </c>
      <c r="H504" s="17" t="s">
        <v>1292</v>
      </c>
      <c r="I504">
        <f t="shared" si="49"/>
        <v>0</v>
      </c>
      <c r="J504">
        <f t="shared" si="50"/>
        <v>1</v>
      </c>
      <c r="K504" s="14">
        <f t="shared" si="51"/>
        <v>0.54794520547945202</v>
      </c>
      <c r="L504" s="14">
        <f>'Data &amp; Parameter'!$E$16*'Data &amp; Parameter'!$E$17*('Data &amp; Parameter'!$E$18+'Data &amp; Parameter'!$E$19)*'Data &amp; Parameter'!$E$20*'Data &amp; Parameter'!$E$28*K504</f>
        <v>2.2402718796247281</v>
      </c>
      <c r="M504">
        <f t="shared" si="52"/>
        <v>0</v>
      </c>
      <c r="N504">
        <f t="shared" si="53"/>
        <v>1</v>
      </c>
      <c r="O504" s="14">
        <f t="shared" si="54"/>
        <v>0.54794520547945202</v>
      </c>
      <c r="P504" s="14">
        <f>'Data &amp; Parameter'!$E$16*'Data &amp; Parameter'!$E$17*('Data &amp; Parameter'!$E$18+'Data &amp; Parameter'!$E$19)*'Data &amp; Parameter'!$E$20*'Data &amp; Parameter'!$E$28*O504</f>
        <v>2.2402718796247281</v>
      </c>
      <c r="Q504" s="14">
        <f t="shared" si="55"/>
        <v>4.4805437592494561</v>
      </c>
    </row>
    <row r="505" spans="1:17" ht="15.75" customHeight="1" x14ac:dyDescent="0.3">
      <c r="A505" s="17">
        <v>498</v>
      </c>
      <c r="B505" s="18">
        <v>44240</v>
      </c>
      <c r="C505" s="17" t="s">
        <v>1293</v>
      </c>
      <c r="D505" s="17" t="s">
        <v>82</v>
      </c>
      <c r="E505" s="18">
        <v>44240</v>
      </c>
      <c r="F505" s="17" t="s">
        <v>1294</v>
      </c>
      <c r="G505" s="17" t="s">
        <v>82</v>
      </c>
      <c r="H505" s="17" t="s">
        <v>1295</v>
      </c>
      <c r="I505">
        <f t="shared" si="49"/>
        <v>0</v>
      </c>
      <c r="J505">
        <f t="shared" si="50"/>
        <v>1</v>
      </c>
      <c r="K505" s="14">
        <f t="shared" si="51"/>
        <v>0.54794520547945202</v>
      </c>
      <c r="L505" s="14">
        <f>'Data &amp; Parameter'!$E$16*'Data &amp; Parameter'!$E$17*('Data &amp; Parameter'!$E$18+'Data &amp; Parameter'!$E$19)*'Data &amp; Parameter'!$E$20*'Data &amp; Parameter'!$E$28*K505</f>
        <v>2.2402718796247281</v>
      </c>
      <c r="M505">
        <f t="shared" si="52"/>
        <v>0</v>
      </c>
      <c r="N505">
        <f t="shared" si="53"/>
        <v>1</v>
      </c>
      <c r="O505" s="14">
        <f t="shared" si="54"/>
        <v>0.54794520547945202</v>
      </c>
      <c r="P505" s="14">
        <f>'Data &amp; Parameter'!$E$16*'Data &amp; Parameter'!$E$17*('Data &amp; Parameter'!$E$18+'Data &amp; Parameter'!$E$19)*'Data &amp; Parameter'!$E$20*'Data &amp; Parameter'!$E$28*O505</f>
        <v>2.2402718796247281</v>
      </c>
      <c r="Q505" s="14">
        <f t="shared" si="55"/>
        <v>4.4805437592494561</v>
      </c>
    </row>
    <row r="506" spans="1:17" ht="15.75" customHeight="1" x14ac:dyDescent="0.3">
      <c r="A506" s="17">
        <v>499</v>
      </c>
      <c r="B506" s="18">
        <v>44240</v>
      </c>
      <c r="C506" s="17" t="s">
        <v>1296</v>
      </c>
      <c r="D506" s="17" t="s">
        <v>82</v>
      </c>
      <c r="E506" s="18">
        <v>44240</v>
      </c>
      <c r="F506" s="17" t="s">
        <v>1297</v>
      </c>
      <c r="G506" s="17" t="s">
        <v>82</v>
      </c>
      <c r="H506" s="17" t="s">
        <v>1298</v>
      </c>
      <c r="I506">
        <f t="shared" si="49"/>
        <v>0</v>
      </c>
      <c r="J506">
        <f t="shared" si="50"/>
        <v>1</v>
      </c>
      <c r="K506" s="14">
        <f t="shared" si="51"/>
        <v>0.54794520547945202</v>
      </c>
      <c r="L506" s="14">
        <f>'Data &amp; Parameter'!$E$16*'Data &amp; Parameter'!$E$17*('Data &amp; Parameter'!$E$18+'Data &amp; Parameter'!$E$19)*'Data &amp; Parameter'!$E$20*'Data &amp; Parameter'!$E$28*K506</f>
        <v>2.2402718796247281</v>
      </c>
      <c r="M506">
        <f t="shared" si="52"/>
        <v>0</v>
      </c>
      <c r="N506">
        <f t="shared" si="53"/>
        <v>1</v>
      </c>
      <c r="O506" s="14">
        <f t="shared" si="54"/>
        <v>0.54794520547945202</v>
      </c>
      <c r="P506" s="14">
        <f>'Data &amp; Parameter'!$E$16*'Data &amp; Parameter'!$E$17*('Data &amp; Parameter'!$E$18+'Data &amp; Parameter'!$E$19)*'Data &amp; Parameter'!$E$20*'Data &amp; Parameter'!$E$28*O506</f>
        <v>2.2402718796247281</v>
      </c>
      <c r="Q506" s="14">
        <f t="shared" si="55"/>
        <v>4.4805437592494561</v>
      </c>
    </row>
    <row r="507" spans="1:17" ht="15.75" customHeight="1" x14ac:dyDescent="0.3">
      <c r="A507" s="17">
        <v>500</v>
      </c>
      <c r="B507" s="18">
        <v>44240</v>
      </c>
      <c r="C507" s="17" t="s">
        <v>1299</v>
      </c>
      <c r="D507" s="17" t="s">
        <v>82</v>
      </c>
      <c r="E507" s="18">
        <v>44240</v>
      </c>
      <c r="F507" s="17" t="s">
        <v>1300</v>
      </c>
      <c r="G507" s="17" t="s">
        <v>82</v>
      </c>
      <c r="H507" s="17" t="s">
        <v>1298</v>
      </c>
      <c r="I507">
        <f t="shared" si="49"/>
        <v>0</v>
      </c>
      <c r="J507">
        <f t="shared" si="50"/>
        <v>1</v>
      </c>
      <c r="K507" s="14">
        <f t="shared" si="51"/>
        <v>0.54794520547945202</v>
      </c>
      <c r="L507" s="14">
        <f>'Data &amp; Parameter'!$E$16*'Data &amp; Parameter'!$E$17*('Data &amp; Parameter'!$E$18+'Data &amp; Parameter'!$E$19)*'Data &amp; Parameter'!$E$20*'Data &amp; Parameter'!$E$28*K507</f>
        <v>2.2402718796247281</v>
      </c>
      <c r="M507">
        <f t="shared" si="52"/>
        <v>0</v>
      </c>
      <c r="N507">
        <f t="shared" si="53"/>
        <v>1</v>
      </c>
      <c r="O507" s="14">
        <f t="shared" si="54"/>
        <v>0.54794520547945202</v>
      </c>
      <c r="P507" s="14">
        <f>'Data &amp; Parameter'!$E$16*'Data &amp; Parameter'!$E$17*('Data &amp; Parameter'!$E$18+'Data &amp; Parameter'!$E$19)*'Data &amp; Parameter'!$E$20*'Data &amp; Parameter'!$E$28*O507</f>
        <v>2.2402718796247281</v>
      </c>
      <c r="Q507" s="14">
        <f t="shared" si="55"/>
        <v>4.4805437592494561</v>
      </c>
    </row>
    <row r="508" spans="1:17" ht="15.75" customHeight="1" x14ac:dyDescent="0.3">
      <c r="A508" s="17">
        <v>501</v>
      </c>
      <c r="B508" s="18">
        <v>44240</v>
      </c>
      <c r="C508" s="17" t="s">
        <v>1301</v>
      </c>
      <c r="D508" s="17" t="s">
        <v>82</v>
      </c>
      <c r="E508" s="18">
        <v>44240</v>
      </c>
      <c r="F508" s="17" t="s">
        <v>1302</v>
      </c>
      <c r="G508" s="17" t="s">
        <v>82</v>
      </c>
      <c r="H508" s="17" t="s">
        <v>1298</v>
      </c>
      <c r="I508">
        <f t="shared" si="49"/>
        <v>0</v>
      </c>
      <c r="J508">
        <f t="shared" si="50"/>
        <v>1</v>
      </c>
      <c r="K508" s="14">
        <f t="shared" si="51"/>
        <v>0.54794520547945202</v>
      </c>
      <c r="L508" s="14">
        <f>'Data &amp; Parameter'!$E$16*'Data &amp; Parameter'!$E$17*('Data &amp; Parameter'!$E$18+'Data &amp; Parameter'!$E$19)*'Data &amp; Parameter'!$E$20*'Data &amp; Parameter'!$E$28*K508</f>
        <v>2.2402718796247281</v>
      </c>
      <c r="M508">
        <f t="shared" si="52"/>
        <v>0</v>
      </c>
      <c r="N508">
        <f t="shared" si="53"/>
        <v>1</v>
      </c>
      <c r="O508" s="14">
        <f t="shared" si="54"/>
        <v>0.54794520547945202</v>
      </c>
      <c r="P508" s="14">
        <f>'Data &amp; Parameter'!$E$16*'Data &amp; Parameter'!$E$17*('Data &amp; Parameter'!$E$18+'Data &amp; Parameter'!$E$19)*'Data &amp; Parameter'!$E$20*'Data &amp; Parameter'!$E$28*O508</f>
        <v>2.2402718796247281</v>
      </c>
      <c r="Q508" s="14">
        <f t="shared" si="55"/>
        <v>4.4805437592494561</v>
      </c>
    </row>
    <row r="509" spans="1:17" ht="15.75" customHeight="1" x14ac:dyDescent="0.3">
      <c r="A509" s="17">
        <v>502</v>
      </c>
      <c r="B509" s="18">
        <v>44240</v>
      </c>
      <c r="C509" s="17" t="s">
        <v>1303</v>
      </c>
      <c r="D509" s="17" t="s">
        <v>82</v>
      </c>
      <c r="E509" s="18">
        <v>44240</v>
      </c>
      <c r="F509" s="17" t="s">
        <v>1304</v>
      </c>
      <c r="G509" s="17" t="s">
        <v>82</v>
      </c>
      <c r="H509" s="17" t="s">
        <v>1305</v>
      </c>
      <c r="I509">
        <f t="shared" si="49"/>
        <v>0</v>
      </c>
      <c r="J509">
        <f t="shared" si="50"/>
        <v>1</v>
      </c>
      <c r="K509" s="14">
        <f t="shared" si="51"/>
        <v>0.54794520547945202</v>
      </c>
      <c r="L509" s="14">
        <f>'Data &amp; Parameter'!$E$16*'Data &amp; Parameter'!$E$17*('Data &amp; Parameter'!$E$18+'Data &amp; Parameter'!$E$19)*'Data &amp; Parameter'!$E$20*'Data &amp; Parameter'!$E$28*K509</f>
        <v>2.2402718796247281</v>
      </c>
      <c r="M509">
        <f t="shared" si="52"/>
        <v>0</v>
      </c>
      <c r="N509">
        <f t="shared" si="53"/>
        <v>1</v>
      </c>
      <c r="O509" s="14">
        <f t="shared" si="54"/>
        <v>0.54794520547945202</v>
      </c>
      <c r="P509" s="14">
        <f>'Data &amp; Parameter'!$E$16*'Data &amp; Parameter'!$E$17*('Data &amp; Parameter'!$E$18+'Data &amp; Parameter'!$E$19)*'Data &amp; Parameter'!$E$20*'Data &amp; Parameter'!$E$28*O509</f>
        <v>2.2402718796247281</v>
      </c>
      <c r="Q509" s="14">
        <f t="shared" si="55"/>
        <v>4.4805437592494561</v>
      </c>
    </row>
    <row r="510" spans="1:17" ht="15.75" customHeight="1" x14ac:dyDescent="0.3">
      <c r="A510" s="17">
        <v>503</v>
      </c>
      <c r="B510" s="18">
        <v>44240</v>
      </c>
      <c r="C510" s="17" t="s">
        <v>1306</v>
      </c>
      <c r="D510" s="17" t="s">
        <v>82</v>
      </c>
      <c r="E510" s="18">
        <v>44240</v>
      </c>
      <c r="F510" s="17" t="s">
        <v>1307</v>
      </c>
      <c r="G510" s="17" t="s">
        <v>82</v>
      </c>
      <c r="H510" s="17" t="s">
        <v>1308</v>
      </c>
      <c r="I510">
        <f t="shared" si="49"/>
        <v>0</v>
      </c>
      <c r="J510">
        <f t="shared" si="50"/>
        <v>1</v>
      </c>
      <c r="K510" s="14">
        <f t="shared" si="51"/>
        <v>0.54794520547945202</v>
      </c>
      <c r="L510" s="14">
        <f>'Data &amp; Parameter'!$E$16*'Data &amp; Parameter'!$E$17*('Data &amp; Parameter'!$E$18+'Data &amp; Parameter'!$E$19)*'Data &amp; Parameter'!$E$20*'Data &amp; Parameter'!$E$28*K510</f>
        <v>2.2402718796247281</v>
      </c>
      <c r="M510">
        <f t="shared" si="52"/>
        <v>0</v>
      </c>
      <c r="N510">
        <f t="shared" si="53"/>
        <v>1</v>
      </c>
      <c r="O510" s="14">
        <f t="shared" si="54"/>
        <v>0.54794520547945202</v>
      </c>
      <c r="P510" s="14">
        <f>'Data &amp; Parameter'!$E$16*'Data &amp; Parameter'!$E$17*('Data &amp; Parameter'!$E$18+'Data &amp; Parameter'!$E$19)*'Data &amp; Parameter'!$E$20*'Data &amp; Parameter'!$E$28*O510</f>
        <v>2.2402718796247281</v>
      </c>
      <c r="Q510" s="14">
        <f t="shared" si="55"/>
        <v>4.4805437592494561</v>
      </c>
    </row>
    <row r="511" spans="1:17" ht="15.75" customHeight="1" x14ac:dyDescent="0.3">
      <c r="A511" s="17">
        <v>504</v>
      </c>
      <c r="B511" s="18">
        <v>44241</v>
      </c>
      <c r="C511" s="17" t="s">
        <v>1309</v>
      </c>
      <c r="D511" s="17" t="s">
        <v>82</v>
      </c>
      <c r="E511" s="18">
        <v>44241</v>
      </c>
      <c r="F511" s="17" t="s">
        <v>1310</v>
      </c>
      <c r="G511" s="17" t="s">
        <v>82</v>
      </c>
      <c r="H511" s="17" t="s">
        <v>481</v>
      </c>
      <c r="I511">
        <f t="shared" si="49"/>
        <v>0</v>
      </c>
      <c r="J511">
        <f t="shared" si="50"/>
        <v>1</v>
      </c>
      <c r="K511" s="14">
        <f t="shared" si="51"/>
        <v>0.54520547945205478</v>
      </c>
      <c r="L511" s="14">
        <f>'Data &amp; Parameter'!$E$16*'Data &amp; Parameter'!$E$17*('Data &amp; Parameter'!$E$18+'Data &amp; Parameter'!$E$19)*'Data &amp; Parameter'!$E$20*'Data &amp; Parameter'!$E$28*K511</f>
        <v>2.2290705202266046</v>
      </c>
      <c r="M511">
        <f t="shared" si="52"/>
        <v>0</v>
      </c>
      <c r="N511">
        <f t="shared" si="53"/>
        <v>1</v>
      </c>
      <c r="O511" s="14">
        <f t="shared" si="54"/>
        <v>0.54520547945205478</v>
      </c>
      <c r="P511" s="14">
        <f>'Data &amp; Parameter'!$E$16*'Data &amp; Parameter'!$E$17*('Data &amp; Parameter'!$E$18+'Data &amp; Parameter'!$E$19)*'Data &amp; Parameter'!$E$20*'Data &amp; Parameter'!$E$28*O511</f>
        <v>2.2290705202266046</v>
      </c>
      <c r="Q511" s="14">
        <f t="shared" si="55"/>
        <v>4.4581410404532091</v>
      </c>
    </row>
    <row r="512" spans="1:17" ht="15.75" customHeight="1" x14ac:dyDescent="0.3">
      <c r="A512" s="17">
        <v>505</v>
      </c>
      <c r="B512" s="18">
        <v>44241</v>
      </c>
      <c r="C512" s="17" t="s">
        <v>1311</v>
      </c>
      <c r="D512" s="17" t="s">
        <v>82</v>
      </c>
      <c r="E512" s="18">
        <v>44241</v>
      </c>
      <c r="F512" s="17" t="s">
        <v>1312</v>
      </c>
      <c r="G512" s="17" t="s">
        <v>82</v>
      </c>
      <c r="H512" s="17" t="s">
        <v>481</v>
      </c>
      <c r="I512">
        <f t="shared" si="49"/>
        <v>0</v>
      </c>
      <c r="J512">
        <f t="shared" si="50"/>
        <v>1</v>
      </c>
      <c r="K512" s="14">
        <f t="shared" si="51"/>
        <v>0.54520547945205478</v>
      </c>
      <c r="L512" s="14">
        <f>'Data &amp; Parameter'!$E$16*'Data &amp; Parameter'!$E$17*('Data &amp; Parameter'!$E$18+'Data &amp; Parameter'!$E$19)*'Data &amp; Parameter'!$E$20*'Data &amp; Parameter'!$E$28*K512</f>
        <v>2.2290705202266046</v>
      </c>
      <c r="M512">
        <f t="shared" si="52"/>
        <v>0</v>
      </c>
      <c r="N512">
        <f t="shared" si="53"/>
        <v>1</v>
      </c>
      <c r="O512" s="14">
        <f t="shared" si="54"/>
        <v>0.54520547945205478</v>
      </c>
      <c r="P512" s="14">
        <f>'Data &amp; Parameter'!$E$16*'Data &amp; Parameter'!$E$17*('Data &amp; Parameter'!$E$18+'Data &amp; Parameter'!$E$19)*'Data &amp; Parameter'!$E$20*'Data &amp; Parameter'!$E$28*O512</f>
        <v>2.2290705202266046</v>
      </c>
      <c r="Q512" s="14">
        <f t="shared" si="55"/>
        <v>4.4581410404532091</v>
      </c>
    </row>
    <row r="513" spans="1:17" ht="15.75" customHeight="1" x14ac:dyDescent="0.3">
      <c r="A513" s="17">
        <v>506</v>
      </c>
      <c r="B513" s="18">
        <v>44241</v>
      </c>
      <c r="C513" s="17" t="s">
        <v>1313</v>
      </c>
      <c r="D513" s="17" t="s">
        <v>82</v>
      </c>
      <c r="E513" s="18">
        <v>44241</v>
      </c>
      <c r="F513" s="17" t="s">
        <v>1314</v>
      </c>
      <c r="G513" s="17" t="s">
        <v>82</v>
      </c>
      <c r="H513" s="17" t="s">
        <v>1315</v>
      </c>
      <c r="I513">
        <f t="shared" si="49"/>
        <v>0</v>
      </c>
      <c r="J513">
        <f t="shared" si="50"/>
        <v>1</v>
      </c>
      <c r="K513" s="14">
        <f t="shared" si="51"/>
        <v>0.54520547945205478</v>
      </c>
      <c r="L513" s="14">
        <f>'Data &amp; Parameter'!$E$16*'Data &amp; Parameter'!$E$17*('Data &amp; Parameter'!$E$18+'Data &amp; Parameter'!$E$19)*'Data &amp; Parameter'!$E$20*'Data &amp; Parameter'!$E$28*K513</f>
        <v>2.2290705202266046</v>
      </c>
      <c r="M513">
        <f t="shared" si="52"/>
        <v>0</v>
      </c>
      <c r="N513">
        <f t="shared" si="53"/>
        <v>1</v>
      </c>
      <c r="O513" s="14">
        <f t="shared" si="54"/>
        <v>0.54520547945205478</v>
      </c>
      <c r="P513" s="14">
        <f>'Data &amp; Parameter'!$E$16*'Data &amp; Parameter'!$E$17*('Data &amp; Parameter'!$E$18+'Data &amp; Parameter'!$E$19)*'Data &amp; Parameter'!$E$20*'Data &amp; Parameter'!$E$28*O513</f>
        <v>2.2290705202266046</v>
      </c>
      <c r="Q513" s="14">
        <f t="shared" si="55"/>
        <v>4.4581410404532091</v>
      </c>
    </row>
    <row r="514" spans="1:17" ht="15.75" customHeight="1" x14ac:dyDescent="0.3">
      <c r="A514" s="17">
        <v>507</v>
      </c>
      <c r="B514" s="18">
        <v>44241</v>
      </c>
      <c r="C514" s="17" t="s">
        <v>1316</v>
      </c>
      <c r="D514" s="17" t="s">
        <v>82</v>
      </c>
      <c r="E514" s="18">
        <v>44241</v>
      </c>
      <c r="F514" s="17" t="s">
        <v>1317</v>
      </c>
      <c r="G514" s="17" t="s">
        <v>82</v>
      </c>
      <c r="H514" s="17" t="s">
        <v>1315</v>
      </c>
      <c r="I514">
        <f t="shared" si="49"/>
        <v>0</v>
      </c>
      <c r="J514">
        <f t="shared" si="50"/>
        <v>1</v>
      </c>
      <c r="K514" s="14">
        <f t="shared" si="51"/>
        <v>0.54520547945205478</v>
      </c>
      <c r="L514" s="14">
        <f>'Data &amp; Parameter'!$E$16*'Data &amp; Parameter'!$E$17*('Data &amp; Parameter'!$E$18+'Data &amp; Parameter'!$E$19)*'Data &amp; Parameter'!$E$20*'Data &amp; Parameter'!$E$28*K514</f>
        <v>2.2290705202266046</v>
      </c>
      <c r="M514">
        <f t="shared" si="52"/>
        <v>0</v>
      </c>
      <c r="N514">
        <f t="shared" si="53"/>
        <v>1</v>
      </c>
      <c r="O514" s="14">
        <f t="shared" si="54"/>
        <v>0.54520547945205478</v>
      </c>
      <c r="P514" s="14">
        <f>'Data &amp; Parameter'!$E$16*'Data &amp; Parameter'!$E$17*('Data &amp; Parameter'!$E$18+'Data &amp; Parameter'!$E$19)*'Data &amp; Parameter'!$E$20*'Data &amp; Parameter'!$E$28*O514</f>
        <v>2.2290705202266046</v>
      </c>
      <c r="Q514" s="14">
        <f t="shared" si="55"/>
        <v>4.4581410404532091</v>
      </c>
    </row>
    <row r="515" spans="1:17" ht="15.75" customHeight="1" x14ac:dyDescent="0.3">
      <c r="A515" s="17">
        <v>508</v>
      </c>
      <c r="B515" s="18">
        <v>44242</v>
      </c>
      <c r="C515" s="17" t="s">
        <v>1318</v>
      </c>
      <c r="D515" s="17" t="s">
        <v>82</v>
      </c>
      <c r="E515" s="18">
        <v>44242</v>
      </c>
      <c r="F515" s="17" t="s">
        <v>1319</v>
      </c>
      <c r="G515" s="17" t="s">
        <v>82</v>
      </c>
      <c r="H515" s="17" t="s">
        <v>1320</v>
      </c>
      <c r="I515">
        <f t="shared" si="49"/>
        <v>0</v>
      </c>
      <c r="J515">
        <f t="shared" si="50"/>
        <v>1</v>
      </c>
      <c r="K515" s="14">
        <f t="shared" si="51"/>
        <v>0.54246575342465753</v>
      </c>
      <c r="L515" s="14">
        <f>'Data &amp; Parameter'!$E$16*'Data &amp; Parameter'!$E$17*('Data &amp; Parameter'!$E$18+'Data &amp; Parameter'!$E$19)*'Data &amp; Parameter'!$E$20*'Data &amp; Parameter'!$E$28*K515</f>
        <v>2.2178691608284811</v>
      </c>
      <c r="M515">
        <f t="shared" si="52"/>
        <v>0</v>
      </c>
      <c r="N515">
        <f t="shared" si="53"/>
        <v>1</v>
      </c>
      <c r="O515" s="14">
        <f t="shared" si="54"/>
        <v>0.54246575342465753</v>
      </c>
      <c r="P515" s="14">
        <f>'Data &amp; Parameter'!$E$16*'Data &amp; Parameter'!$E$17*('Data &amp; Parameter'!$E$18+'Data &amp; Parameter'!$E$19)*'Data &amp; Parameter'!$E$20*'Data &amp; Parameter'!$E$28*O515</f>
        <v>2.2178691608284811</v>
      </c>
      <c r="Q515" s="14">
        <f t="shared" si="55"/>
        <v>4.4357383216569621</v>
      </c>
    </row>
    <row r="516" spans="1:17" ht="15.75" customHeight="1" x14ac:dyDescent="0.3">
      <c r="A516" s="17">
        <v>509</v>
      </c>
      <c r="B516" s="18">
        <v>44242</v>
      </c>
      <c r="C516" s="17" t="s">
        <v>1321</v>
      </c>
      <c r="D516" s="17" t="s">
        <v>82</v>
      </c>
      <c r="E516" s="18">
        <v>44242</v>
      </c>
      <c r="F516" s="17" t="s">
        <v>1322</v>
      </c>
      <c r="G516" s="17" t="s">
        <v>82</v>
      </c>
      <c r="H516" s="17" t="s">
        <v>995</v>
      </c>
      <c r="I516">
        <f t="shared" si="49"/>
        <v>0</v>
      </c>
      <c r="J516">
        <f t="shared" si="50"/>
        <v>1</v>
      </c>
      <c r="K516" s="14">
        <f t="shared" si="51"/>
        <v>0.54246575342465753</v>
      </c>
      <c r="L516" s="14">
        <f>'Data &amp; Parameter'!$E$16*'Data &amp; Parameter'!$E$17*('Data &amp; Parameter'!$E$18+'Data &amp; Parameter'!$E$19)*'Data &amp; Parameter'!$E$20*'Data &amp; Parameter'!$E$28*K516</f>
        <v>2.2178691608284811</v>
      </c>
      <c r="M516">
        <f t="shared" si="52"/>
        <v>0</v>
      </c>
      <c r="N516">
        <f t="shared" si="53"/>
        <v>1</v>
      </c>
      <c r="O516" s="14">
        <f t="shared" si="54"/>
        <v>0.54246575342465753</v>
      </c>
      <c r="P516" s="14">
        <f>'Data &amp; Parameter'!$E$16*'Data &amp; Parameter'!$E$17*('Data &amp; Parameter'!$E$18+'Data &amp; Parameter'!$E$19)*'Data &amp; Parameter'!$E$20*'Data &amp; Parameter'!$E$28*O516</f>
        <v>2.2178691608284811</v>
      </c>
      <c r="Q516" s="14">
        <f t="shared" si="55"/>
        <v>4.4357383216569621</v>
      </c>
    </row>
    <row r="517" spans="1:17" ht="15.75" customHeight="1" x14ac:dyDescent="0.3">
      <c r="A517" s="17">
        <v>510</v>
      </c>
      <c r="B517" s="18">
        <v>44242</v>
      </c>
      <c r="C517" s="17" t="s">
        <v>1323</v>
      </c>
      <c r="D517" s="17" t="s">
        <v>82</v>
      </c>
      <c r="E517" s="18">
        <v>44242</v>
      </c>
      <c r="F517" s="17" t="s">
        <v>1324</v>
      </c>
      <c r="G517" s="17" t="s">
        <v>82</v>
      </c>
      <c r="H517" s="17" t="s">
        <v>995</v>
      </c>
      <c r="I517">
        <f t="shared" si="49"/>
        <v>0</v>
      </c>
      <c r="J517">
        <f t="shared" si="50"/>
        <v>1</v>
      </c>
      <c r="K517" s="14">
        <f t="shared" si="51"/>
        <v>0.54246575342465753</v>
      </c>
      <c r="L517" s="14">
        <f>'Data &amp; Parameter'!$E$16*'Data &amp; Parameter'!$E$17*('Data &amp; Parameter'!$E$18+'Data &amp; Parameter'!$E$19)*'Data &amp; Parameter'!$E$20*'Data &amp; Parameter'!$E$28*K517</f>
        <v>2.2178691608284811</v>
      </c>
      <c r="M517">
        <f t="shared" si="52"/>
        <v>0</v>
      </c>
      <c r="N517">
        <f t="shared" si="53"/>
        <v>1</v>
      </c>
      <c r="O517" s="14">
        <f t="shared" si="54"/>
        <v>0.54246575342465753</v>
      </c>
      <c r="P517" s="14">
        <f>'Data &amp; Parameter'!$E$16*'Data &amp; Parameter'!$E$17*('Data &amp; Parameter'!$E$18+'Data &amp; Parameter'!$E$19)*'Data &amp; Parameter'!$E$20*'Data &amp; Parameter'!$E$28*O517</f>
        <v>2.2178691608284811</v>
      </c>
      <c r="Q517" s="14">
        <f t="shared" si="55"/>
        <v>4.4357383216569621</v>
      </c>
    </row>
    <row r="518" spans="1:17" ht="15.75" customHeight="1" x14ac:dyDescent="0.3">
      <c r="A518" s="17">
        <v>511</v>
      </c>
      <c r="B518" s="18">
        <v>44242</v>
      </c>
      <c r="C518" s="17" t="s">
        <v>1325</v>
      </c>
      <c r="D518" s="17" t="s">
        <v>82</v>
      </c>
      <c r="E518" s="18">
        <v>44242</v>
      </c>
      <c r="F518" s="17" t="s">
        <v>1326</v>
      </c>
      <c r="G518" s="17" t="s">
        <v>82</v>
      </c>
      <c r="H518" s="17" t="s">
        <v>1327</v>
      </c>
      <c r="I518">
        <f t="shared" si="49"/>
        <v>0</v>
      </c>
      <c r="J518">
        <f t="shared" si="50"/>
        <v>1</v>
      </c>
      <c r="K518" s="14">
        <f t="shared" si="51"/>
        <v>0.54246575342465753</v>
      </c>
      <c r="L518" s="14">
        <f>'Data &amp; Parameter'!$E$16*'Data &amp; Parameter'!$E$17*('Data &amp; Parameter'!$E$18+'Data &amp; Parameter'!$E$19)*'Data &amp; Parameter'!$E$20*'Data &amp; Parameter'!$E$28*K518</f>
        <v>2.2178691608284811</v>
      </c>
      <c r="M518">
        <f t="shared" si="52"/>
        <v>0</v>
      </c>
      <c r="N518">
        <f t="shared" si="53"/>
        <v>1</v>
      </c>
      <c r="O518" s="14">
        <f t="shared" si="54"/>
        <v>0.54246575342465753</v>
      </c>
      <c r="P518" s="14">
        <f>'Data &amp; Parameter'!$E$16*'Data &amp; Parameter'!$E$17*('Data &amp; Parameter'!$E$18+'Data &amp; Parameter'!$E$19)*'Data &amp; Parameter'!$E$20*'Data &amp; Parameter'!$E$28*O518</f>
        <v>2.2178691608284811</v>
      </c>
      <c r="Q518" s="14">
        <f t="shared" si="55"/>
        <v>4.4357383216569621</v>
      </c>
    </row>
    <row r="519" spans="1:17" ht="15.75" customHeight="1" x14ac:dyDescent="0.3">
      <c r="A519" s="17">
        <v>512</v>
      </c>
      <c r="B519" s="18">
        <v>44242</v>
      </c>
      <c r="C519" s="17" t="s">
        <v>1328</v>
      </c>
      <c r="D519" s="17" t="s">
        <v>82</v>
      </c>
      <c r="E519" s="18">
        <v>44242</v>
      </c>
      <c r="F519" s="17" t="s">
        <v>1329</v>
      </c>
      <c r="G519" s="17" t="s">
        <v>82</v>
      </c>
      <c r="H519" s="17" t="s">
        <v>1327</v>
      </c>
      <c r="I519">
        <f t="shared" si="49"/>
        <v>0</v>
      </c>
      <c r="J519">
        <f t="shared" si="50"/>
        <v>1</v>
      </c>
      <c r="K519" s="14">
        <f t="shared" si="51"/>
        <v>0.54246575342465753</v>
      </c>
      <c r="L519" s="14">
        <f>'Data &amp; Parameter'!$E$16*'Data &amp; Parameter'!$E$17*('Data &amp; Parameter'!$E$18+'Data &amp; Parameter'!$E$19)*'Data &amp; Parameter'!$E$20*'Data &amp; Parameter'!$E$28*K519</f>
        <v>2.2178691608284811</v>
      </c>
      <c r="M519">
        <f t="shared" si="52"/>
        <v>0</v>
      </c>
      <c r="N519">
        <f t="shared" si="53"/>
        <v>1</v>
      </c>
      <c r="O519" s="14">
        <f t="shared" si="54"/>
        <v>0.54246575342465753</v>
      </c>
      <c r="P519" s="14">
        <f>'Data &amp; Parameter'!$E$16*'Data &amp; Parameter'!$E$17*('Data &amp; Parameter'!$E$18+'Data &amp; Parameter'!$E$19)*'Data &amp; Parameter'!$E$20*'Data &amp; Parameter'!$E$28*O519</f>
        <v>2.2178691608284811</v>
      </c>
      <c r="Q519" s="14">
        <f t="shared" si="55"/>
        <v>4.4357383216569621</v>
      </c>
    </row>
    <row r="520" spans="1:17" ht="15.75" customHeight="1" x14ac:dyDescent="0.3">
      <c r="A520" s="17">
        <v>513</v>
      </c>
      <c r="B520" s="18">
        <v>44242</v>
      </c>
      <c r="C520" s="17" t="s">
        <v>1330</v>
      </c>
      <c r="D520" s="17" t="s">
        <v>82</v>
      </c>
      <c r="E520" s="18">
        <v>44242</v>
      </c>
      <c r="F520" s="17" t="s">
        <v>1331</v>
      </c>
      <c r="G520" s="17" t="s">
        <v>82</v>
      </c>
      <c r="H520" s="17" t="s">
        <v>1327</v>
      </c>
      <c r="I520">
        <f t="shared" ref="I520:I583" si="56">ROUNDUP(IF(B520&gt;$D$4,0,($D$4-B520+1)/365),0)</f>
        <v>0</v>
      </c>
      <c r="J520">
        <f t="shared" ref="J520:J583" si="57">ROUNDUP(IF(B520&gt;$D$5,0,($D$5-B520+1)/365),0)</f>
        <v>1</v>
      </c>
      <c r="K520" s="14">
        <f t="shared" ref="K520:K583" si="58">IF(OR(I520=1,J520=1),IF(B520+364&lt;=$D$5,(B520+364-$D$4+1)/365,IF(B520&gt;$D$4,($D$5-B520+1)/365,$D$6/365)),0)</f>
        <v>0.54246575342465753</v>
      </c>
      <c r="L520" s="14">
        <f>'Data &amp; Parameter'!$E$16*'Data &amp; Parameter'!$E$17*('Data &amp; Parameter'!$E$18+'Data &amp; Parameter'!$E$19)*'Data &amp; Parameter'!$E$20*'Data &amp; Parameter'!$E$28*K520</f>
        <v>2.2178691608284811</v>
      </c>
      <c r="M520">
        <f t="shared" ref="M520:M583" si="59">ROUNDUP(IF(E520&gt;$D$4,0,($D$4-E520+1)/365),0)</f>
        <v>0</v>
      </c>
      <c r="N520">
        <f t="shared" ref="N520:N583" si="60">ROUNDUP(IF(E520&gt;$D$5,0,($D$5-E520+1)/365),0)</f>
        <v>1</v>
      </c>
      <c r="O520" s="14">
        <f t="shared" ref="O520:O583" si="61">IF(OR(M520=1,N520=1),IF(E520+364&lt;=$D$5,(E520+364-$D$4+1)/365,IF(E520&gt;$D$4,($D$5-E520+1)/365,$D$6/365)),0)</f>
        <v>0.54246575342465753</v>
      </c>
      <c r="P520" s="14">
        <f>'Data &amp; Parameter'!$E$16*'Data &amp; Parameter'!$E$17*('Data &amp; Parameter'!$E$18+'Data &amp; Parameter'!$E$19)*'Data &amp; Parameter'!$E$20*'Data &amp; Parameter'!$E$28*O520</f>
        <v>2.2178691608284811</v>
      </c>
      <c r="Q520" s="14">
        <f t="shared" si="55"/>
        <v>4.4357383216569621</v>
      </c>
    </row>
    <row r="521" spans="1:17" ht="15.75" customHeight="1" x14ac:dyDescent="0.3">
      <c r="A521" s="17">
        <v>514</v>
      </c>
      <c r="B521" s="18">
        <v>44242</v>
      </c>
      <c r="C521" s="17" t="s">
        <v>1332</v>
      </c>
      <c r="D521" s="17" t="s">
        <v>82</v>
      </c>
      <c r="E521" s="18">
        <v>44242</v>
      </c>
      <c r="F521" s="17" t="s">
        <v>1333</v>
      </c>
      <c r="G521" s="17" t="s">
        <v>82</v>
      </c>
      <c r="H521" s="17" t="s">
        <v>995</v>
      </c>
      <c r="I521">
        <f t="shared" si="56"/>
        <v>0</v>
      </c>
      <c r="J521">
        <f t="shared" si="57"/>
        <v>1</v>
      </c>
      <c r="K521" s="14">
        <f t="shared" si="58"/>
        <v>0.54246575342465753</v>
      </c>
      <c r="L521" s="14">
        <f>'Data &amp; Parameter'!$E$16*'Data &amp; Parameter'!$E$17*('Data &amp; Parameter'!$E$18+'Data &amp; Parameter'!$E$19)*'Data &amp; Parameter'!$E$20*'Data &amp; Parameter'!$E$28*K521</f>
        <v>2.2178691608284811</v>
      </c>
      <c r="M521">
        <f t="shared" si="59"/>
        <v>0</v>
      </c>
      <c r="N521">
        <f t="shared" si="60"/>
        <v>1</v>
      </c>
      <c r="O521" s="14">
        <f t="shared" si="61"/>
        <v>0.54246575342465753</v>
      </c>
      <c r="P521" s="14">
        <f>'Data &amp; Parameter'!$E$16*'Data &amp; Parameter'!$E$17*('Data &amp; Parameter'!$E$18+'Data &amp; Parameter'!$E$19)*'Data &amp; Parameter'!$E$20*'Data &amp; Parameter'!$E$28*O521</f>
        <v>2.2178691608284811</v>
      </c>
      <c r="Q521" s="14">
        <f t="shared" ref="Q521:Q584" si="62">L521+P521</f>
        <v>4.4357383216569621</v>
      </c>
    </row>
    <row r="522" spans="1:17" ht="15.75" customHeight="1" x14ac:dyDescent="0.3">
      <c r="A522" s="17">
        <v>515</v>
      </c>
      <c r="B522" s="18">
        <v>44242</v>
      </c>
      <c r="C522" s="17" t="s">
        <v>1334</v>
      </c>
      <c r="D522" s="17" t="s">
        <v>82</v>
      </c>
      <c r="E522" s="18">
        <v>44242</v>
      </c>
      <c r="F522" s="17" t="s">
        <v>1335</v>
      </c>
      <c r="G522" s="17" t="s">
        <v>82</v>
      </c>
      <c r="H522" s="17" t="s">
        <v>1129</v>
      </c>
      <c r="I522">
        <f t="shared" si="56"/>
        <v>0</v>
      </c>
      <c r="J522">
        <f t="shared" si="57"/>
        <v>1</v>
      </c>
      <c r="K522" s="14">
        <f t="shared" si="58"/>
        <v>0.54246575342465753</v>
      </c>
      <c r="L522" s="14">
        <f>'Data &amp; Parameter'!$E$16*'Data &amp; Parameter'!$E$17*('Data &amp; Parameter'!$E$18+'Data &amp; Parameter'!$E$19)*'Data &amp; Parameter'!$E$20*'Data &amp; Parameter'!$E$28*K522</f>
        <v>2.2178691608284811</v>
      </c>
      <c r="M522">
        <f t="shared" si="59"/>
        <v>0</v>
      </c>
      <c r="N522">
        <f t="shared" si="60"/>
        <v>1</v>
      </c>
      <c r="O522" s="14">
        <f t="shared" si="61"/>
        <v>0.54246575342465753</v>
      </c>
      <c r="P522" s="14">
        <f>'Data &amp; Parameter'!$E$16*'Data &amp; Parameter'!$E$17*('Data &amp; Parameter'!$E$18+'Data &amp; Parameter'!$E$19)*'Data &amp; Parameter'!$E$20*'Data &amp; Parameter'!$E$28*O522</f>
        <v>2.2178691608284811</v>
      </c>
      <c r="Q522" s="14">
        <f t="shared" si="62"/>
        <v>4.4357383216569621</v>
      </c>
    </row>
    <row r="523" spans="1:17" ht="15.75" customHeight="1" x14ac:dyDescent="0.3">
      <c r="A523" s="17">
        <v>516</v>
      </c>
      <c r="B523" s="18">
        <v>44243</v>
      </c>
      <c r="C523" s="17" t="s">
        <v>1336</v>
      </c>
      <c r="D523" s="17" t="s">
        <v>82</v>
      </c>
      <c r="E523" s="18">
        <v>44243</v>
      </c>
      <c r="F523" s="17" t="s">
        <v>1337</v>
      </c>
      <c r="G523" s="17" t="s">
        <v>82</v>
      </c>
      <c r="H523" s="17" t="s">
        <v>191</v>
      </c>
      <c r="I523">
        <f t="shared" si="56"/>
        <v>0</v>
      </c>
      <c r="J523">
        <f t="shared" si="57"/>
        <v>1</v>
      </c>
      <c r="K523" s="14">
        <f t="shared" si="58"/>
        <v>0.53972602739726028</v>
      </c>
      <c r="L523" s="14">
        <f>'Data &amp; Parameter'!$E$16*'Data &amp; Parameter'!$E$17*('Data &amp; Parameter'!$E$18+'Data &amp; Parameter'!$E$19)*'Data &amp; Parameter'!$E$20*'Data &amp; Parameter'!$E$28*K523</f>
        <v>2.2066678014303576</v>
      </c>
      <c r="M523">
        <f t="shared" si="59"/>
        <v>0</v>
      </c>
      <c r="N523">
        <f t="shared" si="60"/>
        <v>1</v>
      </c>
      <c r="O523" s="14">
        <f t="shared" si="61"/>
        <v>0.53972602739726028</v>
      </c>
      <c r="P523" s="14">
        <f>'Data &amp; Parameter'!$E$16*'Data &amp; Parameter'!$E$17*('Data &amp; Parameter'!$E$18+'Data &amp; Parameter'!$E$19)*'Data &amp; Parameter'!$E$20*'Data &amp; Parameter'!$E$28*O523</f>
        <v>2.2066678014303576</v>
      </c>
      <c r="Q523" s="14">
        <f t="shared" si="62"/>
        <v>4.4133356028607151</v>
      </c>
    </row>
    <row r="524" spans="1:17" ht="15.75" customHeight="1" x14ac:dyDescent="0.3">
      <c r="A524" s="17">
        <v>517</v>
      </c>
      <c r="B524" s="18">
        <v>44243</v>
      </c>
      <c r="C524" s="17" t="s">
        <v>1338</v>
      </c>
      <c r="D524" s="17" t="s">
        <v>82</v>
      </c>
      <c r="E524" s="18">
        <v>44243</v>
      </c>
      <c r="F524" s="17" t="s">
        <v>1339</v>
      </c>
      <c r="G524" s="17" t="s">
        <v>82</v>
      </c>
      <c r="H524" s="17" t="s">
        <v>191</v>
      </c>
      <c r="I524">
        <f t="shared" si="56"/>
        <v>0</v>
      </c>
      <c r="J524">
        <f t="shared" si="57"/>
        <v>1</v>
      </c>
      <c r="K524" s="14">
        <f t="shared" si="58"/>
        <v>0.53972602739726028</v>
      </c>
      <c r="L524" s="14">
        <f>'Data &amp; Parameter'!$E$16*'Data &amp; Parameter'!$E$17*('Data &amp; Parameter'!$E$18+'Data &amp; Parameter'!$E$19)*'Data &amp; Parameter'!$E$20*'Data &amp; Parameter'!$E$28*K524</f>
        <v>2.2066678014303576</v>
      </c>
      <c r="M524">
        <f t="shared" si="59"/>
        <v>0</v>
      </c>
      <c r="N524">
        <f t="shared" si="60"/>
        <v>1</v>
      </c>
      <c r="O524" s="14">
        <f t="shared" si="61"/>
        <v>0.53972602739726028</v>
      </c>
      <c r="P524" s="14">
        <f>'Data &amp; Parameter'!$E$16*'Data &amp; Parameter'!$E$17*('Data &amp; Parameter'!$E$18+'Data &amp; Parameter'!$E$19)*'Data &amp; Parameter'!$E$20*'Data &amp; Parameter'!$E$28*O524</f>
        <v>2.2066678014303576</v>
      </c>
      <c r="Q524" s="14">
        <f t="shared" si="62"/>
        <v>4.4133356028607151</v>
      </c>
    </row>
    <row r="525" spans="1:17" ht="15.75" customHeight="1" x14ac:dyDescent="0.3">
      <c r="A525" s="17">
        <v>518</v>
      </c>
      <c r="B525" s="18">
        <v>44243</v>
      </c>
      <c r="C525" s="17" t="s">
        <v>1340</v>
      </c>
      <c r="D525" s="17" t="s">
        <v>82</v>
      </c>
      <c r="E525" s="18">
        <v>44243</v>
      </c>
      <c r="F525" s="17" t="s">
        <v>1341</v>
      </c>
      <c r="G525" s="17" t="s">
        <v>82</v>
      </c>
      <c r="H525" s="17" t="s">
        <v>191</v>
      </c>
      <c r="I525">
        <f t="shared" si="56"/>
        <v>0</v>
      </c>
      <c r="J525">
        <f t="shared" si="57"/>
        <v>1</v>
      </c>
      <c r="K525" s="14">
        <f t="shared" si="58"/>
        <v>0.53972602739726028</v>
      </c>
      <c r="L525" s="14">
        <f>'Data &amp; Parameter'!$E$16*'Data &amp; Parameter'!$E$17*('Data &amp; Parameter'!$E$18+'Data &amp; Parameter'!$E$19)*'Data &amp; Parameter'!$E$20*'Data &amp; Parameter'!$E$28*K525</f>
        <v>2.2066678014303576</v>
      </c>
      <c r="M525">
        <f t="shared" si="59"/>
        <v>0</v>
      </c>
      <c r="N525">
        <f t="shared" si="60"/>
        <v>1</v>
      </c>
      <c r="O525" s="14">
        <f t="shared" si="61"/>
        <v>0.53972602739726028</v>
      </c>
      <c r="P525" s="14">
        <f>'Data &amp; Parameter'!$E$16*'Data &amp; Parameter'!$E$17*('Data &amp; Parameter'!$E$18+'Data &amp; Parameter'!$E$19)*'Data &amp; Parameter'!$E$20*'Data &amp; Parameter'!$E$28*O525</f>
        <v>2.2066678014303576</v>
      </c>
      <c r="Q525" s="14">
        <f t="shared" si="62"/>
        <v>4.4133356028607151</v>
      </c>
    </row>
    <row r="526" spans="1:17" ht="15.75" customHeight="1" x14ac:dyDescent="0.3">
      <c r="A526" s="17">
        <v>519</v>
      </c>
      <c r="B526" s="18">
        <v>44243</v>
      </c>
      <c r="C526" s="17" t="s">
        <v>1342</v>
      </c>
      <c r="D526" s="17" t="s">
        <v>82</v>
      </c>
      <c r="E526" s="18">
        <v>44243</v>
      </c>
      <c r="F526" s="17" t="s">
        <v>1343</v>
      </c>
      <c r="G526" s="17" t="s">
        <v>82</v>
      </c>
      <c r="H526" s="17" t="s">
        <v>191</v>
      </c>
      <c r="I526">
        <f t="shared" si="56"/>
        <v>0</v>
      </c>
      <c r="J526">
        <f t="shared" si="57"/>
        <v>1</v>
      </c>
      <c r="K526" s="14">
        <f t="shared" si="58"/>
        <v>0.53972602739726028</v>
      </c>
      <c r="L526" s="14">
        <f>'Data &amp; Parameter'!$E$16*'Data &amp; Parameter'!$E$17*('Data &amp; Parameter'!$E$18+'Data &amp; Parameter'!$E$19)*'Data &amp; Parameter'!$E$20*'Data &amp; Parameter'!$E$28*K526</f>
        <v>2.2066678014303576</v>
      </c>
      <c r="M526">
        <f t="shared" si="59"/>
        <v>0</v>
      </c>
      <c r="N526">
        <f t="shared" si="60"/>
        <v>1</v>
      </c>
      <c r="O526" s="14">
        <f t="shared" si="61"/>
        <v>0.53972602739726028</v>
      </c>
      <c r="P526" s="14">
        <f>'Data &amp; Parameter'!$E$16*'Data &amp; Parameter'!$E$17*('Data &amp; Parameter'!$E$18+'Data &amp; Parameter'!$E$19)*'Data &amp; Parameter'!$E$20*'Data &amp; Parameter'!$E$28*O526</f>
        <v>2.2066678014303576</v>
      </c>
      <c r="Q526" s="14">
        <f t="shared" si="62"/>
        <v>4.4133356028607151</v>
      </c>
    </row>
    <row r="527" spans="1:17" ht="15.75" customHeight="1" x14ac:dyDescent="0.3">
      <c r="A527" s="17">
        <v>520</v>
      </c>
      <c r="B527" s="18">
        <v>44243</v>
      </c>
      <c r="C527" s="17" t="s">
        <v>1344</v>
      </c>
      <c r="D527" s="17" t="s">
        <v>82</v>
      </c>
      <c r="E527" s="18">
        <v>44243</v>
      </c>
      <c r="F527" s="17" t="s">
        <v>1345</v>
      </c>
      <c r="G527" s="17" t="s">
        <v>82</v>
      </c>
      <c r="H527" s="17" t="s">
        <v>283</v>
      </c>
      <c r="I527">
        <f t="shared" si="56"/>
        <v>0</v>
      </c>
      <c r="J527">
        <f t="shared" si="57"/>
        <v>1</v>
      </c>
      <c r="K527" s="14">
        <f t="shared" si="58"/>
        <v>0.53972602739726028</v>
      </c>
      <c r="L527" s="14">
        <f>'Data &amp; Parameter'!$E$16*'Data &amp; Parameter'!$E$17*('Data &amp; Parameter'!$E$18+'Data &amp; Parameter'!$E$19)*'Data &amp; Parameter'!$E$20*'Data &amp; Parameter'!$E$28*K527</f>
        <v>2.2066678014303576</v>
      </c>
      <c r="M527">
        <f t="shared" si="59"/>
        <v>0</v>
      </c>
      <c r="N527">
        <f t="shared" si="60"/>
        <v>1</v>
      </c>
      <c r="O527" s="14">
        <f t="shared" si="61"/>
        <v>0.53972602739726028</v>
      </c>
      <c r="P527" s="14">
        <f>'Data &amp; Parameter'!$E$16*'Data &amp; Parameter'!$E$17*('Data &amp; Parameter'!$E$18+'Data &amp; Parameter'!$E$19)*'Data &amp; Parameter'!$E$20*'Data &amp; Parameter'!$E$28*O527</f>
        <v>2.2066678014303576</v>
      </c>
      <c r="Q527" s="14">
        <f t="shared" si="62"/>
        <v>4.4133356028607151</v>
      </c>
    </row>
    <row r="528" spans="1:17" ht="15.75" customHeight="1" x14ac:dyDescent="0.3">
      <c r="A528" s="17">
        <v>521</v>
      </c>
      <c r="B528" s="18">
        <v>44243</v>
      </c>
      <c r="C528" s="17" t="s">
        <v>1346</v>
      </c>
      <c r="D528" s="17" t="s">
        <v>82</v>
      </c>
      <c r="E528" s="18">
        <v>44243</v>
      </c>
      <c r="F528" s="17" t="s">
        <v>1347</v>
      </c>
      <c r="G528" s="17" t="s">
        <v>82</v>
      </c>
      <c r="H528" s="17" t="s">
        <v>191</v>
      </c>
      <c r="I528">
        <f t="shared" si="56"/>
        <v>0</v>
      </c>
      <c r="J528">
        <f t="shared" si="57"/>
        <v>1</v>
      </c>
      <c r="K528" s="14">
        <f t="shared" si="58"/>
        <v>0.53972602739726028</v>
      </c>
      <c r="L528" s="14">
        <f>'Data &amp; Parameter'!$E$16*'Data &amp; Parameter'!$E$17*('Data &amp; Parameter'!$E$18+'Data &amp; Parameter'!$E$19)*'Data &amp; Parameter'!$E$20*'Data &amp; Parameter'!$E$28*K528</f>
        <v>2.2066678014303576</v>
      </c>
      <c r="M528">
        <f t="shared" si="59"/>
        <v>0</v>
      </c>
      <c r="N528">
        <f t="shared" si="60"/>
        <v>1</v>
      </c>
      <c r="O528" s="14">
        <f t="shared" si="61"/>
        <v>0.53972602739726028</v>
      </c>
      <c r="P528" s="14">
        <f>'Data &amp; Parameter'!$E$16*'Data &amp; Parameter'!$E$17*('Data &amp; Parameter'!$E$18+'Data &amp; Parameter'!$E$19)*'Data &amp; Parameter'!$E$20*'Data &amp; Parameter'!$E$28*O528</f>
        <v>2.2066678014303576</v>
      </c>
      <c r="Q528" s="14">
        <f t="shared" si="62"/>
        <v>4.4133356028607151</v>
      </c>
    </row>
    <row r="529" spans="1:17" ht="15.75" customHeight="1" x14ac:dyDescent="0.3">
      <c r="A529" s="17">
        <v>522</v>
      </c>
      <c r="B529" s="18">
        <v>44243</v>
      </c>
      <c r="C529" s="17" t="s">
        <v>1348</v>
      </c>
      <c r="D529" s="17" t="s">
        <v>82</v>
      </c>
      <c r="E529" s="18">
        <v>44243</v>
      </c>
      <c r="F529" s="17" t="s">
        <v>1349</v>
      </c>
      <c r="G529" s="17" t="s">
        <v>82</v>
      </c>
      <c r="H529" s="17" t="s">
        <v>283</v>
      </c>
      <c r="I529">
        <f t="shared" si="56"/>
        <v>0</v>
      </c>
      <c r="J529">
        <f t="shared" si="57"/>
        <v>1</v>
      </c>
      <c r="K529" s="14">
        <f t="shared" si="58"/>
        <v>0.53972602739726028</v>
      </c>
      <c r="L529" s="14">
        <f>'Data &amp; Parameter'!$E$16*'Data &amp; Parameter'!$E$17*('Data &amp; Parameter'!$E$18+'Data &amp; Parameter'!$E$19)*'Data &amp; Parameter'!$E$20*'Data &amp; Parameter'!$E$28*K529</f>
        <v>2.2066678014303576</v>
      </c>
      <c r="M529">
        <f t="shared" si="59"/>
        <v>0</v>
      </c>
      <c r="N529">
        <f t="shared" si="60"/>
        <v>1</v>
      </c>
      <c r="O529" s="14">
        <f t="shared" si="61"/>
        <v>0.53972602739726028</v>
      </c>
      <c r="P529" s="14">
        <f>'Data &amp; Parameter'!$E$16*'Data &amp; Parameter'!$E$17*('Data &amp; Parameter'!$E$18+'Data &amp; Parameter'!$E$19)*'Data &amp; Parameter'!$E$20*'Data &amp; Parameter'!$E$28*O529</f>
        <v>2.2066678014303576</v>
      </c>
      <c r="Q529" s="14">
        <f t="shared" si="62"/>
        <v>4.4133356028607151</v>
      </c>
    </row>
    <row r="530" spans="1:17" ht="15.75" customHeight="1" x14ac:dyDescent="0.3">
      <c r="A530" s="17">
        <v>523</v>
      </c>
      <c r="B530" s="18">
        <v>44243</v>
      </c>
      <c r="C530" s="17" t="s">
        <v>1350</v>
      </c>
      <c r="D530" s="17" t="s">
        <v>82</v>
      </c>
      <c r="E530" s="18">
        <v>44243</v>
      </c>
      <c r="F530" s="17" t="s">
        <v>1351</v>
      </c>
      <c r="G530" s="17" t="s">
        <v>82</v>
      </c>
      <c r="H530" s="17" t="s">
        <v>283</v>
      </c>
      <c r="I530">
        <f t="shared" si="56"/>
        <v>0</v>
      </c>
      <c r="J530">
        <f t="shared" si="57"/>
        <v>1</v>
      </c>
      <c r="K530" s="14">
        <f t="shared" si="58"/>
        <v>0.53972602739726028</v>
      </c>
      <c r="L530" s="14">
        <f>'Data &amp; Parameter'!$E$16*'Data &amp; Parameter'!$E$17*('Data &amp; Parameter'!$E$18+'Data &amp; Parameter'!$E$19)*'Data &amp; Parameter'!$E$20*'Data &amp; Parameter'!$E$28*K530</f>
        <v>2.2066678014303576</v>
      </c>
      <c r="M530">
        <f t="shared" si="59"/>
        <v>0</v>
      </c>
      <c r="N530">
        <f t="shared" si="60"/>
        <v>1</v>
      </c>
      <c r="O530" s="14">
        <f t="shared" si="61"/>
        <v>0.53972602739726028</v>
      </c>
      <c r="P530" s="14">
        <f>'Data &amp; Parameter'!$E$16*'Data &amp; Parameter'!$E$17*('Data &amp; Parameter'!$E$18+'Data &amp; Parameter'!$E$19)*'Data &amp; Parameter'!$E$20*'Data &amp; Parameter'!$E$28*O530</f>
        <v>2.2066678014303576</v>
      </c>
      <c r="Q530" s="14">
        <f t="shared" si="62"/>
        <v>4.4133356028607151</v>
      </c>
    </row>
    <row r="531" spans="1:17" ht="15.75" customHeight="1" x14ac:dyDescent="0.3">
      <c r="A531" s="17">
        <v>524</v>
      </c>
      <c r="B531" s="18">
        <v>44243</v>
      </c>
      <c r="C531" s="17" t="s">
        <v>1352</v>
      </c>
      <c r="D531" s="17" t="s">
        <v>82</v>
      </c>
      <c r="E531" s="18">
        <v>44243</v>
      </c>
      <c r="F531" s="17" t="s">
        <v>1353</v>
      </c>
      <c r="G531" s="17" t="s">
        <v>82</v>
      </c>
      <c r="H531" s="17" t="s">
        <v>1123</v>
      </c>
      <c r="I531">
        <f t="shared" si="56"/>
        <v>0</v>
      </c>
      <c r="J531">
        <f t="shared" si="57"/>
        <v>1</v>
      </c>
      <c r="K531" s="14">
        <f t="shared" si="58"/>
        <v>0.53972602739726028</v>
      </c>
      <c r="L531" s="14">
        <f>'Data &amp; Parameter'!$E$16*'Data &amp; Parameter'!$E$17*('Data &amp; Parameter'!$E$18+'Data &amp; Parameter'!$E$19)*'Data &amp; Parameter'!$E$20*'Data &amp; Parameter'!$E$28*K531</f>
        <v>2.2066678014303576</v>
      </c>
      <c r="M531">
        <f t="shared" si="59"/>
        <v>0</v>
      </c>
      <c r="N531">
        <f t="shared" si="60"/>
        <v>1</v>
      </c>
      <c r="O531" s="14">
        <f t="shared" si="61"/>
        <v>0.53972602739726028</v>
      </c>
      <c r="P531" s="14">
        <f>'Data &amp; Parameter'!$E$16*'Data &amp; Parameter'!$E$17*('Data &amp; Parameter'!$E$18+'Data &amp; Parameter'!$E$19)*'Data &amp; Parameter'!$E$20*'Data &amp; Parameter'!$E$28*O531</f>
        <v>2.2066678014303576</v>
      </c>
      <c r="Q531" s="14">
        <f t="shared" si="62"/>
        <v>4.4133356028607151</v>
      </c>
    </row>
    <row r="532" spans="1:17" ht="15.75" customHeight="1" x14ac:dyDescent="0.3">
      <c r="A532" s="17">
        <v>525</v>
      </c>
      <c r="B532" s="18">
        <v>44243</v>
      </c>
      <c r="C532" s="17" t="s">
        <v>1354</v>
      </c>
      <c r="D532" s="17" t="s">
        <v>82</v>
      </c>
      <c r="E532" s="18">
        <v>44243</v>
      </c>
      <c r="F532" s="17" t="s">
        <v>1355</v>
      </c>
      <c r="G532" s="17" t="s">
        <v>82</v>
      </c>
      <c r="H532" s="17" t="s">
        <v>563</v>
      </c>
      <c r="I532">
        <f t="shared" si="56"/>
        <v>0</v>
      </c>
      <c r="J532">
        <f t="shared" si="57"/>
        <v>1</v>
      </c>
      <c r="K532" s="14">
        <f t="shared" si="58"/>
        <v>0.53972602739726028</v>
      </c>
      <c r="L532" s="14">
        <f>'Data &amp; Parameter'!$E$16*'Data &amp; Parameter'!$E$17*('Data &amp; Parameter'!$E$18+'Data &amp; Parameter'!$E$19)*'Data &amp; Parameter'!$E$20*'Data &amp; Parameter'!$E$28*K532</f>
        <v>2.2066678014303576</v>
      </c>
      <c r="M532">
        <f t="shared" si="59"/>
        <v>0</v>
      </c>
      <c r="N532">
        <f t="shared" si="60"/>
        <v>1</v>
      </c>
      <c r="O532" s="14">
        <f t="shared" si="61"/>
        <v>0.53972602739726028</v>
      </c>
      <c r="P532" s="14">
        <f>'Data &amp; Parameter'!$E$16*'Data &amp; Parameter'!$E$17*('Data &amp; Parameter'!$E$18+'Data &amp; Parameter'!$E$19)*'Data &amp; Parameter'!$E$20*'Data &amp; Parameter'!$E$28*O532</f>
        <v>2.2066678014303576</v>
      </c>
      <c r="Q532" s="14">
        <f t="shared" si="62"/>
        <v>4.4133356028607151</v>
      </c>
    </row>
    <row r="533" spans="1:17" ht="15.75" customHeight="1" x14ac:dyDescent="0.3">
      <c r="A533" s="17">
        <v>526</v>
      </c>
      <c r="B533" s="18">
        <v>44243</v>
      </c>
      <c r="C533" s="17" t="s">
        <v>1356</v>
      </c>
      <c r="D533" s="17" t="s">
        <v>82</v>
      </c>
      <c r="E533" s="18">
        <v>44243</v>
      </c>
      <c r="F533" s="17" t="s">
        <v>1357</v>
      </c>
      <c r="G533" s="17" t="s">
        <v>82</v>
      </c>
      <c r="H533" s="17" t="s">
        <v>1123</v>
      </c>
      <c r="I533">
        <f t="shared" si="56"/>
        <v>0</v>
      </c>
      <c r="J533">
        <f t="shared" si="57"/>
        <v>1</v>
      </c>
      <c r="K533" s="14">
        <f t="shared" si="58"/>
        <v>0.53972602739726028</v>
      </c>
      <c r="L533" s="14">
        <f>'Data &amp; Parameter'!$E$16*'Data &amp; Parameter'!$E$17*('Data &amp; Parameter'!$E$18+'Data &amp; Parameter'!$E$19)*'Data &amp; Parameter'!$E$20*'Data &amp; Parameter'!$E$28*K533</f>
        <v>2.2066678014303576</v>
      </c>
      <c r="M533">
        <f t="shared" si="59"/>
        <v>0</v>
      </c>
      <c r="N533">
        <f t="shared" si="60"/>
        <v>1</v>
      </c>
      <c r="O533" s="14">
        <f t="shared" si="61"/>
        <v>0.53972602739726028</v>
      </c>
      <c r="P533" s="14">
        <f>'Data &amp; Parameter'!$E$16*'Data &amp; Parameter'!$E$17*('Data &amp; Parameter'!$E$18+'Data &amp; Parameter'!$E$19)*'Data &amp; Parameter'!$E$20*'Data &amp; Parameter'!$E$28*O533</f>
        <v>2.2066678014303576</v>
      </c>
      <c r="Q533" s="14">
        <f t="shared" si="62"/>
        <v>4.4133356028607151</v>
      </c>
    </row>
    <row r="534" spans="1:17" ht="15.75" customHeight="1" x14ac:dyDescent="0.3">
      <c r="A534" s="17">
        <v>527</v>
      </c>
      <c r="B534" s="18">
        <v>44243</v>
      </c>
      <c r="C534" s="17" t="s">
        <v>1358</v>
      </c>
      <c r="D534" s="17" t="s">
        <v>82</v>
      </c>
      <c r="E534" s="18">
        <v>44243</v>
      </c>
      <c r="F534" s="17" t="s">
        <v>1359</v>
      </c>
      <c r="G534" s="17" t="s">
        <v>82</v>
      </c>
      <c r="H534" s="17" t="s">
        <v>1360</v>
      </c>
      <c r="I534">
        <f t="shared" si="56"/>
        <v>0</v>
      </c>
      <c r="J534">
        <f t="shared" si="57"/>
        <v>1</v>
      </c>
      <c r="K534" s="14">
        <f t="shared" si="58"/>
        <v>0.53972602739726028</v>
      </c>
      <c r="L534" s="14">
        <f>'Data &amp; Parameter'!$E$16*'Data &amp; Parameter'!$E$17*('Data &amp; Parameter'!$E$18+'Data &amp; Parameter'!$E$19)*'Data &amp; Parameter'!$E$20*'Data &amp; Parameter'!$E$28*K534</f>
        <v>2.2066678014303576</v>
      </c>
      <c r="M534">
        <f t="shared" si="59"/>
        <v>0</v>
      </c>
      <c r="N534">
        <f t="shared" si="60"/>
        <v>1</v>
      </c>
      <c r="O534" s="14">
        <f t="shared" si="61"/>
        <v>0.53972602739726028</v>
      </c>
      <c r="P534" s="14">
        <f>'Data &amp; Parameter'!$E$16*'Data &amp; Parameter'!$E$17*('Data &amp; Parameter'!$E$18+'Data &amp; Parameter'!$E$19)*'Data &amp; Parameter'!$E$20*'Data &amp; Parameter'!$E$28*O534</f>
        <v>2.2066678014303576</v>
      </c>
      <c r="Q534" s="14">
        <f t="shared" si="62"/>
        <v>4.4133356028607151</v>
      </c>
    </row>
    <row r="535" spans="1:17" ht="15.75" customHeight="1" x14ac:dyDescent="0.3">
      <c r="A535" s="17">
        <v>528</v>
      </c>
      <c r="B535" s="18">
        <v>44243</v>
      </c>
      <c r="C535" s="17" t="s">
        <v>1361</v>
      </c>
      <c r="D535" s="17" t="s">
        <v>82</v>
      </c>
      <c r="E535" s="18">
        <v>44243</v>
      </c>
      <c r="F535" s="17" t="s">
        <v>1362</v>
      </c>
      <c r="G535" s="17" t="s">
        <v>82</v>
      </c>
      <c r="H535" s="17" t="s">
        <v>134</v>
      </c>
      <c r="I535">
        <f t="shared" si="56"/>
        <v>0</v>
      </c>
      <c r="J535">
        <f t="shared" si="57"/>
        <v>1</v>
      </c>
      <c r="K535" s="14">
        <f t="shared" si="58"/>
        <v>0.53972602739726028</v>
      </c>
      <c r="L535" s="14">
        <f>'Data &amp; Parameter'!$E$16*'Data &amp; Parameter'!$E$17*('Data &amp; Parameter'!$E$18+'Data &amp; Parameter'!$E$19)*'Data &amp; Parameter'!$E$20*'Data &amp; Parameter'!$E$28*K535</f>
        <v>2.2066678014303576</v>
      </c>
      <c r="M535">
        <f t="shared" si="59"/>
        <v>0</v>
      </c>
      <c r="N535">
        <f t="shared" si="60"/>
        <v>1</v>
      </c>
      <c r="O535" s="14">
        <f t="shared" si="61"/>
        <v>0.53972602739726028</v>
      </c>
      <c r="P535" s="14">
        <f>'Data &amp; Parameter'!$E$16*'Data &amp; Parameter'!$E$17*('Data &amp; Parameter'!$E$18+'Data &amp; Parameter'!$E$19)*'Data &amp; Parameter'!$E$20*'Data &amp; Parameter'!$E$28*O535</f>
        <v>2.2066678014303576</v>
      </c>
      <c r="Q535" s="14">
        <f t="shared" si="62"/>
        <v>4.4133356028607151</v>
      </c>
    </row>
    <row r="536" spans="1:17" ht="15.75" customHeight="1" x14ac:dyDescent="0.3">
      <c r="A536" s="17">
        <v>529</v>
      </c>
      <c r="B536" s="18">
        <v>44243</v>
      </c>
      <c r="C536" s="17" t="s">
        <v>1363</v>
      </c>
      <c r="D536" s="17" t="s">
        <v>82</v>
      </c>
      <c r="E536" s="18">
        <v>44243</v>
      </c>
      <c r="F536" s="17" t="s">
        <v>1364</v>
      </c>
      <c r="G536" s="17" t="s">
        <v>82</v>
      </c>
      <c r="H536" s="17" t="s">
        <v>1360</v>
      </c>
      <c r="I536">
        <f t="shared" si="56"/>
        <v>0</v>
      </c>
      <c r="J536">
        <f t="shared" si="57"/>
        <v>1</v>
      </c>
      <c r="K536" s="14">
        <f t="shared" si="58"/>
        <v>0.53972602739726028</v>
      </c>
      <c r="L536" s="14">
        <f>'Data &amp; Parameter'!$E$16*'Data &amp; Parameter'!$E$17*('Data &amp; Parameter'!$E$18+'Data &amp; Parameter'!$E$19)*'Data &amp; Parameter'!$E$20*'Data &amp; Parameter'!$E$28*K536</f>
        <v>2.2066678014303576</v>
      </c>
      <c r="M536">
        <f t="shared" si="59"/>
        <v>0</v>
      </c>
      <c r="N536">
        <f t="shared" si="60"/>
        <v>1</v>
      </c>
      <c r="O536" s="14">
        <f t="shared" si="61"/>
        <v>0.53972602739726028</v>
      </c>
      <c r="P536" s="14">
        <f>'Data &amp; Parameter'!$E$16*'Data &amp; Parameter'!$E$17*('Data &amp; Parameter'!$E$18+'Data &amp; Parameter'!$E$19)*'Data &amp; Parameter'!$E$20*'Data &amp; Parameter'!$E$28*O536</f>
        <v>2.2066678014303576</v>
      </c>
      <c r="Q536" s="14">
        <f t="shared" si="62"/>
        <v>4.4133356028607151</v>
      </c>
    </row>
    <row r="537" spans="1:17" ht="15.75" customHeight="1" x14ac:dyDescent="0.3">
      <c r="A537" s="17">
        <v>530</v>
      </c>
      <c r="B537" s="18">
        <v>44243</v>
      </c>
      <c r="C537" s="17" t="s">
        <v>1365</v>
      </c>
      <c r="D537" s="17" t="s">
        <v>82</v>
      </c>
      <c r="E537" s="18">
        <v>44243</v>
      </c>
      <c r="F537" s="17" t="s">
        <v>1366</v>
      </c>
      <c r="G537" s="17" t="s">
        <v>82</v>
      </c>
      <c r="H537" s="17" t="s">
        <v>1123</v>
      </c>
      <c r="I537">
        <f t="shared" si="56"/>
        <v>0</v>
      </c>
      <c r="J537">
        <f t="shared" si="57"/>
        <v>1</v>
      </c>
      <c r="K537" s="14">
        <f t="shared" si="58"/>
        <v>0.53972602739726028</v>
      </c>
      <c r="L537" s="14">
        <f>'Data &amp; Parameter'!$E$16*'Data &amp; Parameter'!$E$17*('Data &amp; Parameter'!$E$18+'Data &amp; Parameter'!$E$19)*'Data &amp; Parameter'!$E$20*'Data &amp; Parameter'!$E$28*K537</f>
        <v>2.2066678014303576</v>
      </c>
      <c r="M537">
        <f t="shared" si="59"/>
        <v>0</v>
      </c>
      <c r="N537">
        <f t="shared" si="60"/>
        <v>1</v>
      </c>
      <c r="O537" s="14">
        <f t="shared" si="61"/>
        <v>0.53972602739726028</v>
      </c>
      <c r="P537" s="14">
        <f>'Data &amp; Parameter'!$E$16*'Data &amp; Parameter'!$E$17*('Data &amp; Parameter'!$E$18+'Data &amp; Parameter'!$E$19)*'Data &amp; Parameter'!$E$20*'Data &amp; Parameter'!$E$28*O537</f>
        <v>2.2066678014303576</v>
      </c>
      <c r="Q537" s="14">
        <f t="shared" si="62"/>
        <v>4.4133356028607151</v>
      </c>
    </row>
    <row r="538" spans="1:17" ht="15.75" customHeight="1" x14ac:dyDescent="0.3">
      <c r="A538" s="17">
        <v>531</v>
      </c>
      <c r="B538" s="18">
        <v>44243</v>
      </c>
      <c r="C538" s="17" t="s">
        <v>1367</v>
      </c>
      <c r="D538" s="17" t="s">
        <v>82</v>
      </c>
      <c r="E538" s="18">
        <v>44243</v>
      </c>
      <c r="F538" s="17" t="s">
        <v>1368</v>
      </c>
      <c r="G538" s="17" t="s">
        <v>82</v>
      </c>
      <c r="H538" s="17" t="s">
        <v>1369</v>
      </c>
      <c r="I538">
        <f t="shared" si="56"/>
        <v>0</v>
      </c>
      <c r="J538">
        <f t="shared" si="57"/>
        <v>1</v>
      </c>
      <c r="K538" s="14">
        <f t="shared" si="58"/>
        <v>0.53972602739726028</v>
      </c>
      <c r="L538" s="14">
        <f>'Data &amp; Parameter'!$E$16*'Data &amp; Parameter'!$E$17*('Data &amp; Parameter'!$E$18+'Data &amp; Parameter'!$E$19)*'Data &amp; Parameter'!$E$20*'Data &amp; Parameter'!$E$28*K538</f>
        <v>2.2066678014303576</v>
      </c>
      <c r="M538">
        <f t="shared" si="59"/>
        <v>0</v>
      </c>
      <c r="N538">
        <f t="shared" si="60"/>
        <v>1</v>
      </c>
      <c r="O538" s="14">
        <f t="shared" si="61"/>
        <v>0.53972602739726028</v>
      </c>
      <c r="P538" s="14">
        <f>'Data &amp; Parameter'!$E$16*'Data &amp; Parameter'!$E$17*('Data &amp; Parameter'!$E$18+'Data &amp; Parameter'!$E$19)*'Data &amp; Parameter'!$E$20*'Data &amp; Parameter'!$E$28*O538</f>
        <v>2.2066678014303576</v>
      </c>
      <c r="Q538" s="14">
        <f t="shared" si="62"/>
        <v>4.4133356028607151</v>
      </c>
    </row>
    <row r="539" spans="1:17" ht="15.75" customHeight="1" x14ac:dyDescent="0.3">
      <c r="A539" s="17">
        <v>532</v>
      </c>
      <c r="B539" s="18">
        <v>44243</v>
      </c>
      <c r="C539" s="17" t="s">
        <v>1370</v>
      </c>
      <c r="D539" s="17" t="s">
        <v>82</v>
      </c>
      <c r="E539" s="18">
        <v>44243</v>
      </c>
      <c r="F539" s="17" t="s">
        <v>1371</v>
      </c>
      <c r="G539" s="17" t="s">
        <v>82</v>
      </c>
      <c r="H539" s="17" t="s">
        <v>134</v>
      </c>
      <c r="I539">
        <f t="shared" si="56"/>
        <v>0</v>
      </c>
      <c r="J539">
        <f t="shared" si="57"/>
        <v>1</v>
      </c>
      <c r="K539" s="14">
        <f t="shared" si="58"/>
        <v>0.53972602739726028</v>
      </c>
      <c r="L539" s="14">
        <f>'Data &amp; Parameter'!$E$16*'Data &amp; Parameter'!$E$17*('Data &amp; Parameter'!$E$18+'Data &amp; Parameter'!$E$19)*'Data &amp; Parameter'!$E$20*'Data &amp; Parameter'!$E$28*K539</f>
        <v>2.2066678014303576</v>
      </c>
      <c r="M539">
        <f t="shared" si="59"/>
        <v>0</v>
      </c>
      <c r="N539">
        <f t="shared" si="60"/>
        <v>1</v>
      </c>
      <c r="O539" s="14">
        <f t="shared" si="61"/>
        <v>0.53972602739726028</v>
      </c>
      <c r="P539" s="14">
        <f>'Data &amp; Parameter'!$E$16*'Data &amp; Parameter'!$E$17*('Data &amp; Parameter'!$E$18+'Data &amp; Parameter'!$E$19)*'Data &amp; Parameter'!$E$20*'Data &amp; Parameter'!$E$28*O539</f>
        <v>2.2066678014303576</v>
      </c>
      <c r="Q539" s="14">
        <f t="shared" si="62"/>
        <v>4.4133356028607151</v>
      </c>
    </row>
    <row r="540" spans="1:17" ht="15.75" customHeight="1" x14ac:dyDescent="0.3">
      <c r="A540" s="17">
        <v>533</v>
      </c>
      <c r="B540" s="18">
        <v>44243</v>
      </c>
      <c r="C540" s="17" t="s">
        <v>1372</v>
      </c>
      <c r="D540" s="17" t="s">
        <v>82</v>
      </c>
      <c r="E540" s="18">
        <v>44243</v>
      </c>
      <c r="F540" s="17" t="s">
        <v>1373</v>
      </c>
      <c r="G540" s="17" t="s">
        <v>82</v>
      </c>
      <c r="H540" s="17" t="s">
        <v>1374</v>
      </c>
      <c r="I540">
        <f t="shared" si="56"/>
        <v>0</v>
      </c>
      <c r="J540">
        <f t="shared" si="57"/>
        <v>1</v>
      </c>
      <c r="K540" s="14">
        <f t="shared" si="58"/>
        <v>0.53972602739726028</v>
      </c>
      <c r="L540" s="14">
        <f>'Data &amp; Parameter'!$E$16*'Data &amp; Parameter'!$E$17*('Data &amp; Parameter'!$E$18+'Data &amp; Parameter'!$E$19)*'Data &amp; Parameter'!$E$20*'Data &amp; Parameter'!$E$28*K540</f>
        <v>2.2066678014303576</v>
      </c>
      <c r="M540">
        <f t="shared" si="59"/>
        <v>0</v>
      </c>
      <c r="N540">
        <f t="shared" si="60"/>
        <v>1</v>
      </c>
      <c r="O540" s="14">
        <f t="shared" si="61"/>
        <v>0.53972602739726028</v>
      </c>
      <c r="P540" s="14">
        <f>'Data &amp; Parameter'!$E$16*'Data &amp; Parameter'!$E$17*('Data &amp; Parameter'!$E$18+'Data &amp; Parameter'!$E$19)*'Data &amp; Parameter'!$E$20*'Data &amp; Parameter'!$E$28*O540</f>
        <v>2.2066678014303576</v>
      </c>
      <c r="Q540" s="14">
        <f t="shared" si="62"/>
        <v>4.4133356028607151</v>
      </c>
    </row>
    <row r="541" spans="1:17" ht="15.75" customHeight="1" x14ac:dyDescent="0.3">
      <c r="A541" s="17">
        <v>534</v>
      </c>
      <c r="B541" s="18">
        <v>44243</v>
      </c>
      <c r="C541" s="17" t="s">
        <v>1375</v>
      </c>
      <c r="D541" s="17" t="s">
        <v>82</v>
      </c>
      <c r="E541" s="18">
        <v>44243</v>
      </c>
      <c r="F541" s="17" t="s">
        <v>1376</v>
      </c>
      <c r="G541" s="17" t="s">
        <v>82</v>
      </c>
      <c r="H541" s="17" t="s">
        <v>134</v>
      </c>
      <c r="I541">
        <f t="shared" si="56"/>
        <v>0</v>
      </c>
      <c r="J541">
        <f t="shared" si="57"/>
        <v>1</v>
      </c>
      <c r="K541" s="14">
        <f t="shared" si="58"/>
        <v>0.53972602739726028</v>
      </c>
      <c r="L541" s="14">
        <f>'Data &amp; Parameter'!$E$16*'Data &amp; Parameter'!$E$17*('Data &amp; Parameter'!$E$18+'Data &amp; Parameter'!$E$19)*'Data &amp; Parameter'!$E$20*'Data &amp; Parameter'!$E$28*K541</f>
        <v>2.2066678014303576</v>
      </c>
      <c r="M541">
        <f t="shared" si="59"/>
        <v>0</v>
      </c>
      <c r="N541">
        <f t="shared" si="60"/>
        <v>1</v>
      </c>
      <c r="O541" s="14">
        <f t="shared" si="61"/>
        <v>0.53972602739726028</v>
      </c>
      <c r="P541" s="14">
        <f>'Data &amp; Parameter'!$E$16*'Data &amp; Parameter'!$E$17*('Data &amp; Parameter'!$E$18+'Data &amp; Parameter'!$E$19)*'Data &amp; Parameter'!$E$20*'Data &amp; Parameter'!$E$28*O541</f>
        <v>2.2066678014303576</v>
      </c>
      <c r="Q541" s="14">
        <f t="shared" si="62"/>
        <v>4.4133356028607151</v>
      </c>
    </row>
    <row r="542" spans="1:17" ht="15.75" customHeight="1" x14ac:dyDescent="0.3">
      <c r="A542" s="17">
        <v>535</v>
      </c>
      <c r="B542" s="18">
        <v>44243</v>
      </c>
      <c r="C542" s="17" t="s">
        <v>1377</v>
      </c>
      <c r="D542" s="17" t="s">
        <v>82</v>
      </c>
      <c r="E542" s="18">
        <v>44243</v>
      </c>
      <c r="F542" s="17" t="s">
        <v>1378</v>
      </c>
      <c r="G542" s="17" t="s">
        <v>82</v>
      </c>
      <c r="H542" s="17" t="s">
        <v>1259</v>
      </c>
      <c r="I542">
        <f t="shared" si="56"/>
        <v>0</v>
      </c>
      <c r="J542">
        <f t="shared" si="57"/>
        <v>1</v>
      </c>
      <c r="K542" s="14">
        <f t="shared" si="58"/>
        <v>0.53972602739726028</v>
      </c>
      <c r="L542" s="14">
        <f>'Data &amp; Parameter'!$E$16*'Data &amp; Parameter'!$E$17*('Data &amp; Parameter'!$E$18+'Data &amp; Parameter'!$E$19)*'Data &amp; Parameter'!$E$20*'Data &amp; Parameter'!$E$28*K542</f>
        <v>2.2066678014303576</v>
      </c>
      <c r="M542">
        <f t="shared" si="59"/>
        <v>0</v>
      </c>
      <c r="N542">
        <f t="shared" si="60"/>
        <v>1</v>
      </c>
      <c r="O542" s="14">
        <f t="shared" si="61"/>
        <v>0.53972602739726028</v>
      </c>
      <c r="P542" s="14">
        <f>'Data &amp; Parameter'!$E$16*'Data &amp; Parameter'!$E$17*('Data &amp; Parameter'!$E$18+'Data &amp; Parameter'!$E$19)*'Data &amp; Parameter'!$E$20*'Data &amp; Parameter'!$E$28*O542</f>
        <v>2.2066678014303576</v>
      </c>
      <c r="Q542" s="14">
        <f t="shared" si="62"/>
        <v>4.4133356028607151</v>
      </c>
    </row>
    <row r="543" spans="1:17" ht="15.75" customHeight="1" x14ac:dyDescent="0.3">
      <c r="A543" s="17">
        <v>536</v>
      </c>
      <c r="B543" s="18">
        <v>44243</v>
      </c>
      <c r="C543" s="17" t="s">
        <v>1379</v>
      </c>
      <c r="D543" s="17" t="s">
        <v>82</v>
      </c>
      <c r="E543" s="18">
        <v>44243</v>
      </c>
      <c r="F543" s="17" t="s">
        <v>1380</v>
      </c>
      <c r="G543" s="17" t="s">
        <v>82</v>
      </c>
      <c r="H543" s="17" t="s">
        <v>148</v>
      </c>
      <c r="I543">
        <f t="shared" si="56"/>
        <v>0</v>
      </c>
      <c r="J543">
        <f t="shared" si="57"/>
        <v>1</v>
      </c>
      <c r="K543" s="14">
        <f t="shared" si="58"/>
        <v>0.53972602739726028</v>
      </c>
      <c r="L543" s="14">
        <f>'Data &amp; Parameter'!$E$16*'Data &amp; Parameter'!$E$17*('Data &amp; Parameter'!$E$18+'Data &amp; Parameter'!$E$19)*'Data &amp; Parameter'!$E$20*'Data &amp; Parameter'!$E$28*K543</f>
        <v>2.2066678014303576</v>
      </c>
      <c r="M543">
        <f t="shared" si="59"/>
        <v>0</v>
      </c>
      <c r="N543">
        <f t="shared" si="60"/>
        <v>1</v>
      </c>
      <c r="O543" s="14">
        <f t="shared" si="61"/>
        <v>0.53972602739726028</v>
      </c>
      <c r="P543" s="14">
        <f>'Data &amp; Parameter'!$E$16*'Data &amp; Parameter'!$E$17*('Data &amp; Parameter'!$E$18+'Data &amp; Parameter'!$E$19)*'Data &amp; Parameter'!$E$20*'Data &amp; Parameter'!$E$28*O543</f>
        <v>2.2066678014303576</v>
      </c>
      <c r="Q543" s="14">
        <f t="shared" si="62"/>
        <v>4.4133356028607151</v>
      </c>
    </row>
    <row r="544" spans="1:17" ht="15.75" customHeight="1" x14ac:dyDescent="0.3">
      <c r="A544" s="17">
        <v>537</v>
      </c>
      <c r="B544" s="18">
        <v>44243</v>
      </c>
      <c r="C544" s="17" t="s">
        <v>1381</v>
      </c>
      <c r="D544" s="17" t="s">
        <v>82</v>
      </c>
      <c r="E544" s="18">
        <v>44243</v>
      </c>
      <c r="F544" s="17" t="s">
        <v>1382</v>
      </c>
      <c r="G544" s="17" t="s">
        <v>82</v>
      </c>
      <c r="H544" s="17" t="s">
        <v>1259</v>
      </c>
      <c r="I544">
        <f t="shared" si="56"/>
        <v>0</v>
      </c>
      <c r="J544">
        <f t="shared" si="57"/>
        <v>1</v>
      </c>
      <c r="K544" s="14">
        <f t="shared" si="58"/>
        <v>0.53972602739726028</v>
      </c>
      <c r="L544" s="14">
        <f>'Data &amp; Parameter'!$E$16*'Data &amp; Parameter'!$E$17*('Data &amp; Parameter'!$E$18+'Data &amp; Parameter'!$E$19)*'Data &amp; Parameter'!$E$20*'Data &amp; Parameter'!$E$28*K544</f>
        <v>2.2066678014303576</v>
      </c>
      <c r="M544">
        <f t="shared" si="59"/>
        <v>0</v>
      </c>
      <c r="N544">
        <f t="shared" si="60"/>
        <v>1</v>
      </c>
      <c r="O544" s="14">
        <f t="shared" si="61"/>
        <v>0.53972602739726028</v>
      </c>
      <c r="P544" s="14">
        <f>'Data &amp; Parameter'!$E$16*'Data &amp; Parameter'!$E$17*('Data &amp; Parameter'!$E$18+'Data &amp; Parameter'!$E$19)*'Data &amp; Parameter'!$E$20*'Data &amp; Parameter'!$E$28*O544</f>
        <v>2.2066678014303576</v>
      </c>
      <c r="Q544" s="14">
        <f t="shared" si="62"/>
        <v>4.4133356028607151</v>
      </c>
    </row>
    <row r="545" spans="1:17" ht="15.75" customHeight="1" x14ac:dyDescent="0.3">
      <c r="A545" s="17">
        <v>538</v>
      </c>
      <c r="B545" s="18">
        <v>44243</v>
      </c>
      <c r="C545" s="17" t="s">
        <v>1383</v>
      </c>
      <c r="D545" s="17" t="s">
        <v>82</v>
      </c>
      <c r="E545" s="18">
        <v>44243</v>
      </c>
      <c r="F545" s="17" t="s">
        <v>1384</v>
      </c>
      <c r="G545" s="17" t="s">
        <v>82</v>
      </c>
      <c r="H545" s="17" t="s">
        <v>148</v>
      </c>
      <c r="I545">
        <f t="shared" si="56"/>
        <v>0</v>
      </c>
      <c r="J545">
        <f t="shared" si="57"/>
        <v>1</v>
      </c>
      <c r="K545" s="14">
        <f t="shared" si="58"/>
        <v>0.53972602739726028</v>
      </c>
      <c r="L545" s="14">
        <f>'Data &amp; Parameter'!$E$16*'Data &amp; Parameter'!$E$17*('Data &amp; Parameter'!$E$18+'Data &amp; Parameter'!$E$19)*'Data &amp; Parameter'!$E$20*'Data &amp; Parameter'!$E$28*K545</f>
        <v>2.2066678014303576</v>
      </c>
      <c r="M545">
        <f t="shared" si="59"/>
        <v>0</v>
      </c>
      <c r="N545">
        <f t="shared" si="60"/>
        <v>1</v>
      </c>
      <c r="O545" s="14">
        <f t="shared" si="61"/>
        <v>0.53972602739726028</v>
      </c>
      <c r="P545" s="14">
        <f>'Data &amp; Parameter'!$E$16*'Data &amp; Parameter'!$E$17*('Data &amp; Parameter'!$E$18+'Data &amp; Parameter'!$E$19)*'Data &amp; Parameter'!$E$20*'Data &amp; Parameter'!$E$28*O545</f>
        <v>2.2066678014303576</v>
      </c>
      <c r="Q545" s="14">
        <f t="shared" si="62"/>
        <v>4.4133356028607151</v>
      </c>
    </row>
    <row r="546" spans="1:17" ht="15.75" customHeight="1" x14ac:dyDescent="0.3">
      <c r="A546" s="17">
        <v>539</v>
      </c>
      <c r="B546" s="18">
        <v>44243</v>
      </c>
      <c r="C546" s="17" t="s">
        <v>1385</v>
      </c>
      <c r="D546" s="17" t="s">
        <v>82</v>
      </c>
      <c r="E546" s="18">
        <v>44243</v>
      </c>
      <c r="F546" s="17" t="s">
        <v>1386</v>
      </c>
      <c r="G546" s="17" t="s">
        <v>82</v>
      </c>
      <c r="H546" s="17" t="s">
        <v>1259</v>
      </c>
      <c r="I546">
        <f t="shared" si="56"/>
        <v>0</v>
      </c>
      <c r="J546">
        <f t="shared" si="57"/>
        <v>1</v>
      </c>
      <c r="K546" s="14">
        <f t="shared" si="58"/>
        <v>0.53972602739726028</v>
      </c>
      <c r="L546" s="14">
        <f>'Data &amp; Parameter'!$E$16*'Data &amp; Parameter'!$E$17*('Data &amp; Parameter'!$E$18+'Data &amp; Parameter'!$E$19)*'Data &amp; Parameter'!$E$20*'Data &amp; Parameter'!$E$28*K546</f>
        <v>2.2066678014303576</v>
      </c>
      <c r="M546">
        <f t="shared" si="59"/>
        <v>0</v>
      </c>
      <c r="N546">
        <f t="shared" si="60"/>
        <v>1</v>
      </c>
      <c r="O546" s="14">
        <f t="shared" si="61"/>
        <v>0.53972602739726028</v>
      </c>
      <c r="P546" s="14">
        <f>'Data &amp; Parameter'!$E$16*'Data &amp; Parameter'!$E$17*('Data &amp; Parameter'!$E$18+'Data &amp; Parameter'!$E$19)*'Data &amp; Parameter'!$E$20*'Data &amp; Parameter'!$E$28*O546</f>
        <v>2.2066678014303576</v>
      </c>
      <c r="Q546" s="14">
        <f t="shared" si="62"/>
        <v>4.4133356028607151</v>
      </c>
    </row>
    <row r="547" spans="1:17" ht="15.75" customHeight="1" x14ac:dyDescent="0.3">
      <c r="A547" s="17">
        <v>540</v>
      </c>
      <c r="B547" s="18">
        <v>44243</v>
      </c>
      <c r="C547" s="17" t="s">
        <v>1387</v>
      </c>
      <c r="D547" s="17" t="s">
        <v>82</v>
      </c>
      <c r="E547" s="18">
        <v>44243</v>
      </c>
      <c r="F547" s="17" t="s">
        <v>1388</v>
      </c>
      <c r="G547" s="17" t="s">
        <v>82</v>
      </c>
      <c r="H547" s="17" t="s">
        <v>1259</v>
      </c>
      <c r="I547">
        <f t="shared" si="56"/>
        <v>0</v>
      </c>
      <c r="J547">
        <f t="shared" si="57"/>
        <v>1</v>
      </c>
      <c r="K547" s="14">
        <f t="shared" si="58"/>
        <v>0.53972602739726028</v>
      </c>
      <c r="L547" s="14">
        <f>'Data &amp; Parameter'!$E$16*'Data &amp; Parameter'!$E$17*('Data &amp; Parameter'!$E$18+'Data &amp; Parameter'!$E$19)*'Data &amp; Parameter'!$E$20*'Data &amp; Parameter'!$E$28*K547</f>
        <v>2.2066678014303576</v>
      </c>
      <c r="M547">
        <f t="shared" si="59"/>
        <v>0</v>
      </c>
      <c r="N547">
        <f t="shared" si="60"/>
        <v>1</v>
      </c>
      <c r="O547" s="14">
        <f t="shared" si="61"/>
        <v>0.53972602739726028</v>
      </c>
      <c r="P547" s="14">
        <f>'Data &amp; Parameter'!$E$16*'Data &amp; Parameter'!$E$17*('Data &amp; Parameter'!$E$18+'Data &amp; Parameter'!$E$19)*'Data &amp; Parameter'!$E$20*'Data &amp; Parameter'!$E$28*O547</f>
        <v>2.2066678014303576</v>
      </c>
      <c r="Q547" s="14">
        <f t="shared" si="62"/>
        <v>4.4133356028607151</v>
      </c>
    </row>
    <row r="548" spans="1:17" ht="15.75" customHeight="1" x14ac:dyDescent="0.3">
      <c r="A548" s="17">
        <v>541</v>
      </c>
      <c r="B548" s="18">
        <v>44243</v>
      </c>
      <c r="C548" s="17" t="s">
        <v>1389</v>
      </c>
      <c r="D548" s="17" t="s">
        <v>82</v>
      </c>
      <c r="E548" s="18">
        <v>44243</v>
      </c>
      <c r="F548" s="17" t="s">
        <v>1390</v>
      </c>
      <c r="G548" s="17" t="s">
        <v>82</v>
      </c>
      <c r="H548" s="17" t="s">
        <v>249</v>
      </c>
      <c r="I548">
        <f t="shared" si="56"/>
        <v>0</v>
      </c>
      <c r="J548">
        <f t="shared" si="57"/>
        <v>1</v>
      </c>
      <c r="K548" s="14">
        <f t="shared" si="58"/>
        <v>0.53972602739726028</v>
      </c>
      <c r="L548" s="14">
        <f>'Data &amp; Parameter'!$E$16*'Data &amp; Parameter'!$E$17*('Data &amp; Parameter'!$E$18+'Data &amp; Parameter'!$E$19)*'Data &amp; Parameter'!$E$20*'Data &amp; Parameter'!$E$28*K548</f>
        <v>2.2066678014303576</v>
      </c>
      <c r="M548">
        <f t="shared" si="59"/>
        <v>0</v>
      </c>
      <c r="N548">
        <f t="shared" si="60"/>
        <v>1</v>
      </c>
      <c r="O548" s="14">
        <f t="shared" si="61"/>
        <v>0.53972602739726028</v>
      </c>
      <c r="P548" s="14">
        <f>'Data &amp; Parameter'!$E$16*'Data &amp; Parameter'!$E$17*('Data &amp; Parameter'!$E$18+'Data &amp; Parameter'!$E$19)*'Data &amp; Parameter'!$E$20*'Data &amp; Parameter'!$E$28*O548</f>
        <v>2.2066678014303576</v>
      </c>
      <c r="Q548" s="14">
        <f t="shared" si="62"/>
        <v>4.4133356028607151</v>
      </c>
    </row>
    <row r="549" spans="1:17" ht="15.75" customHeight="1" x14ac:dyDescent="0.3">
      <c r="A549" s="17">
        <v>542</v>
      </c>
      <c r="B549" s="18">
        <v>44243</v>
      </c>
      <c r="C549" s="17" t="s">
        <v>1391</v>
      </c>
      <c r="D549" s="17" t="s">
        <v>82</v>
      </c>
      <c r="E549" s="18">
        <v>44243</v>
      </c>
      <c r="F549" s="17" t="s">
        <v>1392</v>
      </c>
      <c r="G549" s="17" t="s">
        <v>82</v>
      </c>
      <c r="H549" s="17" t="s">
        <v>1259</v>
      </c>
      <c r="I549">
        <f t="shared" si="56"/>
        <v>0</v>
      </c>
      <c r="J549">
        <f t="shared" si="57"/>
        <v>1</v>
      </c>
      <c r="K549" s="14">
        <f t="shared" si="58"/>
        <v>0.53972602739726028</v>
      </c>
      <c r="L549" s="14">
        <f>'Data &amp; Parameter'!$E$16*'Data &amp; Parameter'!$E$17*('Data &amp; Parameter'!$E$18+'Data &amp; Parameter'!$E$19)*'Data &amp; Parameter'!$E$20*'Data &amp; Parameter'!$E$28*K549</f>
        <v>2.2066678014303576</v>
      </c>
      <c r="M549">
        <f t="shared" si="59"/>
        <v>0</v>
      </c>
      <c r="N549">
        <f t="shared" si="60"/>
        <v>1</v>
      </c>
      <c r="O549" s="14">
        <f t="shared" si="61"/>
        <v>0.53972602739726028</v>
      </c>
      <c r="P549" s="14">
        <f>'Data &amp; Parameter'!$E$16*'Data &amp; Parameter'!$E$17*('Data &amp; Parameter'!$E$18+'Data &amp; Parameter'!$E$19)*'Data &amp; Parameter'!$E$20*'Data &amp; Parameter'!$E$28*O549</f>
        <v>2.2066678014303576</v>
      </c>
      <c r="Q549" s="14">
        <f t="shared" si="62"/>
        <v>4.4133356028607151</v>
      </c>
    </row>
    <row r="550" spans="1:17" ht="15.75" customHeight="1" x14ac:dyDescent="0.3">
      <c r="A550" s="17">
        <v>543</v>
      </c>
      <c r="B550" s="18">
        <v>44243</v>
      </c>
      <c r="C550" s="17" t="s">
        <v>1393</v>
      </c>
      <c r="D550" s="17" t="s">
        <v>82</v>
      </c>
      <c r="E550" s="18">
        <v>44243</v>
      </c>
      <c r="F550" s="17" t="s">
        <v>1394</v>
      </c>
      <c r="G550" s="17" t="s">
        <v>82</v>
      </c>
      <c r="H550" s="17" t="s">
        <v>566</v>
      </c>
      <c r="I550">
        <f t="shared" si="56"/>
        <v>0</v>
      </c>
      <c r="J550">
        <f t="shared" si="57"/>
        <v>1</v>
      </c>
      <c r="K550" s="14">
        <f t="shared" si="58"/>
        <v>0.53972602739726028</v>
      </c>
      <c r="L550" s="14">
        <f>'Data &amp; Parameter'!$E$16*'Data &amp; Parameter'!$E$17*('Data &amp; Parameter'!$E$18+'Data &amp; Parameter'!$E$19)*'Data &amp; Parameter'!$E$20*'Data &amp; Parameter'!$E$28*K550</f>
        <v>2.2066678014303576</v>
      </c>
      <c r="M550">
        <f t="shared" si="59"/>
        <v>0</v>
      </c>
      <c r="N550">
        <f t="shared" si="60"/>
        <v>1</v>
      </c>
      <c r="O550" s="14">
        <f t="shared" si="61"/>
        <v>0.53972602739726028</v>
      </c>
      <c r="P550" s="14">
        <f>'Data &amp; Parameter'!$E$16*'Data &amp; Parameter'!$E$17*('Data &amp; Parameter'!$E$18+'Data &amp; Parameter'!$E$19)*'Data &amp; Parameter'!$E$20*'Data &amp; Parameter'!$E$28*O550</f>
        <v>2.2066678014303576</v>
      </c>
      <c r="Q550" s="14">
        <f t="shared" si="62"/>
        <v>4.4133356028607151</v>
      </c>
    </row>
    <row r="551" spans="1:17" ht="15.75" customHeight="1" x14ac:dyDescent="0.3">
      <c r="A551" s="17">
        <v>544</v>
      </c>
      <c r="B551" s="18">
        <v>44243</v>
      </c>
      <c r="C551" s="17" t="s">
        <v>1395</v>
      </c>
      <c r="D551" s="17" t="s">
        <v>82</v>
      </c>
      <c r="E551" s="18">
        <v>44243</v>
      </c>
      <c r="F551" s="17" t="s">
        <v>1396</v>
      </c>
      <c r="G551" s="17" t="s">
        <v>82</v>
      </c>
      <c r="H551" s="17" t="s">
        <v>1397</v>
      </c>
      <c r="I551">
        <f t="shared" si="56"/>
        <v>0</v>
      </c>
      <c r="J551">
        <f t="shared" si="57"/>
        <v>1</v>
      </c>
      <c r="K551" s="14">
        <f t="shared" si="58"/>
        <v>0.53972602739726028</v>
      </c>
      <c r="L551" s="14">
        <f>'Data &amp; Parameter'!$E$16*'Data &amp; Parameter'!$E$17*('Data &amp; Parameter'!$E$18+'Data &amp; Parameter'!$E$19)*'Data &amp; Parameter'!$E$20*'Data &amp; Parameter'!$E$28*K551</f>
        <v>2.2066678014303576</v>
      </c>
      <c r="M551">
        <f t="shared" si="59"/>
        <v>0</v>
      </c>
      <c r="N551">
        <f t="shared" si="60"/>
        <v>1</v>
      </c>
      <c r="O551" s="14">
        <f t="shared" si="61"/>
        <v>0.53972602739726028</v>
      </c>
      <c r="P551" s="14">
        <f>'Data &amp; Parameter'!$E$16*'Data &amp; Parameter'!$E$17*('Data &amp; Parameter'!$E$18+'Data &amp; Parameter'!$E$19)*'Data &amp; Parameter'!$E$20*'Data &amp; Parameter'!$E$28*O551</f>
        <v>2.2066678014303576</v>
      </c>
      <c r="Q551" s="14">
        <f t="shared" si="62"/>
        <v>4.4133356028607151</v>
      </c>
    </row>
    <row r="552" spans="1:17" ht="15.75" customHeight="1" x14ac:dyDescent="0.3">
      <c r="A552" s="17">
        <v>545</v>
      </c>
      <c r="B552" s="18">
        <v>44243</v>
      </c>
      <c r="C552" s="17" t="s">
        <v>1398</v>
      </c>
      <c r="D552" s="17" t="s">
        <v>82</v>
      </c>
      <c r="E552" s="18">
        <v>44243</v>
      </c>
      <c r="F552" s="17" t="s">
        <v>1399</v>
      </c>
      <c r="G552" s="17" t="s">
        <v>82</v>
      </c>
      <c r="H552" s="17" t="s">
        <v>1397</v>
      </c>
      <c r="I552">
        <f t="shared" si="56"/>
        <v>0</v>
      </c>
      <c r="J552">
        <f t="shared" si="57"/>
        <v>1</v>
      </c>
      <c r="K552" s="14">
        <f t="shared" si="58"/>
        <v>0.53972602739726028</v>
      </c>
      <c r="L552" s="14">
        <f>'Data &amp; Parameter'!$E$16*'Data &amp; Parameter'!$E$17*('Data &amp; Parameter'!$E$18+'Data &amp; Parameter'!$E$19)*'Data &amp; Parameter'!$E$20*'Data &amp; Parameter'!$E$28*K552</f>
        <v>2.2066678014303576</v>
      </c>
      <c r="M552">
        <f t="shared" si="59"/>
        <v>0</v>
      </c>
      <c r="N552">
        <f t="shared" si="60"/>
        <v>1</v>
      </c>
      <c r="O552" s="14">
        <f t="shared" si="61"/>
        <v>0.53972602739726028</v>
      </c>
      <c r="P552" s="14">
        <f>'Data &amp; Parameter'!$E$16*'Data &amp; Parameter'!$E$17*('Data &amp; Parameter'!$E$18+'Data &amp; Parameter'!$E$19)*'Data &amp; Parameter'!$E$20*'Data &amp; Parameter'!$E$28*O552</f>
        <v>2.2066678014303576</v>
      </c>
      <c r="Q552" s="14">
        <f t="shared" si="62"/>
        <v>4.4133356028607151</v>
      </c>
    </row>
    <row r="553" spans="1:17" ht="15.75" customHeight="1" x14ac:dyDescent="0.3">
      <c r="A553" s="17">
        <v>546</v>
      </c>
      <c r="B553" s="18">
        <v>44243</v>
      </c>
      <c r="C553" s="17" t="s">
        <v>1400</v>
      </c>
      <c r="D553" s="17" t="s">
        <v>82</v>
      </c>
      <c r="E553" s="18">
        <v>44243</v>
      </c>
      <c r="F553" s="17" t="s">
        <v>1401</v>
      </c>
      <c r="G553" s="17" t="s">
        <v>82</v>
      </c>
      <c r="H553" s="17" t="s">
        <v>1402</v>
      </c>
      <c r="I553">
        <f t="shared" si="56"/>
        <v>0</v>
      </c>
      <c r="J553">
        <f t="shared" si="57"/>
        <v>1</v>
      </c>
      <c r="K553" s="14">
        <f t="shared" si="58"/>
        <v>0.53972602739726028</v>
      </c>
      <c r="L553" s="14">
        <f>'Data &amp; Parameter'!$E$16*'Data &amp; Parameter'!$E$17*('Data &amp; Parameter'!$E$18+'Data &amp; Parameter'!$E$19)*'Data &amp; Parameter'!$E$20*'Data &amp; Parameter'!$E$28*K553</f>
        <v>2.2066678014303576</v>
      </c>
      <c r="M553">
        <f t="shared" si="59"/>
        <v>0</v>
      </c>
      <c r="N553">
        <f t="shared" si="60"/>
        <v>1</v>
      </c>
      <c r="O553" s="14">
        <f t="shared" si="61"/>
        <v>0.53972602739726028</v>
      </c>
      <c r="P553" s="14">
        <f>'Data &amp; Parameter'!$E$16*'Data &amp; Parameter'!$E$17*('Data &amp; Parameter'!$E$18+'Data &amp; Parameter'!$E$19)*'Data &amp; Parameter'!$E$20*'Data &amp; Parameter'!$E$28*O553</f>
        <v>2.2066678014303576</v>
      </c>
      <c r="Q553" s="14">
        <f t="shared" si="62"/>
        <v>4.4133356028607151</v>
      </c>
    </row>
    <row r="554" spans="1:17" ht="15.75" customHeight="1" x14ac:dyDescent="0.3">
      <c r="A554" s="17">
        <v>547</v>
      </c>
      <c r="B554" s="18">
        <v>44243</v>
      </c>
      <c r="C554" s="17" t="s">
        <v>1403</v>
      </c>
      <c r="D554" s="17" t="s">
        <v>82</v>
      </c>
      <c r="E554" s="18">
        <v>44243</v>
      </c>
      <c r="F554" s="17" t="s">
        <v>1404</v>
      </c>
      <c r="G554" s="17" t="s">
        <v>82</v>
      </c>
      <c r="H554" s="17" t="s">
        <v>1402</v>
      </c>
      <c r="I554">
        <f t="shared" si="56"/>
        <v>0</v>
      </c>
      <c r="J554">
        <f t="shared" si="57"/>
        <v>1</v>
      </c>
      <c r="K554" s="14">
        <f t="shared" si="58"/>
        <v>0.53972602739726028</v>
      </c>
      <c r="L554" s="14">
        <f>'Data &amp; Parameter'!$E$16*'Data &amp; Parameter'!$E$17*('Data &amp; Parameter'!$E$18+'Data &amp; Parameter'!$E$19)*'Data &amp; Parameter'!$E$20*'Data &amp; Parameter'!$E$28*K554</f>
        <v>2.2066678014303576</v>
      </c>
      <c r="M554">
        <f t="shared" si="59"/>
        <v>0</v>
      </c>
      <c r="N554">
        <f t="shared" si="60"/>
        <v>1</v>
      </c>
      <c r="O554" s="14">
        <f t="shared" si="61"/>
        <v>0.53972602739726028</v>
      </c>
      <c r="P554" s="14">
        <f>'Data &amp; Parameter'!$E$16*'Data &amp; Parameter'!$E$17*('Data &amp; Parameter'!$E$18+'Data &amp; Parameter'!$E$19)*'Data &amp; Parameter'!$E$20*'Data &amp; Parameter'!$E$28*O554</f>
        <v>2.2066678014303576</v>
      </c>
      <c r="Q554" s="14">
        <f t="shared" si="62"/>
        <v>4.4133356028607151</v>
      </c>
    </row>
    <row r="555" spans="1:17" ht="15.75" customHeight="1" x14ac:dyDescent="0.3">
      <c r="A555" s="17">
        <v>548</v>
      </c>
      <c r="B555" s="18">
        <v>44243</v>
      </c>
      <c r="C555" s="17" t="s">
        <v>1405</v>
      </c>
      <c r="D555" s="17" t="s">
        <v>82</v>
      </c>
      <c r="E555" s="18">
        <v>44243</v>
      </c>
      <c r="F555" s="17" t="s">
        <v>1406</v>
      </c>
      <c r="G555" s="17" t="s">
        <v>82</v>
      </c>
      <c r="H555" s="17" t="s">
        <v>1402</v>
      </c>
      <c r="I555">
        <f t="shared" si="56"/>
        <v>0</v>
      </c>
      <c r="J555">
        <f t="shared" si="57"/>
        <v>1</v>
      </c>
      <c r="K555" s="14">
        <f t="shared" si="58"/>
        <v>0.53972602739726028</v>
      </c>
      <c r="L555" s="14">
        <f>'Data &amp; Parameter'!$E$16*'Data &amp; Parameter'!$E$17*('Data &amp; Parameter'!$E$18+'Data &amp; Parameter'!$E$19)*'Data &amp; Parameter'!$E$20*'Data &amp; Parameter'!$E$28*K555</f>
        <v>2.2066678014303576</v>
      </c>
      <c r="M555">
        <f t="shared" si="59"/>
        <v>0</v>
      </c>
      <c r="N555">
        <f t="shared" si="60"/>
        <v>1</v>
      </c>
      <c r="O555" s="14">
        <f t="shared" si="61"/>
        <v>0.53972602739726028</v>
      </c>
      <c r="P555" s="14">
        <f>'Data &amp; Parameter'!$E$16*'Data &amp; Parameter'!$E$17*('Data &amp; Parameter'!$E$18+'Data &amp; Parameter'!$E$19)*'Data &amp; Parameter'!$E$20*'Data &amp; Parameter'!$E$28*O555</f>
        <v>2.2066678014303576</v>
      </c>
      <c r="Q555" s="14">
        <f t="shared" si="62"/>
        <v>4.4133356028607151</v>
      </c>
    </row>
    <row r="556" spans="1:17" ht="15.75" customHeight="1" x14ac:dyDescent="0.3">
      <c r="A556" s="17">
        <v>549</v>
      </c>
      <c r="B556" s="18">
        <v>44243</v>
      </c>
      <c r="C556" s="17" t="s">
        <v>1407</v>
      </c>
      <c r="D556" s="17" t="s">
        <v>82</v>
      </c>
      <c r="E556" s="18">
        <v>44243</v>
      </c>
      <c r="F556" s="17" t="s">
        <v>1408</v>
      </c>
      <c r="G556" s="17" t="s">
        <v>82</v>
      </c>
      <c r="H556" s="17" t="s">
        <v>1402</v>
      </c>
      <c r="I556">
        <f t="shared" si="56"/>
        <v>0</v>
      </c>
      <c r="J556">
        <f t="shared" si="57"/>
        <v>1</v>
      </c>
      <c r="K556" s="14">
        <f t="shared" si="58"/>
        <v>0.53972602739726028</v>
      </c>
      <c r="L556" s="14">
        <f>'Data &amp; Parameter'!$E$16*'Data &amp; Parameter'!$E$17*('Data &amp; Parameter'!$E$18+'Data &amp; Parameter'!$E$19)*'Data &amp; Parameter'!$E$20*'Data &amp; Parameter'!$E$28*K556</f>
        <v>2.2066678014303576</v>
      </c>
      <c r="M556">
        <f t="shared" si="59"/>
        <v>0</v>
      </c>
      <c r="N556">
        <f t="shared" si="60"/>
        <v>1</v>
      </c>
      <c r="O556" s="14">
        <f t="shared" si="61"/>
        <v>0.53972602739726028</v>
      </c>
      <c r="P556" s="14">
        <f>'Data &amp; Parameter'!$E$16*'Data &amp; Parameter'!$E$17*('Data &amp; Parameter'!$E$18+'Data &amp; Parameter'!$E$19)*'Data &amp; Parameter'!$E$20*'Data &amp; Parameter'!$E$28*O556</f>
        <v>2.2066678014303576</v>
      </c>
      <c r="Q556" s="14">
        <f t="shared" si="62"/>
        <v>4.4133356028607151</v>
      </c>
    </row>
    <row r="557" spans="1:17" ht="15.75" customHeight="1" x14ac:dyDescent="0.3">
      <c r="A557" s="17">
        <v>550</v>
      </c>
      <c r="B557" s="18">
        <v>44243</v>
      </c>
      <c r="C557" s="17" t="s">
        <v>1409</v>
      </c>
      <c r="D557" s="17" t="s">
        <v>82</v>
      </c>
      <c r="E557" s="18">
        <v>44243</v>
      </c>
      <c r="F557" s="17" t="s">
        <v>1410</v>
      </c>
      <c r="G557" s="17" t="s">
        <v>82</v>
      </c>
      <c r="H557" s="17" t="s">
        <v>1411</v>
      </c>
      <c r="I557">
        <f t="shared" si="56"/>
        <v>0</v>
      </c>
      <c r="J557">
        <f t="shared" si="57"/>
        <v>1</v>
      </c>
      <c r="K557" s="14">
        <f t="shared" si="58"/>
        <v>0.53972602739726028</v>
      </c>
      <c r="L557" s="14">
        <f>'Data &amp; Parameter'!$E$16*'Data &amp; Parameter'!$E$17*('Data &amp; Parameter'!$E$18+'Data &amp; Parameter'!$E$19)*'Data &amp; Parameter'!$E$20*'Data &amp; Parameter'!$E$28*K557</f>
        <v>2.2066678014303576</v>
      </c>
      <c r="M557">
        <f t="shared" si="59"/>
        <v>0</v>
      </c>
      <c r="N557">
        <f t="shared" si="60"/>
        <v>1</v>
      </c>
      <c r="O557" s="14">
        <f t="shared" si="61"/>
        <v>0.53972602739726028</v>
      </c>
      <c r="P557" s="14">
        <f>'Data &amp; Parameter'!$E$16*'Data &amp; Parameter'!$E$17*('Data &amp; Parameter'!$E$18+'Data &amp; Parameter'!$E$19)*'Data &amp; Parameter'!$E$20*'Data &amp; Parameter'!$E$28*O557</f>
        <v>2.2066678014303576</v>
      </c>
      <c r="Q557" s="14">
        <f t="shared" si="62"/>
        <v>4.4133356028607151</v>
      </c>
    </row>
    <row r="558" spans="1:17" ht="15.75" customHeight="1" x14ac:dyDescent="0.3">
      <c r="A558" s="17">
        <v>551</v>
      </c>
      <c r="B558" s="18">
        <v>44243</v>
      </c>
      <c r="C558" s="17" t="s">
        <v>1412</v>
      </c>
      <c r="D558" s="17" t="s">
        <v>82</v>
      </c>
      <c r="E558" s="18">
        <v>44243</v>
      </c>
      <c r="F558" s="17" t="s">
        <v>1413</v>
      </c>
      <c r="G558" s="17" t="s">
        <v>82</v>
      </c>
      <c r="H558" s="17" t="s">
        <v>764</v>
      </c>
      <c r="I558">
        <f t="shared" si="56"/>
        <v>0</v>
      </c>
      <c r="J558">
        <f t="shared" si="57"/>
        <v>1</v>
      </c>
      <c r="K558" s="14">
        <f t="shared" si="58"/>
        <v>0.53972602739726028</v>
      </c>
      <c r="L558" s="14">
        <f>'Data &amp; Parameter'!$E$16*'Data &amp; Parameter'!$E$17*('Data &amp; Parameter'!$E$18+'Data &amp; Parameter'!$E$19)*'Data &amp; Parameter'!$E$20*'Data &amp; Parameter'!$E$28*K558</f>
        <v>2.2066678014303576</v>
      </c>
      <c r="M558">
        <f t="shared" si="59"/>
        <v>0</v>
      </c>
      <c r="N558">
        <f t="shared" si="60"/>
        <v>1</v>
      </c>
      <c r="O558" s="14">
        <f t="shared" si="61"/>
        <v>0.53972602739726028</v>
      </c>
      <c r="P558" s="14">
        <f>'Data &amp; Parameter'!$E$16*'Data &amp; Parameter'!$E$17*('Data &amp; Parameter'!$E$18+'Data &amp; Parameter'!$E$19)*'Data &amp; Parameter'!$E$20*'Data &amp; Parameter'!$E$28*O558</f>
        <v>2.2066678014303576</v>
      </c>
      <c r="Q558" s="14">
        <f t="shared" si="62"/>
        <v>4.4133356028607151</v>
      </c>
    </row>
    <row r="559" spans="1:17" ht="15.75" customHeight="1" x14ac:dyDescent="0.3">
      <c r="A559" s="17">
        <v>552</v>
      </c>
      <c r="B559" s="18">
        <v>44243</v>
      </c>
      <c r="C559" s="17" t="s">
        <v>1414</v>
      </c>
      <c r="D559" s="17" t="s">
        <v>82</v>
      </c>
      <c r="E559" s="18">
        <v>44243</v>
      </c>
      <c r="F559" s="17" t="s">
        <v>1415</v>
      </c>
      <c r="G559" s="17" t="s">
        <v>82</v>
      </c>
      <c r="H559" s="17" t="s">
        <v>1397</v>
      </c>
      <c r="I559">
        <f t="shared" si="56"/>
        <v>0</v>
      </c>
      <c r="J559">
        <f t="shared" si="57"/>
        <v>1</v>
      </c>
      <c r="K559" s="14">
        <f t="shared" si="58"/>
        <v>0.53972602739726028</v>
      </c>
      <c r="L559" s="14">
        <f>'Data &amp; Parameter'!$E$16*'Data &amp; Parameter'!$E$17*('Data &amp; Parameter'!$E$18+'Data &amp; Parameter'!$E$19)*'Data &amp; Parameter'!$E$20*'Data &amp; Parameter'!$E$28*K559</f>
        <v>2.2066678014303576</v>
      </c>
      <c r="M559">
        <f t="shared" si="59"/>
        <v>0</v>
      </c>
      <c r="N559">
        <f t="shared" si="60"/>
        <v>1</v>
      </c>
      <c r="O559" s="14">
        <f t="shared" si="61"/>
        <v>0.53972602739726028</v>
      </c>
      <c r="P559" s="14">
        <f>'Data &amp; Parameter'!$E$16*'Data &amp; Parameter'!$E$17*('Data &amp; Parameter'!$E$18+'Data &amp; Parameter'!$E$19)*'Data &amp; Parameter'!$E$20*'Data &amp; Parameter'!$E$28*O559</f>
        <v>2.2066678014303576</v>
      </c>
      <c r="Q559" s="14">
        <f t="shared" si="62"/>
        <v>4.4133356028607151</v>
      </c>
    </row>
    <row r="560" spans="1:17" ht="15.75" customHeight="1" x14ac:dyDescent="0.3">
      <c r="A560" s="17">
        <v>553</v>
      </c>
      <c r="B560" s="18">
        <v>44243</v>
      </c>
      <c r="C560" s="17" t="s">
        <v>1416</v>
      </c>
      <c r="D560" s="17" t="s">
        <v>82</v>
      </c>
      <c r="E560" s="18">
        <v>44243</v>
      </c>
      <c r="F560" s="17" t="s">
        <v>1417</v>
      </c>
      <c r="G560" s="17" t="s">
        <v>82</v>
      </c>
      <c r="H560" s="17" t="s">
        <v>1397</v>
      </c>
      <c r="I560">
        <f t="shared" si="56"/>
        <v>0</v>
      </c>
      <c r="J560">
        <f t="shared" si="57"/>
        <v>1</v>
      </c>
      <c r="K560" s="14">
        <f t="shared" si="58"/>
        <v>0.53972602739726028</v>
      </c>
      <c r="L560" s="14">
        <f>'Data &amp; Parameter'!$E$16*'Data &amp; Parameter'!$E$17*('Data &amp; Parameter'!$E$18+'Data &amp; Parameter'!$E$19)*'Data &amp; Parameter'!$E$20*'Data &amp; Parameter'!$E$28*K560</f>
        <v>2.2066678014303576</v>
      </c>
      <c r="M560">
        <f t="shared" si="59"/>
        <v>0</v>
      </c>
      <c r="N560">
        <f t="shared" si="60"/>
        <v>1</v>
      </c>
      <c r="O560" s="14">
        <f t="shared" si="61"/>
        <v>0.53972602739726028</v>
      </c>
      <c r="P560" s="14">
        <f>'Data &amp; Parameter'!$E$16*'Data &amp; Parameter'!$E$17*('Data &amp; Parameter'!$E$18+'Data &amp; Parameter'!$E$19)*'Data &amp; Parameter'!$E$20*'Data &amp; Parameter'!$E$28*O560</f>
        <v>2.2066678014303576</v>
      </c>
      <c r="Q560" s="14">
        <f t="shared" si="62"/>
        <v>4.4133356028607151</v>
      </c>
    </row>
    <row r="561" spans="1:17" ht="15.75" customHeight="1" x14ac:dyDescent="0.3">
      <c r="A561" s="17">
        <v>554</v>
      </c>
      <c r="B561" s="18">
        <v>44243</v>
      </c>
      <c r="C561" s="17" t="s">
        <v>1418</v>
      </c>
      <c r="D561" s="17" t="s">
        <v>82</v>
      </c>
      <c r="E561" s="18">
        <v>44243</v>
      </c>
      <c r="F561" s="17" t="s">
        <v>1419</v>
      </c>
      <c r="G561" s="17" t="s">
        <v>82</v>
      </c>
      <c r="H561" s="17" t="s">
        <v>839</v>
      </c>
      <c r="I561">
        <f t="shared" si="56"/>
        <v>0</v>
      </c>
      <c r="J561">
        <f t="shared" si="57"/>
        <v>1</v>
      </c>
      <c r="K561" s="14">
        <f t="shared" si="58"/>
        <v>0.53972602739726028</v>
      </c>
      <c r="L561" s="14">
        <f>'Data &amp; Parameter'!$E$16*'Data &amp; Parameter'!$E$17*('Data &amp; Parameter'!$E$18+'Data &amp; Parameter'!$E$19)*'Data &amp; Parameter'!$E$20*'Data &amp; Parameter'!$E$28*K561</f>
        <v>2.2066678014303576</v>
      </c>
      <c r="M561">
        <f t="shared" si="59"/>
        <v>0</v>
      </c>
      <c r="N561">
        <f t="shared" si="60"/>
        <v>1</v>
      </c>
      <c r="O561" s="14">
        <f t="shared" si="61"/>
        <v>0.53972602739726028</v>
      </c>
      <c r="P561" s="14">
        <f>'Data &amp; Parameter'!$E$16*'Data &amp; Parameter'!$E$17*('Data &amp; Parameter'!$E$18+'Data &amp; Parameter'!$E$19)*'Data &amp; Parameter'!$E$20*'Data &amp; Parameter'!$E$28*O561</f>
        <v>2.2066678014303576</v>
      </c>
      <c r="Q561" s="14">
        <f t="shared" si="62"/>
        <v>4.4133356028607151</v>
      </c>
    </row>
    <row r="562" spans="1:17" ht="15.75" customHeight="1" x14ac:dyDescent="0.3">
      <c r="A562" s="17">
        <v>555</v>
      </c>
      <c r="B562" s="18">
        <v>44243</v>
      </c>
      <c r="C562" s="17" t="s">
        <v>1420</v>
      </c>
      <c r="D562" s="17" t="s">
        <v>82</v>
      </c>
      <c r="E562" s="18">
        <v>44243</v>
      </c>
      <c r="F562" s="17" t="s">
        <v>1421</v>
      </c>
      <c r="G562" s="17" t="s">
        <v>82</v>
      </c>
      <c r="H562" s="17" t="s">
        <v>1397</v>
      </c>
      <c r="I562">
        <f t="shared" si="56"/>
        <v>0</v>
      </c>
      <c r="J562">
        <f t="shared" si="57"/>
        <v>1</v>
      </c>
      <c r="K562" s="14">
        <f t="shared" si="58"/>
        <v>0.53972602739726028</v>
      </c>
      <c r="L562" s="14">
        <f>'Data &amp; Parameter'!$E$16*'Data &amp; Parameter'!$E$17*('Data &amp; Parameter'!$E$18+'Data &amp; Parameter'!$E$19)*'Data &amp; Parameter'!$E$20*'Data &amp; Parameter'!$E$28*K562</f>
        <v>2.2066678014303576</v>
      </c>
      <c r="M562">
        <f t="shared" si="59"/>
        <v>0</v>
      </c>
      <c r="N562">
        <f t="shared" si="60"/>
        <v>1</v>
      </c>
      <c r="O562" s="14">
        <f t="shared" si="61"/>
        <v>0.53972602739726028</v>
      </c>
      <c r="P562" s="14">
        <f>'Data &amp; Parameter'!$E$16*'Data &amp; Parameter'!$E$17*('Data &amp; Parameter'!$E$18+'Data &amp; Parameter'!$E$19)*'Data &amp; Parameter'!$E$20*'Data &amp; Parameter'!$E$28*O562</f>
        <v>2.2066678014303576</v>
      </c>
      <c r="Q562" s="14">
        <f t="shared" si="62"/>
        <v>4.4133356028607151</v>
      </c>
    </row>
    <row r="563" spans="1:17" ht="15.75" customHeight="1" x14ac:dyDescent="0.3">
      <c r="A563" s="17">
        <v>556</v>
      </c>
      <c r="B563" s="18">
        <v>44243</v>
      </c>
      <c r="C563" s="17" t="s">
        <v>1422</v>
      </c>
      <c r="D563" s="17" t="s">
        <v>82</v>
      </c>
      <c r="E563" s="18">
        <v>44243</v>
      </c>
      <c r="F563" s="17" t="s">
        <v>1423</v>
      </c>
      <c r="G563" s="17" t="s">
        <v>82</v>
      </c>
      <c r="H563" s="17" t="s">
        <v>1402</v>
      </c>
      <c r="I563">
        <f t="shared" si="56"/>
        <v>0</v>
      </c>
      <c r="J563">
        <f t="shared" si="57"/>
        <v>1</v>
      </c>
      <c r="K563" s="14">
        <f t="shared" si="58"/>
        <v>0.53972602739726028</v>
      </c>
      <c r="L563" s="14">
        <f>'Data &amp; Parameter'!$E$16*'Data &amp; Parameter'!$E$17*('Data &amp; Parameter'!$E$18+'Data &amp; Parameter'!$E$19)*'Data &amp; Parameter'!$E$20*'Data &amp; Parameter'!$E$28*K563</f>
        <v>2.2066678014303576</v>
      </c>
      <c r="M563">
        <f t="shared" si="59"/>
        <v>0</v>
      </c>
      <c r="N563">
        <f t="shared" si="60"/>
        <v>1</v>
      </c>
      <c r="O563" s="14">
        <f t="shared" si="61"/>
        <v>0.53972602739726028</v>
      </c>
      <c r="P563" s="14">
        <f>'Data &amp; Parameter'!$E$16*'Data &amp; Parameter'!$E$17*('Data &amp; Parameter'!$E$18+'Data &amp; Parameter'!$E$19)*'Data &amp; Parameter'!$E$20*'Data &amp; Parameter'!$E$28*O563</f>
        <v>2.2066678014303576</v>
      </c>
      <c r="Q563" s="14">
        <f t="shared" si="62"/>
        <v>4.4133356028607151</v>
      </c>
    </row>
    <row r="564" spans="1:17" ht="15.75" customHeight="1" x14ac:dyDescent="0.3">
      <c r="A564" s="17">
        <v>557</v>
      </c>
      <c r="B564" s="18">
        <v>44243</v>
      </c>
      <c r="C564" s="17" t="s">
        <v>1424</v>
      </c>
      <c r="D564" s="17" t="s">
        <v>82</v>
      </c>
      <c r="E564" s="18">
        <v>44243</v>
      </c>
      <c r="F564" s="17" t="s">
        <v>1425</v>
      </c>
      <c r="G564" s="17" t="s">
        <v>82</v>
      </c>
      <c r="H564" s="17" t="s">
        <v>1402</v>
      </c>
      <c r="I564">
        <f t="shared" si="56"/>
        <v>0</v>
      </c>
      <c r="J564">
        <f t="shared" si="57"/>
        <v>1</v>
      </c>
      <c r="K564" s="14">
        <f t="shared" si="58"/>
        <v>0.53972602739726028</v>
      </c>
      <c r="L564" s="14">
        <f>'Data &amp; Parameter'!$E$16*'Data &amp; Parameter'!$E$17*('Data &amp; Parameter'!$E$18+'Data &amp; Parameter'!$E$19)*'Data &amp; Parameter'!$E$20*'Data &amp; Parameter'!$E$28*K564</f>
        <v>2.2066678014303576</v>
      </c>
      <c r="M564">
        <f t="shared" si="59"/>
        <v>0</v>
      </c>
      <c r="N564">
        <f t="shared" si="60"/>
        <v>1</v>
      </c>
      <c r="O564" s="14">
        <f t="shared" si="61"/>
        <v>0.53972602739726028</v>
      </c>
      <c r="P564" s="14">
        <f>'Data &amp; Parameter'!$E$16*'Data &amp; Parameter'!$E$17*('Data &amp; Parameter'!$E$18+'Data &amp; Parameter'!$E$19)*'Data &amp; Parameter'!$E$20*'Data &amp; Parameter'!$E$28*O564</f>
        <v>2.2066678014303576</v>
      </c>
      <c r="Q564" s="14">
        <f t="shared" si="62"/>
        <v>4.4133356028607151</v>
      </c>
    </row>
    <row r="565" spans="1:17" ht="15.75" customHeight="1" x14ac:dyDescent="0.3">
      <c r="A565" s="17">
        <v>558</v>
      </c>
      <c r="B565" s="18">
        <v>44243</v>
      </c>
      <c r="C565" s="17" t="s">
        <v>1426</v>
      </c>
      <c r="D565" s="17" t="s">
        <v>82</v>
      </c>
      <c r="E565" s="18">
        <v>44243</v>
      </c>
      <c r="F565" s="17" t="s">
        <v>1427</v>
      </c>
      <c r="G565" s="17" t="s">
        <v>82</v>
      </c>
      <c r="H565" s="17" t="s">
        <v>1428</v>
      </c>
      <c r="I565">
        <f t="shared" si="56"/>
        <v>0</v>
      </c>
      <c r="J565">
        <f t="shared" si="57"/>
        <v>1</v>
      </c>
      <c r="K565" s="14">
        <f t="shared" si="58"/>
        <v>0.53972602739726028</v>
      </c>
      <c r="L565" s="14">
        <f>'Data &amp; Parameter'!$E$16*'Data &amp; Parameter'!$E$17*('Data &amp; Parameter'!$E$18+'Data &amp; Parameter'!$E$19)*'Data &amp; Parameter'!$E$20*'Data &amp; Parameter'!$E$28*K565</f>
        <v>2.2066678014303576</v>
      </c>
      <c r="M565">
        <f t="shared" si="59"/>
        <v>0</v>
      </c>
      <c r="N565">
        <f t="shared" si="60"/>
        <v>1</v>
      </c>
      <c r="O565" s="14">
        <f t="shared" si="61"/>
        <v>0.53972602739726028</v>
      </c>
      <c r="P565" s="14">
        <f>'Data &amp; Parameter'!$E$16*'Data &amp; Parameter'!$E$17*('Data &amp; Parameter'!$E$18+'Data &amp; Parameter'!$E$19)*'Data &amp; Parameter'!$E$20*'Data &amp; Parameter'!$E$28*O565</f>
        <v>2.2066678014303576</v>
      </c>
      <c r="Q565" s="14">
        <f t="shared" si="62"/>
        <v>4.4133356028607151</v>
      </c>
    </row>
    <row r="566" spans="1:17" ht="15.75" customHeight="1" x14ac:dyDescent="0.3">
      <c r="A566" s="17">
        <v>559</v>
      </c>
      <c r="B566" s="18">
        <v>44243</v>
      </c>
      <c r="C566" s="17" t="s">
        <v>1429</v>
      </c>
      <c r="D566" s="17" t="s">
        <v>82</v>
      </c>
      <c r="E566" s="18">
        <v>44243</v>
      </c>
      <c r="F566" s="17" t="s">
        <v>1430</v>
      </c>
      <c r="G566" s="17" t="s">
        <v>82</v>
      </c>
      <c r="H566" s="17" t="s">
        <v>1431</v>
      </c>
      <c r="I566">
        <f t="shared" si="56"/>
        <v>0</v>
      </c>
      <c r="J566">
        <f t="shared" si="57"/>
        <v>1</v>
      </c>
      <c r="K566" s="14">
        <f t="shared" si="58"/>
        <v>0.53972602739726028</v>
      </c>
      <c r="L566" s="14">
        <f>'Data &amp; Parameter'!$E$16*'Data &amp; Parameter'!$E$17*('Data &amp; Parameter'!$E$18+'Data &amp; Parameter'!$E$19)*'Data &amp; Parameter'!$E$20*'Data &amp; Parameter'!$E$28*K566</f>
        <v>2.2066678014303576</v>
      </c>
      <c r="M566">
        <f t="shared" si="59"/>
        <v>0</v>
      </c>
      <c r="N566">
        <f t="shared" si="60"/>
        <v>1</v>
      </c>
      <c r="O566" s="14">
        <f t="shared" si="61"/>
        <v>0.53972602739726028</v>
      </c>
      <c r="P566" s="14">
        <f>'Data &amp; Parameter'!$E$16*'Data &amp; Parameter'!$E$17*('Data &amp; Parameter'!$E$18+'Data &amp; Parameter'!$E$19)*'Data &amp; Parameter'!$E$20*'Data &amp; Parameter'!$E$28*O566</f>
        <v>2.2066678014303576</v>
      </c>
      <c r="Q566" s="14">
        <f t="shared" si="62"/>
        <v>4.4133356028607151</v>
      </c>
    </row>
    <row r="567" spans="1:17" ht="15.75" customHeight="1" x14ac:dyDescent="0.3">
      <c r="A567" s="17">
        <v>560</v>
      </c>
      <c r="B567" s="18">
        <v>44244</v>
      </c>
      <c r="C567" s="17" t="s">
        <v>1432</v>
      </c>
      <c r="D567" s="17" t="s">
        <v>82</v>
      </c>
      <c r="E567" s="18">
        <v>44244</v>
      </c>
      <c r="F567" s="17" t="s">
        <v>1433</v>
      </c>
      <c r="G567" s="17" t="s">
        <v>82</v>
      </c>
      <c r="H567" s="17" t="s">
        <v>1434</v>
      </c>
      <c r="I567">
        <f t="shared" si="56"/>
        <v>0</v>
      </c>
      <c r="J567">
        <f t="shared" si="57"/>
        <v>1</v>
      </c>
      <c r="K567" s="14">
        <f t="shared" si="58"/>
        <v>0.53698630136986303</v>
      </c>
      <c r="L567" s="14">
        <f>'Data &amp; Parameter'!$E$16*'Data &amp; Parameter'!$E$17*('Data &amp; Parameter'!$E$18+'Data &amp; Parameter'!$E$19)*'Data &amp; Parameter'!$E$20*'Data &amp; Parameter'!$E$28*K567</f>
        <v>2.1954664420322336</v>
      </c>
      <c r="M567">
        <f t="shared" si="59"/>
        <v>0</v>
      </c>
      <c r="N567">
        <f t="shared" si="60"/>
        <v>1</v>
      </c>
      <c r="O567" s="14">
        <f t="shared" si="61"/>
        <v>0.53698630136986303</v>
      </c>
      <c r="P567" s="14">
        <f>'Data &amp; Parameter'!$E$16*'Data &amp; Parameter'!$E$17*('Data &amp; Parameter'!$E$18+'Data &amp; Parameter'!$E$19)*'Data &amp; Parameter'!$E$20*'Data &amp; Parameter'!$E$28*O567</f>
        <v>2.1954664420322336</v>
      </c>
      <c r="Q567" s="14">
        <f t="shared" si="62"/>
        <v>4.3909328840644672</v>
      </c>
    </row>
    <row r="568" spans="1:17" ht="15.75" customHeight="1" x14ac:dyDescent="0.3">
      <c r="A568" s="17">
        <v>561</v>
      </c>
      <c r="B568" s="18">
        <v>44244</v>
      </c>
      <c r="C568" s="17" t="s">
        <v>1435</v>
      </c>
      <c r="D568" s="17" t="s">
        <v>82</v>
      </c>
      <c r="E568" s="18">
        <v>44244</v>
      </c>
      <c r="F568" s="17" t="s">
        <v>1436</v>
      </c>
      <c r="G568" s="17" t="s">
        <v>82</v>
      </c>
      <c r="H568" s="17" t="s">
        <v>1041</v>
      </c>
      <c r="I568">
        <f t="shared" si="56"/>
        <v>0</v>
      </c>
      <c r="J568">
        <f t="shared" si="57"/>
        <v>1</v>
      </c>
      <c r="K568" s="14">
        <f t="shared" si="58"/>
        <v>0.53698630136986303</v>
      </c>
      <c r="L568" s="14">
        <f>'Data &amp; Parameter'!$E$16*'Data &amp; Parameter'!$E$17*('Data &amp; Parameter'!$E$18+'Data &amp; Parameter'!$E$19)*'Data &amp; Parameter'!$E$20*'Data &amp; Parameter'!$E$28*K568</f>
        <v>2.1954664420322336</v>
      </c>
      <c r="M568">
        <f t="shared" si="59"/>
        <v>0</v>
      </c>
      <c r="N568">
        <f t="shared" si="60"/>
        <v>1</v>
      </c>
      <c r="O568" s="14">
        <f t="shared" si="61"/>
        <v>0.53698630136986303</v>
      </c>
      <c r="P568" s="14">
        <f>'Data &amp; Parameter'!$E$16*'Data &amp; Parameter'!$E$17*('Data &amp; Parameter'!$E$18+'Data &amp; Parameter'!$E$19)*'Data &amp; Parameter'!$E$20*'Data &amp; Parameter'!$E$28*O568</f>
        <v>2.1954664420322336</v>
      </c>
      <c r="Q568" s="14">
        <f t="shared" si="62"/>
        <v>4.3909328840644672</v>
      </c>
    </row>
    <row r="569" spans="1:17" ht="15.75" customHeight="1" x14ac:dyDescent="0.3">
      <c r="A569" s="17">
        <v>562</v>
      </c>
      <c r="B569" s="18">
        <v>44244</v>
      </c>
      <c r="C569" s="17" t="s">
        <v>1437</v>
      </c>
      <c r="D569" s="17" t="s">
        <v>82</v>
      </c>
      <c r="E569" s="18">
        <v>44244</v>
      </c>
      <c r="F569" s="17" t="s">
        <v>1438</v>
      </c>
      <c r="G569" s="17" t="s">
        <v>82</v>
      </c>
      <c r="H569" s="17" t="s">
        <v>239</v>
      </c>
      <c r="I569">
        <f t="shared" si="56"/>
        <v>0</v>
      </c>
      <c r="J569">
        <f t="shared" si="57"/>
        <v>1</v>
      </c>
      <c r="K569" s="14">
        <f t="shared" si="58"/>
        <v>0.53698630136986303</v>
      </c>
      <c r="L569" s="14">
        <f>'Data &amp; Parameter'!$E$16*'Data &amp; Parameter'!$E$17*('Data &amp; Parameter'!$E$18+'Data &amp; Parameter'!$E$19)*'Data &amp; Parameter'!$E$20*'Data &amp; Parameter'!$E$28*K569</f>
        <v>2.1954664420322336</v>
      </c>
      <c r="M569">
        <f t="shared" si="59"/>
        <v>0</v>
      </c>
      <c r="N569">
        <f t="shared" si="60"/>
        <v>1</v>
      </c>
      <c r="O569" s="14">
        <f t="shared" si="61"/>
        <v>0.53698630136986303</v>
      </c>
      <c r="P569" s="14">
        <f>'Data &amp; Parameter'!$E$16*'Data &amp; Parameter'!$E$17*('Data &amp; Parameter'!$E$18+'Data &amp; Parameter'!$E$19)*'Data &amp; Parameter'!$E$20*'Data &amp; Parameter'!$E$28*O569</f>
        <v>2.1954664420322336</v>
      </c>
      <c r="Q569" s="14">
        <f t="shared" si="62"/>
        <v>4.3909328840644672</v>
      </c>
    </row>
    <row r="570" spans="1:17" ht="15.75" customHeight="1" x14ac:dyDescent="0.3">
      <c r="A570" s="17">
        <v>563</v>
      </c>
      <c r="B570" s="18">
        <v>44244</v>
      </c>
      <c r="C570" s="17" t="s">
        <v>1439</v>
      </c>
      <c r="D570" s="17" t="s">
        <v>82</v>
      </c>
      <c r="E570" s="18">
        <v>44244</v>
      </c>
      <c r="F570" s="17" t="s">
        <v>1440</v>
      </c>
      <c r="G570" s="17" t="s">
        <v>82</v>
      </c>
      <c r="H570" s="17" t="s">
        <v>626</v>
      </c>
      <c r="I570">
        <f t="shared" si="56"/>
        <v>0</v>
      </c>
      <c r="J570">
        <f t="shared" si="57"/>
        <v>1</v>
      </c>
      <c r="K570" s="14">
        <f t="shared" si="58"/>
        <v>0.53698630136986303</v>
      </c>
      <c r="L570" s="14">
        <f>'Data &amp; Parameter'!$E$16*'Data &amp; Parameter'!$E$17*('Data &amp; Parameter'!$E$18+'Data &amp; Parameter'!$E$19)*'Data &amp; Parameter'!$E$20*'Data &amp; Parameter'!$E$28*K570</f>
        <v>2.1954664420322336</v>
      </c>
      <c r="M570">
        <f t="shared" si="59"/>
        <v>0</v>
      </c>
      <c r="N570">
        <f t="shared" si="60"/>
        <v>1</v>
      </c>
      <c r="O570" s="14">
        <f t="shared" si="61"/>
        <v>0.53698630136986303</v>
      </c>
      <c r="P570" s="14">
        <f>'Data &amp; Parameter'!$E$16*'Data &amp; Parameter'!$E$17*('Data &amp; Parameter'!$E$18+'Data &amp; Parameter'!$E$19)*'Data &amp; Parameter'!$E$20*'Data &amp; Parameter'!$E$28*O570</f>
        <v>2.1954664420322336</v>
      </c>
      <c r="Q570" s="14">
        <f t="shared" si="62"/>
        <v>4.3909328840644672</v>
      </c>
    </row>
    <row r="571" spans="1:17" ht="15.75" customHeight="1" x14ac:dyDescent="0.3">
      <c r="A571" s="17">
        <v>564</v>
      </c>
      <c r="B571" s="18">
        <v>44244</v>
      </c>
      <c r="C571" s="17" t="s">
        <v>1441</v>
      </c>
      <c r="D571" s="17" t="s">
        <v>82</v>
      </c>
      <c r="E571" s="18">
        <v>44244</v>
      </c>
      <c r="F571" s="17" t="s">
        <v>1442</v>
      </c>
      <c r="G571" s="17" t="s">
        <v>82</v>
      </c>
      <c r="H571" s="17" t="s">
        <v>1199</v>
      </c>
      <c r="I571">
        <f t="shared" si="56"/>
        <v>0</v>
      </c>
      <c r="J571">
        <f t="shared" si="57"/>
        <v>1</v>
      </c>
      <c r="K571" s="14">
        <f t="shared" si="58"/>
        <v>0.53698630136986303</v>
      </c>
      <c r="L571" s="14">
        <f>'Data &amp; Parameter'!$E$16*'Data &amp; Parameter'!$E$17*('Data &amp; Parameter'!$E$18+'Data &amp; Parameter'!$E$19)*'Data &amp; Parameter'!$E$20*'Data &amp; Parameter'!$E$28*K571</f>
        <v>2.1954664420322336</v>
      </c>
      <c r="M571">
        <f t="shared" si="59"/>
        <v>0</v>
      </c>
      <c r="N571">
        <f t="shared" si="60"/>
        <v>1</v>
      </c>
      <c r="O571" s="14">
        <f t="shared" si="61"/>
        <v>0.53698630136986303</v>
      </c>
      <c r="P571" s="14">
        <f>'Data &amp; Parameter'!$E$16*'Data &amp; Parameter'!$E$17*('Data &amp; Parameter'!$E$18+'Data &amp; Parameter'!$E$19)*'Data &amp; Parameter'!$E$20*'Data &amp; Parameter'!$E$28*O571</f>
        <v>2.1954664420322336</v>
      </c>
      <c r="Q571" s="14">
        <f t="shared" si="62"/>
        <v>4.3909328840644672</v>
      </c>
    </row>
    <row r="572" spans="1:17" ht="15.75" customHeight="1" x14ac:dyDescent="0.3">
      <c r="A572" s="17">
        <v>565</v>
      </c>
      <c r="B572" s="18">
        <v>44244</v>
      </c>
      <c r="C572" s="17" t="s">
        <v>1443</v>
      </c>
      <c r="D572" s="17" t="s">
        <v>82</v>
      </c>
      <c r="E572" s="18">
        <v>44244</v>
      </c>
      <c r="F572" s="17" t="s">
        <v>1444</v>
      </c>
      <c r="G572" s="17" t="s">
        <v>82</v>
      </c>
      <c r="H572" s="17" t="s">
        <v>1445</v>
      </c>
      <c r="I572">
        <f t="shared" si="56"/>
        <v>0</v>
      </c>
      <c r="J572">
        <f t="shared" si="57"/>
        <v>1</v>
      </c>
      <c r="K572" s="14">
        <f t="shared" si="58"/>
        <v>0.53698630136986303</v>
      </c>
      <c r="L572" s="14">
        <f>'Data &amp; Parameter'!$E$16*'Data &amp; Parameter'!$E$17*('Data &amp; Parameter'!$E$18+'Data &amp; Parameter'!$E$19)*'Data &amp; Parameter'!$E$20*'Data &amp; Parameter'!$E$28*K572</f>
        <v>2.1954664420322336</v>
      </c>
      <c r="M572">
        <f t="shared" si="59"/>
        <v>0</v>
      </c>
      <c r="N572">
        <f t="shared" si="60"/>
        <v>1</v>
      </c>
      <c r="O572" s="14">
        <f t="shared" si="61"/>
        <v>0.53698630136986303</v>
      </c>
      <c r="P572" s="14">
        <f>'Data &amp; Parameter'!$E$16*'Data &amp; Parameter'!$E$17*('Data &amp; Parameter'!$E$18+'Data &amp; Parameter'!$E$19)*'Data &amp; Parameter'!$E$20*'Data &amp; Parameter'!$E$28*O572</f>
        <v>2.1954664420322336</v>
      </c>
      <c r="Q572" s="14">
        <f t="shared" si="62"/>
        <v>4.3909328840644672</v>
      </c>
    </row>
    <row r="573" spans="1:17" ht="15.75" customHeight="1" x14ac:dyDescent="0.3">
      <c r="A573" s="17">
        <v>566</v>
      </c>
      <c r="B573" s="18">
        <v>44244</v>
      </c>
      <c r="C573" s="17" t="s">
        <v>1446</v>
      </c>
      <c r="D573" s="17" t="s">
        <v>82</v>
      </c>
      <c r="E573" s="18">
        <v>44244</v>
      </c>
      <c r="F573" s="17" t="s">
        <v>1447</v>
      </c>
      <c r="G573" s="17" t="s">
        <v>82</v>
      </c>
      <c r="H573" s="17" t="s">
        <v>1448</v>
      </c>
      <c r="I573">
        <f t="shared" si="56"/>
        <v>0</v>
      </c>
      <c r="J573">
        <f t="shared" si="57"/>
        <v>1</v>
      </c>
      <c r="K573" s="14">
        <f t="shared" si="58"/>
        <v>0.53698630136986303</v>
      </c>
      <c r="L573" s="14">
        <f>'Data &amp; Parameter'!$E$16*'Data &amp; Parameter'!$E$17*('Data &amp; Parameter'!$E$18+'Data &amp; Parameter'!$E$19)*'Data &amp; Parameter'!$E$20*'Data &amp; Parameter'!$E$28*K573</f>
        <v>2.1954664420322336</v>
      </c>
      <c r="M573">
        <f t="shared" si="59"/>
        <v>0</v>
      </c>
      <c r="N573">
        <f t="shared" si="60"/>
        <v>1</v>
      </c>
      <c r="O573" s="14">
        <f t="shared" si="61"/>
        <v>0.53698630136986303</v>
      </c>
      <c r="P573" s="14">
        <f>'Data &amp; Parameter'!$E$16*'Data &amp; Parameter'!$E$17*('Data &amp; Parameter'!$E$18+'Data &amp; Parameter'!$E$19)*'Data &amp; Parameter'!$E$20*'Data &amp; Parameter'!$E$28*O573</f>
        <v>2.1954664420322336</v>
      </c>
      <c r="Q573" s="14">
        <f t="shared" si="62"/>
        <v>4.3909328840644672</v>
      </c>
    </row>
    <row r="574" spans="1:17" ht="15.75" customHeight="1" x14ac:dyDescent="0.3">
      <c r="A574" s="17">
        <v>567</v>
      </c>
      <c r="B574" s="18">
        <v>44244</v>
      </c>
      <c r="C574" s="17" t="s">
        <v>1449</v>
      </c>
      <c r="D574" s="17" t="s">
        <v>82</v>
      </c>
      <c r="E574" s="18">
        <v>44244</v>
      </c>
      <c r="F574" s="17" t="s">
        <v>1450</v>
      </c>
      <c r="G574" s="17" t="s">
        <v>82</v>
      </c>
      <c r="H574" s="17" t="s">
        <v>1451</v>
      </c>
      <c r="I574">
        <f t="shared" si="56"/>
        <v>0</v>
      </c>
      <c r="J574">
        <f t="shared" si="57"/>
        <v>1</v>
      </c>
      <c r="K574" s="14">
        <f t="shared" si="58"/>
        <v>0.53698630136986303</v>
      </c>
      <c r="L574" s="14">
        <f>'Data &amp; Parameter'!$E$16*'Data &amp; Parameter'!$E$17*('Data &amp; Parameter'!$E$18+'Data &amp; Parameter'!$E$19)*'Data &amp; Parameter'!$E$20*'Data &amp; Parameter'!$E$28*K574</f>
        <v>2.1954664420322336</v>
      </c>
      <c r="M574">
        <f t="shared" si="59"/>
        <v>0</v>
      </c>
      <c r="N574">
        <f t="shared" si="60"/>
        <v>1</v>
      </c>
      <c r="O574" s="14">
        <f t="shared" si="61"/>
        <v>0.53698630136986303</v>
      </c>
      <c r="P574" s="14">
        <f>'Data &amp; Parameter'!$E$16*'Data &amp; Parameter'!$E$17*('Data &amp; Parameter'!$E$18+'Data &amp; Parameter'!$E$19)*'Data &amp; Parameter'!$E$20*'Data &amp; Parameter'!$E$28*O574</f>
        <v>2.1954664420322336</v>
      </c>
      <c r="Q574" s="14">
        <f t="shared" si="62"/>
        <v>4.3909328840644672</v>
      </c>
    </row>
    <row r="575" spans="1:17" ht="15.75" customHeight="1" x14ac:dyDescent="0.3">
      <c r="A575" s="17">
        <v>568</v>
      </c>
      <c r="B575" s="18">
        <v>44244</v>
      </c>
      <c r="C575" s="17" t="s">
        <v>1452</v>
      </c>
      <c r="D575" s="17" t="s">
        <v>82</v>
      </c>
      <c r="E575" s="18">
        <v>44244</v>
      </c>
      <c r="F575" s="17" t="s">
        <v>1453</v>
      </c>
      <c r="G575" s="17" t="s">
        <v>82</v>
      </c>
      <c r="H575" s="17" t="s">
        <v>1451</v>
      </c>
      <c r="I575">
        <f t="shared" si="56"/>
        <v>0</v>
      </c>
      <c r="J575">
        <f t="shared" si="57"/>
        <v>1</v>
      </c>
      <c r="K575" s="14">
        <f t="shared" si="58"/>
        <v>0.53698630136986303</v>
      </c>
      <c r="L575" s="14">
        <f>'Data &amp; Parameter'!$E$16*'Data &amp; Parameter'!$E$17*('Data &amp; Parameter'!$E$18+'Data &amp; Parameter'!$E$19)*'Data &amp; Parameter'!$E$20*'Data &amp; Parameter'!$E$28*K575</f>
        <v>2.1954664420322336</v>
      </c>
      <c r="M575">
        <f t="shared" si="59"/>
        <v>0</v>
      </c>
      <c r="N575">
        <f t="shared" si="60"/>
        <v>1</v>
      </c>
      <c r="O575" s="14">
        <f t="shared" si="61"/>
        <v>0.53698630136986303</v>
      </c>
      <c r="P575" s="14">
        <f>'Data &amp; Parameter'!$E$16*'Data &amp; Parameter'!$E$17*('Data &amp; Parameter'!$E$18+'Data &amp; Parameter'!$E$19)*'Data &amp; Parameter'!$E$20*'Data &amp; Parameter'!$E$28*O575</f>
        <v>2.1954664420322336</v>
      </c>
      <c r="Q575" s="14">
        <f t="shared" si="62"/>
        <v>4.3909328840644672</v>
      </c>
    </row>
    <row r="576" spans="1:17" ht="15.75" customHeight="1" x14ac:dyDescent="0.3">
      <c r="A576" s="17">
        <v>569</v>
      </c>
      <c r="B576" s="18">
        <v>44244</v>
      </c>
      <c r="C576" s="17" t="s">
        <v>1454</v>
      </c>
      <c r="D576" s="17" t="s">
        <v>82</v>
      </c>
      <c r="E576" s="18">
        <v>44244</v>
      </c>
      <c r="F576" s="17" t="s">
        <v>1455</v>
      </c>
      <c r="G576" s="17" t="s">
        <v>82</v>
      </c>
      <c r="H576" s="17" t="s">
        <v>1397</v>
      </c>
      <c r="I576">
        <f t="shared" si="56"/>
        <v>0</v>
      </c>
      <c r="J576">
        <f t="shared" si="57"/>
        <v>1</v>
      </c>
      <c r="K576" s="14">
        <f t="shared" si="58"/>
        <v>0.53698630136986303</v>
      </c>
      <c r="L576" s="14">
        <f>'Data &amp; Parameter'!$E$16*'Data &amp; Parameter'!$E$17*('Data &amp; Parameter'!$E$18+'Data &amp; Parameter'!$E$19)*'Data &amp; Parameter'!$E$20*'Data &amp; Parameter'!$E$28*K576</f>
        <v>2.1954664420322336</v>
      </c>
      <c r="M576">
        <f t="shared" si="59"/>
        <v>0</v>
      </c>
      <c r="N576">
        <f t="shared" si="60"/>
        <v>1</v>
      </c>
      <c r="O576" s="14">
        <f t="shared" si="61"/>
        <v>0.53698630136986303</v>
      </c>
      <c r="P576" s="14">
        <f>'Data &amp; Parameter'!$E$16*'Data &amp; Parameter'!$E$17*('Data &amp; Parameter'!$E$18+'Data &amp; Parameter'!$E$19)*'Data &amp; Parameter'!$E$20*'Data &amp; Parameter'!$E$28*O576</f>
        <v>2.1954664420322336</v>
      </c>
      <c r="Q576" s="14">
        <f t="shared" si="62"/>
        <v>4.3909328840644672</v>
      </c>
    </row>
    <row r="577" spans="1:17" ht="15.75" customHeight="1" x14ac:dyDescent="0.3">
      <c r="A577" s="17">
        <v>570</v>
      </c>
      <c r="B577" s="18">
        <v>44244</v>
      </c>
      <c r="C577" s="17" t="s">
        <v>1456</v>
      </c>
      <c r="D577" s="17" t="s">
        <v>82</v>
      </c>
      <c r="E577" s="18">
        <v>44244</v>
      </c>
      <c r="F577" s="17" t="s">
        <v>1457</v>
      </c>
      <c r="G577" s="17" t="s">
        <v>82</v>
      </c>
      <c r="H577" s="17" t="s">
        <v>1451</v>
      </c>
      <c r="I577">
        <f t="shared" si="56"/>
        <v>0</v>
      </c>
      <c r="J577">
        <f t="shared" si="57"/>
        <v>1</v>
      </c>
      <c r="K577" s="14">
        <f t="shared" si="58"/>
        <v>0.53698630136986303</v>
      </c>
      <c r="L577" s="14">
        <f>'Data &amp; Parameter'!$E$16*'Data &amp; Parameter'!$E$17*('Data &amp; Parameter'!$E$18+'Data &amp; Parameter'!$E$19)*'Data &amp; Parameter'!$E$20*'Data &amp; Parameter'!$E$28*K577</f>
        <v>2.1954664420322336</v>
      </c>
      <c r="M577">
        <f t="shared" si="59"/>
        <v>0</v>
      </c>
      <c r="N577">
        <f t="shared" si="60"/>
        <v>1</v>
      </c>
      <c r="O577" s="14">
        <f t="shared" si="61"/>
        <v>0.53698630136986303</v>
      </c>
      <c r="P577" s="14">
        <f>'Data &amp; Parameter'!$E$16*'Data &amp; Parameter'!$E$17*('Data &amp; Parameter'!$E$18+'Data &amp; Parameter'!$E$19)*'Data &amp; Parameter'!$E$20*'Data &amp; Parameter'!$E$28*O577</f>
        <v>2.1954664420322336</v>
      </c>
      <c r="Q577" s="14">
        <f t="shared" si="62"/>
        <v>4.3909328840644672</v>
      </c>
    </row>
    <row r="578" spans="1:17" ht="15.75" customHeight="1" x14ac:dyDescent="0.3">
      <c r="A578" s="17">
        <v>571</v>
      </c>
      <c r="B578" s="18">
        <v>44244</v>
      </c>
      <c r="C578" s="17" t="s">
        <v>1458</v>
      </c>
      <c r="D578" s="17" t="s">
        <v>82</v>
      </c>
      <c r="E578" s="18">
        <v>44244</v>
      </c>
      <c r="F578" s="17" t="s">
        <v>1459</v>
      </c>
      <c r="G578" s="17" t="s">
        <v>82</v>
      </c>
      <c r="H578" s="17" t="s">
        <v>1460</v>
      </c>
      <c r="I578">
        <f t="shared" si="56"/>
        <v>0</v>
      </c>
      <c r="J578">
        <f t="shared" si="57"/>
        <v>1</v>
      </c>
      <c r="K578" s="14">
        <f t="shared" si="58"/>
        <v>0.53698630136986303</v>
      </c>
      <c r="L578" s="14">
        <f>'Data &amp; Parameter'!$E$16*'Data &amp; Parameter'!$E$17*('Data &amp; Parameter'!$E$18+'Data &amp; Parameter'!$E$19)*'Data &amp; Parameter'!$E$20*'Data &amp; Parameter'!$E$28*K578</f>
        <v>2.1954664420322336</v>
      </c>
      <c r="M578">
        <f t="shared" si="59"/>
        <v>0</v>
      </c>
      <c r="N578">
        <f t="shared" si="60"/>
        <v>1</v>
      </c>
      <c r="O578" s="14">
        <f t="shared" si="61"/>
        <v>0.53698630136986303</v>
      </c>
      <c r="P578" s="14">
        <f>'Data &amp; Parameter'!$E$16*'Data &amp; Parameter'!$E$17*('Data &amp; Parameter'!$E$18+'Data &amp; Parameter'!$E$19)*'Data &amp; Parameter'!$E$20*'Data &amp; Parameter'!$E$28*O578</f>
        <v>2.1954664420322336</v>
      </c>
      <c r="Q578" s="14">
        <f t="shared" si="62"/>
        <v>4.3909328840644672</v>
      </c>
    </row>
    <row r="579" spans="1:17" ht="15.75" customHeight="1" x14ac:dyDescent="0.3">
      <c r="A579" s="17">
        <v>572</v>
      </c>
      <c r="B579" s="18">
        <v>44244</v>
      </c>
      <c r="C579" s="17" t="s">
        <v>1461</v>
      </c>
      <c r="D579" s="17" t="s">
        <v>82</v>
      </c>
      <c r="E579" s="18">
        <v>44244</v>
      </c>
      <c r="F579" s="17" t="s">
        <v>1462</v>
      </c>
      <c r="G579" s="17" t="s">
        <v>82</v>
      </c>
      <c r="H579" s="17" t="s">
        <v>1463</v>
      </c>
      <c r="I579">
        <f t="shared" si="56"/>
        <v>0</v>
      </c>
      <c r="J579">
        <f t="shared" si="57"/>
        <v>1</v>
      </c>
      <c r="K579" s="14">
        <f t="shared" si="58"/>
        <v>0.53698630136986303</v>
      </c>
      <c r="L579" s="14">
        <f>'Data &amp; Parameter'!$E$16*'Data &amp; Parameter'!$E$17*('Data &amp; Parameter'!$E$18+'Data &amp; Parameter'!$E$19)*'Data &amp; Parameter'!$E$20*'Data &amp; Parameter'!$E$28*K579</f>
        <v>2.1954664420322336</v>
      </c>
      <c r="M579">
        <f t="shared" si="59"/>
        <v>0</v>
      </c>
      <c r="N579">
        <f t="shared" si="60"/>
        <v>1</v>
      </c>
      <c r="O579" s="14">
        <f t="shared" si="61"/>
        <v>0.53698630136986303</v>
      </c>
      <c r="P579" s="14">
        <f>'Data &amp; Parameter'!$E$16*'Data &amp; Parameter'!$E$17*('Data &amp; Parameter'!$E$18+'Data &amp; Parameter'!$E$19)*'Data &amp; Parameter'!$E$20*'Data &amp; Parameter'!$E$28*O579</f>
        <v>2.1954664420322336</v>
      </c>
      <c r="Q579" s="14">
        <f t="shared" si="62"/>
        <v>4.3909328840644672</v>
      </c>
    </row>
    <row r="580" spans="1:17" ht="15.75" customHeight="1" x14ac:dyDescent="0.3">
      <c r="A580" s="17">
        <v>573</v>
      </c>
      <c r="B580" s="18">
        <v>44244</v>
      </c>
      <c r="C580" s="17" t="s">
        <v>1464</v>
      </c>
      <c r="D580" s="17" t="s">
        <v>82</v>
      </c>
      <c r="E580" s="18">
        <v>44244</v>
      </c>
      <c r="F580" s="17" t="s">
        <v>1465</v>
      </c>
      <c r="G580" s="17" t="s">
        <v>82</v>
      </c>
      <c r="H580" s="17" t="s">
        <v>1466</v>
      </c>
      <c r="I580">
        <f t="shared" si="56"/>
        <v>0</v>
      </c>
      <c r="J580">
        <f t="shared" si="57"/>
        <v>1</v>
      </c>
      <c r="K580" s="14">
        <f t="shared" si="58"/>
        <v>0.53698630136986303</v>
      </c>
      <c r="L580" s="14">
        <f>'Data &amp; Parameter'!$E$16*'Data &amp; Parameter'!$E$17*('Data &amp; Parameter'!$E$18+'Data &amp; Parameter'!$E$19)*'Data &amp; Parameter'!$E$20*'Data &amp; Parameter'!$E$28*K580</f>
        <v>2.1954664420322336</v>
      </c>
      <c r="M580">
        <f t="shared" si="59"/>
        <v>0</v>
      </c>
      <c r="N580">
        <f t="shared" si="60"/>
        <v>1</v>
      </c>
      <c r="O580" s="14">
        <f t="shared" si="61"/>
        <v>0.53698630136986303</v>
      </c>
      <c r="P580" s="14">
        <f>'Data &amp; Parameter'!$E$16*'Data &amp; Parameter'!$E$17*('Data &amp; Parameter'!$E$18+'Data &amp; Parameter'!$E$19)*'Data &amp; Parameter'!$E$20*'Data &amp; Parameter'!$E$28*O580</f>
        <v>2.1954664420322336</v>
      </c>
      <c r="Q580" s="14">
        <f t="shared" si="62"/>
        <v>4.3909328840644672</v>
      </c>
    </row>
    <row r="581" spans="1:17" ht="15.75" customHeight="1" x14ac:dyDescent="0.3">
      <c r="A581" s="17">
        <v>574</v>
      </c>
      <c r="B581" s="18">
        <v>44244</v>
      </c>
      <c r="C581" s="17" t="s">
        <v>1467</v>
      </c>
      <c r="D581" s="17" t="s">
        <v>82</v>
      </c>
      <c r="E581" s="18">
        <v>44244</v>
      </c>
      <c r="F581" s="17" t="s">
        <v>1468</v>
      </c>
      <c r="G581" s="17" t="s">
        <v>82</v>
      </c>
      <c r="H581" s="17" t="s">
        <v>1469</v>
      </c>
      <c r="I581">
        <f t="shared" si="56"/>
        <v>0</v>
      </c>
      <c r="J581">
        <f t="shared" si="57"/>
        <v>1</v>
      </c>
      <c r="K581" s="14">
        <f t="shared" si="58"/>
        <v>0.53698630136986303</v>
      </c>
      <c r="L581" s="14">
        <f>'Data &amp; Parameter'!$E$16*'Data &amp; Parameter'!$E$17*('Data &amp; Parameter'!$E$18+'Data &amp; Parameter'!$E$19)*'Data &amp; Parameter'!$E$20*'Data &amp; Parameter'!$E$28*K581</f>
        <v>2.1954664420322336</v>
      </c>
      <c r="M581">
        <f t="shared" si="59"/>
        <v>0</v>
      </c>
      <c r="N581">
        <f t="shared" si="60"/>
        <v>1</v>
      </c>
      <c r="O581" s="14">
        <f t="shared" si="61"/>
        <v>0.53698630136986303</v>
      </c>
      <c r="P581" s="14">
        <f>'Data &amp; Parameter'!$E$16*'Data &amp; Parameter'!$E$17*('Data &amp; Parameter'!$E$18+'Data &amp; Parameter'!$E$19)*'Data &amp; Parameter'!$E$20*'Data &amp; Parameter'!$E$28*O581</f>
        <v>2.1954664420322336</v>
      </c>
      <c r="Q581" s="14">
        <f t="shared" si="62"/>
        <v>4.3909328840644672</v>
      </c>
    </row>
    <row r="582" spans="1:17" ht="15.75" customHeight="1" x14ac:dyDescent="0.3">
      <c r="A582" s="17">
        <v>575</v>
      </c>
      <c r="B582" s="18">
        <v>44244</v>
      </c>
      <c r="C582" s="17" t="s">
        <v>1470</v>
      </c>
      <c r="D582" s="17" t="s">
        <v>82</v>
      </c>
      <c r="E582" s="18">
        <v>44244</v>
      </c>
      <c r="F582" s="17" t="s">
        <v>1471</v>
      </c>
      <c r="G582" s="17" t="s">
        <v>82</v>
      </c>
      <c r="H582" s="17" t="s">
        <v>1472</v>
      </c>
      <c r="I582">
        <f t="shared" si="56"/>
        <v>0</v>
      </c>
      <c r="J582">
        <f t="shared" si="57"/>
        <v>1</v>
      </c>
      <c r="K582" s="14">
        <f t="shared" si="58"/>
        <v>0.53698630136986303</v>
      </c>
      <c r="L582" s="14">
        <f>'Data &amp; Parameter'!$E$16*'Data &amp; Parameter'!$E$17*('Data &amp; Parameter'!$E$18+'Data &amp; Parameter'!$E$19)*'Data &amp; Parameter'!$E$20*'Data &amp; Parameter'!$E$28*K582</f>
        <v>2.1954664420322336</v>
      </c>
      <c r="M582">
        <f t="shared" si="59"/>
        <v>0</v>
      </c>
      <c r="N582">
        <f t="shared" si="60"/>
        <v>1</v>
      </c>
      <c r="O582" s="14">
        <f t="shared" si="61"/>
        <v>0.53698630136986303</v>
      </c>
      <c r="P582" s="14">
        <f>'Data &amp; Parameter'!$E$16*'Data &amp; Parameter'!$E$17*('Data &amp; Parameter'!$E$18+'Data &amp; Parameter'!$E$19)*'Data &amp; Parameter'!$E$20*'Data &amp; Parameter'!$E$28*O582</f>
        <v>2.1954664420322336</v>
      </c>
      <c r="Q582" s="14">
        <f t="shared" si="62"/>
        <v>4.3909328840644672</v>
      </c>
    </row>
    <row r="583" spans="1:17" ht="15.75" customHeight="1" x14ac:dyDescent="0.3">
      <c r="A583" s="17">
        <v>576</v>
      </c>
      <c r="B583" s="18">
        <v>44244</v>
      </c>
      <c r="C583" s="17" t="s">
        <v>1473</v>
      </c>
      <c r="D583" s="17" t="s">
        <v>82</v>
      </c>
      <c r="E583" s="18">
        <v>44244</v>
      </c>
      <c r="F583" s="17" t="s">
        <v>1474</v>
      </c>
      <c r="G583" s="17" t="s">
        <v>82</v>
      </c>
      <c r="H583" s="17" t="s">
        <v>1472</v>
      </c>
      <c r="I583">
        <f t="shared" si="56"/>
        <v>0</v>
      </c>
      <c r="J583">
        <f t="shared" si="57"/>
        <v>1</v>
      </c>
      <c r="K583" s="14">
        <f t="shared" si="58"/>
        <v>0.53698630136986303</v>
      </c>
      <c r="L583" s="14">
        <f>'Data &amp; Parameter'!$E$16*'Data &amp; Parameter'!$E$17*('Data &amp; Parameter'!$E$18+'Data &amp; Parameter'!$E$19)*'Data &amp; Parameter'!$E$20*'Data &amp; Parameter'!$E$28*K583</f>
        <v>2.1954664420322336</v>
      </c>
      <c r="M583">
        <f t="shared" si="59"/>
        <v>0</v>
      </c>
      <c r="N583">
        <f t="shared" si="60"/>
        <v>1</v>
      </c>
      <c r="O583" s="14">
        <f t="shared" si="61"/>
        <v>0.53698630136986303</v>
      </c>
      <c r="P583" s="14">
        <f>'Data &amp; Parameter'!$E$16*'Data &amp; Parameter'!$E$17*('Data &amp; Parameter'!$E$18+'Data &amp; Parameter'!$E$19)*'Data &amp; Parameter'!$E$20*'Data &amp; Parameter'!$E$28*O583</f>
        <v>2.1954664420322336</v>
      </c>
      <c r="Q583" s="14">
        <f t="shared" si="62"/>
        <v>4.3909328840644672</v>
      </c>
    </row>
    <row r="584" spans="1:17" ht="15.75" customHeight="1" x14ac:dyDescent="0.3">
      <c r="A584" s="17">
        <v>577</v>
      </c>
      <c r="B584" s="18">
        <v>44244</v>
      </c>
      <c r="C584" s="17" t="s">
        <v>1475</v>
      </c>
      <c r="D584" s="17" t="s">
        <v>82</v>
      </c>
      <c r="E584" s="18">
        <v>44244</v>
      </c>
      <c r="F584" s="17" t="s">
        <v>1476</v>
      </c>
      <c r="G584" s="17" t="s">
        <v>82</v>
      </c>
      <c r="H584" s="17" t="s">
        <v>1472</v>
      </c>
      <c r="I584">
        <f t="shared" ref="I584:I647" si="63">ROUNDUP(IF(B584&gt;$D$4,0,($D$4-B584+1)/365),0)</f>
        <v>0</v>
      </c>
      <c r="J584">
        <f t="shared" ref="J584:J647" si="64">ROUNDUP(IF(B584&gt;$D$5,0,($D$5-B584+1)/365),0)</f>
        <v>1</v>
      </c>
      <c r="K584" s="14">
        <f t="shared" ref="K584:K647" si="65">IF(OR(I584=1,J584=1),IF(B584+364&lt;=$D$5,(B584+364-$D$4+1)/365,IF(B584&gt;$D$4,($D$5-B584+1)/365,$D$6/365)),0)</f>
        <v>0.53698630136986303</v>
      </c>
      <c r="L584" s="14">
        <f>'Data &amp; Parameter'!$E$16*'Data &amp; Parameter'!$E$17*('Data &amp; Parameter'!$E$18+'Data &amp; Parameter'!$E$19)*'Data &amp; Parameter'!$E$20*'Data &amp; Parameter'!$E$28*K584</f>
        <v>2.1954664420322336</v>
      </c>
      <c r="M584">
        <f t="shared" ref="M584:M647" si="66">ROUNDUP(IF(E584&gt;$D$4,0,($D$4-E584+1)/365),0)</f>
        <v>0</v>
      </c>
      <c r="N584">
        <f t="shared" ref="N584:N647" si="67">ROUNDUP(IF(E584&gt;$D$5,0,($D$5-E584+1)/365),0)</f>
        <v>1</v>
      </c>
      <c r="O584" s="14">
        <f t="shared" ref="O584:O647" si="68">IF(OR(M584=1,N584=1),IF(E584+364&lt;=$D$5,(E584+364-$D$4+1)/365,IF(E584&gt;$D$4,($D$5-E584+1)/365,$D$6/365)),0)</f>
        <v>0.53698630136986303</v>
      </c>
      <c r="P584" s="14">
        <f>'Data &amp; Parameter'!$E$16*'Data &amp; Parameter'!$E$17*('Data &amp; Parameter'!$E$18+'Data &amp; Parameter'!$E$19)*'Data &amp; Parameter'!$E$20*'Data &amp; Parameter'!$E$28*O584</f>
        <v>2.1954664420322336</v>
      </c>
      <c r="Q584" s="14">
        <f t="shared" si="62"/>
        <v>4.3909328840644672</v>
      </c>
    </row>
    <row r="585" spans="1:17" ht="15.75" customHeight="1" x14ac:dyDescent="0.3">
      <c r="A585" s="17">
        <v>578</v>
      </c>
      <c r="B585" s="18">
        <v>44244</v>
      </c>
      <c r="C585" s="17" t="s">
        <v>1477</v>
      </c>
      <c r="D585" s="17" t="s">
        <v>82</v>
      </c>
      <c r="E585" s="18">
        <v>44244</v>
      </c>
      <c r="F585" s="17" t="s">
        <v>1478</v>
      </c>
      <c r="G585" s="17" t="s">
        <v>82</v>
      </c>
      <c r="H585" s="17" t="s">
        <v>1075</v>
      </c>
      <c r="I585">
        <f t="shared" si="63"/>
        <v>0</v>
      </c>
      <c r="J585">
        <f t="shared" si="64"/>
        <v>1</v>
      </c>
      <c r="K585" s="14">
        <f t="shared" si="65"/>
        <v>0.53698630136986303</v>
      </c>
      <c r="L585" s="14">
        <f>'Data &amp; Parameter'!$E$16*'Data &amp; Parameter'!$E$17*('Data &amp; Parameter'!$E$18+'Data &amp; Parameter'!$E$19)*'Data &amp; Parameter'!$E$20*'Data &amp; Parameter'!$E$28*K585</f>
        <v>2.1954664420322336</v>
      </c>
      <c r="M585">
        <f t="shared" si="66"/>
        <v>0</v>
      </c>
      <c r="N585">
        <f t="shared" si="67"/>
        <v>1</v>
      </c>
      <c r="O585" s="14">
        <f t="shared" si="68"/>
        <v>0.53698630136986303</v>
      </c>
      <c r="P585" s="14">
        <f>'Data &amp; Parameter'!$E$16*'Data &amp; Parameter'!$E$17*('Data &amp; Parameter'!$E$18+'Data &amp; Parameter'!$E$19)*'Data &amp; Parameter'!$E$20*'Data &amp; Parameter'!$E$28*O585</f>
        <v>2.1954664420322336</v>
      </c>
      <c r="Q585" s="14">
        <f t="shared" ref="Q585:Q648" si="69">L585+P585</f>
        <v>4.3909328840644672</v>
      </c>
    </row>
    <row r="586" spans="1:17" ht="15.75" customHeight="1" x14ac:dyDescent="0.3">
      <c r="A586" s="17">
        <v>579</v>
      </c>
      <c r="B586" s="18">
        <v>44244</v>
      </c>
      <c r="C586" s="17" t="s">
        <v>1479</v>
      </c>
      <c r="D586" s="17" t="s">
        <v>82</v>
      </c>
      <c r="E586" s="18">
        <v>44244</v>
      </c>
      <c r="F586" s="17" t="s">
        <v>1480</v>
      </c>
      <c r="G586" s="17" t="s">
        <v>82</v>
      </c>
      <c r="H586" s="17" t="s">
        <v>1481</v>
      </c>
      <c r="I586">
        <f t="shared" si="63"/>
        <v>0</v>
      </c>
      <c r="J586">
        <f t="shared" si="64"/>
        <v>1</v>
      </c>
      <c r="K586" s="14">
        <f t="shared" si="65"/>
        <v>0.53698630136986303</v>
      </c>
      <c r="L586" s="14">
        <f>'Data &amp; Parameter'!$E$16*'Data &amp; Parameter'!$E$17*('Data &amp; Parameter'!$E$18+'Data &amp; Parameter'!$E$19)*'Data &amp; Parameter'!$E$20*'Data &amp; Parameter'!$E$28*K586</f>
        <v>2.1954664420322336</v>
      </c>
      <c r="M586">
        <f t="shared" si="66"/>
        <v>0</v>
      </c>
      <c r="N586">
        <f t="shared" si="67"/>
        <v>1</v>
      </c>
      <c r="O586" s="14">
        <f t="shared" si="68"/>
        <v>0.53698630136986303</v>
      </c>
      <c r="P586" s="14">
        <f>'Data &amp; Parameter'!$E$16*'Data &amp; Parameter'!$E$17*('Data &amp; Parameter'!$E$18+'Data &amp; Parameter'!$E$19)*'Data &amp; Parameter'!$E$20*'Data &amp; Parameter'!$E$28*O586</f>
        <v>2.1954664420322336</v>
      </c>
      <c r="Q586" s="14">
        <f t="shared" si="69"/>
        <v>4.3909328840644672</v>
      </c>
    </row>
    <row r="587" spans="1:17" ht="15.75" customHeight="1" x14ac:dyDescent="0.3">
      <c r="A587" s="17">
        <v>580</v>
      </c>
      <c r="B587" s="18">
        <v>44244</v>
      </c>
      <c r="C587" s="17" t="s">
        <v>1482</v>
      </c>
      <c r="D587" s="17" t="s">
        <v>82</v>
      </c>
      <c r="E587" s="18">
        <v>44244</v>
      </c>
      <c r="F587" s="17" t="s">
        <v>1483</v>
      </c>
      <c r="G587" s="17" t="s">
        <v>82</v>
      </c>
      <c r="H587" s="17" t="s">
        <v>1481</v>
      </c>
      <c r="I587">
        <f t="shared" si="63"/>
        <v>0</v>
      </c>
      <c r="J587">
        <f t="shared" si="64"/>
        <v>1</v>
      </c>
      <c r="K587" s="14">
        <f t="shared" si="65"/>
        <v>0.53698630136986303</v>
      </c>
      <c r="L587" s="14">
        <f>'Data &amp; Parameter'!$E$16*'Data &amp; Parameter'!$E$17*('Data &amp; Parameter'!$E$18+'Data &amp; Parameter'!$E$19)*'Data &amp; Parameter'!$E$20*'Data &amp; Parameter'!$E$28*K587</f>
        <v>2.1954664420322336</v>
      </c>
      <c r="M587">
        <f t="shared" si="66"/>
        <v>0</v>
      </c>
      <c r="N587">
        <f t="shared" si="67"/>
        <v>1</v>
      </c>
      <c r="O587" s="14">
        <f t="shared" si="68"/>
        <v>0.53698630136986303</v>
      </c>
      <c r="P587" s="14">
        <f>'Data &amp; Parameter'!$E$16*'Data &amp; Parameter'!$E$17*('Data &amp; Parameter'!$E$18+'Data &amp; Parameter'!$E$19)*'Data &amp; Parameter'!$E$20*'Data &amp; Parameter'!$E$28*O587</f>
        <v>2.1954664420322336</v>
      </c>
      <c r="Q587" s="14">
        <f t="shared" si="69"/>
        <v>4.3909328840644672</v>
      </c>
    </row>
    <row r="588" spans="1:17" ht="15.75" customHeight="1" x14ac:dyDescent="0.3">
      <c r="A588" s="17">
        <v>581</v>
      </c>
      <c r="B588" s="18">
        <v>44244</v>
      </c>
      <c r="C588" s="17" t="s">
        <v>1484</v>
      </c>
      <c r="D588" s="17" t="s">
        <v>82</v>
      </c>
      <c r="E588" s="18">
        <v>44244</v>
      </c>
      <c r="F588" s="17" t="s">
        <v>1485</v>
      </c>
      <c r="G588" s="17" t="s">
        <v>82</v>
      </c>
      <c r="H588" s="17" t="s">
        <v>1486</v>
      </c>
      <c r="I588">
        <f t="shared" si="63"/>
        <v>0</v>
      </c>
      <c r="J588">
        <f t="shared" si="64"/>
        <v>1</v>
      </c>
      <c r="K588" s="14">
        <f t="shared" si="65"/>
        <v>0.53698630136986303</v>
      </c>
      <c r="L588" s="14">
        <f>'Data &amp; Parameter'!$E$16*'Data &amp; Parameter'!$E$17*('Data &amp; Parameter'!$E$18+'Data &amp; Parameter'!$E$19)*'Data &amp; Parameter'!$E$20*'Data &amp; Parameter'!$E$28*K588</f>
        <v>2.1954664420322336</v>
      </c>
      <c r="M588">
        <f t="shared" si="66"/>
        <v>0</v>
      </c>
      <c r="N588">
        <f t="shared" si="67"/>
        <v>1</v>
      </c>
      <c r="O588" s="14">
        <f t="shared" si="68"/>
        <v>0.53698630136986303</v>
      </c>
      <c r="P588" s="14">
        <f>'Data &amp; Parameter'!$E$16*'Data &amp; Parameter'!$E$17*('Data &amp; Parameter'!$E$18+'Data &amp; Parameter'!$E$19)*'Data &amp; Parameter'!$E$20*'Data &amp; Parameter'!$E$28*O588</f>
        <v>2.1954664420322336</v>
      </c>
      <c r="Q588" s="14">
        <f t="shared" si="69"/>
        <v>4.3909328840644672</v>
      </c>
    </row>
    <row r="589" spans="1:17" ht="15.75" customHeight="1" x14ac:dyDescent="0.3">
      <c r="A589" s="17">
        <v>582</v>
      </c>
      <c r="B589" s="18">
        <v>44244</v>
      </c>
      <c r="C589" s="17" t="s">
        <v>1487</v>
      </c>
      <c r="D589" s="17" t="s">
        <v>82</v>
      </c>
      <c r="E589" s="18">
        <v>44244</v>
      </c>
      <c r="F589" s="17" t="s">
        <v>1488</v>
      </c>
      <c r="G589" s="17" t="s">
        <v>82</v>
      </c>
      <c r="H589" s="17" t="s">
        <v>1486</v>
      </c>
      <c r="I589">
        <f t="shared" si="63"/>
        <v>0</v>
      </c>
      <c r="J589">
        <f t="shared" si="64"/>
        <v>1</v>
      </c>
      <c r="K589" s="14">
        <f t="shared" si="65"/>
        <v>0.53698630136986303</v>
      </c>
      <c r="L589" s="14">
        <f>'Data &amp; Parameter'!$E$16*'Data &amp; Parameter'!$E$17*('Data &amp; Parameter'!$E$18+'Data &amp; Parameter'!$E$19)*'Data &amp; Parameter'!$E$20*'Data &amp; Parameter'!$E$28*K589</f>
        <v>2.1954664420322336</v>
      </c>
      <c r="M589">
        <f t="shared" si="66"/>
        <v>0</v>
      </c>
      <c r="N589">
        <f t="shared" si="67"/>
        <v>1</v>
      </c>
      <c r="O589" s="14">
        <f t="shared" si="68"/>
        <v>0.53698630136986303</v>
      </c>
      <c r="P589" s="14">
        <f>'Data &amp; Parameter'!$E$16*'Data &amp; Parameter'!$E$17*('Data &amp; Parameter'!$E$18+'Data &amp; Parameter'!$E$19)*'Data &amp; Parameter'!$E$20*'Data &amp; Parameter'!$E$28*O589</f>
        <v>2.1954664420322336</v>
      </c>
      <c r="Q589" s="14">
        <f t="shared" si="69"/>
        <v>4.3909328840644672</v>
      </c>
    </row>
    <row r="590" spans="1:17" ht="15.75" customHeight="1" x14ac:dyDescent="0.3">
      <c r="A590" s="17">
        <v>583</v>
      </c>
      <c r="B590" s="18">
        <v>44244</v>
      </c>
      <c r="C590" s="17" t="s">
        <v>1489</v>
      </c>
      <c r="D590" s="17" t="s">
        <v>82</v>
      </c>
      <c r="E590" s="18">
        <v>44244</v>
      </c>
      <c r="F590" s="17" t="s">
        <v>1490</v>
      </c>
      <c r="G590" s="17" t="s">
        <v>82</v>
      </c>
      <c r="H590" s="17" t="s">
        <v>1491</v>
      </c>
      <c r="I590">
        <f t="shared" si="63"/>
        <v>0</v>
      </c>
      <c r="J590">
        <f t="shared" si="64"/>
        <v>1</v>
      </c>
      <c r="K590" s="14">
        <f t="shared" si="65"/>
        <v>0.53698630136986303</v>
      </c>
      <c r="L590" s="14">
        <f>'Data &amp; Parameter'!$E$16*'Data &amp; Parameter'!$E$17*('Data &amp; Parameter'!$E$18+'Data &amp; Parameter'!$E$19)*'Data &amp; Parameter'!$E$20*'Data &amp; Parameter'!$E$28*K590</f>
        <v>2.1954664420322336</v>
      </c>
      <c r="M590">
        <f t="shared" si="66"/>
        <v>0</v>
      </c>
      <c r="N590">
        <f t="shared" si="67"/>
        <v>1</v>
      </c>
      <c r="O590" s="14">
        <f t="shared" si="68"/>
        <v>0.53698630136986303</v>
      </c>
      <c r="P590" s="14">
        <f>'Data &amp; Parameter'!$E$16*'Data &amp; Parameter'!$E$17*('Data &amp; Parameter'!$E$18+'Data &amp; Parameter'!$E$19)*'Data &amp; Parameter'!$E$20*'Data &amp; Parameter'!$E$28*O590</f>
        <v>2.1954664420322336</v>
      </c>
      <c r="Q590" s="14">
        <f t="shared" si="69"/>
        <v>4.3909328840644672</v>
      </c>
    </row>
    <row r="591" spans="1:17" ht="15.75" customHeight="1" x14ac:dyDescent="0.3">
      <c r="A591" s="17">
        <v>584</v>
      </c>
      <c r="B591" s="18">
        <v>44245</v>
      </c>
      <c r="C591" s="17" t="s">
        <v>1492</v>
      </c>
      <c r="D591" s="17" t="s">
        <v>82</v>
      </c>
      <c r="E591" s="18">
        <v>44245</v>
      </c>
      <c r="F591" s="17" t="s">
        <v>1493</v>
      </c>
      <c r="G591" s="17" t="s">
        <v>82</v>
      </c>
      <c r="H591" s="17" t="s">
        <v>443</v>
      </c>
      <c r="I591">
        <f t="shared" si="63"/>
        <v>0</v>
      </c>
      <c r="J591">
        <f t="shared" si="64"/>
        <v>1</v>
      </c>
      <c r="K591" s="14">
        <f t="shared" si="65"/>
        <v>0.53424657534246578</v>
      </c>
      <c r="L591" s="14">
        <f>'Data &amp; Parameter'!$E$16*'Data &amp; Parameter'!$E$17*('Data &amp; Parameter'!$E$18+'Data &amp; Parameter'!$E$19)*'Data &amp; Parameter'!$E$20*'Data &amp; Parameter'!$E$28*K591</f>
        <v>2.1842650826341101</v>
      </c>
      <c r="M591">
        <f t="shared" si="66"/>
        <v>0</v>
      </c>
      <c r="N591">
        <f t="shared" si="67"/>
        <v>1</v>
      </c>
      <c r="O591" s="14">
        <f t="shared" si="68"/>
        <v>0.53424657534246578</v>
      </c>
      <c r="P591" s="14">
        <f>'Data &amp; Parameter'!$E$16*'Data &amp; Parameter'!$E$17*('Data &amp; Parameter'!$E$18+'Data &amp; Parameter'!$E$19)*'Data &amp; Parameter'!$E$20*'Data &amp; Parameter'!$E$28*O591</f>
        <v>2.1842650826341101</v>
      </c>
      <c r="Q591" s="14">
        <f t="shared" si="69"/>
        <v>4.3685301652682202</v>
      </c>
    </row>
    <row r="592" spans="1:17" ht="15.75" customHeight="1" x14ac:dyDescent="0.3">
      <c r="A592" s="17">
        <v>585</v>
      </c>
      <c r="B592" s="18">
        <v>44245</v>
      </c>
      <c r="C592" s="17" t="s">
        <v>1494</v>
      </c>
      <c r="D592" s="17" t="s">
        <v>82</v>
      </c>
      <c r="E592" s="18">
        <v>44245</v>
      </c>
      <c r="F592" s="17" t="s">
        <v>1495</v>
      </c>
      <c r="G592" s="17" t="s">
        <v>82</v>
      </c>
      <c r="H592" s="17" t="s">
        <v>443</v>
      </c>
      <c r="I592">
        <f t="shared" si="63"/>
        <v>0</v>
      </c>
      <c r="J592">
        <f t="shared" si="64"/>
        <v>1</v>
      </c>
      <c r="K592" s="14">
        <f t="shared" si="65"/>
        <v>0.53424657534246578</v>
      </c>
      <c r="L592" s="14">
        <f>'Data &amp; Parameter'!$E$16*'Data &amp; Parameter'!$E$17*('Data &amp; Parameter'!$E$18+'Data &amp; Parameter'!$E$19)*'Data &amp; Parameter'!$E$20*'Data &amp; Parameter'!$E$28*K592</f>
        <v>2.1842650826341101</v>
      </c>
      <c r="M592">
        <f t="shared" si="66"/>
        <v>0</v>
      </c>
      <c r="N592">
        <f t="shared" si="67"/>
        <v>1</v>
      </c>
      <c r="O592" s="14">
        <f t="shared" si="68"/>
        <v>0.53424657534246578</v>
      </c>
      <c r="P592" s="14">
        <f>'Data &amp; Parameter'!$E$16*'Data &amp; Parameter'!$E$17*('Data &amp; Parameter'!$E$18+'Data &amp; Parameter'!$E$19)*'Data &amp; Parameter'!$E$20*'Data &amp; Parameter'!$E$28*O592</f>
        <v>2.1842650826341101</v>
      </c>
      <c r="Q592" s="14">
        <f t="shared" si="69"/>
        <v>4.3685301652682202</v>
      </c>
    </row>
    <row r="593" spans="1:17" ht="15.75" customHeight="1" x14ac:dyDescent="0.3">
      <c r="A593" s="17">
        <v>586</v>
      </c>
      <c r="B593" s="18">
        <v>44245</v>
      </c>
      <c r="C593" s="17" t="s">
        <v>1496</v>
      </c>
      <c r="D593" s="17" t="s">
        <v>82</v>
      </c>
      <c r="E593" s="18">
        <v>44245</v>
      </c>
      <c r="F593" s="17" t="s">
        <v>1497</v>
      </c>
      <c r="G593" s="17" t="s">
        <v>82</v>
      </c>
      <c r="H593" s="17" t="s">
        <v>443</v>
      </c>
      <c r="I593">
        <f t="shared" si="63"/>
        <v>0</v>
      </c>
      <c r="J593">
        <f t="shared" si="64"/>
        <v>1</v>
      </c>
      <c r="K593" s="14">
        <f t="shared" si="65"/>
        <v>0.53424657534246578</v>
      </c>
      <c r="L593" s="14">
        <f>'Data &amp; Parameter'!$E$16*'Data &amp; Parameter'!$E$17*('Data &amp; Parameter'!$E$18+'Data &amp; Parameter'!$E$19)*'Data &amp; Parameter'!$E$20*'Data &amp; Parameter'!$E$28*K593</f>
        <v>2.1842650826341101</v>
      </c>
      <c r="M593">
        <f t="shared" si="66"/>
        <v>0</v>
      </c>
      <c r="N593">
        <f t="shared" si="67"/>
        <v>1</v>
      </c>
      <c r="O593" s="14">
        <f t="shared" si="68"/>
        <v>0.53424657534246578</v>
      </c>
      <c r="P593" s="14">
        <f>'Data &amp; Parameter'!$E$16*'Data &amp; Parameter'!$E$17*('Data &amp; Parameter'!$E$18+'Data &amp; Parameter'!$E$19)*'Data &amp; Parameter'!$E$20*'Data &amp; Parameter'!$E$28*O593</f>
        <v>2.1842650826341101</v>
      </c>
      <c r="Q593" s="14">
        <f t="shared" si="69"/>
        <v>4.3685301652682202</v>
      </c>
    </row>
    <row r="594" spans="1:17" ht="15.75" customHeight="1" x14ac:dyDescent="0.3">
      <c r="A594" s="17">
        <v>587</v>
      </c>
      <c r="B594" s="18">
        <v>44245</v>
      </c>
      <c r="C594" s="17" t="s">
        <v>1498</v>
      </c>
      <c r="D594" s="17" t="s">
        <v>82</v>
      </c>
      <c r="E594" s="18">
        <v>44245</v>
      </c>
      <c r="F594" s="17" t="s">
        <v>1499</v>
      </c>
      <c r="G594" s="17" t="s">
        <v>82</v>
      </c>
      <c r="H594" s="17" t="s">
        <v>443</v>
      </c>
      <c r="I594">
        <f t="shared" si="63"/>
        <v>0</v>
      </c>
      <c r="J594">
        <f t="shared" si="64"/>
        <v>1</v>
      </c>
      <c r="K594" s="14">
        <f t="shared" si="65"/>
        <v>0.53424657534246578</v>
      </c>
      <c r="L594" s="14">
        <f>'Data &amp; Parameter'!$E$16*'Data &amp; Parameter'!$E$17*('Data &amp; Parameter'!$E$18+'Data &amp; Parameter'!$E$19)*'Data &amp; Parameter'!$E$20*'Data &amp; Parameter'!$E$28*K594</f>
        <v>2.1842650826341101</v>
      </c>
      <c r="M594">
        <f t="shared" si="66"/>
        <v>0</v>
      </c>
      <c r="N594">
        <f t="shared" si="67"/>
        <v>1</v>
      </c>
      <c r="O594" s="14">
        <f t="shared" si="68"/>
        <v>0.53424657534246578</v>
      </c>
      <c r="P594" s="14">
        <f>'Data &amp; Parameter'!$E$16*'Data &amp; Parameter'!$E$17*('Data &amp; Parameter'!$E$18+'Data &amp; Parameter'!$E$19)*'Data &amp; Parameter'!$E$20*'Data &amp; Parameter'!$E$28*O594</f>
        <v>2.1842650826341101</v>
      </c>
      <c r="Q594" s="14">
        <f t="shared" si="69"/>
        <v>4.3685301652682202</v>
      </c>
    </row>
    <row r="595" spans="1:17" ht="15.75" customHeight="1" x14ac:dyDescent="0.3">
      <c r="A595" s="17">
        <v>588</v>
      </c>
      <c r="B595" s="18">
        <v>44245</v>
      </c>
      <c r="C595" s="17" t="s">
        <v>1500</v>
      </c>
      <c r="D595" s="17" t="s">
        <v>82</v>
      </c>
      <c r="E595" s="18">
        <v>44245</v>
      </c>
      <c r="F595" s="17" t="s">
        <v>1501</v>
      </c>
      <c r="G595" s="17" t="s">
        <v>82</v>
      </c>
      <c r="H595" s="17" t="s">
        <v>1502</v>
      </c>
      <c r="I595">
        <f t="shared" si="63"/>
        <v>0</v>
      </c>
      <c r="J595">
        <f t="shared" si="64"/>
        <v>1</v>
      </c>
      <c r="K595" s="14">
        <f t="shared" si="65"/>
        <v>0.53424657534246578</v>
      </c>
      <c r="L595" s="14">
        <f>'Data &amp; Parameter'!$E$16*'Data &amp; Parameter'!$E$17*('Data &amp; Parameter'!$E$18+'Data &amp; Parameter'!$E$19)*'Data &amp; Parameter'!$E$20*'Data &amp; Parameter'!$E$28*K595</f>
        <v>2.1842650826341101</v>
      </c>
      <c r="M595">
        <f t="shared" si="66"/>
        <v>0</v>
      </c>
      <c r="N595">
        <f t="shared" si="67"/>
        <v>1</v>
      </c>
      <c r="O595" s="14">
        <f t="shared" si="68"/>
        <v>0.53424657534246578</v>
      </c>
      <c r="P595" s="14">
        <f>'Data &amp; Parameter'!$E$16*'Data &amp; Parameter'!$E$17*('Data &amp; Parameter'!$E$18+'Data &amp; Parameter'!$E$19)*'Data &amp; Parameter'!$E$20*'Data &amp; Parameter'!$E$28*O595</f>
        <v>2.1842650826341101</v>
      </c>
      <c r="Q595" s="14">
        <f t="shared" si="69"/>
        <v>4.3685301652682202</v>
      </c>
    </row>
    <row r="596" spans="1:17" ht="15.75" customHeight="1" x14ac:dyDescent="0.3">
      <c r="A596" s="17">
        <v>589</v>
      </c>
      <c r="B596" s="18">
        <v>44245</v>
      </c>
      <c r="C596" s="17" t="s">
        <v>1503</v>
      </c>
      <c r="D596" s="17" t="s">
        <v>82</v>
      </c>
      <c r="E596" s="18">
        <v>44245</v>
      </c>
      <c r="F596" s="17" t="s">
        <v>1504</v>
      </c>
      <c r="G596" s="17" t="s">
        <v>82</v>
      </c>
      <c r="H596" s="17" t="s">
        <v>1502</v>
      </c>
      <c r="I596">
        <f t="shared" si="63"/>
        <v>0</v>
      </c>
      <c r="J596">
        <f t="shared" si="64"/>
        <v>1</v>
      </c>
      <c r="K596" s="14">
        <f t="shared" si="65"/>
        <v>0.53424657534246578</v>
      </c>
      <c r="L596" s="14">
        <f>'Data &amp; Parameter'!$E$16*'Data &amp; Parameter'!$E$17*('Data &amp; Parameter'!$E$18+'Data &amp; Parameter'!$E$19)*'Data &amp; Parameter'!$E$20*'Data &amp; Parameter'!$E$28*K596</f>
        <v>2.1842650826341101</v>
      </c>
      <c r="M596">
        <f t="shared" si="66"/>
        <v>0</v>
      </c>
      <c r="N596">
        <f t="shared" si="67"/>
        <v>1</v>
      </c>
      <c r="O596" s="14">
        <f t="shared" si="68"/>
        <v>0.53424657534246578</v>
      </c>
      <c r="P596" s="14">
        <f>'Data &amp; Parameter'!$E$16*'Data &amp; Parameter'!$E$17*('Data &amp; Parameter'!$E$18+'Data &amp; Parameter'!$E$19)*'Data &amp; Parameter'!$E$20*'Data &amp; Parameter'!$E$28*O596</f>
        <v>2.1842650826341101</v>
      </c>
      <c r="Q596" s="14">
        <f t="shared" si="69"/>
        <v>4.3685301652682202</v>
      </c>
    </row>
    <row r="597" spans="1:17" ht="15.75" customHeight="1" x14ac:dyDescent="0.3">
      <c r="A597" s="17">
        <v>590</v>
      </c>
      <c r="B597" s="18">
        <v>44245</v>
      </c>
      <c r="C597" s="17" t="s">
        <v>1505</v>
      </c>
      <c r="D597" s="17" t="s">
        <v>82</v>
      </c>
      <c r="E597" s="18">
        <v>44245</v>
      </c>
      <c r="F597" s="17" t="s">
        <v>1506</v>
      </c>
      <c r="G597" s="17" t="s">
        <v>82</v>
      </c>
      <c r="H597" s="17" t="s">
        <v>1502</v>
      </c>
      <c r="I597">
        <f t="shared" si="63"/>
        <v>0</v>
      </c>
      <c r="J597">
        <f t="shared" si="64"/>
        <v>1</v>
      </c>
      <c r="K597" s="14">
        <f t="shared" si="65"/>
        <v>0.53424657534246578</v>
      </c>
      <c r="L597" s="14">
        <f>'Data &amp; Parameter'!$E$16*'Data &amp; Parameter'!$E$17*('Data &amp; Parameter'!$E$18+'Data &amp; Parameter'!$E$19)*'Data &amp; Parameter'!$E$20*'Data &amp; Parameter'!$E$28*K597</f>
        <v>2.1842650826341101</v>
      </c>
      <c r="M597">
        <f t="shared" si="66"/>
        <v>0</v>
      </c>
      <c r="N597">
        <f t="shared" si="67"/>
        <v>1</v>
      </c>
      <c r="O597" s="14">
        <f t="shared" si="68"/>
        <v>0.53424657534246578</v>
      </c>
      <c r="P597" s="14">
        <f>'Data &amp; Parameter'!$E$16*'Data &amp; Parameter'!$E$17*('Data &amp; Parameter'!$E$18+'Data &amp; Parameter'!$E$19)*'Data &amp; Parameter'!$E$20*'Data &amp; Parameter'!$E$28*O597</f>
        <v>2.1842650826341101</v>
      </c>
      <c r="Q597" s="14">
        <f t="shared" si="69"/>
        <v>4.3685301652682202</v>
      </c>
    </row>
    <row r="598" spans="1:17" ht="15.75" customHeight="1" x14ac:dyDescent="0.3">
      <c r="A598" s="17">
        <v>591</v>
      </c>
      <c r="B598" s="18">
        <v>44245</v>
      </c>
      <c r="C598" s="17" t="s">
        <v>1507</v>
      </c>
      <c r="D598" s="17" t="s">
        <v>82</v>
      </c>
      <c r="E598" s="18">
        <v>44245</v>
      </c>
      <c r="F598" s="17" t="s">
        <v>1508</v>
      </c>
      <c r="G598" s="17" t="s">
        <v>82</v>
      </c>
      <c r="H598" s="17" t="s">
        <v>1509</v>
      </c>
      <c r="I598">
        <f t="shared" si="63"/>
        <v>0</v>
      </c>
      <c r="J598">
        <f t="shared" si="64"/>
        <v>1</v>
      </c>
      <c r="K598" s="14">
        <f t="shared" si="65"/>
        <v>0.53424657534246578</v>
      </c>
      <c r="L598" s="14">
        <f>'Data &amp; Parameter'!$E$16*'Data &amp; Parameter'!$E$17*('Data &amp; Parameter'!$E$18+'Data &amp; Parameter'!$E$19)*'Data &amp; Parameter'!$E$20*'Data &amp; Parameter'!$E$28*K598</f>
        <v>2.1842650826341101</v>
      </c>
      <c r="M598">
        <f t="shared" si="66"/>
        <v>0</v>
      </c>
      <c r="N598">
        <f t="shared" si="67"/>
        <v>1</v>
      </c>
      <c r="O598" s="14">
        <f t="shared" si="68"/>
        <v>0.53424657534246578</v>
      </c>
      <c r="P598" s="14">
        <f>'Data &amp; Parameter'!$E$16*'Data &amp; Parameter'!$E$17*('Data &amp; Parameter'!$E$18+'Data &amp; Parameter'!$E$19)*'Data &amp; Parameter'!$E$20*'Data &amp; Parameter'!$E$28*O598</f>
        <v>2.1842650826341101</v>
      </c>
      <c r="Q598" s="14">
        <f t="shared" si="69"/>
        <v>4.3685301652682202</v>
      </c>
    </row>
    <row r="599" spans="1:17" ht="15.75" customHeight="1" x14ac:dyDescent="0.3">
      <c r="A599" s="17">
        <v>592</v>
      </c>
      <c r="B599" s="18">
        <v>44245</v>
      </c>
      <c r="C599" s="17" t="s">
        <v>1510</v>
      </c>
      <c r="D599" s="17" t="s">
        <v>82</v>
      </c>
      <c r="E599" s="18">
        <v>44245</v>
      </c>
      <c r="F599" s="17" t="s">
        <v>1511</v>
      </c>
      <c r="G599" s="17" t="s">
        <v>82</v>
      </c>
      <c r="H599" s="17" t="s">
        <v>1466</v>
      </c>
      <c r="I599">
        <f t="shared" si="63"/>
        <v>0</v>
      </c>
      <c r="J599">
        <f t="shared" si="64"/>
        <v>1</v>
      </c>
      <c r="K599" s="14">
        <f t="shared" si="65"/>
        <v>0.53424657534246578</v>
      </c>
      <c r="L599" s="14">
        <f>'Data &amp; Parameter'!$E$16*'Data &amp; Parameter'!$E$17*('Data &amp; Parameter'!$E$18+'Data &amp; Parameter'!$E$19)*'Data &amp; Parameter'!$E$20*'Data &amp; Parameter'!$E$28*K599</f>
        <v>2.1842650826341101</v>
      </c>
      <c r="M599">
        <f t="shared" si="66"/>
        <v>0</v>
      </c>
      <c r="N599">
        <f t="shared" si="67"/>
        <v>1</v>
      </c>
      <c r="O599" s="14">
        <f t="shared" si="68"/>
        <v>0.53424657534246578</v>
      </c>
      <c r="P599" s="14">
        <f>'Data &amp; Parameter'!$E$16*'Data &amp; Parameter'!$E$17*('Data &amp; Parameter'!$E$18+'Data &amp; Parameter'!$E$19)*'Data &amp; Parameter'!$E$20*'Data &amp; Parameter'!$E$28*O599</f>
        <v>2.1842650826341101</v>
      </c>
      <c r="Q599" s="14">
        <f t="shared" si="69"/>
        <v>4.3685301652682202</v>
      </c>
    </row>
    <row r="600" spans="1:17" ht="15.75" customHeight="1" x14ac:dyDescent="0.3">
      <c r="A600" s="17">
        <v>593</v>
      </c>
      <c r="B600" s="18">
        <v>44245</v>
      </c>
      <c r="C600" s="17" t="s">
        <v>1512</v>
      </c>
      <c r="D600" s="17" t="s">
        <v>82</v>
      </c>
      <c r="E600" s="18">
        <v>44245</v>
      </c>
      <c r="F600" s="17" t="s">
        <v>1513</v>
      </c>
      <c r="G600" s="17" t="s">
        <v>82</v>
      </c>
      <c r="H600" s="17" t="s">
        <v>1075</v>
      </c>
      <c r="I600">
        <f t="shared" si="63"/>
        <v>0</v>
      </c>
      <c r="J600">
        <f t="shared" si="64"/>
        <v>1</v>
      </c>
      <c r="K600" s="14">
        <f t="shared" si="65"/>
        <v>0.53424657534246578</v>
      </c>
      <c r="L600" s="14">
        <f>'Data &amp; Parameter'!$E$16*'Data &amp; Parameter'!$E$17*('Data &amp; Parameter'!$E$18+'Data &amp; Parameter'!$E$19)*'Data &amp; Parameter'!$E$20*'Data &amp; Parameter'!$E$28*K600</f>
        <v>2.1842650826341101</v>
      </c>
      <c r="M600">
        <f t="shared" si="66"/>
        <v>0</v>
      </c>
      <c r="N600">
        <f t="shared" si="67"/>
        <v>1</v>
      </c>
      <c r="O600" s="14">
        <f t="shared" si="68"/>
        <v>0.53424657534246578</v>
      </c>
      <c r="P600" s="14">
        <f>'Data &amp; Parameter'!$E$16*'Data &amp; Parameter'!$E$17*('Data &amp; Parameter'!$E$18+'Data &amp; Parameter'!$E$19)*'Data &amp; Parameter'!$E$20*'Data &amp; Parameter'!$E$28*O600</f>
        <v>2.1842650826341101</v>
      </c>
      <c r="Q600" s="14">
        <f t="shared" si="69"/>
        <v>4.3685301652682202</v>
      </c>
    </row>
    <row r="601" spans="1:17" ht="15.75" customHeight="1" x14ac:dyDescent="0.3">
      <c r="A601" s="17">
        <v>594</v>
      </c>
      <c r="B601" s="18">
        <v>44246</v>
      </c>
      <c r="C601" s="17" t="s">
        <v>1514</v>
      </c>
      <c r="D601" s="17" t="s">
        <v>82</v>
      </c>
      <c r="E601" s="18">
        <v>44246</v>
      </c>
      <c r="F601" s="17" t="s">
        <v>1515</v>
      </c>
      <c r="G601" s="17" t="s">
        <v>82</v>
      </c>
      <c r="H601" s="17" t="s">
        <v>1516</v>
      </c>
      <c r="I601">
        <f t="shared" si="63"/>
        <v>0</v>
      </c>
      <c r="J601">
        <f t="shared" si="64"/>
        <v>1</v>
      </c>
      <c r="K601" s="14">
        <f t="shared" si="65"/>
        <v>0.53150684931506853</v>
      </c>
      <c r="L601" s="14">
        <f>'Data &amp; Parameter'!$E$16*'Data &amp; Parameter'!$E$17*('Data &amp; Parameter'!$E$18+'Data &amp; Parameter'!$E$19)*'Data &amp; Parameter'!$E$20*'Data &amp; Parameter'!$E$28*K601</f>
        <v>2.1730637232359866</v>
      </c>
      <c r="M601">
        <f t="shared" si="66"/>
        <v>0</v>
      </c>
      <c r="N601">
        <f t="shared" si="67"/>
        <v>1</v>
      </c>
      <c r="O601" s="14">
        <f t="shared" si="68"/>
        <v>0.53150684931506853</v>
      </c>
      <c r="P601" s="14">
        <f>'Data &amp; Parameter'!$E$16*'Data &amp; Parameter'!$E$17*('Data &amp; Parameter'!$E$18+'Data &amp; Parameter'!$E$19)*'Data &amp; Parameter'!$E$20*'Data &amp; Parameter'!$E$28*O601</f>
        <v>2.1730637232359866</v>
      </c>
      <c r="Q601" s="14">
        <f t="shared" si="69"/>
        <v>4.3461274464719732</v>
      </c>
    </row>
    <row r="602" spans="1:17" ht="15.75" customHeight="1" x14ac:dyDescent="0.3">
      <c r="A602" s="17">
        <v>595</v>
      </c>
      <c r="B602" s="18">
        <v>44246</v>
      </c>
      <c r="C602" s="17" t="s">
        <v>1517</v>
      </c>
      <c r="D602" s="17" t="s">
        <v>82</v>
      </c>
      <c r="E602" s="18">
        <v>44246</v>
      </c>
      <c r="F602" s="17" t="s">
        <v>1518</v>
      </c>
      <c r="G602" s="17" t="s">
        <v>82</v>
      </c>
      <c r="H602" s="17" t="s">
        <v>1445</v>
      </c>
      <c r="I602">
        <f t="shared" si="63"/>
        <v>0</v>
      </c>
      <c r="J602">
        <f t="shared" si="64"/>
        <v>1</v>
      </c>
      <c r="K602" s="14">
        <f t="shared" si="65"/>
        <v>0.53150684931506853</v>
      </c>
      <c r="L602" s="14">
        <f>'Data &amp; Parameter'!$E$16*'Data &amp; Parameter'!$E$17*('Data &amp; Parameter'!$E$18+'Data &amp; Parameter'!$E$19)*'Data &amp; Parameter'!$E$20*'Data &amp; Parameter'!$E$28*K602</f>
        <v>2.1730637232359866</v>
      </c>
      <c r="M602">
        <f t="shared" si="66"/>
        <v>0</v>
      </c>
      <c r="N602">
        <f t="shared" si="67"/>
        <v>1</v>
      </c>
      <c r="O602" s="14">
        <f t="shared" si="68"/>
        <v>0.53150684931506853</v>
      </c>
      <c r="P602" s="14">
        <f>'Data &amp; Parameter'!$E$16*'Data &amp; Parameter'!$E$17*('Data &amp; Parameter'!$E$18+'Data &amp; Parameter'!$E$19)*'Data &amp; Parameter'!$E$20*'Data &amp; Parameter'!$E$28*O602</f>
        <v>2.1730637232359866</v>
      </c>
      <c r="Q602" s="14">
        <f t="shared" si="69"/>
        <v>4.3461274464719732</v>
      </c>
    </row>
    <row r="603" spans="1:17" ht="15.75" customHeight="1" x14ac:dyDescent="0.3">
      <c r="A603" s="17">
        <v>596</v>
      </c>
      <c r="B603" s="18">
        <v>44246</v>
      </c>
      <c r="C603" s="17" t="s">
        <v>1519</v>
      </c>
      <c r="D603" s="17" t="s">
        <v>82</v>
      </c>
      <c r="E603" s="18">
        <v>44246</v>
      </c>
      <c r="F603" s="17" t="s">
        <v>1520</v>
      </c>
      <c r="G603" s="17" t="s">
        <v>82</v>
      </c>
      <c r="H603" s="17" t="s">
        <v>1509</v>
      </c>
      <c r="I603">
        <f t="shared" si="63"/>
        <v>0</v>
      </c>
      <c r="J603">
        <f t="shared" si="64"/>
        <v>1</v>
      </c>
      <c r="K603" s="14">
        <f t="shared" si="65"/>
        <v>0.53150684931506853</v>
      </c>
      <c r="L603" s="14">
        <f>'Data &amp; Parameter'!$E$16*'Data &amp; Parameter'!$E$17*('Data &amp; Parameter'!$E$18+'Data &amp; Parameter'!$E$19)*'Data &amp; Parameter'!$E$20*'Data &amp; Parameter'!$E$28*K603</f>
        <v>2.1730637232359866</v>
      </c>
      <c r="M603">
        <f t="shared" si="66"/>
        <v>0</v>
      </c>
      <c r="N603">
        <f t="shared" si="67"/>
        <v>1</v>
      </c>
      <c r="O603" s="14">
        <f t="shared" si="68"/>
        <v>0.53150684931506853</v>
      </c>
      <c r="P603" s="14">
        <f>'Data &amp; Parameter'!$E$16*'Data &amp; Parameter'!$E$17*('Data &amp; Parameter'!$E$18+'Data &amp; Parameter'!$E$19)*'Data &amp; Parameter'!$E$20*'Data &amp; Parameter'!$E$28*O603</f>
        <v>2.1730637232359866</v>
      </c>
      <c r="Q603" s="14">
        <f t="shared" si="69"/>
        <v>4.3461274464719732</v>
      </c>
    </row>
    <row r="604" spans="1:17" ht="15.75" customHeight="1" x14ac:dyDescent="0.3">
      <c r="A604" s="17">
        <v>597</v>
      </c>
      <c r="B604" s="18">
        <v>44246</v>
      </c>
      <c r="C604" s="17" t="s">
        <v>1521</v>
      </c>
      <c r="D604" s="17" t="s">
        <v>82</v>
      </c>
      <c r="E604" s="18">
        <v>44246</v>
      </c>
      <c r="F604" s="17" t="s">
        <v>1522</v>
      </c>
      <c r="G604" s="17" t="s">
        <v>82</v>
      </c>
      <c r="H604" s="17" t="s">
        <v>1523</v>
      </c>
      <c r="I604">
        <f t="shared" si="63"/>
        <v>0</v>
      </c>
      <c r="J604">
        <f t="shared" si="64"/>
        <v>1</v>
      </c>
      <c r="K604" s="14">
        <f t="shared" si="65"/>
        <v>0.53150684931506853</v>
      </c>
      <c r="L604" s="14">
        <f>'Data &amp; Parameter'!$E$16*'Data &amp; Parameter'!$E$17*('Data &amp; Parameter'!$E$18+'Data &amp; Parameter'!$E$19)*'Data &amp; Parameter'!$E$20*'Data &amp; Parameter'!$E$28*K604</f>
        <v>2.1730637232359866</v>
      </c>
      <c r="M604">
        <f t="shared" si="66"/>
        <v>0</v>
      </c>
      <c r="N604">
        <f t="shared" si="67"/>
        <v>1</v>
      </c>
      <c r="O604" s="14">
        <f t="shared" si="68"/>
        <v>0.53150684931506853</v>
      </c>
      <c r="P604" s="14">
        <f>'Data &amp; Parameter'!$E$16*'Data &amp; Parameter'!$E$17*('Data &amp; Parameter'!$E$18+'Data &amp; Parameter'!$E$19)*'Data &amp; Parameter'!$E$20*'Data &amp; Parameter'!$E$28*O604</f>
        <v>2.1730637232359866</v>
      </c>
      <c r="Q604" s="14">
        <f t="shared" si="69"/>
        <v>4.3461274464719732</v>
      </c>
    </row>
    <row r="605" spans="1:17" ht="15.75" customHeight="1" x14ac:dyDescent="0.3">
      <c r="A605" s="17">
        <v>598</v>
      </c>
      <c r="B605" s="18">
        <v>44246</v>
      </c>
      <c r="C605" s="17" t="s">
        <v>1524</v>
      </c>
      <c r="D605" s="17" t="s">
        <v>82</v>
      </c>
      <c r="E605" s="18">
        <v>44246</v>
      </c>
      <c r="F605" s="17" t="s">
        <v>1525</v>
      </c>
      <c r="G605" s="17" t="s">
        <v>82</v>
      </c>
      <c r="H605" s="17" t="s">
        <v>1491</v>
      </c>
      <c r="I605">
        <f t="shared" si="63"/>
        <v>0</v>
      </c>
      <c r="J605">
        <f t="shared" si="64"/>
        <v>1</v>
      </c>
      <c r="K605" s="14">
        <f t="shared" si="65"/>
        <v>0.53150684931506853</v>
      </c>
      <c r="L605" s="14">
        <f>'Data &amp; Parameter'!$E$16*'Data &amp; Parameter'!$E$17*('Data &amp; Parameter'!$E$18+'Data &amp; Parameter'!$E$19)*'Data &amp; Parameter'!$E$20*'Data &amp; Parameter'!$E$28*K605</f>
        <v>2.1730637232359866</v>
      </c>
      <c r="M605">
        <f t="shared" si="66"/>
        <v>0</v>
      </c>
      <c r="N605">
        <f t="shared" si="67"/>
        <v>1</v>
      </c>
      <c r="O605" s="14">
        <f t="shared" si="68"/>
        <v>0.53150684931506853</v>
      </c>
      <c r="P605" s="14">
        <f>'Data &amp; Parameter'!$E$16*'Data &amp; Parameter'!$E$17*('Data &amp; Parameter'!$E$18+'Data &amp; Parameter'!$E$19)*'Data &amp; Parameter'!$E$20*'Data &amp; Parameter'!$E$28*O605</f>
        <v>2.1730637232359866</v>
      </c>
      <c r="Q605" s="14">
        <f t="shared" si="69"/>
        <v>4.3461274464719732</v>
      </c>
    </row>
    <row r="606" spans="1:17" ht="15.75" customHeight="1" x14ac:dyDescent="0.3">
      <c r="A606" s="17">
        <v>599</v>
      </c>
      <c r="B606" s="18">
        <v>44246</v>
      </c>
      <c r="C606" s="17" t="s">
        <v>1526</v>
      </c>
      <c r="D606" s="17" t="s">
        <v>82</v>
      </c>
      <c r="E606" s="18">
        <v>44246</v>
      </c>
      <c r="F606" s="17" t="s">
        <v>1527</v>
      </c>
      <c r="G606" s="17" t="s">
        <v>82</v>
      </c>
      <c r="H606" s="17" t="s">
        <v>1528</v>
      </c>
      <c r="I606">
        <f t="shared" si="63"/>
        <v>0</v>
      </c>
      <c r="J606">
        <f t="shared" si="64"/>
        <v>1</v>
      </c>
      <c r="K606" s="14">
        <f t="shared" si="65"/>
        <v>0.53150684931506853</v>
      </c>
      <c r="L606" s="14">
        <f>'Data &amp; Parameter'!$E$16*'Data &amp; Parameter'!$E$17*('Data &amp; Parameter'!$E$18+'Data &amp; Parameter'!$E$19)*'Data &amp; Parameter'!$E$20*'Data &amp; Parameter'!$E$28*K606</f>
        <v>2.1730637232359866</v>
      </c>
      <c r="M606">
        <f t="shared" si="66"/>
        <v>0</v>
      </c>
      <c r="N606">
        <f t="shared" si="67"/>
        <v>1</v>
      </c>
      <c r="O606" s="14">
        <f t="shared" si="68"/>
        <v>0.53150684931506853</v>
      </c>
      <c r="P606" s="14">
        <f>'Data &amp; Parameter'!$E$16*'Data &amp; Parameter'!$E$17*('Data &amp; Parameter'!$E$18+'Data &amp; Parameter'!$E$19)*'Data &amp; Parameter'!$E$20*'Data &amp; Parameter'!$E$28*O606</f>
        <v>2.1730637232359866</v>
      </c>
      <c r="Q606" s="14">
        <f t="shared" si="69"/>
        <v>4.3461274464719732</v>
      </c>
    </row>
    <row r="607" spans="1:17" ht="15.75" customHeight="1" x14ac:dyDescent="0.3">
      <c r="A607" s="17">
        <v>600</v>
      </c>
      <c r="B607" s="18">
        <v>44247</v>
      </c>
      <c r="C607" s="17" t="s">
        <v>1529</v>
      </c>
      <c r="D607" s="17" t="s">
        <v>82</v>
      </c>
      <c r="E607" s="18">
        <v>44247</v>
      </c>
      <c r="F607" s="17" t="s">
        <v>1530</v>
      </c>
      <c r="G607" s="17" t="s">
        <v>82</v>
      </c>
      <c r="H607" s="17" t="s">
        <v>995</v>
      </c>
      <c r="I607">
        <f t="shared" si="63"/>
        <v>0</v>
      </c>
      <c r="J607">
        <f t="shared" si="64"/>
        <v>1</v>
      </c>
      <c r="K607" s="14">
        <f t="shared" si="65"/>
        <v>0.52876712328767128</v>
      </c>
      <c r="L607" s="14">
        <f>'Data &amp; Parameter'!$E$16*'Data &amp; Parameter'!$E$17*('Data &amp; Parameter'!$E$18+'Data &amp; Parameter'!$E$19)*'Data &amp; Parameter'!$E$20*'Data &amp; Parameter'!$E$28*K607</f>
        <v>2.1618623638378631</v>
      </c>
      <c r="M607">
        <f t="shared" si="66"/>
        <v>0</v>
      </c>
      <c r="N607">
        <f t="shared" si="67"/>
        <v>1</v>
      </c>
      <c r="O607" s="14">
        <f t="shared" si="68"/>
        <v>0.52876712328767128</v>
      </c>
      <c r="P607" s="14">
        <f>'Data &amp; Parameter'!$E$16*'Data &amp; Parameter'!$E$17*('Data &amp; Parameter'!$E$18+'Data &amp; Parameter'!$E$19)*'Data &amp; Parameter'!$E$20*'Data &amp; Parameter'!$E$28*O607</f>
        <v>2.1618623638378631</v>
      </c>
      <c r="Q607" s="14">
        <f t="shared" si="69"/>
        <v>4.3237247276757262</v>
      </c>
    </row>
    <row r="608" spans="1:17" ht="15.75" customHeight="1" x14ac:dyDescent="0.3">
      <c r="A608" s="17">
        <v>601</v>
      </c>
      <c r="B608" s="18">
        <v>44247</v>
      </c>
      <c r="C608" s="17" t="s">
        <v>1531</v>
      </c>
      <c r="D608" s="17" t="s">
        <v>82</v>
      </c>
      <c r="E608" s="18">
        <v>44247</v>
      </c>
      <c r="F608" s="17" t="s">
        <v>1532</v>
      </c>
      <c r="G608" s="17" t="s">
        <v>82</v>
      </c>
      <c r="H608" s="17" t="s">
        <v>1184</v>
      </c>
      <c r="I608">
        <f t="shared" si="63"/>
        <v>0</v>
      </c>
      <c r="J608">
        <f t="shared" si="64"/>
        <v>1</v>
      </c>
      <c r="K608" s="14">
        <f t="shared" si="65"/>
        <v>0.52876712328767128</v>
      </c>
      <c r="L608" s="14">
        <f>'Data &amp; Parameter'!$E$16*'Data &amp; Parameter'!$E$17*('Data &amp; Parameter'!$E$18+'Data &amp; Parameter'!$E$19)*'Data &amp; Parameter'!$E$20*'Data &amp; Parameter'!$E$28*K608</f>
        <v>2.1618623638378631</v>
      </c>
      <c r="M608">
        <f t="shared" si="66"/>
        <v>0</v>
      </c>
      <c r="N608">
        <f t="shared" si="67"/>
        <v>1</v>
      </c>
      <c r="O608" s="14">
        <f t="shared" si="68"/>
        <v>0.52876712328767128</v>
      </c>
      <c r="P608" s="14">
        <f>'Data &amp; Parameter'!$E$16*'Data &amp; Parameter'!$E$17*('Data &amp; Parameter'!$E$18+'Data &amp; Parameter'!$E$19)*'Data &amp; Parameter'!$E$20*'Data &amp; Parameter'!$E$28*O608</f>
        <v>2.1618623638378631</v>
      </c>
      <c r="Q608" s="14">
        <f t="shared" si="69"/>
        <v>4.3237247276757262</v>
      </c>
    </row>
    <row r="609" spans="1:17" ht="15.75" customHeight="1" x14ac:dyDescent="0.3">
      <c r="A609" s="17">
        <v>602</v>
      </c>
      <c r="B609" s="18">
        <v>44247</v>
      </c>
      <c r="C609" s="17" t="s">
        <v>1533</v>
      </c>
      <c r="D609" s="17" t="s">
        <v>82</v>
      </c>
      <c r="E609" s="18">
        <v>44247</v>
      </c>
      <c r="F609" s="17" t="s">
        <v>1534</v>
      </c>
      <c r="G609" s="17" t="s">
        <v>82</v>
      </c>
      <c r="H609" s="17" t="s">
        <v>1535</v>
      </c>
      <c r="I609">
        <f t="shared" si="63"/>
        <v>0</v>
      </c>
      <c r="J609">
        <f t="shared" si="64"/>
        <v>1</v>
      </c>
      <c r="K609" s="14">
        <f t="shared" si="65"/>
        <v>0.52876712328767128</v>
      </c>
      <c r="L609" s="14">
        <f>'Data &amp; Parameter'!$E$16*'Data &amp; Parameter'!$E$17*('Data &amp; Parameter'!$E$18+'Data &amp; Parameter'!$E$19)*'Data &amp; Parameter'!$E$20*'Data &amp; Parameter'!$E$28*K609</f>
        <v>2.1618623638378631</v>
      </c>
      <c r="M609">
        <f t="shared" si="66"/>
        <v>0</v>
      </c>
      <c r="N609">
        <f t="shared" si="67"/>
        <v>1</v>
      </c>
      <c r="O609" s="14">
        <f t="shared" si="68"/>
        <v>0.52876712328767128</v>
      </c>
      <c r="P609" s="14">
        <f>'Data &amp; Parameter'!$E$16*'Data &amp; Parameter'!$E$17*('Data &amp; Parameter'!$E$18+'Data &amp; Parameter'!$E$19)*'Data &amp; Parameter'!$E$20*'Data &amp; Parameter'!$E$28*O609</f>
        <v>2.1618623638378631</v>
      </c>
      <c r="Q609" s="14">
        <f t="shared" si="69"/>
        <v>4.3237247276757262</v>
      </c>
    </row>
    <row r="610" spans="1:17" ht="15.75" customHeight="1" x14ac:dyDescent="0.3">
      <c r="A610" s="17">
        <v>603</v>
      </c>
      <c r="B610" s="18">
        <v>44247</v>
      </c>
      <c r="C610" s="17" t="s">
        <v>1536</v>
      </c>
      <c r="D610" s="17" t="s">
        <v>82</v>
      </c>
      <c r="E610" s="18">
        <v>44247</v>
      </c>
      <c r="F610" s="17" t="s">
        <v>1537</v>
      </c>
      <c r="G610" s="17" t="s">
        <v>82</v>
      </c>
      <c r="H610" s="17" t="s">
        <v>1538</v>
      </c>
      <c r="I610">
        <f t="shared" si="63"/>
        <v>0</v>
      </c>
      <c r="J610">
        <f t="shared" si="64"/>
        <v>1</v>
      </c>
      <c r="K610" s="14">
        <f t="shared" si="65"/>
        <v>0.52876712328767128</v>
      </c>
      <c r="L610" s="14">
        <f>'Data &amp; Parameter'!$E$16*'Data &amp; Parameter'!$E$17*('Data &amp; Parameter'!$E$18+'Data &amp; Parameter'!$E$19)*'Data &amp; Parameter'!$E$20*'Data &amp; Parameter'!$E$28*K610</f>
        <v>2.1618623638378631</v>
      </c>
      <c r="M610">
        <f t="shared" si="66"/>
        <v>0</v>
      </c>
      <c r="N610">
        <f t="shared" si="67"/>
        <v>1</v>
      </c>
      <c r="O610" s="14">
        <f t="shared" si="68"/>
        <v>0.52876712328767128</v>
      </c>
      <c r="P610" s="14">
        <f>'Data &amp; Parameter'!$E$16*'Data &amp; Parameter'!$E$17*('Data &amp; Parameter'!$E$18+'Data &amp; Parameter'!$E$19)*'Data &amp; Parameter'!$E$20*'Data &amp; Parameter'!$E$28*O610</f>
        <v>2.1618623638378631</v>
      </c>
      <c r="Q610" s="14">
        <f t="shared" si="69"/>
        <v>4.3237247276757262</v>
      </c>
    </row>
    <row r="611" spans="1:17" ht="15.75" customHeight="1" x14ac:dyDescent="0.3">
      <c r="A611" s="17">
        <v>604</v>
      </c>
      <c r="B611" s="18">
        <v>44248</v>
      </c>
      <c r="C611" s="17" t="s">
        <v>1539</v>
      </c>
      <c r="D611" s="17" t="s">
        <v>82</v>
      </c>
      <c r="E611" s="18">
        <v>44248</v>
      </c>
      <c r="F611" s="17" t="s">
        <v>1540</v>
      </c>
      <c r="G611" s="17" t="s">
        <v>82</v>
      </c>
      <c r="H611" s="17" t="s">
        <v>1541</v>
      </c>
      <c r="I611">
        <f t="shared" si="63"/>
        <v>0</v>
      </c>
      <c r="J611">
        <f t="shared" si="64"/>
        <v>1</v>
      </c>
      <c r="K611" s="14">
        <f t="shared" si="65"/>
        <v>0.52602739726027392</v>
      </c>
      <c r="L611" s="14">
        <f>'Data &amp; Parameter'!$E$16*'Data &amp; Parameter'!$E$17*('Data &amp; Parameter'!$E$18+'Data &amp; Parameter'!$E$19)*'Data &amp; Parameter'!$E$20*'Data &amp; Parameter'!$E$28*K611</f>
        <v>2.1506610044397392</v>
      </c>
      <c r="M611">
        <f t="shared" si="66"/>
        <v>0</v>
      </c>
      <c r="N611">
        <f t="shared" si="67"/>
        <v>1</v>
      </c>
      <c r="O611" s="14">
        <f t="shared" si="68"/>
        <v>0.52602739726027392</v>
      </c>
      <c r="P611" s="14">
        <f>'Data &amp; Parameter'!$E$16*'Data &amp; Parameter'!$E$17*('Data &amp; Parameter'!$E$18+'Data &amp; Parameter'!$E$19)*'Data &amp; Parameter'!$E$20*'Data &amp; Parameter'!$E$28*O611</f>
        <v>2.1506610044397392</v>
      </c>
      <c r="Q611" s="14">
        <f t="shared" si="69"/>
        <v>4.3013220088794784</v>
      </c>
    </row>
    <row r="612" spans="1:17" ht="15.75" customHeight="1" x14ac:dyDescent="0.3">
      <c r="A612" s="17">
        <v>605</v>
      </c>
      <c r="B612" s="18">
        <v>44248</v>
      </c>
      <c r="C612" s="17" t="s">
        <v>1542</v>
      </c>
      <c r="D612" s="17" t="s">
        <v>82</v>
      </c>
      <c r="E612" s="18">
        <v>44248</v>
      </c>
      <c r="F612" s="17" t="s">
        <v>1543</v>
      </c>
      <c r="G612" s="17" t="s">
        <v>82</v>
      </c>
      <c r="H612" s="17" t="s">
        <v>1545</v>
      </c>
      <c r="I612">
        <f t="shared" si="63"/>
        <v>0</v>
      </c>
      <c r="J612">
        <f t="shared" si="64"/>
        <v>1</v>
      </c>
      <c r="K612" s="14">
        <f t="shared" si="65"/>
        <v>0.52602739726027392</v>
      </c>
      <c r="L612" s="14">
        <f>'Data &amp; Parameter'!$E$16*'Data &amp; Parameter'!$E$17*('Data &amp; Parameter'!$E$18+'Data &amp; Parameter'!$E$19)*'Data &amp; Parameter'!$E$20*'Data &amp; Parameter'!$E$28*K612</f>
        <v>2.1506610044397392</v>
      </c>
      <c r="M612">
        <f t="shared" si="66"/>
        <v>0</v>
      </c>
      <c r="N612">
        <f t="shared" si="67"/>
        <v>1</v>
      </c>
      <c r="O612" s="14">
        <f t="shared" si="68"/>
        <v>0.52602739726027392</v>
      </c>
      <c r="P612" s="14">
        <f>'Data &amp; Parameter'!$E$16*'Data &amp; Parameter'!$E$17*('Data &amp; Parameter'!$E$18+'Data &amp; Parameter'!$E$19)*'Data &amp; Parameter'!$E$20*'Data &amp; Parameter'!$E$28*O612</f>
        <v>2.1506610044397392</v>
      </c>
      <c r="Q612" s="14">
        <f t="shared" si="69"/>
        <v>4.3013220088794784</v>
      </c>
    </row>
    <row r="613" spans="1:17" ht="15.75" customHeight="1" x14ac:dyDescent="0.3">
      <c r="A613" s="17">
        <v>606</v>
      </c>
      <c r="B613" s="18">
        <v>44248</v>
      </c>
      <c r="C613" s="17" t="s">
        <v>1546</v>
      </c>
      <c r="D613" s="17" t="s">
        <v>82</v>
      </c>
      <c r="E613" s="18">
        <v>44248</v>
      </c>
      <c r="F613" s="17" t="s">
        <v>1547</v>
      </c>
      <c r="G613" s="17" t="s">
        <v>82</v>
      </c>
      <c r="H613" s="17" t="s">
        <v>395</v>
      </c>
      <c r="I613">
        <f t="shared" si="63"/>
        <v>0</v>
      </c>
      <c r="J613">
        <f t="shared" si="64"/>
        <v>1</v>
      </c>
      <c r="K613" s="14">
        <f t="shared" si="65"/>
        <v>0.52602739726027392</v>
      </c>
      <c r="L613" s="14">
        <f>'Data &amp; Parameter'!$E$16*'Data &amp; Parameter'!$E$17*('Data &amp; Parameter'!$E$18+'Data &amp; Parameter'!$E$19)*'Data &amp; Parameter'!$E$20*'Data &amp; Parameter'!$E$28*K613</f>
        <v>2.1506610044397392</v>
      </c>
      <c r="M613">
        <f t="shared" si="66"/>
        <v>0</v>
      </c>
      <c r="N613">
        <f t="shared" si="67"/>
        <v>1</v>
      </c>
      <c r="O613" s="14">
        <f t="shared" si="68"/>
        <v>0.52602739726027392</v>
      </c>
      <c r="P613" s="14">
        <f>'Data &amp; Parameter'!$E$16*'Data &amp; Parameter'!$E$17*('Data &amp; Parameter'!$E$18+'Data &amp; Parameter'!$E$19)*'Data &amp; Parameter'!$E$20*'Data &amp; Parameter'!$E$28*O613</f>
        <v>2.1506610044397392</v>
      </c>
      <c r="Q613" s="14">
        <f t="shared" si="69"/>
        <v>4.3013220088794784</v>
      </c>
    </row>
    <row r="614" spans="1:17" ht="15.75" customHeight="1" x14ac:dyDescent="0.3">
      <c r="A614" s="17">
        <v>607</v>
      </c>
      <c r="B614" s="18">
        <v>44248</v>
      </c>
      <c r="C614" s="17" t="s">
        <v>1548</v>
      </c>
      <c r="D614" s="17" t="s">
        <v>82</v>
      </c>
      <c r="E614" s="18">
        <v>44248</v>
      </c>
      <c r="F614" s="17" t="s">
        <v>1549</v>
      </c>
      <c r="G614" s="17" t="s">
        <v>82</v>
      </c>
      <c r="H614" s="17" t="s">
        <v>819</v>
      </c>
      <c r="I614">
        <f t="shared" si="63"/>
        <v>0</v>
      </c>
      <c r="J614">
        <f t="shared" si="64"/>
        <v>1</v>
      </c>
      <c r="K614" s="14">
        <f t="shared" si="65"/>
        <v>0.52602739726027392</v>
      </c>
      <c r="L614" s="14">
        <f>'Data &amp; Parameter'!$E$16*'Data &amp; Parameter'!$E$17*('Data &amp; Parameter'!$E$18+'Data &amp; Parameter'!$E$19)*'Data &amp; Parameter'!$E$20*'Data &amp; Parameter'!$E$28*K614</f>
        <v>2.1506610044397392</v>
      </c>
      <c r="M614">
        <f t="shared" si="66"/>
        <v>0</v>
      </c>
      <c r="N614">
        <f t="shared" si="67"/>
        <v>1</v>
      </c>
      <c r="O614" s="14">
        <f t="shared" si="68"/>
        <v>0.52602739726027392</v>
      </c>
      <c r="P614" s="14">
        <f>'Data &amp; Parameter'!$E$16*'Data &amp; Parameter'!$E$17*('Data &amp; Parameter'!$E$18+'Data &amp; Parameter'!$E$19)*'Data &amp; Parameter'!$E$20*'Data &amp; Parameter'!$E$28*O614</f>
        <v>2.1506610044397392</v>
      </c>
      <c r="Q614" s="14">
        <f t="shared" si="69"/>
        <v>4.3013220088794784</v>
      </c>
    </row>
    <row r="615" spans="1:17" ht="15.75" customHeight="1" x14ac:dyDescent="0.3">
      <c r="A615" s="17">
        <v>608</v>
      </c>
      <c r="B615" s="18">
        <v>44248</v>
      </c>
      <c r="C615" s="17" t="s">
        <v>1550</v>
      </c>
      <c r="D615" s="17" t="s">
        <v>82</v>
      </c>
      <c r="E615" s="18">
        <v>44248</v>
      </c>
      <c r="F615" s="17" t="s">
        <v>1551</v>
      </c>
      <c r="G615" s="17" t="s">
        <v>82</v>
      </c>
      <c r="H615" s="17" t="s">
        <v>792</v>
      </c>
      <c r="I615">
        <f t="shared" si="63"/>
        <v>0</v>
      </c>
      <c r="J615">
        <f t="shared" si="64"/>
        <v>1</v>
      </c>
      <c r="K615" s="14">
        <f t="shared" si="65"/>
        <v>0.52602739726027392</v>
      </c>
      <c r="L615" s="14">
        <f>'Data &amp; Parameter'!$E$16*'Data &amp; Parameter'!$E$17*('Data &amp; Parameter'!$E$18+'Data &amp; Parameter'!$E$19)*'Data &amp; Parameter'!$E$20*'Data &amp; Parameter'!$E$28*K615</f>
        <v>2.1506610044397392</v>
      </c>
      <c r="M615">
        <f t="shared" si="66"/>
        <v>0</v>
      </c>
      <c r="N615">
        <f t="shared" si="67"/>
        <v>1</v>
      </c>
      <c r="O615" s="14">
        <f t="shared" si="68"/>
        <v>0.52602739726027392</v>
      </c>
      <c r="P615" s="14">
        <f>'Data &amp; Parameter'!$E$16*'Data &amp; Parameter'!$E$17*('Data &amp; Parameter'!$E$18+'Data &amp; Parameter'!$E$19)*'Data &amp; Parameter'!$E$20*'Data &amp; Parameter'!$E$28*O615</f>
        <v>2.1506610044397392</v>
      </c>
      <c r="Q615" s="14">
        <f t="shared" si="69"/>
        <v>4.3013220088794784</v>
      </c>
    </row>
    <row r="616" spans="1:17" ht="15.75" customHeight="1" x14ac:dyDescent="0.3">
      <c r="A616" s="17">
        <v>609</v>
      </c>
      <c r="B616" s="18">
        <v>44248</v>
      </c>
      <c r="C616" s="17" t="s">
        <v>1552</v>
      </c>
      <c r="D616" s="17" t="s">
        <v>82</v>
      </c>
      <c r="E616" s="18">
        <v>44248</v>
      </c>
      <c r="F616" s="17" t="s">
        <v>1553</v>
      </c>
      <c r="G616" s="17" t="s">
        <v>82</v>
      </c>
      <c r="H616" s="17" t="s">
        <v>129</v>
      </c>
      <c r="I616">
        <f t="shared" si="63"/>
        <v>0</v>
      </c>
      <c r="J616">
        <f t="shared" si="64"/>
        <v>1</v>
      </c>
      <c r="K616" s="14">
        <f t="shared" si="65"/>
        <v>0.52602739726027392</v>
      </c>
      <c r="L616" s="14">
        <f>'Data &amp; Parameter'!$E$16*'Data &amp; Parameter'!$E$17*('Data &amp; Parameter'!$E$18+'Data &amp; Parameter'!$E$19)*'Data &amp; Parameter'!$E$20*'Data &amp; Parameter'!$E$28*K616</f>
        <v>2.1506610044397392</v>
      </c>
      <c r="M616">
        <f t="shared" si="66"/>
        <v>0</v>
      </c>
      <c r="N616">
        <f t="shared" si="67"/>
        <v>1</v>
      </c>
      <c r="O616" s="14">
        <f t="shared" si="68"/>
        <v>0.52602739726027392</v>
      </c>
      <c r="P616" s="14">
        <f>'Data &amp; Parameter'!$E$16*'Data &amp; Parameter'!$E$17*('Data &amp; Parameter'!$E$18+'Data &amp; Parameter'!$E$19)*'Data &amp; Parameter'!$E$20*'Data &amp; Parameter'!$E$28*O616</f>
        <v>2.1506610044397392</v>
      </c>
      <c r="Q616" s="14">
        <f t="shared" si="69"/>
        <v>4.3013220088794784</v>
      </c>
    </row>
    <row r="617" spans="1:17" ht="15.75" customHeight="1" x14ac:dyDescent="0.3">
      <c r="A617" s="17">
        <v>610</v>
      </c>
      <c r="B617" s="18">
        <v>44248</v>
      </c>
      <c r="C617" s="17" t="s">
        <v>1554</v>
      </c>
      <c r="D617" s="17" t="s">
        <v>82</v>
      </c>
      <c r="E617" s="18">
        <v>44248</v>
      </c>
      <c r="F617" s="17" t="s">
        <v>1555</v>
      </c>
      <c r="G617" s="17" t="s">
        <v>82</v>
      </c>
      <c r="H617" s="17" t="s">
        <v>1556</v>
      </c>
      <c r="I617">
        <f t="shared" si="63"/>
        <v>0</v>
      </c>
      <c r="J617">
        <f t="shared" si="64"/>
        <v>1</v>
      </c>
      <c r="K617" s="14">
        <f t="shared" si="65"/>
        <v>0.52602739726027392</v>
      </c>
      <c r="L617" s="14">
        <f>'Data &amp; Parameter'!$E$16*'Data &amp; Parameter'!$E$17*('Data &amp; Parameter'!$E$18+'Data &amp; Parameter'!$E$19)*'Data &amp; Parameter'!$E$20*'Data &amp; Parameter'!$E$28*K617</f>
        <v>2.1506610044397392</v>
      </c>
      <c r="M617">
        <f t="shared" si="66"/>
        <v>0</v>
      </c>
      <c r="N617">
        <f t="shared" si="67"/>
        <v>1</v>
      </c>
      <c r="O617" s="14">
        <f t="shared" si="68"/>
        <v>0.52602739726027392</v>
      </c>
      <c r="P617" s="14">
        <f>'Data &amp; Parameter'!$E$16*'Data &amp; Parameter'!$E$17*('Data &amp; Parameter'!$E$18+'Data &amp; Parameter'!$E$19)*'Data &amp; Parameter'!$E$20*'Data &amp; Parameter'!$E$28*O617</f>
        <v>2.1506610044397392</v>
      </c>
      <c r="Q617" s="14">
        <f t="shared" si="69"/>
        <v>4.3013220088794784</v>
      </c>
    </row>
    <row r="618" spans="1:17" ht="15.75" customHeight="1" x14ac:dyDescent="0.3">
      <c r="A618" s="17">
        <v>611</v>
      </c>
      <c r="B618" s="18">
        <v>44249</v>
      </c>
      <c r="C618" s="17" t="s">
        <v>1557</v>
      </c>
      <c r="D618" s="17" t="s">
        <v>82</v>
      </c>
      <c r="E618" s="18">
        <v>44249</v>
      </c>
      <c r="F618" s="17" t="s">
        <v>1558</v>
      </c>
      <c r="G618" s="17" t="s">
        <v>82</v>
      </c>
      <c r="H618" s="17" t="s">
        <v>1559</v>
      </c>
      <c r="I618">
        <f t="shared" si="63"/>
        <v>0</v>
      </c>
      <c r="J618">
        <f t="shared" si="64"/>
        <v>1</v>
      </c>
      <c r="K618" s="14">
        <f t="shared" si="65"/>
        <v>0.52328767123287667</v>
      </c>
      <c r="L618" s="14">
        <f>'Data &amp; Parameter'!$E$16*'Data &amp; Parameter'!$E$17*('Data &amp; Parameter'!$E$18+'Data &amp; Parameter'!$E$19)*'Data &amp; Parameter'!$E$20*'Data &amp; Parameter'!$E$28*K618</f>
        <v>2.1394596450416152</v>
      </c>
      <c r="M618">
        <f t="shared" si="66"/>
        <v>0</v>
      </c>
      <c r="N618">
        <f t="shared" si="67"/>
        <v>1</v>
      </c>
      <c r="O618" s="14">
        <f t="shared" si="68"/>
        <v>0.52328767123287667</v>
      </c>
      <c r="P618" s="14">
        <f>'Data &amp; Parameter'!$E$16*'Data &amp; Parameter'!$E$17*('Data &amp; Parameter'!$E$18+'Data &amp; Parameter'!$E$19)*'Data &amp; Parameter'!$E$20*'Data &amp; Parameter'!$E$28*O618</f>
        <v>2.1394596450416152</v>
      </c>
      <c r="Q618" s="14">
        <f t="shared" si="69"/>
        <v>4.2789192900832305</v>
      </c>
    </row>
    <row r="619" spans="1:17" ht="15.75" customHeight="1" x14ac:dyDescent="0.3">
      <c r="A619" s="17">
        <v>612</v>
      </c>
      <c r="B619" s="18">
        <v>44249</v>
      </c>
      <c r="C619" s="17" t="s">
        <v>1560</v>
      </c>
      <c r="D619" s="17" t="s">
        <v>82</v>
      </c>
      <c r="E619" s="18">
        <v>44249</v>
      </c>
      <c r="F619" s="17" t="s">
        <v>1561</v>
      </c>
      <c r="G619" s="17" t="s">
        <v>82</v>
      </c>
      <c r="H619" s="17" t="s">
        <v>1234</v>
      </c>
      <c r="I619">
        <f t="shared" si="63"/>
        <v>0</v>
      </c>
      <c r="J619">
        <f t="shared" si="64"/>
        <v>1</v>
      </c>
      <c r="K619" s="14">
        <f t="shared" si="65"/>
        <v>0.52328767123287667</v>
      </c>
      <c r="L619" s="14">
        <f>'Data &amp; Parameter'!$E$16*'Data &amp; Parameter'!$E$17*('Data &amp; Parameter'!$E$18+'Data &amp; Parameter'!$E$19)*'Data &amp; Parameter'!$E$20*'Data &amp; Parameter'!$E$28*K619</f>
        <v>2.1394596450416152</v>
      </c>
      <c r="M619">
        <f t="shared" si="66"/>
        <v>0</v>
      </c>
      <c r="N619">
        <f t="shared" si="67"/>
        <v>1</v>
      </c>
      <c r="O619" s="14">
        <f t="shared" si="68"/>
        <v>0.52328767123287667</v>
      </c>
      <c r="P619" s="14">
        <f>'Data &amp; Parameter'!$E$16*'Data &amp; Parameter'!$E$17*('Data &amp; Parameter'!$E$18+'Data &amp; Parameter'!$E$19)*'Data &amp; Parameter'!$E$20*'Data &amp; Parameter'!$E$28*O619</f>
        <v>2.1394596450416152</v>
      </c>
      <c r="Q619" s="14">
        <f t="shared" si="69"/>
        <v>4.2789192900832305</v>
      </c>
    </row>
    <row r="620" spans="1:17" ht="15.75" customHeight="1" x14ac:dyDescent="0.3">
      <c r="A620" s="17">
        <v>613</v>
      </c>
      <c r="B620" s="18">
        <v>44249</v>
      </c>
      <c r="C620" s="17" t="s">
        <v>1562</v>
      </c>
      <c r="D620" s="17" t="s">
        <v>82</v>
      </c>
      <c r="E620" s="18">
        <v>44249</v>
      </c>
      <c r="F620" s="17" t="s">
        <v>1563</v>
      </c>
      <c r="G620" s="17" t="s">
        <v>82</v>
      </c>
      <c r="H620" s="17" t="s">
        <v>1564</v>
      </c>
      <c r="I620">
        <f t="shared" si="63"/>
        <v>0</v>
      </c>
      <c r="J620">
        <f t="shared" si="64"/>
        <v>1</v>
      </c>
      <c r="K620" s="14">
        <f t="shared" si="65"/>
        <v>0.52328767123287667</v>
      </c>
      <c r="L620" s="14">
        <f>'Data &amp; Parameter'!$E$16*'Data &amp; Parameter'!$E$17*('Data &amp; Parameter'!$E$18+'Data &amp; Parameter'!$E$19)*'Data &amp; Parameter'!$E$20*'Data &amp; Parameter'!$E$28*K620</f>
        <v>2.1394596450416152</v>
      </c>
      <c r="M620">
        <f t="shared" si="66"/>
        <v>0</v>
      </c>
      <c r="N620">
        <f t="shared" si="67"/>
        <v>1</v>
      </c>
      <c r="O620" s="14">
        <f t="shared" si="68"/>
        <v>0.52328767123287667</v>
      </c>
      <c r="P620" s="14">
        <f>'Data &amp; Parameter'!$E$16*'Data &amp; Parameter'!$E$17*('Data &amp; Parameter'!$E$18+'Data &amp; Parameter'!$E$19)*'Data &amp; Parameter'!$E$20*'Data &amp; Parameter'!$E$28*O620</f>
        <v>2.1394596450416152</v>
      </c>
      <c r="Q620" s="14">
        <f t="shared" si="69"/>
        <v>4.2789192900832305</v>
      </c>
    </row>
    <row r="621" spans="1:17" ht="15.75" customHeight="1" x14ac:dyDescent="0.3">
      <c r="A621" s="17">
        <v>614</v>
      </c>
      <c r="B621" s="18">
        <v>44249</v>
      </c>
      <c r="C621" s="17" t="s">
        <v>1565</v>
      </c>
      <c r="D621" s="17" t="s">
        <v>82</v>
      </c>
      <c r="E621" s="18">
        <v>44249</v>
      </c>
      <c r="F621" s="17" t="s">
        <v>1566</v>
      </c>
      <c r="G621" s="17" t="s">
        <v>82</v>
      </c>
      <c r="H621" s="17" t="s">
        <v>139</v>
      </c>
      <c r="I621">
        <f t="shared" si="63"/>
        <v>0</v>
      </c>
      <c r="J621">
        <f t="shared" si="64"/>
        <v>1</v>
      </c>
      <c r="K621" s="14">
        <f t="shared" si="65"/>
        <v>0.52328767123287667</v>
      </c>
      <c r="L621" s="14">
        <f>'Data &amp; Parameter'!$E$16*'Data &amp; Parameter'!$E$17*('Data &amp; Parameter'!$E$18+'Data &amp; Parameter'!$E$19)*'Data &amp; Parameter'!$E$20*'Data &amp; Parameter'!$E$28*K621</f>
        <v>2.1394596450416152</v>
      </c>
      <c r="M621">
        <f t="shared" si="66"/>
        <v>0</v>
      </c>
      <c r="N621">
        <f t="shared" si="67"/>
        <v>1</v>
      </c>
      <c r="O621" s="14">
        <f t="shared" si="68"/>
        <v>0.52328767123287667</v>
      </c>
      <c r="P621" s="14">
        <f>'Data &amp; Parameter'!$E$16*'Data &amp; Parameter'!$E$17*('Data &amp; Parameter'!$E$18+'Data &amp; Parameter'!$E$19)*'Data &amp; Parameter'!$E$20*'Data &amp; Parameter'!$E$28*O621</f>
        <v>2.1394596450416152</v>
      </c>
      <c r="Q621" s="14">
        <f t="shared" si="69"/>
        <v>4.2789192900832305</v>
      </c>
    </row>
    <row r="622" spans="1:17" ht="15.75" customHeight="1" x14ac:dyDescent="0.3">
      <c r="A622" s="17">
        <v>615</v>
      </c>
      <c r="B622" s="18">
        <v>44249</v>
      </c>
      <c r="C622" s="17" t="s">
        <v>1567</v>
      </c>
      <c r="D622" s="17" t="s">
        <v>82</v>
      </c>
      <c r="E622" s="18">
        <v>44249</v>
      </c>
      <c r="F622" s="17" t="s">
        <v>1568</v>
      </c>
      <c r="G622" s="17" t="s">
        <v>82</v>
      </c>
      <c r="H622" s="17" t="s">
        <v>1569</v>
      </c>
      <c r="I622">
        <f t="shared" si="63"/>
        <v>0</v>
      </c>
      <c r="J622">
        <f t="shared" si="64"/>
        <v>1</v>
      </c>
      <c r="K622" s="14">
        <f t="shared" si="65"/>
        <v>0.52328767123287667</v>
      </c>
      <c r="L622" s="14">
        <f>'Data &amp; Parameter'!$E$16*'Data &amp; Parameter'!$E$17*('Data &amp; Parameter'!$E$18+'Data &amp; Parameter'!$E$19)*'Data &amp; Parameter'!$E$20*'Data &amp; Parameter'!$E$28*K622</f>
        <v>2.1394596450416152</v>
      </c>
      <c r="M622">
        <f t="shared" si="66"/>
        <v>0</v>
      </c>
      <c r="N622">
        <f t="shared" si="67"/>
        <v>1</v>
      </c>
      <c r="O622" s="14">
        <f t="shared" si="68"/>
        <v>0.52328767123287667</v>
      </c>
      <c r="P622" s="14">
        <f>'Data &amp; Parameter'!$E$16*'Data &amp; Parameter'!$E$17*('Data &amp; Parameter'!$E$18+'Data &amp; Parameter'!$E$19)*'Data &amp; Parameter'!$E$20*'Data &amp; Parameter'!$E$28*O622</f>
        <v>2.1394596450416152</v>
      </c>
      <c r="Q622" s="14">
        <f t="shared" si="69"/>
        <v>4.2789192900832305</v>
      </c>
    </row>
    <row r="623" spans="1:17" ht="15.75" customHeight="1" x14ac:dyDescent="0.3">
      <c r="A623" s="17">
        <v>616</v>
      </c>
      <c r="B623" s="18">
        <v>44249</v>
      </c>
      <c r="C623" s="17" t="s">
        <v>1570</v>
      </c>
      <c r="D623" s="17" t="s">
        <v>82</v>
      </c>
      <c r="E623" s="18">
        <v>44249</v>
      </c>
      <c r="F623" s="17" t="s">
        <v>1571</v>
      </c>
      <c r="G623" s="17" t="s">
        <v>82</v>
      </c>
      <c r="H623" s="17" t="s">
        <v>1569</v>
      </c>
      <c r="I623">
        <f t="shared" si="63"/>
        <v>0</v>
      </c>
      <c r="J623">
        <f t="shared" si="64"/>
        <v>1</v>
      </c>
      <c r="K623" s="14">
        <f t="shared" si="65"/>
        <v>0.52328767123287667</v>
      </c>
      <c r="L623" s="14">
        <f>'Data &amp; Parameter'!$E$16*'Data &amp; Parameter'!$E$17*('Data &amp; Parameter'!$E$18+'Data &amp; Parameter'!$E$19)*'Data &amp; Parameter'!$E$20*'Data &amp; Parameter'!$E$28*K623</f>
        <v>2.1394596450416152</v>
      </c>
      <c r="M623">
        <f t="shared" si="66"/>
        <v>0</v>
      </c>
      <c r="N623">
        <f t="shared" si="67"/>
        <v>1</v>
      </c>
      <c r="O623" s="14">
        <f t="shared" si="68"/>
        <v>0.52328767123287667</v>
      </c>
      <c r="P623" s="14">
        <f>'Data &amp; Parameter'!$E$16*'Data &amp; Parameter'!$E$17*('Data &amp; Parameter'!$E$18+'Data &amp; Parameter'!$E$19)*'Data &amp; Parameter'!$E$20*'Data &amp; Parameter'!$E$28*O623</f>
        <v>2.1394596450416152</v>
      </c>
      <c r="Q623" s="14">
        <f t="shared" si="69"/>
        <v>4.2789192900832305</v>
      </c>
    </row>
    <row r="624" spans="1:17" ht="15.75" customHeight="1" x14ac:dyDescent="0.3">
      <c r="A624" s="17">
        <v>617</v>
      </c>
      <c r="B624" s="18">
        <v>44249</v>
      </c>
      <c r="C624" s="17" t="s">
        <v>1572</v>
      </c>
      <c r="D624" s="17" t="s">
        <v>82</v>
      </c>
      <c r="E624" s="18">
        <v>44249</v>
      </c>
      <c r="F624" s="17" t="s">
        <v>1573</v>
      </c>
      <c r="G624" s="17" t="s">
        <v>82</v>
      </c>
      <c r="H624" s="17" t="s">
        <v>139</v>
      </c>
      <c r="I624">
        <f t="shared" si="63"/>
        <v>0</v>
      </c>
      <c r="J624">
        <f t="shared" si="64"/>
        <v>1</v>
      </c>
      <c r="K624" s="14">
        <f t="shared" si="65"/>
        <v>0.52328767123287667</v>
      </c>
      <c r="L624" s="14">
        <f>'Data &amp; Parameter'!$E$16*'Data &amp; Parameter'!$E$17*('Data &amp; Parameter'!$E$18+'Data &amp; Parameter'!$E$19)*'Data &amp; Parameter'!$E$20*'Data &amp; Parameter'!$E$28*K624</f>
        <v>2.1394596450416152</v>
      </c>
      <c r="M624">
        <f t="shared" si="66"/>
        <v>0</v>
      </c>
      <c r="N624">
        <f t="shared" si="67"/>
        <v>1</v>
      </c>
      <c r="O624" s="14">
        <f t="shared" si="68"/>
        <v>0.52328767123287667</v>
      </c>
      <c r="P624" s="14">
        <f>'Data &amp; Parameter'!$E$16*'Data &amp; Parameter'!$E$17*('Data &amp; Parameter'!$E$18+'Data &amp; Parameter'!$E$19)*'Data &amp; Parameter'!$E$20*'Data &amp; Parameter'!$E$28*O624</f>
        <v>2.1394596450416152</v>
      </c>
      <c r="Q624" s="14">
        <f t="shared" si="69"/>
        <v>4.2789192900832305</v>
      </c>
    </row>
    <row r="625" spans="1:17" ht="15.75" customHeight="1" x14ac:dyDescent="0.3">
      <c r="A625" s="17">
        <v>618</v>
      </c>
      <c r="B625" s="18">
        <v>44249</v>
      </c>
      <c r="C625" s="17" t="s">
        <v>1574</v>
      </c>
      <c r="D625" s="17" t="s">
        <v>82</v>
      </c>
      <c r="E625" s="18">
        <v>44249</v>
      </c>
      <c r="F625" s="17" t="s">
        <v>1575</v>
      </c>
      <c r="G625" s="17" t="s">
        <v>82</v>
      </c>
      <c r="H625" s="17" t="s">
        <v>139</v>
      </c>
      <c r="I625">
        <f t="shared" si="63"/>
        <v>0</v>
      </c>
      <c r="J625">
        <f t="shared" si="64"/>
        <v>1</v>
      </c>
      <c r="K625" s="14">
        <f t="shared" si="65"/>
        <v>0.52328767123287667</v>
      </c>
      <c r="L625" s="14">
        <f>'Data &amp; Parameter'!$E$16*'Data &amp; Parameter'!$E$17*('Data &amp; Parameter'!$E$18+'Data &amp; Parameter'!$E$19)*'Data &amp; Parameter'!$E$20*'Data &amp; Parameter'!$E$28*K625</f>
        <v>2.1394596450416152</v>
      </c>
      <c r="M625">
        <f t="shared" si="66"/>
        <v>0</v>
      </c>
      <c r="N625">
        <f t="shared" si="67"/>
        <v>1</v>
      </c>
      <c r="O625" s="14">
        <f t="shared" si="68"/>
        <v>0.52328767123287667</v>
      </c>
      <c r="P625" s="14">
        <f>'Data &amp; Parameter'!$E$16*'Data &amp; Parameter'!$E$17*('Data &amp; Parameter'!$E$18+'Data &amp; Parameter'!$E$19)*'Data &amp; Parameter'!$E$20*'Data &amp; Parameter'!$E$28*O625</f>
        <v>2.1394596450416152</v>
      </c>
      <c r="Q625" s="14">
        <f t="shared" si="69"/>
        <v>4.2789192900832305</v>
      </c>
    </row>
    <row r="626" spans="1:17" ht="15.75" customHeight="1" x14ac:dyDescent="0.3">
      <c r="A626" s="17">
        <v>619</v>
      </c>
      <c r="B626" s="18">
        <v>44249</v>
      </c>
      <c r="C626" s="17" t="s">
        <v>1576</v>
      </c>
      <c r="D626" s="17" t="s">
        <v>82</v>
      </c>
      <c r="E626" s="18">
        <v>44249</v>
      </c>
      <c r="F626" s="17" t="s">
        <v>1577</v>
      </c>
      <c r="G626" s="17" t="s">
        <v>82</v>
      </c>
      <c r="H626" s="17" t="s">
        <v>139</v>
      </c>
      <c r="I626">
        <f t="shared" si="63"/>
        <v>0</v>
      </c>
      <c r="J626">
        <f t="shared" si="64"/>
        <v>1</v>
      </c>
      <c r="K626" s="14">
        <f t="shared" si="65"/>
        <v>0.52328767123287667</v>
      </c>
      <c r="L626" s="14">
        <f>'Data &amp; Parameter'!$E$16*'Data &amp; Parameter'!$E$17*('Data &amp; Parameter'!$E$18+'Data &amp; Parameter'!$E$19)*'Data &amp; Parameter'!$E$20*'Data &amp; Parameter'!$E$28*K626</f>
        <v>2.1394596450416152</v>
      </c>
      <c r="M626">
        <f t="shared" si="66"/>
        <v>0</v>
      </c>
      <c r="N626">
        <f t="shared" si="67"/>
        <v>1</v>
      </c>
      <c r="O626" s="14">
        <f t="shared" si="68"/>
        <v>0.52328767123287667</v>
      </c>
      <c r="P626" s="14">
        <f>'Data &amp; Parameter'!$E$16*'Data &amp; Parameter'!$E$17*('Data &amp; Parameter'!$E$18+'Data &amp; Parameter'!$E$19)*'Data &amp; Parameter'!$E$20*'Data &amp; Parameter'!$E$28*O626</f>
        <v>2.1394596450416152</v>
      </c>
      <c r="Q626" s="14">
        <f t="shared" si="69"/>
        <v>4.2789192900832305</v>
      </c>
    </row>
    <row r="627" spans="1:17" ht="15.75" customHeight="1" x14ac:dyDescent="0.3">
      <c r="A627" s="17">
        <v>620</v>
      </c>
      <c r="B627" s="18">
        <v>44249</v>
      </c>
      <c r="C627" s="17" t="s">
        <v>1578</v>
      </c>
      <c r="D627" s="17" t="s">
        <v>82</v>
      </c>
      <c r="E627" s="18">
        <v>44249</v>
      </c>
      <c r="F627" s="17" t="s">
        <v>1579</v>
      </c>
      <c r="G627" s="17" t="s">
        <v>82</v>
      </c>
      <c r="H627" s="17" t="s">
        <v>139</v>
      </c>
      <c r="I627">
        <f t="shared" si="63"/>
        <v>0</v>
      </c>
      <c r="J627">
        <f t="shared" si="64"/>
        <v>1</v>
      </c>
      <c r="K627" s="14">
        <f t="shared" si="65"/>
        <v>0.52328767123287667</v>
      </c>
      <c r="L627" s="14">
        <f>'Data &amp; Parameter'!$E$16*'Data &amp; Parameter'!$E$17*('Data &amp; Parameter'!$E$18+'Data &amp; Parameter'!$E$19)*'Data &amp; Parameter'!$E$20*'Data &amp; Parameter'!$E$28*K627</f>
        <v>2.1394596450416152</v>
      </c>
      <c r="M627">
        <f t="shared" si="66"/>
        <v>0</v>
      </c>
      <c r="N627">
        <f t="shared" si="67"/>
        <v>1</v>
      </c>
      <c r="O627" s="14">
        <f t="shared" si="68"/>
        <v>0.52328767123287667</v>
      </c>
      <c r="P627" s="14">
        <f>'Data &amp; Parameter'!$E$16*'Data &amp; Parameter'!$E$17*('Data &amp; Parameter'!$E$18+'Data &amp; Parameter'!$E$19)*'Data &amp; Parameter'!$E$20*'Data &amp; Parameter'!$E$28*O627</f>
        <v>2.1394596450416152</v>
      </c>
      <c r="Q627" s="14">
        <f t="shared" si="69"/>
        <v>4.2789192900832305</v>
      </c>
    </row>
    <row r="628" spans="1:17" ht="15.75" customHeight="1" x14ac:dyDescent="0.3">
      <c r="A628" s="17">
        <v>621</v>
      </c>
      <c r="B628" s="18">
        <v>44250</v>
      </c>
      <c r="C628" s="17" t="s">
        <v>1580</v>
      </c>
      <c r="D628" s="17" t="s">
        <v>82</v>
      </c>
      <c r="E628" s="18">
        <v>44250</v>
      </c>
      <c r="F628" s="17" t="s">
        <v>1581</v>
      </c>
      <c r="G628" s="17" t="s">
        <v>82</v>
      </c>
      <c r="H628" s="17" t="s">
        <v>1582</v>
      </c>
      <c r="I628">
        <f t="shared" si="63"/>
        <v>0</v>
      </c>
      <c r="J628">
        <f t="shared" si="64"/>
        <v>1</v>
      </c>
      <c r="K628" s="14">
        <f t="shared" si="65"/>
        <v>0.52054794520547942</v>
      </c>
      <c r="L628" s="14">
        <f>'Data &amp; Parameter'!$E$16*'Data &amp; Parameter'!$E$17*('Data &amp; Parameter'!$E$18+'Data &amp; Parameter'!$E$19)*'Data &amp; Parameter'!$E$20*'Data &amp; Parameter'!$E$28*K628</f>
        <v>2.1282582856434917</v>
      </c>
      <c r="M628">
        <f t="shared" si="66"/>
        <v>0</v>
      </c>
      <c r="N628">
        <f t="shared" si="67"/>
        <v>1</v>
      </c>
      <c r="O628" s="14">
        <f t="shared" si="68"/>
        <v>0.52054794520547942</v>
      </c>
      <c r="P628" s="14">
        <f>'Data &amp; Parameter'!$E$16*'Data &amp; Parameter'!$E$17*('Data &amp; Parameter'!$E$18+'Data &amp; Parameter'!$E$19)*'Data &amp; Parameter'!$E$20*'Data &amp; Parameter'!$E$28*O628</f>
        <v>2.1282582856434917</v>
      </c>
      <c r="Q628" s="14">
        <f t="shared" si="69"/>
        <v>4.2565165712869835</v>
      </c>
    </row>
    <row r="629" spans="1:17" ht="15.75" customHeight="1" x14ac:dyDescent="0.3">
      <c r="A629" s="17">
        <v>622</v>
      </c>
      <c r="B629" s="18">
        <v>44250</v>
      </c>
      <c r="C629" s="17" t="s">
        <v>1583</v>
      </c>
      <c r="D629" s="17" t="s">
        <v>82</v>
      </c>
      <c r="E629" s="18">
        <v>44250</v>
      </c>
      <c r="F629" s="17" t="s">
        <v>1584</v>
      </c>
      <c r="G629" s="17" t="s">
        <v>82</v>
      </c>
      <c r="H629" s="17" t="s">
        <v>1259</v>
      </c>
      <c r="I629">
        <f t="shared" si="63"/>
        <v>0</v>
      </c>
      <c r="J629">
        <f t="shared" si="64"/>
        <v>1</v>
      </c>
      <c r="K629" s="14">
        <f t="shared" si="65"/>
        <v>0.52054794520547942</v>
      </c>
      <c r="L629" s="14">
        <f>'Data &amp; Parameter'!$E$16*'Data &amp; Parameter'!$E$17*('Data &amp; Parameter'!$E$18+'Data &amp; Parameter'!$E$19)*'Data &amp; Parameter'!$E$20*'Data &amp; Parameter'!$E$28*K629</f>
        <v>2.1282582856434917</v>
      </c>
      <c r="M629">
        <f t="shared" si="66"/>
        <v>0</v>
      </c>
      <c r="N629">
        <f t="shared" si="67"/>
        <v>1</v>
      </c>
      <c r="O629" s="14">
        <f t="shared" si="68"/>
        <v>0.52054794520547942</v>
      </c>
      <c r="P629" s="14">
        <f>'Data &amp; Parameter'!$E$16*'Data &amp; Parameter'!$E$17*('Data &amp; Parameter'!$E$18+'Data &amp; Parameter'!$E$19)*'Data &amp; Parameter'!$E$20*'Data &amp; Parameter'!$E$28*O629</f>
        <v>2.1282582856434917</v>
      </c>
      <c r="Q629" s="14">
        <f t="shared" si="69"/>
        <v>4.2565165712869835</v>
      </c>
    </row>
    <row r="630" spans="1:17" ht="15.75" customHeight="1" x14ac:dyDescent="0.3">
      <c r="A630" s="17">
        <v>623</v>
      </c>
      <c r="B630" s="18">
        <v>44250</v>
      </c>
      <c r="C630" s="17" t="s">
        <v>1585</v>
      </c>
      <c r="D630" s="17" t="s">
        <v>82</v>
      </c>
      <c r="E630" s="18">
        <v>44250</v>
      </c>
      <c r="F630" s="17" t="s">
        <v>1586</v>
      </c>
      <c r="G630" s="17" t="s">
        <v>82</v>
      </c>
      <c r="H630" s="17" t="s">
        <v>1582</v>
      </c>
      <c r="I630">
        <f t="shared" si="63"/>
        <v>0</v>
      </c>
      <c r="J630">
        <f t="shared" si="64"/>
        <v>1</v>
      </c>
      <c r="K630" s="14">
        <f t="shared" si="65"/>
        <v>0.52054794520547942</v>
      </c>
      <c r="L630" s="14">
        <f>'Data &amp; Parameter'!$E$16*'Data &amp; Parameter'!$E$17*('Data &amp; Parameter'!$E$18+'Data &amp; Parameter'!$E$19)*'Data &amp; Parameter'!$E$20*'Data &amp; Parameter'!$E$28*K630</f>
        <v>2.1282582856434917</v>
      </c>
      <c r="M630">
        <f t="shared" si="66"/>
        <v>0</v>
      </c>
      <c r="N630">
        <f t="shared" si="67"/>
        <v>1</v>
      </c>
      <c r="O630" s="14">
        <f t="shared" si="68"/>
        <v>0.52054794520547942</v>
      </c>
      <c r="P630" s="14">
        <f>'Data &amp; Parameter'!$E$16*'Data &amp; Parameter'!$E$17*('Data &amp; Parameter'!$E$18+'Data &amp; Parameter'!$E$19)*'Data &amp; Parameter'!$E$20*'Data &amp; Parameter'!$E$28*O630</f>
        <v>2.1282582856434917</v>
      </c>
      <c r="Q630" s="14">
        <f t="shared" si="69"/>
        <v>4.2565165712869835</v>
      </c>
    </row>
    <row r="631" spans="1:17" ht="15.75" customHeight="1" x14ac:dyDescent="0.3">
      <c r="A631" s="17">
        <v>624</v>
      </c>
      <c r="B631" s="18">
        <v>44250</v>
      </c>
      <c r="C631" s="17" t="s">
        <v>1587</v>
      </c>
      <c r="D631" s="17" t="s">
        <v>82</v>
      </c>
      <c r="E631" s="18">
        <v>44250</v>
      </c>
      <c r="F631" s="17" t="s">
        <v>1588</v>
      </c>
      <c r="G631" s="17" t="s">
        <v>82</v>
      </c>
      <c r="H631" s="17" t="s">
        <v>1259</v>
      </c>
      <c r="I631">
        <f t="shared" si="63"/>
        <v>0</v>
      </c>
      <c r="J631">
        <f t="shared" si="64"/>
        <v>1</v>
      </c>
      <c r="K631" s="14">
        <f t="shared" si="65"/>
        <v>0.52054794520547942</v>
      </c>
      <c r="L631" s="14">
        <f>'Data &amp; Parameter'!$E$16*'Data &amp; Parameter'!$E$17*('Data &amp; Parameter'!$E$18+'Data &amp; Parameter'!$E$19)*'Data &amp; Parameter'!$E$20*'Data &amp; Parameter'!$E$28*K631</f>
        <v>2.1282582856434917</v>
      </c>
      <c r="M631">
        <f t="shared" si="66"/>
        <v>0</v>
      </c>
      <c r="N631">
        <f t="shared" si="67"/>
        <v>1</v>
      </c>
      <c r="O631" s="14">
        <f t="shared" si="68"/>
        <v>0.52054794520547942</v>
      </c>
      <c r="P631" s="14">
        <f>'Data &amp; Parameter'!$E$16*'Data &amp; Parameter'!$E$17*('Data &amp; Parameter'!$E$18+'Data &amp; Parameter'!$E$19)*'Data &amp; Parameter'!$E$20*'Data &amp; Parameter'!$E$28*O631</f>
        <v>2.1282582856434917</v>
      </c>
      <c r="Q631" s="14">
        <f t="shared" si="69"/>
        <v>4.2565165712869835</v>
      </c>
    </row>
    <row r="632" spans="1:17" ht="15.75" customHeight="1" x14ac:dyDescent="0.3">
      <c r="A632" s="17">
        <v>625</v>
      </c>
      <c r="B632" s="18">
        <v>44250</v>
      </c>
      <c r="C632" s="17" t="s">
        <v>1589</v>
      </c>
      <c r="D632" s="17" t="s">
        <v>82</v>
      </c>
      <c r="E632" s="18">
        <v>44250</v>
      </c>
      <c r="F632" s="17" t="s">
        <v>1590</v>
      </c>
      <c r="G632" s="17" t="s">
        <v>82</v>
      </c>
      <c r="H632" s="17" t="s">
        <v>1582</v>
      </c>
      <c r="I632">
        <f t="shared" si="63"/>
        <v>0</v>
      </c>
      <c r="J632">
        <f t="shared" si="64"/>
        <v>1</v>
      </c>
      <c r="K632" s="14">
        <f t="shared" si="65"/>
        <v>0.52054794520547942</v>
      </c>
      <c r="L632" s="14">
        <f>'Data &amp; Parameter'!$E$16*'Data &amp; Parameter'!$E$17*('Data &amp; Parameter'!$E$18+'Data &amp; Parameter'!$E$19)*'Data &amp; Parameter'!$E$20*'Data &amp; Parameter'!$E$28*K632</f>
        <v>2.1282582856434917</v>
      </c>
      <c r="M632">
        <f t="shared" si="66"/>
        <v>0</v>
      </c>
      <c r="N632">
        <f t="shared" si="67"/>
        <v>1</v>
      </c>
      <c r="O632" s="14">
        <f t="shared" si="68"/>
        <v>0.52054794520547942</v>
      </c>
      <c r="P632" s="14">
        <f>'Data &amp; Parameter'!$E$16*'Data &amp; Parameter'!$E$17*('Data &amp; Parameter'!$E$18+'Data &amp; Parameter'!$E$19)*'Data &amp; Parameter'!$E$20*'Data &amp; Parameter'!$E$28*O632</f>
        <v>2.1282582856434917</v>
      </c>
      <c r="Q632" s="14">
        <f t="shared" si="69"/>
        <v>4.2565165712869835</v>
      </c>
    </row>
    <row r="633" spans="1:17" ht="15.75" customHeight="1" x14ac:dyDescent="0.3">
      <c r="A633" s="17">
        <v>626</v>
      </c>
      <c r="B633" s="18">
        <v>44250</v>
      </c>
      <c r="C633" s="17" t="s">
        <v>1591</v>
      </c>
      <c r="D633" s="17" t="s">
        <v>82</v>
      </c>
      <c r="E633" s="18">
        <v>44250</v>
      </c>
      <c r="F633" s="17" t="s">
        <v>1592</v>
      </c>
      <c r="G633" s="17" t="s">
        <v>82</v>
      </c>
      <c r="H633" s="17" t="s">
        <v>1582</v>
      </c>
      <c r="I633">
        <f t="shared" si="63"/>
        <v>0</v>
      </c>
      <c r="J633">
        <f t="shared" si="64"/>
        <v>1</v>
      </c>
      <c r="K633" s="14">
        <f t="shared" si="65"/>
        <v>0.52054794520547942</v>
      </c>
      <c r="L633" s="14">
        <f>'Data &amp; Parameter'!$E$16*'Data &amp; Parameter'!$E$17*('Data &amp; Parameter'!$E$18+'Data &amp; Parameter'!$E$19)*'Data &amp; Parameter'!$E$20*'Data &amp; Parameter'!$E$28*K633</f>
        <v>2.1282582856434917</v>
      </c>
      <c r="M633">
        <f t="shared" si="66"/>
        <v>0</v>
      </c>
      <c r="N633">
        <f t="shared" si="67"/>
        <v>1</v>
      </c>
      <c r="O633" s="14">
        <f t="shared" si="68"/>
        <v>0.52054794520547942</v>
      </c>
      <c r="P633" s="14">
        <f>'Data &amp; Parameter'!$E$16*'Data &amp; Parameter'!$E$17*('Data &amp; Parameter'!$E$18+'Data &amp; Parameter'!$E$19)*'Data &amp; Parameter'!$E$20*'Data &amp; Parameter'!$E$28*O633</f>
        <v>2.1282582856434917</v>
      </c>
      <c r="Q633" s="14">
        <f t="shared" si="69"/>
        <v>4.2565165712869835</v>
      </c>
    </row>
    <row r="634" spans="1:17" ht="15.75" customHeight="1" x14ac:dyDescent="0.3">
      <c r="A634" s="17">
        <v>627</v>
      </c>
      <c r="B634" s="18">
        <v>44250</v>
      </c>
      <c r="C634" s="17" t="s">
        <v>1593</v>
      </c>
      <c r="D634" s="17" t="s">
        <v>82</v>
      </c>
      <c r="E634" s="18">
        <v>44250</v>
      </c>
      <c r="F634" s="17" t="s">
        <v>1594</v>
      </c>
      <c r="G634" s="17" t="s">
        <v>82</v>
      </c>
      <c r="H634" s="17" t="s">
        <v>1259</v>
      </c>
      <c r="I634">
        <f t="shared" si="63"/>
        <v>0</v>
      </c>
      <c r="J634">
        <f t="shared" si="64"/>
        <v>1</v>
      </c>
      <c r="K634" s="14">
        <f t="shared" si="65"/>
        <v>0.52054794520547942</v>
      </c>
      <c r="L634" s="14">
        <f>'Data &amp; Parameter'!$E$16*'Data &amp; Parameter'!$E$17*('Data &amp; Parameter'!$E$18+'Data &amp; Parameter'!$E$19)*'Data &amp; Parameter'!$E$20*'Data &amp; Parameter'!$E$28*K634</f>
        <v>2.1282582856434917</v>
      </c>
      <c r="M634">
        <f t="shared" si="66"/>
        <v>0</v>
      </c>
      <c r="N634">
        <f t="shared" si="67"/>
        <v>1</v>
      </c>
      <c r="O634" s="14">
        <f t="shared" si="68"/>
        <v>0.52054794520547942</v>
      </c>
      <c r="P634" s="14">
        <f>'Data &amp; Parameter'!$E$16*'Data &amp; Parameter'!$E$17*('Data &amp; Parameter'!$E$18+'Data &amp; Parameter'!$E$19)*'Data &amp; Parameter'!$E$20*'Data &amp; Parameter'!$E$28*O634</f>
        <v>2.1282582856434917</v>
      </c>
      <c r="Q634" s="14">
        <f t="shared" si="69"/>
        <v>4.2565165712869835</v>
      </c>
    </row>
    <row r="635" spans="1:17" ht="15.75" customHeight="1" x14ac:dyDescent="0.3">
      <c r="A635" s="17">
        <v>628</v>
      </c>
      <c r="B635" s="18">
        <v>44250</v>
      </c>
      <c r="C635" s="17" t="s">
        <v>1595</v>
      </c>
      <c r="D635" s="17" t="s">
        <v>82</v>
      </c>
      <c r="E635" s="18">
        <v>44250</v>
      </c>
      <c r="F635" s="17" t="s">
        <v>1596</v>
      </c>
      <c r="G635" s="17" t="s">
        <v>82</v>
      </c>
      <c r="H635" s="17" t="s">
        <v>1582</v>
      </c>
      <c r="I635">
        <f t="shared" si="63"/>
        <v>0</v>
      </c>
      <c r="J635">
        <f t="shared" si="64"/>
        <v>1</v>
      </c>
      <c r="K635" s="14">
        <f t="shared" si="65"/>
        <v>0.52054794520547942</v>
      </c>
      <c r="L635" s="14">
        <f>'Data &amp; Parameter'!$E$16*'Data &amp; Parameter'!$E$17*('Data &amp; Parameter'!$E$18+'Data &amp; Parameter'!$E$19)*'Data &amp; Parameter'!$E$20*'Data &amp; Parameter'!$E$28*K635</f>
        <v>2.1282582856434917</v>
      </c>
      <c r="M635">
        <f t="shared" si="66"/>
        <v>0</v>
      </c>
      <c r="N635">
        <f t="shared" si="67"/>
        <v>1</v>
      </c>
      <c r="O635" s="14">
        <f t="shared" si="68"/>
        <v>0.52054794520547942</v>
      </c>
      <c r="P635" s="14">
        <f>'Data &amp; Parameter'!$E$16*'Data &amp; Parameter'!$E$17*('Data &amp; Parameter'!$E$18+'Data &amp; Parameter'!$E$19)*'Data &amp; Parameter'!$E$20*'Data &amp; Parameter'!$E$28*O635</f>
        <v>2.1282582856434917</v>
      </c>
      <c r="Q635" s="14">
        <f t="shared" si="69"/>
        <v>4.2565165712869835</v>
      </c>
    </row>
    <row r="636" spans="1:17" ht="15.75" customHeight="1" x14ac:dyDescent="0.3">
      <c r="A636" s="17">
        <v>629</v>
      </c>
      <c r="B636" s="18">
        <v>44250</v>
      </c>
      <c r="C636" s="17" t="s">
        <v>1597</v>
      </c>
      <c r="D636" s="17" t="s">
        <v>82</v>
      </c>
      <c r="E636" s="18">
        <v>44250</v>
      </c>
      <c r="F636" s="17" t="s">
        <v>1598</v>
      </c>
      <c r="G636" s="17" t="s">
        <v>82</v>
      </c>
      <c r="H636" s="17" t="s">
        <v>1259</v>
      </c>
      <c r="I636">
        <f t="shared" si="63"/>
        <v>0</v>
      </c>
      <c r="J636">
        <f t="shared" si="64"/>
        <v>1</v>
      </c>
      <c r="K636" s="14">
        <f t="shared" si="65"/>
        <v>0.52054794520547942</v>
      </c>
      <c r="L636" s="14">
        <f>'Data &amp; Parameter'!$E$16*'Data &amp; Parameter'!$E$17*('Data &amp; Parameter'!$E$18+'Data &amp; Parameter'!$E$19)*'Data &amp; Parameter'!$E$20*'Data &amp; Parameter'!$E$28*K636</f>
        <v>2.1282582856434917</v>
      </c>
      <c r="M636">
        <f t="shared" si="66"/>
        <v>0</v>
      </c>
      <c r="N636">
        <f t="shared" si="67"/>
        <v>1</v>
      </c>
      <c r="O636" s="14">
        <f t="shared" si="68"/>
        <v>0.52054794520547942</v>
      </c>
      <c r="P636" s="14">
        <f>'Data &amp; Parameter'!$E$16*'Data &amp; Parameter'!$E$17*('Data &amp; Parameter'!$E$18+'Data &amp; Parameter'!$E$19)*'Data &amp; Parameter'!$E$20*'Data &amp; Parameter'!$E$28*O636</f>
        <v>2.1282582856434917</v>
      </c>
      <c r="Q636" s="14">
        <f t="shared" si="69"/>
        <v>4.2565165712869835</v>
      </c>
    </row>
    <row r="637" spans="1:17" ht="15.75" customHeight="1" x14ac:dyDescent="0.3">
      <c r="A637" s="17">
        <v>630</v>
      </c>
      <c r="B637" s="18">
        <v>44250</v>
      </c>
      <c r="C637" s="17" t="s">
        <v>1599</v>
      </c>
      <c r="D637" s="17" t="s">
        <v>82</v>
      </c>
      <c r="E637" s="18">
        <v>44250</v>
      </c>
      <c r="F637" s="17" t="s">
        <v>1600</v>
      </c>
      <c r="G637" s="17" t="s">
        <v>82</v>
      </c>
      <c r="H637" s="17" t="s">
        <v>1582</v>
      </c>
      <c r="I637">
        <f t="shared" si="63"/>
        <v>0</v>
      </c>
      <c r="J637">
        <f t="shared" si="64"/>
        <v>1</v>
      </c>
      <c r="K637" s="14">
        <f t="shared" si="65"/>
        <v>0.52054794520547942</v>
      </c>
      <c r="L637" s="14">
        <f>'Data &amp; Parameter'!$E$16*'Data &amp; Parameter'!$E$17*('Data &amp; Parameter'!$E$18+'Data &amp; Parameter'!$E$19)*'Data &amp; Parameter'!$E$20*'Data &amp; Parameter'!$E$28*K637</f>
        <v>2.1282582856434917</v>
      </c>
      <c r="M637">
        <f t="shared" si="66"/>
        <v>0</v>
      </c>
      <c r="N637">
        <f t="shared" si="67"/>
        <v>1</v>
      </c>
      <c r="O637" s="14">
        <f t="shared" si="68"/>
        <v>0.52054794520547942</v>
      </c>
      <c r="P637" s="14">
        <f>'Data &amp; Parameter'!$E$16*'Data &amp; Parameter'!$E$17*('Data &amp; Parameter'!$E$18+'Data &amp; Parameter'!$E$19)*'Data &amp; Parameter'!$E$20*'Data &amp; Parameter'!$E$28*O637</f>
        <v>2.1282582856434917</v>
      </c>
      <c r="Q637" s="14">
        <f t="shared" si="69"/>
        <v>4.2565165712869835</v>
      </c>
    </row>
    <row r="638" spans="1:17" ht="15.75" customHeight="1" x14ac:dyDescent="0.3">
      <c r="A638" s="17">
        <v>631</v>
      </c>
      <c r="B638" s="18">
        <v>44250</v>
      </c>
      <c r="C638" s="17" t="s">
        <v>1601</v>
      </c>
      <c r="D638" s="17" t="s">
        <v>82</v>
      </c>
      <c r="E638" s="18">
        <v>44250</v>
      </c>
      <c r="F638" s="17" t="s">
        <v>1602</v>
      </c>
      <c r="G638" s="17" t="s">
        <v>82</v>
      </c>
      <c r="H638" s="17" t="s">
        <v>1259</v>
      </c>
      <c r="I638">
        <f t="shared" si="63"/>
        <v>0</v>
      </c>
      <c r="J638">
        <f t="shared" si="64"/>
        <v>1</v>
      </c>
      <c r="K638" s="14">
        <f t="shared" si="65"/>
        <v>0.52054794520547942</v>
      </c>
      <c r="L638" s="14">
        <f>'Data &amp; Parameter'!$E$16*'Data &amp; Parameter'!$E$17*('Data &amp; Parameter'!$E$18+'Data &amp; Parameter'!$E$19)*'Data &amp; Parameter'!$E$20*'Data &amp; Parameter'!$E$28*K638</f>
        <v>2.1282582856434917</v>
      </c>
      <c r="M638">
        <f t="shared" si="66"/>
        <v>0</v>
      </c>
      <c r="N638">
        <f t="shared" si="67"/>
        <v>1</v>
      </c>
      <c r="O638" s="14">
        <f t="shared" si="68"/>
        <v>0.52054794520547942</v>
      </c>
      <c r="P638" s="14">
        <f>'Data &amp; Parameter'!$E$16*'Data &amp; Parameter'!$E$17*('Data &amp; Parameter'!$E$18+'Data &amp; Parameter'!$E$19)*'Data &amp; Parameter'!$E$20*'Data &amp; Parameter'!$E$28*O638</f>
        <v>2.1282582856434917</v>
      </c>
      <c r="Q638" s="14">
        <f t="shared" si="69"/>
        <v>4.2565165712869835</v>
      </c>
    </row>
    <row r="639" spans="1:17" ht="15.75" customHeight="1" x14ac:dyDescent="0.3">
      <c r="A639" s="17">
        <v>632</v>
      </c>
      <c r="B639" s="18">
        <v>44250</v>
      </c>
      <c r="C639" s="17" t="s">
        <v>1603</v>
      </c>
      <c r="D639" s="17" t="s">
        <v>82</v>
      </c>
      <c r="E639" s="18">
        <v>44250</v>
      </c>
      <c r="F639" s="17" t="s">
        <v>1604</v>
      </c>
      <c r="G639" s="17" t="s">
        <v>82</v>
      </c>
      <c r="H639" s="17" t="s">
        <v>1582</v>
      </c>
      <c r="I639">
        <f t="shared" si="63"/>
        <v>0</v>
      </c>
      <c r="J639">
        <f t="shared" si="64"/>
        <v>1</v>
      </c>
      <c r="K639" s="14">
        <f t="shared" si="65"/>
        <v>0.52054794520547942</v>
      </c>
      <c r="L639" s="14">
        <f>'Data &amp; Parameter'!$E$16*'Data &amp; Parameter'!$E$17*('Data &amp; Parameter'!$E$18+'Data &amp; Parameter'!$E$19)*'Data &amp; Parameter'!$E$20*'Data &amp; Parameter'!$E$28*K639</f>
        <v>2.1282582856434917</v>
      </c>
      <c r="M639">
        <f t="shared" si="66"/>
        <v>0</v>
      </c>
      <c r="N639">
        <f t="shared" si="67"/>
        <v>1</v>
      </c>
      <c r="O639" s="14">
        <f t="shared" si="68"/>
        <v>0.52054794520547942</v>
      </c>
      <c r="P639" s="14">
        <f>'Data &amp; Parameter'!$E$16*'Data &amp; Parameter'!$E$17*('Data &amp; Parameter'!$E$18+'Data &amp; Parameter'!$E$19)*'Data &amp; Parameter'!$E$20*'Data &amp; Parameter'!$E$28*O639</f>
        <v>2.1282582856434917</v>
      </c>
      <c r="Q639" s="14">
        <f t="shared" si="69"/>
        <v>4.2565165712869835</v>
      </c>
    </row>
    <row r="640" spans="1:17" ht="15.75" customHeight="1" x14ac:dyDescent="0.3">
      <c r="A640" s="17">
        <v>633</v>
      </c>
      <c r="B640" s="18">
        <v>44250</v>
      </c>
      <c r="C640" s="17" t="s">
        <v>1605</v>
      </c>
      <c r="D640" s="17" t="s">
        <v>82</v>
      </c>
      <c r="E640" s="18">
        <v>44250</v>
      </c>
      <c r="F640" s="17" t="s">
        <v>1606</v>
      </c>
      <c r="G640" s="17" t="s">
        <v>82</v>
      </c>
      <c r="H640" s="17" t="s">
        <v>1582</v>
      </c>
      <c r="I640">
        <f t="shared" si="63"/>
        <v>0</v>
      </c>
      <c r="J640">
        <f t="shared" si="64"/>
        <v>1</v>
      </c>
      <c r="K640" s="14">
        <f t="shared" si="65"/>
        <v>0.52054794520547942</v>
      </c>
      <c r="L640" s="14">
        <f>'Data &amp; Parameter'!$E$16*'Data &amp; Parameter'!$E$17*('Data &amp; Parameter'!$E$18+'Data &amp; Parameter'!$E$19)*'Data &amp; Parameter'!$E$20*'Data &amp; Parameter'!$E$28*K640</f>
        <v>2.1282582856434917</v>
      </c>
      <c r="M640">
        <f t="shared" si="66"/>
        <v>0</v>
      </c>
      <c r="N640">
        <f t="shared" si="67"/>
        <v>1</v>
      </c>
      <c r="O640" s="14">
        <f t="shared" si="68"/>
        <v>0.52054794520547942</v>
      </c>
      <c r="P640" s="14">
        <f>'Data &amp; Parameter'!$E$16*'Data &amp; Parameter'!$E$17*('Data &amp; Parameter'!$E$18+'Data &amp; Parameter'!$E$19)*'Data &amp; Parameter'!$E$20*'Data &amp; Parameter'!$E$28*O640</f>
        <v>2.1282582856434917</v>
      </c>
      <c r="Q640" s="14">
        <f t="shared" si="69"/>
        <v>4.2565165712869835</v>
      </c>
    </row>
    <row r="641" spans="1:17" ht="15.75" customHeight="1" x14ac:dyDescent="0.3">
      <c r="A641" s="17">
        <v>634</v>
      </c>
      <c r="B641" s="18">
        <v>44250</v>
      </c>
      <c r="C641" s="17" t="s">
        <v>1607</v>
      </c>
      <c r="D641" s="17" t="s">
        <v>82</v>
      </c>
      <c r="E641" s="18">
        <v>44250</v>
      </c>
      <c r="F641" s="17" t="s">
        <v>1608</v>
      </c>
      <c r="G641" s="17" t="s">
        <v>82</v>
      </c>
      <c r="H641" s="17" t="s">
        <v>1259</v>
      </c>
      <c r="I641">
        <f t="shared" si="63"/>
        <v>0</v>
      </c>
      <c r="J641">
        <f t="shared" si="64"/>
        <v>1</v>
      </c>
      <c r="K641" s="14">
        <f t="shared" si="65"/>
        <v>0.52054794520547942</v>
      </c>
      <c r="L641" s="14">
        <f>'Data &amp; Parameter'!$E$16*'Data &amp; Parameter'!$E$17*('Data &amp; Parameter'!$E$18+'Data &amp; Parameter'!$E$19)*'Data &amp; Parameter'!$E$20*'Data &amp; Parameter'!$E$28*K641</f>
        <v>2.1282582856434917</v>
      </c>
      <c r="M641">
        <f t="shared" si="66"/>
        <v>0</v>
      </c>
      <c r="N641">
        <f t="shared" si="67"/>
        <v>1</v>
      </c>
      <c r="O641" s="14">
        <f t="shared" si="68"/>
        <v>0.52054794520547942</v>
      </c>
      <c r="P641" s="14">
        <f>'Data &amp; Parameter'!$E$16*'Data &amp; Parameter'!$E$17*('Data &amp; Parameter'!$E$18+'Data &amp; Parameter'!$E$19)*'Data &amp; Parameter'!$E$20*'Data &amp; Parameter'!$E$28*O641</f>
        <v>2.1282582856434917</v>
      </c>
      <c r="Q641" s="14">
        <f t="shared" si="69"/>
        <v>4.2565165712869835</v>
      </c>
    </row>
    <row r="642" spans="1:17" ht="15.75" customHeight="1" x14ac:dyDescent="0.3">
      <c r="A642" s="17">
        <v>635</v>
      </c>
      <c r="B642" s="18">
        <v>44250</v>
      </c>
      <c r="C642" s="17" t="s">
        <v>1609</v>
      </c>
      <c r="D642" s="17" t="s">
        <v>82</v>
      </c>
      <c r="E642" s="18">
        <v>44250</v>
      </c>
      <c r="F642" s="17" t="s">
        <v>1610</v>
      </c>
      <c r="G642" s="17" t="s">
        <v>82</v>
      </c>
      <c r="H642" s="17" t="s">
        <v>1582</v>
      </c>
      <c r="I642">
        <f t="shared" si="63"/>
        <v>0</v>
      </c>
      <c r="J642">
        <f t="shared" si="64"/>
        <v>1</v>
      </c>
      <c r="K642" s="14">
        <f t="shared" si="65"/>
        <v>0.52054794520547942</v>
      </c>
      <c r="L642" s="14">
        <f>'Data &amp; Parameter'!$E$16*'Data &amp; Parameter'!$E$17*('Data &amp; Parameter'!$E$18+'Data &amp; Parameter'!$E$19)*'Data &amp; Parameter'!$E$20*'Data &amp; Parameter'!$E$28*K642</f>
        <v>2.1282582856434917</v>
      </c>
      <c r="M642">
        <f t="shared" si="66"/>
        <v>0</v>
      </c>
      <c r="N642">
        <f t="shared" si="67"/>
        <v>1</v>
      </c>
      <c r="O642" s="14">
        <f t="shared" si="68"/>
        <v>0.52054794520547942</v>
      </c>
      <c r="P642" s="14">
        <f>'Data &amp; Parameter'!$E$16*'Data &amp; Parameter'!$E$17*('Data &amp; Parameter'!$E$18+'Data &amp; Parameter'!$E$19)*'Data &amp; Parameter'!$E$20*'Data &amp; Parameter'!$E$28*O642</f>
        <v>2.1282582856434917</v>
      </c>
      <c r="Q642" s="14">
        <f t="shared" si="69"/>
        <v>4.2565165712869835</v>
      </c>
    </row>
    <row r="643" spans="1:17" ht="15.75" customHeight="1" x14ac:dyDescent="0.3">
      <c r="A643" s="17">
        <v>636</v>
      </c>
      <c r="B643" s="18">
        <v>44250</v>
      </c>
      <c r="C643" s="17" t="s">
        <v>1611</v>
      </c>
      <c r="D643" s="17" t="s">
        <v>82</v>
      </c>
      <c r="E643" s="18">
        <v>44250</v>
      </c>
      <c r="F643" s="17" t="s">
        <v>1612</v>
      </c>
      <c r="G643" s="17" t="s">
        <v>82</v>
      </c>
      <c r="H643" s="17" t="s">
        <v>1582</v>
      </c>
      <c r="I643">
        <f t="shared" si="63"/>
        <v>0</v>
      </c>
      <c r="J643">
        <f t="shared" si="64"/>
        <v>1</v>
      </c>
      <c r="K643" s="14">
        <f t="shared" si="65"/>
        <v>0.52054794520547942</v>
      </c>
      <c r="L643" s="14">
        <f>'Data &amp; Parameter'!$E$16*'Data &amp; Parameter'!$E$17*('Data &amp; Parameter'!$E$18+'Data &amp; Parameter'!$E$19)*'Data &amp; Parameter'!$E$20*'Data &amp; Parameter'!$E$28*K643</f>
        <v>2.1282582856434917</v>
      </c>
      <c r="M643">
        <f t="shared" si="66"/>
        <v>0</v>
      </c>
      <c r="N643">
        <f t="shared" si="67"/>
        <v>1</v>
      </c>
      <c r="O643" s="14">
        <f t="shared" si="68"/>
        <v>0.52054794520547942</v>
      </c>
      <c r="P643" s="14">
        <f>'Data &amp; Parameter'!$E$16*'Data &amp; Parameter'!$E$17*('Data &amp; Parameter'!$E$18+'Data &amp; Parameter'!$E$19)*'Data &amp; Parameter'!$E$20*'Data &amp; Parameter'!$E$28*O643</f>
        <v>2.1282582856434917</v>
      </c>
      <c r="Q643" s="14">
        <f t="shared" si="69"/>
        <v>4.2565165712869835</v>
      </c>
    </row>
    <row r="644" spans="1:17" ht="15.75" customHeight="1" x14ac:dyDescent="0.3">
      <c r="A644" s="17">
        <v>637</v>
      </c>
      <c r="B644" s="18">
        <v>44250</v>
      </c>
      <c r="C644" s="17" t="s">
        <v>1613</v>
      </c>
      <c r="D644" s="17" t="s">
        <v>82</v>
      </c>
      <c r="E644" s="18">
        <v>44250</v>
      </c>
      <c r="F644" s="17" t="s">
        <v>1614</v>
      </c>
      <c r="G644" s="17" t="s">
        <v>82</v>
      </c>
      <c r="H644" s="17" t="s">
        <v>1259</v>
      </c>
      <c r="I644">
        <f t="shared" si="63"/>
        <v>0</v>
      </c>
      <c r="J644">
        <f t="shared" si="64"/>
        <v>1</v>
      </c>
      <c r="K644" s="14">
        <f t="shared" si="65"/>
        <v>0.52054794520547942</v>
      </c>
      <c r="L644" s="14">
        <f>'Data &amp; Parameter'!$E$16*'Data &amp; Parameter'!$E$17*('Data &amp; Parameter'!$E$18+'Data &amp; Parameter'!$E$19)*'Data &amp; Parameter'!$E$20*'Data &amp; Parameter'!$E$28*K644</f>
        <v>2.1282582856434917</v>
      </c>
      <c r="M644">
        <f t="shared" si="66"/>
        <v>0</v>
      </c>
      <c r="N644">
        <f t="shared" si="67"/>
        <v>1</v>
      </c>
      <c r="O644" s="14">
        <f t="shared" si="68"/>
        <v>0.52054794520547942</v>
      </c>
      <c r="P644" s="14">
        <f>'Data &amp; Parameter'!$E$16*'Data &amp; Parameter'!$E$17*('Data &amp; Parameter'!$E$18+'Data &amp; Parameter'!$E$19)*'Data &amp; Parameter'!$E$20*'Data &amp; Parameter'!$E$28*O644</f>
        <v>2.1282582856434917</v>
      </c>
      <c r="Q644" s="14">
        <f t="shared" si="69"/>
        <v>4.2565165712869835</v>
      </c>
    </row>
    <row r="645" spans="1:17" ht="15.75" customHeight="1" x14ac:dyDescent="0.3">
      <c r="A645" s="17">
        <v>638</v>
      </c>
      <c r="B645" s="18">
        <v>44250</v>
      </c>
      <c r="C645" s="17" t="s">
        <v>1615</v>
      </c>
      <c r="D645" s="17" t="s">
        <v>82</v>
      </c>
      <c r="E645" s="18">
        <v>44250</v>
      </c>
      <c r="F645" s="17" t="s">
        <v>1616</v>
      </c>
      <c r="G645" s="17" t="s">
        <v>82</v>
      </c>
      <c r="H645" s="17" t="s">
        <v>1397</v>
      </c>
      <c r="I645">
        <f t="shared" si="63"/>
        <v>0</v>
      </c>
      <c r="J645">
        <f t="shared" si="64"/>
        <v>1</v>
      </c>
      <c r="K645" s="14">
        <f t="shared" si="65"/>
        <v>0.52054794520547942</v>
      </c>
      <c r="L645" s="14">
        <f>'Data &amp; Parameter'!$E$16*'Data &amp; Parameter'!$E$17*('Data &amp; Parameter'!$E$18+'Data &amp; Parameter'!$E$19)*'Data &amp; Parameter'!$E$20*'Data &amp; Parameter'!$E$28*K645</f>
        <v>2.1282582856434917</v>
      </c>
      <c r="M645">
        <f t="shared" si="66"/>
        <v>0</v>
      </c>
      <c r="N645">
        <f t="shared" si="67"/>
        <v>1</v>
      </c>
      <c r="O645" s="14">
        <f t="shared" si="68"/>
        <v>0.52054794520547942</v>
      </c>
      <c r="P645" s="14">
        <f>'Data &amp; Parameter'!$E$16*'Data &amp; Parameter'!$E$17*('Data &amp; Parameter'!$E$18+'Data &amp; Parameter'!$E$19)*'Data &amp; Parameter'!$E$20*'Data &amp; Parameter'!$E$28*O645</f>
        <v>2.1282582856434917</v>
      </c>
      <c r="Q645" s="14">
        <f t="shared" si="69"/>
        <v>4.2565165712869835</v>
      </c>
    </row>
    <row r="646" spans="1:17" ht="15.75" customHeight="1" x14ac:dyDescent="0.3">
      <c r="A646" s="17">
        <v>639</v>
      </c>
      <c r="B646" s="18">
        <v>44250</v>
      </c>
      <c r="C646" s="17" t="s">
        <v>1617</v>
      </c>
      <c r="D646" s="17" t="s">
        <v>82</v>
      </c>
      <c r="E646" s="18">
        <v>44250</v>
      </c>
      <c r="F646" s="17" t="s">
        <v>1618</v>
      </c>
      <c r="G646" s="17" t="s">
        <v>82</v>
      </c>
      <c r="H646" s="17" t="s">
        <v>1259</v>
      </c>
      <c r="I646">
        <f t="shared" si="63"/>
        <v>0</v>
      </c>
      <c r="J646">
        <f t="shared" si="64"/>
        <v>1</v>
      </c>
      <c r="K646" s="14">
        <f t="shared" si="65"/>
        <v>0.52054794520547942</v>
      </c>
      <c r="L646" s="14">
        <f>'Data &amp; Parameter'!$E$16*'Data &amp; Parameter'!$E$17*('Data &amp; Parameter'!$E$18+'Data &amp; Parameter'!$E$19)*'Data &amp; Parameter'!$E$20*'Data &amp; Parameter'!$E$28*K646</f>
        <v>2.1282582856434917</v>
      </c>
      <c r="M646">
        <f t="shared" si="66"/>
        <v>0</v>
      </c>
      <c r="N646">
        <f t="shared" si="67"/>
        <v>1</v>
      </c>
      <c r="O646" s="14">
        <f t="shared" si="68"/>
        <v>0.52054794520547942</v>
      </c>
      <c r="P646" s="14">
        <f>'Data &amp; Parameter'!$E$16*'Data &amp; Parameter'!$E$17*('Data &amp; Parameter'!$E$18+'Data &amp; Parameter'!$E$19)*'Data &amp; Parameter'!$E$20*'Data &amp; Parameter'!$E$28*O646</f>
        <v>2.1282582856434917</v>
      </c>
      <c r="Q646" s="14">
        <f t="shared" si="69"/>
        <v>4.2565165712869835</v>
      </c>
    </row>
    <row r="647" spans="1:17" ht="15.75" customHeight="1" x14ac:dyDescent="0.3">
      <c r="A647" s="17">
        <v>640</v>
      </c>
      <c r="B647" s="18">
        <v>44250</v>
      </c>
      <c r="C647" s="17" t="s">
        <v>1619</v>
      </c>
      <c r="D647" s="17" t="s">
        <v>82</v>
      </c>
      <c r="E647" s="18">
        <v>44250</v>
      </c>
      <c r="F647" s="17" t="s">
        <v>1620</v>
      </c>
      <c r="G647" s="17" t="s">
        <v>82</v>
      </c>
      <c r="H647" s="17" t="s">
        <v>1259</v>
      </c>
      <c r="I647">
        <f t="shared" si="63"/>
        <v>0</v>
      </c>
      <c r="J647">
        <f t="shared" si="64"/>
        <v>1</v>
      </c>
      <c r="K647" s="14">
        <f t="shared" si="65"/>
        <v>0.52054794520547942</v>
      </c>
      <c r="L647" s="14">
        <f>'Data &amp; Parameter'!$E$16*'Data &amp; Parameter'!$E$17*('Data &amp; Parameter'!$E$18+'Data &amp; Parameter'!$E$19)*'Data &amp; Parameter'!$E$20*'Data &amp; Parameter'!$E$28*K647</f>
        <v>2.1282582856434917</v>
      </c>
      <c r="M647">
        <f t="shared" si="66"/>
        <v>0</v>
      </c>
      <c r="N647">
        <f t="shared" si="67"/>
        <v>1</v>
      </c>
      <c r="O647" s="14">
        <f t="shared" si="68"/>
        <v>0.52054794520547942</v>
      </c>
      <c r="P647" s="14">
        <f>'Data &amp; Parameter'!$E$16*'Data &amp; Parameter'!$E$17*('Data &amp; Parameter'!$E$18+'Data &amp; Parameter'!$E$19)*'Data &amp; Parameter'!$E$20*'Data &amp; Parameter'!$E$28*O647</f>
        <v>2.1282582856434917</v>
      </c>
      <c r="Q647" s="14">
        <f t="shared" si="69"/>
        <v>4.2565165712869835</v>
      </c>
    </row>
    <row r="648" spans="1:17" ht="15.75" customHeight="1" x14ac:dyDescent="0.3">
      <c r="A648" s="17">
        <v>641</v>
      </c>
      <c r="B648" s="18">
        <v>44250</v>
      </c>
      <c r="C648" s="17" t="s">
        <v>1621</v>
      </c>
      <c r="D648" s="17" t="s">
        <v>82</v>
      </c>
      <c r="E648" s="18">
        <v>44250</v>
      </c>
      <c r="F648" s="17" t="s">
        <v>1622</v>
      </c>
      <c r="G648" s="17" t="s">
        <v>82</v>
      </c>
      <c r="H648" s="17" t="s">
        <v>1623</v>
      </c>
      <c r="I648">
        <f t="shared" ref="I648:I711" si="70">ROUNDUP(IF(B648&gt;$D$4,0,($D$4-B648+1)/365),0)</f>
        <v>0</v>
      </c>
      <c r="J648">
        <f t="shared" ref="J648:J711" si="71">ROUNDUP(IF(B648&gt;$D$5,0,($D$5-B648+1)/365),0)</f>
        <v>1</v>
      </c>
      <c r="K648" s="14">
        <f t="shared" ref="K648:K711" si="72">IF(OR(I648=1,J648=1),IF(B648+364&lt;=$D$5,(B648+364-$D$4+1)/365,IF(B648&gt;$D$4,($D$5-B648+1)/365,$D$6/365)),0)</f>
        <v>0.52054794520547942</v>
      </c>
      <c r="L648" s="14">
        <f>'Data &amp; Parameter'!$E$16*'Data &amp; Parameter'!$E$17*('Data &amp; Parameter'!$E$18+'Data &amp; Parameter'!$E$19)*'Data &amp; Parameter'!$E$20*'Data &amp; Parameter'!$E$28*K648</f>
        <v>2.1282582856434917</v>
      </c>
      <c r="M648">
        <f t="shared" ref="M648:M711" si="73">ROUNDUP(IF(E648&gt;$D$4,0,($D$4-E648+1)/365),0)</f>
        <v>0</v>
      </c>
      <c r="N648">
        <f t="shared" ref="N648:N711" si="74">ROUNDUP(IF(E648&gt;$D$5,0,($D$5-E648+1)/365),0)</f>
        <v>1</v>
      </c>
      <c r="O648" s="14">
        <f t="shared" ref="O648:O711" si="75">IF(OR(M648=1,N648=1),IF(E648+364&lt;=$D$5,(E648+364-$D$4+1)/365,IF(E648&gt;$D$4,($D$5-E648+1)/365,$D$6/365)),0)</f>
        <v>0.52054794520547942</v>
      </c>
      <c r="P648" s="14">
        <f>'Data &amp; Parameter'!$E$16*'Data &amp; Parameter'!$E$17*('Data &amp; Parameter'!$E$18+'Data &amp; Parameter'!$E$19)*'Data &amp; Parameter'!$E$20*'Data &amp; Parameter'!$E$28*O648</f>
        <v>2.1282582856434917</v>
      </c>
      <c r="Q648" s="14">
        <f t="shared" si="69"/>
        <v>4.2565165712869835</v>
      </c>
    </row>
    <row r="649" spans="1:17" ht="15.75" customHeight="1" x14ac:dyDescent="0.3">
      <c r="A649" s="17">
        <v>642</v>
      </c>
      <c r="B649" s="18">
        <v>44250</v>
      </c>
      <c r="C649" s="17" t="s">
        <v>1624</v>
      </c>
      <c r="D649" s="17" t="s">
        <v>82</v>
      </c>
      <c r="E649" s="18">
        <v>44250</v>
      </c>
      <c r="F649" s="17" t="s">
        <v>1625</v>
      </c>
      <c r="G649" s="17" t="s">
        <v>82</v>
      </c>
      <c r="H649" s="17" t="s">
        <v>995</v>
      </c>
      <c r="I649">
        <f t="shared" si="70"/>
        <v>0</v>
      </c>
      <c r="J649">
        <f t="shared" si="71"/>
        <v>1</v>
      </c>
      <c r="K649" s="14">
        <f t="shared" si="72"/>
        <v>0.52054794520547942</v>
      </c>
      <c r="L649" s="14">
        <f>'Data &amp; Parameter'!$E$16*'Data &amp; Parameter'!$E$17*('Data &amp; Parameter'!$E$18+'Data &amp; Parameter'!$E$19)*'Data &amp; Parameter'!$E$20*'Data &amp; Parameter'!$E$28*K649</f>
        <v>2.1282582856434917</v>
      </c>
      <c r="M649">
        <f t="shared" si="73"/>
        <v>0</v>
      </c>
      <c r="N649">
        <f t="shared" si="74"/>
        <v>1</v>
      </c>
      <c r="O649" s="14">
        <f t="shared" si="75"/>
        <v>0.52054794520547942</v>
      </c>
      <c r="P649" s="14">
        <f>'Data &amp; Parameter'!$E$16*'Data &amp; Parameter'!$E$17*('Data &amp; Parameter'!$E$18+'Data &amp; Parameter'!$E$19)*'Data &amp; Parameter'!$E$20*'Data &amp; Parameter'!$E$28*O649</f>
        <v>2.1282582856434917</v>
      </c>
      <c r="Q649" s="14">
        <f t="shared" ref="Q649:Q712" si="76">L649+P649</f>
        <v>4.2565165712869835</v>
      </c>
    </row>
    <row r="650" spans="1:17" ht="15.75" customHeight="1" x14ac:dyDescent="0.3">
      <c r="A650" s="17">
        <v>643</v>
      </c>
      <c r="B650" s="18">
        <v>44250</v>
      </c>
      <c r="C650" s="17" t="s">
        <v>1626</v>
      </c>
      <c r="D650" s="17" t="s">
        <v>82</v>
      </c>
      <c r="E650" s="18">
        <v>44250</v>
      </c>
      <c r="F650" s="17" t="s">
        <v>1627</v>
      </c>
      <c r="G650" s="17" t="s">
        <v>82</v>
      </c>
      <c r="H650" s="17" t="s">
        <v>139</v>
      </c>
      <c r="I650">
        <f t="shared" si="70"/>
        <v>0</v>
      </c>
      <c r="J650">
        <f t="shared" si="71"/>
        <v>1</v>
      </c>
      <c r="K650" s="14">
        <f t="shared" si="72"/>
        <v>0.52054794520547942</v>
      </c>
      <c r="L650" s="14">
        <f>'Data &amp; Parameter'!$E$16*'Data &amp; Parameter'!$E$17*('Data &amp; Parameter'!$E$18+'Data &amp; Parameter'!$E$19)*'Data &amp; Parameter'!$E$20*'Data &amp; Parameter'!$E$28*K650</f>
        <v>2.1282582856434917</v>
      </c>
      <c r="M650">
        <f t="shared" si="73"/>
        <v>0</v>
      </c>
      <c r="N650">
        <f t="shared" si="74"/>
        <v>1</v>
      </c>
      <c r="O650" s="14">
        <f t="shared" si="75"/>
        <v>0.52054794520547942</v>
      </c>
      <c r="P650" s="14">
        <f>'Data &amp; Parameter'!$E$16*'Data &amp; Parameter'!$E$17*('Data &amp; Parameter'!$E$18+'Data &amp; Parameter'!$E$19)*'Data &amp; Parameter'!$E$20*'Data &amp; Parameter'!$E$28*O650</f>
        <v>2.1282582856434917</v>
      </c>
      <c r="Q650" s="14">
        <f t="shared" si="76"/>
        <v>4.2565165712869835</v>
      </c>
    </row>
    <row r="651" spans="1:17" ht="15.75" customHeight="1" x14ac:dyDescent="0.3">
      <c r="A651" s="17">
        <v>644</v>
      </c>
      <c r="B651" s="18">
        <v>44250</v>
      </c>
      <c r="C651" s="17" t="s">
        <v>1628</v>
      </c>
      <c r="D651" s="17" t="s">
        <v>82</v>
      </c>
      <c r="E651" s="18">
        <v>44250</v>
      </c>
      <c r="F651" s="17" t="s">
        <v>1629</v>
      </c>
      <c r="G651" s="17" t="s">
        <v>82</v>
      </c>
      <c r="H651" s="17" t="s">
        <v>995</v>
      </c>
      <c r="I651">
        <f t="shared" si="70"/>
        <v>0</v>
      </c>
      <c r="J651">
        <f t="shared" si="71"/>
        <v>1</v>
      </c>
      <c r="K651" s="14">
        <f t="shared" si="72"/>
        <v>0.52054794520547942</v>
      </c>
      <c r="L651" s="14">
        <f>'Data &amp; Parameter'!$E$16*'Data &amp; Parameter'!$E$17*('Data &amp; Parameter'!$E$18+'Data &amp; Parameter'!$E$19)*'Data &amp; Parameter'!$E$20*'Data &amp; Parameter'!$E$28*K651</f>
        <v>2.1282582856434917</v>
      </c>
      <c r="M651">
        <f t="shared" si="73"/>
        <v>0</v>
      </c>
      <c r="N651">
        <f t="shared" si="74"/>
        <v>1</v>
      </c>
      <c r="O651" s="14">
        <f t="shared" si="75"/>
        <v>0.52054794520547942</v>
      </c>
      <c r="P651" s="14">
        <f>'Data &amp; Parameter'!$E$16*'Data &amp; Parameter'!$E$17*('Data &amp; Parameter'!$E$18+'Data &amp; Parameter'!$E$19)*'Data &amp; Parameter'!$E$20*'Data &amp; Parameter'!$E$28*O651</f>
        <v>2.1282582856434917</v>
      </c>
      <c r="Q651" s="14">
        <f t="shared" si="76"/>
        <v>4.2565165712869835</v>
      </c>
    </row>
    <row r="652" spans="1:17" ht="15.75" customHeight="1" x14ac:dyDescent="0.3">
      <c r="A652" s="17">
        <v>645</v>
      </c>
      <c r="B652" s="18">
        <v>44250</v>
      </c>
      <c r="C652" s="17" t="s">
        <v>1630</v>
      </c>
      <c r="D652" s="17" t="s">
        <v>82</v>
      </c>
      <c r="E652" s="18">
        <v>44250</v>
      </c>
      <c r="F652" s="17" t="s">
        <v>1631</v>
      </c>
      <c r="G652" s="17" t="s">
        <v>82</v>
      </c>
      <c r="H652" s="17" t="s">
        <v>995</v>
      </c>
      <c r="I652">
        <f t="shared" si="70"/>
        <v>0</v>
      </c>
      <c r="J652">
        <f t="shared" si="71"/>
        <v>1</v>
      </c>
      <c r="K652" s="14">
        <f t="shared" si="72"/>
        <v>0.52054794520547942</v>
      </c>
      <c r="L652" s="14">
        <f>'Data &amp; Parameter'!$E$16*'Data &amp; Parameter'!$E$17*('Data &amp; Parameter'!$E$18+'Data &amp; Parameter'!$E$19)*'Data &amp; Parameter'!$E$20*'Data &amp; Parameter'!$E$28*K652</f>
        <v>2.1282582856434917</v>
      </c>
      <c r="M652">
        <f t="shared" si="73"/>
        <v>0</v>
      </c>
      <c r="N652">
        <f t="shared" si="74"/>
        <v>1</v>
      </c>
      <c r="O652" s="14">
        <f t="shared" si="75"/>
        <v>0.52054794520547942</v>
      </c>
      <c r="P652" s="14">
        <f>'Data &amp; Parameter'!$E$16*'Data &amp; Parameter'!$E$17*('Data &amp; Parameter'!$E$18+'Data &amp; Parameter'!$E$19)*'Data &amp; Parameter'!$E$20*'Data &amp; Parameter'!$E$28*O652</f>
        <v>2.1282582856434917</v>
      </c>
      <c r="Q652" s="14">
        <f t="shared" si="76"/>
        <v>4.2565165712869835</v>
      </c>
    </row>
    <row r="653" spans="1:17" ht="15.75" customHeight="1" x14ac:dyDescent="0.3">
      <c r="A653" s="17">
        <v>646</v>
      </c>
      <c r="B653" s="18">
        <v>44250</v>
      </c>
      <c r="C653" s="17" t="s">
        <v>1632</v>
      </c>
      <c r="D653" s="17" t="s">
        <v>82</v>
      </c>
      <c r="E653" s="18">
        <v>44250</v>
      </c>
      <c r="F653" s="17" t="s">
        <v>1633</v>
      </c>
      <c r="G653" s="17" t="s">
        <v>82</v>
      </c>
      <c r="H653" s="17" t="s">
        <v>995</v>
      </c>
      <c r="I653">
        <f t="shared" si="70"/>
        <v>0</v>
      </c>
      <c r="J653">
        <f t="shared" si="71"/>
        <v>1</v>
      </c>
      <c r="K653" s="14">
        <f t="shared" si="72"/>
        <v>0.52054794520547942</v>
      </c>
      <c r="L653" s="14">
        <f>'Data &amp; Parameter'!$E$16*'Data &amp; Parameter'!$E$17*('Data &amp; Parameter'!$E$18+'Data &amp; Parameter'!$E$19)*'Data &amp; Parameter'!$E$20*'Data &amp; Parameter'!$E$28*K653</f>
        <v>2.1282582856434917</v>
      </c>
      <c r="M653">
        <f t="shared" si="73"/>
        <v>0</v>
      </c>
      <c r="N653">
        <f t="shared" si="74"/>
        <v>1</v>
      </c>
      <c r="O653" s="14">
        <f t="shared" si="75"/>
        <v>0.52054794520547942</v>
      </c>
      <c r="P653" s="14">
        <f>'Data &amp; Parameter'!$E$16*'Data &amp; Parameter'!$E$17*('Data &amp; Parameter'!$E$18+'Data &amp; Parameter'!$E$19)*'Data &amp; Parameter'!$E$20*'Data &amp; Parameter'!$E$28*O653</f>
        <v>2.1282582856434917</v>
      </c>
      <c r="Q653" s="14">
        <f t="shared" si="76"/>
        <v>4.2565165712869835</v>
      </c>
    </row>
    <row r="654" spans="1:17" ht="15.75" customHeight="1" x14ac:dyDescent="0.3">
      <c r="A654" s="17">
        <v>647</v>
      </c>
      <c r="B654" s="18">
        <v>44250</v>
      </c>
      <c r="C654" s="17" t="s">
        <v>1634</v>
      </c>
      <c r="D654" s="17" t="s">
        <v>82</v>
      </c>
      <c r="E654" s="18">
        <v>44250</v>
      </c>
      <c r="F654" s="17" t="s">
        <v>1635</v>
      </c>
      <c r="G654" s="17" t="s">
        <v>82</v>
      </c>
      <c r="H654" s="17" t="s">
        <v>139</v>
      </c>
      <c r="I654">
        <f t="shared" si="70"/>
        <v>0</v>
      </c>
      <c r="J654">
        <f t="shared" si="71"/>
        <v>1</v>
      </c>
      <c r="K654" s="14">
        <f t="shared" si="72"/>
        <v>0.52054794520547942</v>
      </c>
      <c r="L654" s="14">
        <f>'Data &amp; Parameter'!$E$16*'Data &amp; Parameter'!$E$17*('Data &amp; Parameter'!$E$18+'Data &amp; Parameter'!$E$19)*'Data &amp; Parameter'!$E$20*'Data &amp; Parameter'!$E$28*K654</f>
        <v>2.1282582856434917</v>
      </c>
      <c r="M654">
        <f t="shared" si="73"/>
        <v>0</v>
      </c>
      <c r="N654">
        <f t="shared" si="74"/>
        <v>1</v>
      </c>
      <c r="O654" s="14">
        <f t="shared" si="75"/>
        <v>0.52054794520547942</v>
      </c>
      <c r="P654" s="14">
        <f>'Data &amp; Parameter'!$E$16*'Data &amp; Parameter'!$E$17*('Data &amp; Parameter'!$E$18+'Data &amp; Parameter'!$E$19)*'Data &amp; Parameter'!$E$20*'Data &amp; Parameter'!$E$28*O654</f>
        <v>2.1282582856434917</v>
      </c>
      <c r="Q654" s="14">
        <f t="shared" si="76"/>
        <v>4.2565165712869835</v>
      </c>
    </row>
    <row r="655" spans="1:17" ht="15.75" customHeight="1" x14ac:dyDescent="0.3">
      <c r="A655" s="17">
        <v>648</v>
      </c>
      <c r="B655" s="18">
        <v>44250</v>
      </c>
      <c r="C655" s="17" t="s">
        <v>1636</v>
      </c>
      <c r="D655" s="17" t="s">
        <v>82</v>
      </c>
      <c r="E655" s="18">
        <v>44250</v>
      </c>
      <c r="F655" s="17" t="s">
        <v>1637</v>
      </c>
      <c r="G655" s="17" t="s">
        <v>82</v>
      </c>
      <c r="H655" s="17" t="s">
        <v>1638</v>
      </c>
      <c r="I655">
        <f t="shared" si="70"/>
        <v>0</v>
      </c>
      <c r="J655">
        <f t="shared" si="71"/>
        <v>1</v>
      </c>
      <c r="K655" s="14">
        <f t="shared" si="72"/>
        <v>0.52054794520547942</v>
      </c>
      <c r="L655" s="14">
        <f>'Data &amp; Parameter'!$E$16*'Data &amp; Parameter'!$E$17*('Data &amp; Parameter'!$E$18+'Data &amp; Parameter'!$E$19)*'Data &amp; Parameter'!$E$20*'Data &amp; Parameter'!$E$28*K655</f>
        <v>2.1282582856434917</v>
      </c>
      <c r="M655">
        <f t="shared" si="73"/>
        <v>0</v>
      </c>
      <c r="N655">
        <f t="shared" si="74"/>
        <v>1</v>
      </c>
      <c r="O655" s="14">
        <f t="shared" si="75"/>
        <v>0.52054794520547942</v>
      </c>
      <c r="P655" s="14">
        <f>'Data &amp; Parameter'!$E$16*'Data &amp; Parameter'!$E$17*('Data &amp; Parameter'!$E$18+'Data &amp; Parameter'!$E$19)*'Data &amp; Parameter'!$E$20*'Data &amp; Parameter'!$E$28*O655</f>
        <v>2.1282582856434917</v>
      </c>
      <c r="Q655" s="14">
        <f t="shared" si="76"/>
        <v>4.2565165712869835</v>
      </c>
    </row>
    <row r="656" spans="1:17" ht="15.75" customHeight="1" x14ac:dyDescent="0.3">
      <c r="A656" s="17">
        <v>649</v>
      </c>
      <c r="B656" s="18">
        <v>44250</v>
      </c>
      <c r="C656" s="17" t="s">
        <v>1639</v>
      </c>
      <c r="D656" s="17" t="s">
        <v>82</v>
      </c>
      <c r="E656" s="18">
        <v>44250</v>
      </c>
      <c r="F656" s="17" t="s">
        <v>1640</v>
      </c>
      <c r="G656" s="17" t="s">
        <v>82</v>
      </c>
      <c r="H656" s="17" t="s">
        <v>1641</v>
      </c>
      <c r="I656">
        <f t="shared" si="70"/>
        <v>0</v>
      </c>
      <c r="J656">
        <f t="shared" si="71"/>
        <v>1</v>
      </c>
      <c r="K656" s="14">
        <f t="shared" si="72"/>
        <v>0.52054794520547942</v>
      </c>
      <c r="L656" s="14">
        <f>'Data &amp; Parameter'!$E$16*'Data &amp; Parameter'!$E$17*('Data &amp; Parameter'!$E$18+'Data &amp; Parameter'!$E$19)*'Data &amp; Parameter'!$E$20*'Data &amp; Parameter'!$E$28*K656</f>
        <v>2.1282582856434917</v>
      </c>
      <c r="M656">
        <f t="shared" si="73"/>
        <v>0</v>
      </c>
      <c r="N656">
        <f t="shared" si="74"/>
        <v>1</v>
      </c>
      <c r="O656" s="14">
        <f t="shared" si="75"/>
        <v>0.52054794520547942</v>
      </c>
      <c r="P656" s="14">
        <f>'Data &amp; Parameter'!$E$16*'Data &amp; Parameter'!$E$17*('Data &amp; Parameter'!$E$18+'Data &amp; Parameter'!$E$19)*'Data &amp; Parameter'!$E$20*'Data &amp; Parameter'!$E$28*O656</f>
        <v>2.1282582856434917</v>
      </c>
      <c r="Q656" s="14">
        <f t="shared" si="76"/>
        <v>4.2565165712869835</v>
      </c>
    </row>
    <row r="657" spans="1:17" ht="15.75" customHeight="1" x14ac:dyDescent="0.3">
      <c r="A657" s="17">
        <v>650</v>
      </c>
      <c r="B657" s="18">
        <v>44250</v>
      </c>
      <c r="C657" s="17" t="s">
        <v>1642</v>
      </c>
      <c r="D657" s="17" t="s">
        <v>82</v>
      </c>
      <c r="E657" s="18">
        <v>44250</v>
      </c>
      <c r="F657" s="17" t="s">
        <v>1643</v>
      </c>
      <c r="G657" s="17" t="s">
        <v>82</v>
      </c>
      <c r="H657" s="17" t="s">
        <v>1641</v>
      </c>
      <c r="I657">
        <f t="shared" si="70"/>
        <v>0</v>
      </c>
      <c r="J657">
        <f t="shared" si="71"/>
        <v>1</v>
      </c>
      <c r="K657" s="14">
        <f t="shared" si="72"/>
        <v>0.52054794520547942</v>
      </c>
      <c r="L657" s="14">
        <f>'Data &amp; Parameter'!$E$16*'Data &amp; Parameter'!$E$17*('Data &amp; Parameter'!$E$18+'Data &amp; Parameter'!$E$19)*'Data &amp; Parameter'!$E$20*'Data &amp; Parameter'!$E$28*K657</f>
        <v>2.1282582856434917</v>
      </c>
      <c r="M657">
        <f t="shared" si="73"/>
        <v>0</v>
      </c>
      <c r="N657">
        <f t="shared" si="74"/>
        <v>1</v>
      </c>
      <c r="O657" s="14">
        <f t="shared" si="75"/>
        <v>0.52054794520547942</v>
      </c>
      <c r="P657" s="14">
        <f>'Data &amp; Parameter'!$E$16*'Data &amp; Parameter'!$E$17*('Data &amp; Parameter'!$E$18+'Data &amp; Parameter'!$E$19)*'Data &amp; Parameter'!$E$20*'Data &amp; Parameter'!$E$28*O657</f>
        <v>2.1282582856434917</v>
      </c>
      <c r="Q657" s="14">
        <f t="shared" si="76"/>
        <v>4.2565165712869835</v>
      </c>
    </row>
    <row r="658" spans="1:17" ht="15.75" customHeight="1" x14ac:dyDescent="0.3">
      <c r="A658" s="17">
        <v>651</v>
      </c>
      <c r="B658" s="18">
        <v>44250</v>
      </c>
      <c r="C658" s="17" t="s">
        <v>1644</v>
      </c>
      <c r="D658" s="17" t="s">
        <v>82</v>
      </c>
      <c r="E658" s="18">
        <v>44250</v>
      </c>
      <c r="F658" s="17" t="s">
        <v>1645</v>
      </c>
      <c r="G658" s="17" t="s">
        <v>82</v>
      </c>
      <c r="H658" s="17" t="s">
        <v>1641</v>
      </c>
      <c r="I658">
        <f t="shared" si="70"/>
        <v>0</v>
      </c>
      <c r="J658">
        <f t="shared" si="71"/>
        <v>1</v>
      </c>
      <c r="K658" s="14">
        <f t="shared" si="72"/>
        <v>0.52054794520547942</v>
      </c>
      <c r="L658" s="14">
        <f>'Data &amp; Parameter'!$E$16*'Data &amp; Parameter'!$E$17*('Data &amp; Parameter'!$E$18+'Data &amp; Parameter'!$E$19)*'Data &amp; Parameter'!$E$20*'Data &amp; Parameter'!$E$28*K658</f>
        <v>2.1282582856434917</v>
      </c>
      <c r="M658">
        <f t="shared" si="73"/>
        <v>0</v>
      </c>
      <c r="N658">
        <f t="shared" si="74"/>
        <v>1</v>
      </c>
      <c r="O658" s="14">
        <f t="shared" si="75"/>
        <v>0.52054794520547942</v>
      </c>
      <c r="P658" s="14">
        <f>'Data &amp; Parameter'!$E$16*'Data &amp; Parameter'!$E$17*('Data &amp; Parameter'!$E$18+'Data &amp; Parameter'!$E$19)*'Data &amp; Parameter'!$E$20*'Data &amp; Parameter'!$E$28*O658</f>
        <v>2.1282582856434917</v>
      </c>
      <c r="Q658" s="14">
        <f t="shared" si="76"/>
        <v>4.2565165712869835</v>
      </c>
    </row>
    <row r="659" spans="1:17" ht="15.75" customHeight="1" x14ac:dyDescent="0.3">
      <c r="A659" s="17">
        <v>652</v>
      </c>
      <c r="B659" s="18">
        <v>44250</v>
      </c>
      <c r="C659" s="17" t="s">
        <v>1646</v>
      </c>
      <c r="D659" s="17" t="s">
        <v>82</v>
      </c>
      <c r="E659" s="18">
        <v>44250</v>
      </c>
      <c r="F659" s="17" t="s">
        <v>1647</v>
      </c>
      <c r="G659" s="17" t="s">
        <v>82</v>
      </c>
      <c r="H659" s="17" t="s">
        <v>1134</v>
      </c>
      <c r="I659">
        <f t="shared" si="70"/>
        <v>0</v>
      </c>
      <c r="J659">
        <f t="shared" si="71"/>
        <v>1</v>
      </c>
      <c r="K659" s="14">
        <f t="shared" si="72"/>
        <v>0.52054794520547942</v>
      </c>
      <c r="L659" s="14">
        <f>'Data &amp; Parameter'!$E$16*'Data &amp; Parameter'!$E$17*('Data &amp; Parameter'!$E$18+'Data &amp; Parameter'!$E$19)*'Data &amp; Parameter'!$E$20*'Data &amp; Parameter'!$E$28*K659</f>
        <v>2.1282582856434917</v>
      </c>
      <c r="M659">
        <f t="shared" si="73"/>
        <v>0</v>
      </c>
      <c r="N659">
        <f t="shared" si="74"/>
        <v>1</v>
      </c>
      <c r="O659" s="14">
        <f t="shared" si="75"/>
        <v>0.52054794520547942</v>
      </c>
      <c r="P659" s="14">
        <f>'Data &amp; Parameter'!$E$16*'Data &amp; Parameter'!$E$17*('Data &amp; Parameter'!$E$18+'Data &amp; Parameter'!$E$19)*'Data &amp; Parameter'!$E$20*'Data &amp; Parameter'!$E$28*O659</f>
        <v>2.1282582856434917</v>
      </c>
      <c r="Q659" s="14">
        <f t="shared" si="76"/>
        <v>4.2565165712869835</v>
      </c>
    </row>
    <row r="660" spans="1:17" ht="15.75" customHeight="1" x14ac:dyDescent="0.3">
      <c r="A660" s="17">
        <v>653</v>
      </c>
      <c r="B660" s="18">
        <v>44250</v>
      </c>
      <c r="C660" s="17" t="s">
        <v>1648</v>
      </c>
      <c r="D660" s="17" t="s">
        <v>82</v>
      </c>
      <c r="E660" s="18">
        <v>44250</v>
      </c>
      <c r="F660" s="17" t="s">
        <v>1649</v>
      </c>
      <c r="G660" s="17" t="s">
        <v>82</v>
      </c>
      <c r="H660" s="17" t="s">
        <v>1641</v>
      </c>
      <c r="I660">
        <f t="shared" si="70"/>
        <v>0</v>
      </c>
      <c r="J660">
        <f t="shared" si="71"/>
        <v>1</v>
      </c>
      <c r="K660" s="14">
        <f t="shared" si="72"/>
        <v>0.52054794520547942</v>
      </c>
      <c r="L660" s="14">
        <f>'Data &amp; Parameter'!$E$16*'Data &amp; Parameter'!$E$17*('Data &amp; Parameter'!$E$18+'Data &amp; Parameter'!$E$19)*'Data &amp; Parameter'!$E$20*'Data &amp; Parameter'!$E$28*K660</f>
        <v>2.1282582856434917</v>
      </c>
      <c r="M660">
        <f t="shared" si="73"/>
        <v>0</v>
      </c>
      <c r="N660">
        <f t="shared" si="74"/>
        <v>1</v>
      </c>
      <c r="O660" s="14">
        <f t="shared" si="75"/>
        <v>0.52054794520547942</v>
      </c>
      <c r="P660" s="14">
        <f>'Data &amp; Parameter'!$E$16*'Data &amp; Parameter'!$E$17*('Data &amp; Parameter'!$E$18+'Data &amp; Parameter'!$E$19)*'Data &amp; Parameter'!$E$20*'Data &amp; Parameter'!$E$28*O660</f>
        <v>2.1282582856434917</v>
      </c>
      <c r="Q660" s="14">
        <f t="shared" si="76"/>
        <v>4.2565165712869835</v>
      </c>
    </row>
    <row r="661" spans="1:17" ht="15.75" customHeight="1" x14ac:dyDescent="0.3">
      <c r="A661" s="17">
        <v>654</v>
      </c>
      <c r="B661" s="18">
        <v>44250</v>
      </c>
      <c r="C661" s="17" t="s">
        <v>1650</v>
      </c>
      <c r="D661" s="17" t="s">
        <v>82</v>
      </c>
      <c r="E661" s="18">
        <v>44250</v>
      </c>
      <c r="F661" s="17" t="s">
        <v>1651</v>
      </c>
      <c r="G661" s="17" t="s">
        <v>82</v>
      </c>
      <c r="H661" s="17" t="s">
        <v>1184</v>
      </c>
      <c r="I661">
        <f t="shared" si="70"/>
        <v>0</v>
      </c>
      <c r="J661">
        <f t="shared" si="71"/>
        <v>1</v>
      </c>
      <c r="K661" s="14">
        <f t="shared" si="72"/>
        <v>0.52054794520547942</v>
      </c>
      <c r="L661" s="14">
        <f>'Data &amp; Parameter'!$E$16*'Data &amp; Parameter'!$E$17*('Data &amp; Parameter'!$E$18+'Data &amp; Parameter'!$E$19)*'Data &amp; Parameter'!$E$20*'Data &amp; Parameter'!$E$28*K661</f>
        <v>2.1282582856434917</v>
      </c>
      <c r="M661">
        <f t="shared" si="73"/>
        <v>0</v>
      </c>
      <c r="N661">
        <f t="shared" si="74"/>
        <v>1</v>
      </c>
      <c r="O661" s="14">
        <f t="shared" si="75"/>
        <v>0.52054794520547942</v>
      </c>
      <c r="P661" s="14">
        <f>'Data &amp; Parameter'!$E$16*'Data &amp; Parameter'!$E$17*('Data &amp; Parameter'!$E$18+'Data &amp; Parameter'!$E$19)*'Data &amp; Parameter'!$E$20*'Data &amp; Parameter'!$E$28*O661</f>
        <v>2.1282582856434917</v>
      </c>
      <c r="Q661" s="14">
        <f t="shared" si="76"/>
        <v>4.2565165712869835</v>
      </c>
    </row>
    <row r="662" spans="1:17" ht="15.75" customHeight="1" x14ac:dyDescent="0.3">
      <c r="A662" s="17">
        <v>655</v>
      </c>
      <c r="B662" s="18">
        <v>44250</v>
      </c>
      <c r="C662" s="17" t="s">
        <v>1652</v>
      </c>
      <c r="D662" s="17" t="s">
        <v>82</v>
      </c>
      <c r="E662" s="18">
        <v>44250</v>
      </c>
      <c r="F662" s="17" t="s">
        <v>1653</v>
      </c>
      <c r="G662" s="17" t="s">
        <v>82</v>
      </c>
      <c r="H662" s="17" t="s">
        <v>1654</v>
      </c>
      <c r="I662">
        <f t="shared" si="70"/>
        <v>0</v>
      </c>
      <c r="J662">
        <f t="shared" si="71"/>
        <v>1</v>
      </c>
      <c r="K662" s="14">
        <f t="shared" si="72"/>
        <v>0.52054794520547942</v>
      </c>
      <c r="L662" s="14">
        <f>'Data &amp; Parameter'!$E$16*'Data &amp; Parameter'!$E$17*('Data &amp; Parameter'!$E$18+'Data &amp; Parameter'!$E$19)*'Data &amp; Parameter'!$E$20*'Data &amp; Parameter'!$E$28*K662</f>
        <v>2.1282582856434917</v>
      </c>
      <c r="M662">
        <f t="shared" si="73"/>
        <v>0</v>
      </c>
      <c r="N662">
        <f t="shared" si="74"/>
        <v>1</v>
      </c>
      <c r="O662" s="14">
        <f t="shared" si="75"/>
        <v>0.52054794520547942</v>
      </c>
      <c r="P662" s="14">
        <f>'Data &amp; Parameter'!$E$16*'Data &amp; Parameter'!$E$17*('Data &amp; Parameter'!$E$18+'Data &amp; Parameter'!$E$19)*'Data &amp; Parameter'!$E$20*'Data &amp; Parameter'!$E$28*O662</f>
        <v>2.1282582856434917</v>
      </c>
      <c r="Q662" s="14">
        <f t="shared" si="76"/>
        <v>4.2565165712869835</v>
      </c>
    </row>
    <row r="663" spans="1:17" ht="15.75" customHeight="1" x14ac:dyDescent="0.3">
      <c r="A663" s="17">
        <v>656</v>
      </c>
      <c r="B663" s="18">
        <v>44250</v>
      </c>
      <c r="C663" s="17" t="s">
        <v>1655</v>
      </c>
      <c r="D663" s="17" t="s">
        <v>82</v>
      </c>
      <c r="E663" s="18">
        <v>44250</v>
      </c>
      <c r="F663" s="17" t="s">
        <v>1656</v>
      </c>
      <c r="G663" s="17" t="s">
        <v>82</v>
      </c>
      <c r="H663" s="17" t="s">
        <v>1654</v>
      </c>
      <c r="I663">
        <f t="shared" si="70"/>
        <v>0</v>
      </c>
      <c r="J663">
        <f t="shared" si="71"/>
        <v>1</v>
      </c>
      <c r="K663" s="14">
        <f t="shared" si="72"/>
        <v>0.52054794520547942</v>
      </c>
      <c r="L663" s="14">
        <f>'Data &amp; Parameter'!$E$16*'Data &amp; Parameter'!$E$17*('Data &amp; Parameter'!$E$18+'Data &amp; Parameter'!$E$19)*'Data &amp; Parameter'!$E$20*'Data &amp; Parameter'!$E$28*K663</f>
        <v>2.1282582856434917</v>
      </c>
      <c r="M663">
        <f t="shared" si="73"/>
        <v>0</v>
      </c>
      <c r="N663">
        <f t="shared" si="74"/>
        <v>1</v>
      </c>
      <c r="O663" s="14">
        <f t="shared" si="75"/>
        <v>0.52054794520547942</v>
      </c>
      <c r="P663" s="14">
        <f>'Data &amp; Parameter'!$E$16*'Data &amp; Parameter'!$E$17*('Data &amp; Parameter'!$E$18+'Data &amp; Parameter'!$E$19)*'Data &amp; Parameter'!$E$20*'Data &amp; Parameter'!$E$28*O663</f>
        <v>2.1282582856434917</v>
      </c>
      <c r="Q663" s="14">
        <f t="shared" si="76"/>
        <v>4.2565165712869835</v>
      </c>
    </row>
    <row r="664" spans="1:17" ht="15.75" customHeight="1" x14ac:dyDescent="0.3">
      <c r="A664" s="17">
        <v>657</v>
      </c>
      <c r="B664" s="18">
        <v>44250</v>
      </c>
      <c r="C664" s="17" t="s">
        <v>1657</v>
      </c>
      <c r="D664" s="17" t="s">
        <v>82</v>
      </c>
      <c r="E664" s="18">
        <v>44250</v>
      </c>
      <c r="F664" s="17" t="s">
        <v>1658</v>
      </c>
      <c r="G664" s="17" t="s">
        <v>82</v>
      </c>
      <c r="H664" s="17" t="s">
        <v>1659</v>
      </c>
      <c r="I664">
        <f t="shared" si="70"/>
        <v>0</v>
      </c>
      <c r="J664">
        <f t="shared" si="71"/>
        <v>1</v>
      </c>
      <c r="K664" s="14">
        <f t="shared" si="72"/>
        <v>0.52054794520547942</v>
      </c>
      <c r="L664" s="14">
        <f>'Data &amp; Parameter'!$E$16*'Data &amp; Parameter'!$E$17*('Data &amp; Parameter'!$E$18+'Data &amp; Parameter'!$E$19)*'Data &amp; Parameter'!$E$20*'Data &amp; Parameter'!$E$28*K664</f>
        <v>2.1282582856434917</v>
      </c>
      <c r="M664">
        <f t="shared" si="73"/>
        <v>0</v>
      </c>
      <c r="N664">
        <f t="shared" si="74"/>
        <v>1</v>
      </c>
      <c r="O664" s="14">
        <f t="shared" si="75"/>
        <v>0.52054794520547942</v>
      </c>
      <c r="P664" s="14">
        <f>'Data &amp; Parameter'!$E$16*'Data &amp; Parameter'!$E$17*('Data &amp; Parameter'!$E$18+'Data &amp; Parameter'!$E$19)*'Data &amp; Parameter'!$E$20*'Data &amp; Parameter'!$E$28*O664</f>
        <v>2.1282582856434917</v>
      </c>
      <c r="Q664" s="14">
        <f t="shared" si="76"/>
        <v>4.2565165712869835</v>
      </c>
    </row>
    <row r="665" spans="1:17" ht="15.75" customHeight="1" x14ac:dyDescent="0.3">
      <c r="A665" s="17">
        <v>658</v>
      </c>
      <c r="B665" s="18">
        <v>44250</v>
      </c>
      <c r="C665" s="17" t="s">
        <v>1660</v>
      </c>
      <c r="D665" s="17" t="s">
        <v>82</v>
      </c>
      <c r="E665" s="18">
        <v>44250</v>
      </c>
      <c r="F665" s="17" t="s">
        <v>1661</v>
      </c>
      <c r="G665" s="17" t="s">
        <v>82</v>
      </c>
      <c r="H665" s="17" t="s">
        <v>1315</v>
      </c>
      <c r="I665">
        <f t="shared" si="70"/>
        <v>0</v>
      </c>
      <c r="J665">
        <f t="shared" si="71"/>
        <v>1</v>
      </c>
      <c r="K665" s="14">
        <f t="shared" si="72"/>
        <v>0.52054794520547942</v>
      </c>
      <c r="L665" s="14">
        <f>'Data &amp; Parameter'!$E$16*'Data &amp; Parameter'!$E$17*('Data &amp; Parameter'!$E$18+'Data &amp; Parameter'!$E$19)*'Data &amp; Parameter'!$E$20*'Data &amp; Parameter'!$E$28*K665</f>
        <v>2.1282582856434917</v>
      </c>
      <c r="M665">
        <f t="shared" si="73"/>
        <v>0</v>
      </c>
      <c r="N665">
        <f t="shared" si="74"/>
        <v>1</v>
      </c>
      <c r="O665" s="14">
        <f t="shared" si="75"/>
        <v>0.52054794520547942</v>
      </c>
      <c r="P665" s="14">
        <f>'Data &amp; Parameter'!$E$16*'Data &amp; Parameter'!$E$17*('Data &amp; Parameter'!$E$18+'Data &amp; Parameter'!$E$19)*'Data &amp; Parameter'!$E$20*'Data &amp; Parameter'!$E$28*O665</f>
        <v>2.1282582856434917</v>
      </c>
      <c r="Q665" s="14">
        <f t="shared" si="76"/>
        <v>4.2565165712869835</v>
      </c>
    </row>
    <row r="666" spans="1:17" ht="15.75" customHeight="1" x14ac:dyDescent="0.3">
      <c r="A666" s="17">
        <v>659</v>
      </c>
      <c r="B666" s="18">
        <v>44250</v>
      </c>
      <c r="C666" s="17" t="s">
        <v>1662</v>
      </c>
      <c r="D666" s="17" t="s">
        <v>82</v>
      </c>
      <c r="E666" s="18">
        <v>44250</v>
      </c>
      <c r="F666" s="17" t="s">
        <v>1663</v>
      </c>
      <c r="G666" s="17" t="s">
        <v>82</v>
      </c>
      <c r="H666" s="17" t="s">
        <v>1664</v>
      </c>
      <c r="I666">
        <f t="shared" si="70"/>
        <v>0</v>
      </c>
      <c r="J666">
        <f t="shared" si="71"/>
        <v>1</v>
      </c>
      <c r="K666" s="14">
        <f t="shared" si="72"/>
        <v>0.52054794520547942</v>
      </c>
      <c r="L666" s="14">
        <f>'Data &amp; Parameter'!$E$16*'Data &amp; Parameter'!$E$17*('Data &amp; Parameter'!$E$18+'Data &amp; Parameter'!$E$19)*'Data &amp; Parameter'!$E$20*'Data &amp; Parameter'!$E$28*K666</f>
        <v>2.1282582856434917</v>
      </c>
      <c r="M666">
        <f t="shared" si="73"/>
        <v>0</v>
      </c>
      <c r="N666">
        <f t="shared" si="74"/>
        <v>1</v>
      </c>
      <c r="O666" s="14">
        <f t="shared" si="75"/>
        <v>0.52054794520547942</v>
      </c>
      <c r="P666" s="14">
        <f>'Data &amp; Parameter'!$E$16*'Data &amp; Parameter'!$E$17*('Data &amp; Parameter'!$E$18+'Data &amp; Parameter'!$E$19)*'Data &amp; Parameter'!$E$20*'Data &amp; Parameter'!$E$28*O666</f>
        <v>2.1282582856434917</v>
      </c>
      <c r="Q666" s="14">
        <f t="shared" si="76"/>
        <v>4.2565165712869835</v>
      </c>
    </row>
    <row r="667" spans="1:17" ht="15.75" customHeight="1" x14ac:dyDescent="0.3">
      <c r="A667" s="17">
        <v>660</v>
      </c>
      <c r="B667" s="18">
        <v>44250</v>
      </c>
      <c r="C667" s="17" t="s">
        <v>1665</v>
      </c>
      <c r="D667" s="17" t="s">
        <v>82</v>
      </c>
      <c r="E667" s="18">
        <v>44250</v>
      </c>
      <c r="F667" s="17" t="s">
        <v>1666</v>
      </c>
      <c r="G667" s="17" t="s">
        <v>82</v>
      </c>
      <c r="H667" s="17" t="s">
        <v>1667</v>
      </c>
      <c r="I667">
        <f t="shared" si="70"/>
        <v>0</v>
      </c>
      <c r="J667">
        <f t="shared" si="71"/>
        <v>1</v>
      </c>
      <c r="K667" s="14">
        <f t="shared" si="72"/>
        <v>0.52054794520547942</v>
      </c>
      <c r="L667" s="14">
        <f>'Data &amp; Parameter'!$E$16*'Data &amp; Parameter'!$E$17*('Data &amp; Parameter'!$E$18+'Data &amp; Parameter'!$E$19)*'Data &amp; Parameter'!$E$20*'Data &amp; Parameter'!$E$28*K667</f>
        <v>2.1282582856434917</v>
      </c>
      <c r="M667">
        <f t="shared" si="73"/>
        <v>0</v>
      </c>
      <c r="N667">
        <f t="shared" si="74"/>
        <v>1</v>
      </c>
      <c r="O667" s="14">
        <f t="shared" si="75"/>
        <v>0.52054794520547942</v>
      </c>
      <c r="P667" s="14">
        <f>'Data &amp; Parameter'!$E$16*'Data &amp; Parameter'!$E$17*('Data &amp; Parameter'!$E$18+'Data &amp; Parameter'!$E$19)*'Data &amp; Parameter'!$E$20*'Data &amp; Parameter'!$E$28*O667</f>
        <v>2.1282582856434917</v>
      </c>
      <c r="Q667" s="14">
        <f t="shared" si="76"/>
        <v>4.2565165712869835</v>
      </c>
    </row>
    <row r="668" spans="1:17" ht="15.75" customHeight="1" x14ac:dyDescent="0.3">
      <c r="A668" s="17">
        <v>661</v>
      </c>
      <c r="B668" s="18">
        <v>44250</v>
      </c>
      <c r="C668" s="17" t="s">
        <v>1668</v>
      </c>
      <c r="D668" s="17" t="s">
        <v>82</v>
      </c>
      <c r="E668" s="18">
        <v>44250</v>
      </c>
      <c r="F668" s="17" t="s">
        <v>1669</v>
      </c>
      <c r="G668" s="17" t="s">
        <v>82</v>
      </c>
      <c r="H668" s="17" t="s">
        <v>1659</v>
      </c>
      <c r="I668">
        <f t="shared" si="70"/>
        <v>0</v>
      </c>
      <c r="J668">
        <f t="shared" si="71"/>
        <v>1</v>
      </c>
      <c r="K668" s="14">
        <f t="shared" si="72"/>
        <v>0.52054794520547942</v>
      </c>
      <c r="L668" s="14">
        <f>'Data &amp; Parameter'!$E$16*'Data &amp; Parameter'!$E$17*('Data &amp; Parameter'!$E$18+'Data &amp; Parameter'!$E$19)*'Data &amp; Parameter'!$E$20*'Data &amp; Parameter'!$E$28*K668</f>
        <v>2.1282582856434917</v>
      </c>
      <c r="M668">
        <f t="shared" si="73"/>
        <v>0</v>
      </c>
      <c r="N668">
        <f t="shared" si="74"/>
        <v>1</v>
      </c>
      <c r="O668" s="14">
        <f t="shared" si="75"/>
        <v>0.52054794520547942</v>
      </c>
      <c r="P668" s="14">
        <f>'Data &amp; Parameter'!$E$16*'Data &amp; Parameter'!$E$17*('Data &amp; Parameter'!$E$18+'Data &amp; Parameter'!$E$19)*'Data &amp; Parameter'!$E$20*'Data &amp; Parameter'!$E$28*O668</f>
        <v>2.1282582856434917</v>
      </c>
      <c r="Q668" s="14">
        <f t="shared" si="76"/>
        <v>4.2565165712869835</v>
      </c>
    </row>
    <row r="669" spans="1:17" ht="15.75" customHeight="1" x14ac:dyDescent="0.3">
      <c r="A669" s="17">
        <v>662</v>
      </c>
      <c r="B669" s="18">
        <v>44250</v>
      </c>
      <c r="C669" s="17" t="s">
        <v>1670</v>
      </c>
      <c r="D669" s="17" t="s">
        <v>82</v>
      </c>
      <c r="E669" s="18">
        <v>44250</v>
      </c>
      <c r="F669" s="17" t="s">
        <v>1671</v>
      </c>
      <c r="G669" s="17" t="s">
        <v>82</v>
      </c>
      <c r="H669" s="17" t="s">
        <v>1672</v>
      </c>
      <c r="I669">
        <f t="shared" si="70"/>
        <v>0</v>
      </c>
      <c r="J669">
        <f t="shared" si="71"/>
        <v>1</v>
      </c>
      <c r="K669" s="14">
        <f t="shared" si="72"/>
        <v>0.52054794520547942</v>
      </c>
      <c r="L669" s="14">
        <f>'Data &amp; Parameter'!$E$16*'Data &amp; Parameter'!$E$17*('Data &amp; Parameter'!$E$18+'Data &amp; Parameter'!$E$19)*'Data &amp; Parameter'!$E$20*'Data &amp; Parameter'!$E$28*K669</f>
        <v>2.1282582856434917</v>
      </c>
      <c r="M669">
        <f t="shared" si="73"/>
        <v>0</v>
      </c>
      <c r="N669">
        <f t="shared" si="74"/>
        <v>1</v>
      </c>
      <c r="O669" s="14">
        <f t="shared" si="75"/>
        <v>0.52054794520547942</v>
      </c>
      <c r="P669" s="14">
        <f>'Data &amp; Parameter'!$E$16*'Data &amp; Parameter'!$E$17*('Data &amp; Parameter'!$E$18+'Data &amp; Parameter'!$E$19)*'Data &amp; Parameter'!$E$20*'Data &amp; Parameter'!$E$28*O669</f>
        <v>2.1282582856434917</v>
      </c>
      <c r="Q669" s="14">
        <f t="shared" si="76"/>
        <v>4.2565165712869835</v>
      </c>
    </row>
    <row r="670" spans="1:17" ht="15.75" customHeight="1" x14ac:dyDescent="0.3">
      <c r="A670" s="17">
        <v>663</v>
      </c>
      <c r="B670" s="18">
        <v>44250</v>
      </c>
      <c r="C670" s="17" t="s">
        <v>1673</v>
      </c>
      <c r="D670" s="17" t="s">
        <v>82</v>
      </c>
      <c r="E670" s="18">
        <v>44250</v>
      </c>
      <c r="F670" s="17" t="s">
        <v>1674</v>
      </c>
      <c r="G670" s="17" t="s">
        <v>82</v>
      </c>
      <c r="H670" s="17" t="s">
        <v>1675</v>
      </c>
      <c r="I670">
        <f t="shared" si="70"/>
        <v>0</v>
      </c>
      <c r="J670">
        <f t="shared" si="71"/>
        <v>1</v>
      </c>
      <c r="K670" s="14">
        <f t="shared" si="72"/>
        <v>0.52054794520547942</v>
      </c>
      <c r="L670" s="14">
        <f>'Data &amp; Parameter'!$E$16*'Data &amp; Parameter'!$E$17*('Data &amp; Parameter'!$E$18+'Data &amp; Parameter'!$E$19)*'Data &amp; Parameter'!$E$20*'Data &amp; Parameter'!$E$28*K670</f>
        <v>2.1282582856434917</v>
      </c>
      <c r="M670">
        <f t="shared" si="73"/>
        <v>0</v>
      </c>
      <c r="N670">
        <f t="shared" si="74"/>
        <v>1</v>
      </c>
      <c r="O670" s="14">
        <f t="shared" si="75"/>
        <v>0.52054794520547942</v>
      </c>
      <c r="P670" s="14">
        <f>'Data &amp; Parameter'!$E$16*'Data &amp; Parameter'!$E$17*('Data &amp; Parameter'!$E$18+'Data &amp; Parameter'!$E$19)*'Data &amp; Parameter'!$E$20*'Data &amp; Parameter'!$E$28*O670</f>
        <v>2.1282582856434917</v>
      </c>
      <c r="Q670" s="14">
        <f t="shared" si="76"/>
        <v>4.2565165712869835</v>
      </c>
    </row>
    <row r="671" spans="1:17" ht="15.75" customHeight="1" x14ac:dyDescent="0.3">
      <c r="A671" s="17">
        <v>664</v>
      </c>
      <c r="B671" s="18">
        <v>44250</v>
      </c>
      <c r="C671" s="17" t="s">
        <v>1676</v>
      </c>
      <c r="D671" s="17" t="s">
        <v>82</v>
      </c>
      <c r="E671" s="18">
        <v>44250</v>
      </c>
      <c r="F671" s="17" t="s">
        <v>1677</v>
      </c>
      <c r="G671" s="17" t="s">
        <v>82</v>
      </c>
      <c r="H671" s="17" t="s">
        <v>1678</v>
      </c>
      <c r="I671">
        <f t="shared" si="70"/>
        <v>0</v>
      </c>
      <c r="J671">
        <f t="shared" si="71"/>
        <v>1</v>
      </c>
      <c r="K671" s="14">
        <f t="shared" si="72"/>
        <v>0.52054794520547942</v>
      </c>
      <c r="L671" s="14">
        <f>'Data &amp; Parameter'!$E$16*'Data &amp; Parameter'!$E$17*('Data &amp; Parameter'!$E$18+'Data &amp; Parameter'!$E$19)*'Data &amp; Parameter'!$E$20*'Data &amp; Parameter'!$E$28*K671</f>
        <v>2.1282582856434917</v>
      </c>
      <c r="M671">
        <f t="shared" si="73"/>
        <v>0</v>
      </c>
      <c r="N671">
        <f t="shared" si="74"/>
        <v>1</v>
      </c>
      <c r="O671" s="14">
        <f t="shared" si="75"/>
        <v>0.52054794520547942</v>
      </c>
      <c r="P671" s="14">
        <f>'Data &amp; Parameter'!$E$16*'Data &amp; Parameter'!$E$17*('Data &amp; Parameter'!$E$18+'Data &amp; Parameter'!$E$19)*'Data &amp; Parameter'!$E$20*'Data &amp; Parameter'!$E$28*O671</f>
        <v>2.1282582856434917</v>
      </c>
      <c r="Q671" s="14">
        <f t="shared" si="76"/>
        <v>4.2565165712869835</v>
      </c>
    </row>
    <row r="672" spans="1:17" ht="15.75" customHeight="1" x14ac:dyDescent="0.3">
      <c r="A672" s="17">
        <v>665</v>
      </c>
      <c r="B672" s="18">
        <v>44251</v>
      </c>
      <c r="C672" s="17" t="s">
        <v>1679</v>
      </c>
      <c r="D672" s="17" t="s">
        <v>82</v>
      </c>
      <c r="E672" s="18">
        <v>44251</v>
      </c>
      <c r="F672" s="17" t="s">
        <v>1680</v>
      </c>
      <c r="G672" s="17" t="s">
        <v>82</v>
      </c>
      <c r="H672" s="17" t="s">
        <v>1681</v>
      </c>
      <c r="I672">
        <f t="shared" si="70"/>
        <v>0</v>
      </c>
      <c r="J672">
        <f t="shared" si="71"/>
        <v>1</v>
      </c>
      <c r="K672" s="14">
        <f t="shared" si="72"/>
        <v>0.51780821917808217</v>
      </c>
      <c r="L672" s="14">
        <f>'Data &amp; Parameter'!$E$16*'Data &amp; Parameter'!$E$17*('Data &amp; Parameter'!$E$18+'Data &amp; Parameter'!$E$19)*'Data &amp; Parameter'!$E$20*'Data &amp; Parameter'!$E$28*K672</f>
        <v>2.1170569262453682</v>
      </c>
      <c r="M672">
        <f t="shared" si="73"/>
        <v>0</v>
      </c>
      <c r="N672">
        <f t="shared" si="74"/>
        <v>1</v>
      </c>
      <c r="O672" s="14">
        <f t="shared" si="75"/>
        <v>0.51780821917808217</v>
      </c>
      <c r="P672" s="14">
        <f>'Data &amp; Parameter'!$E$16*'Data &amp; Parameter'!$E$17*('Data &amp; Parameter'!$E$18+'Data &amp; Parameter'!$E$19)*'Data &amp; Parameter'!$E$20*'Data &amp; Parameter'!$E$28*O672</f>
        <v>2.1170569262453682</v>
      </c>
      <c r="Q672" s="14">
        <f t="shared" si="76"/>
        <v>4.2341138524907365</v>
      </c>
    </row>
    <row r="673" spans="1:17" ht="15.75" customHeight="1" x14ac:dyDescent="0.3">
      <c r="A673" s="17">
        <v>666</v>
      </c>
      <c r="B673" s="18">
        <v>44251</v>
      </c>
      <c r="C673" s="17" t="s">
        <v>1682</v>
      </c>
      <c r="D673" s="17" t="s">
        <v>82</v>
      </c>
      <c r="E673" s="18">
        <v>44251</v>
      </c>
      <c r="F673" s="17" t="s">
        <v>1683</v>
      </c>
      <c r="G673" s="17" t="s">
        <v>82</v>
      </c>
      <c r="H673" s="17" t="s">
        <v>1059</v>
      </c>
      <c r="I673">
        <f t="shared" si="70"/>
        <v>0</v>
      </c>
      <c r="J673">
        <f t="shared" si="71"/>
        <v>1</v>
      </c>
      <c r="K673" s="14">
        <f t="shared" si="72"/>
        <v>0.51780821917808217</v>
      </c>
      <c r="L673" s="14">
        <f>'Data &amp; Parameter'!$E$16*'Data &amp; Parameter'!$E$17*('Data &amp; Parameter'!$E$18+'Data &amp; Parameter'!$E$19)*'Data &amp; Parameter'!$E$20*'Data &amp; Parameter'!$E$28*K673</f>
        <v>2.1170569262453682</v>
      </c>
      <c r="M673">
        <f t="shared" si="73"/>
        <v>0</v>
      </c>
      <c r="N673">
        <f t="shared" si="74"/>
        <v>1</v>
      </c>
      <c r="O673" s="14">
        <f t="shared" si="75"/>
        <v>0.51780821917808217</v>
      </c>
      <c r="P673" s="14">
        <f>'Data &amp; Parameter'!$E$16*'Data &amp; Parameter'!$E$17*('Data &amp; Parameter'!$E$18+'Data &amp; Parameter'!$E$19)*'Data &amp; Parameter'!$E$20*'Data &amp; Parameter'!$E$28*O673</f>
        <v>2.1170569262453682</v>
      </c>
      <c r="Q673" s="14">
        <f t="shared" si="76"/>
        <v>4.2341138524907365</v>
      </c>
    </row>
    <row r="674" spans="1:17" ht="15.75" customHeight="1" x14ac:dyDescent="0.3">
      <c r="A674" s="17">
        <v>667</v>
      </c>
      <c r="B674" s="18">
        <v>44251</v>
      </c>
      <c r="C674" s="17" t="s">
        <v>1684</v>
      </c>
      <c r="D674" s="17" t="s">
        <v>82</v>
      </c>
      <c r="E674" s="18">
        <v>44251</v>
      </c>
      <c r="F674" s="17" t="s">
        <v>1685</v>
      </c>
      <c r="G674" s="17" t="s">
        <v>82</v>
      </c>
      <c r="H674" s="17" t="s">
        <v>1059</v>
      </c>
      <c r="I674">
        <f t="shared" si="70"/>
        <v>0</v>
      </c>
      <c r="J674">
        <f t="shared" si="71"/>
        <v>1</v>
      </c>
      <c r="K674" s="14">
        <f t="shared" si="72"/>
        <v>0.51780821917808217</v>
      </c>
      <c r="L674" s="14">
        <f>'Data &amp; Parameter'!$E$16*'Data &amp; Parameter'!$E$17*('Data &amp; Parameter'!$E$18+'Data &amp; Parameter'!$E$19)*'Data &amp; Parameter'!$E$20*'Data &amp; Parameter'!$E$28*K674</f>
        <v>2.1170569262453682</v>
      </c>
      <c r="M674">
        <f t="shared" si="73"/>
        <v>0</v>
      </c>
      <c r="N674">
        <f t="shared" si="74"/>
        <v>1</v>
      </c>
      <c r="O674" s="14">
        <f t="shared" si="75"/>
        <v>0.51780821917808217</v>
      </c>
      <c r="P674" s="14">
        <f>'Data &amp; Parameter'!$E$16*'Data &amp; Parameter'!$E$17*('Data &amp; Parameter'!$E$18+'Data &amp; Parameter'!$E$19)*'Data &amp; Parameter'!$E$20*'Data &amp; Parameter'!$E$28*O674</f>
        <v>2.1170569262453682</v>
      </c>
      <c r="Q674" s="14">
        <f t="shared" si="76"/>
        <v>4.2341138524907365</v>
      </c>
    </row>
    <row r="675" spans="1:17" ht="15.75" customHeight="1" x14ac:dyDescent="0.3">
      <c r="A675" s="17">
        <v>668</v>
      </c>
      <c r="B675" s="18">
        <v>44251</v>
      </c>
      <c r="C675" s="17" t="s">
        <v>1686</v>
      </c>
      <c r="D675" s="17" t="s">
        <v>82</v>
      </c>
      <c r="E675" s="18">
        <v>44251</v>
      </c>
      <c r="F675" s="17" t="s">
        <v>1687</v>
      </c>
      <c r="G675" s="17" t="s">
        <v>82</v>
      </c>
      <c r="H675" s="17" t="s">
        <v>1059</v>
      </c>
      <c r="I675">
        <f t="shared" si="70"/>
        <v>0</v>
      </c>
      <c r="J675">
        <f t="shared" si="71"/>
        <v>1</v>
      </c>
      <c r="K675" s="14">
        <f t="shared" si="72"/>
        <v>0.51780821917808217</v>
      </c>
      <c r="L675" s="14">
        <f>'Data &amp; Parameter'!$E$16*'Data &amp; Parameter'!$E$17*('Data &amp; Parameter'!$E$18+'Data &amp; Parameter'!$E$19)*'Data &amp; Parameter'!$E$20*'Data &amp; Parameter'!$E$28*K675</f>
        <v>2.1170569262453682</v>
      </c>
      <c r="M675">
        <f t="shared" si="73"/>
        <v>0</v>
      </c>
      <c r="N675">
        <f t="shared" si="74"/>
        <v>1</v>
      </c>
      <c r="O675" s="14">
        <f t="shared" si="75"/>
        <v>0.51780821917808217</v>
      </c>
      <c r="P675" s="14">
        <f>'Data &amp; Parameter'!$E$16*'Data &amp; Parameter'!$E$17*('Data &amp; Parameter'!$E$18+'Data &amp; Parameter'!$E$19)*'Data &amp; Parameter'!$E$20*'Data &amp; Parameter'!$E$28*O675</f>
        <v>2.1170569262453682</v>
      </c>
      <c r="Q675" s="14">
        <f t="shared" si="76"/>
        <v>4.2341138524907365</v>
      </c>
    </row>
    <row r="676" spans="1:17" ht="15.75" customHeight="1" x14ac:dyDescent="0.3">
      <c r="A676" s="17">
        <v>669</v>
      </c>
      <c r="B676" s="18">
        <v>44251</v>
      </c>
      <c r="C676" s="17" t="s">
        <v>1688</v>
      </c>
      <c r="D676" s="17" t="s">
        <v>82</v>
      </c>
      <c r="E676" s="18">
        <v>44251</v>
      </c>
      <c r="F676" s="17" t="s">
        <v>1689</v>
      </c>
      <c r="G676" s="17" t="s">
        <v>82</v>
      </c>
      <c r="H676" s="17" t="s">
        <v>1681</v>
      </c>
      <c r="I676">
        <f t="shared" si="70"/>
        <v>0</v>
      </c>
      <c r="J676">
        <f t="shared" si="71"/>
        <v>1</v>
      </c>
      <c r="K676" s="14">
        <f t="shared" si="72"/>
        <v>0.51780821917808217</v>
      </c>
      <c r="L676" s="14">
        <f>'Data &amp; Parameter'!$E$16*'Data &amp; Parameter'!$E$17*('Data &amp; Parameter'!$E$18+'Data &amp; Parameter'!$E$19)*'Data &amp; Parameter'!$E$20*'Data &amp; Parameter'!$E$28*K676</f>
        <v>2.1170569262453682</v>
      </c>
      <c r="M676">
        <f t="shared" si="73"/>
        <v>0</v>
      </c>
      <c r="N676">
        <f t="shared" si="74"/>
        <v>1</v>
      </c>
      <c r="O676" s="14">
        <f t="shared" si="75"/>
        <v>0.51780821917808217</v>
      </c>
      <c r="P676" s="14">
        <f>'Data &amp; Parameter'!$E$16*'Data &amp; Parameter'!$E$17*('Data &amp; Parameter'!$E$18+'Data &amp; Parameter'!$E$19)*'Data &amp; Parameter'!$E$20*'Data &amp; Parameter'!$E$28*O676</f>
        <v>2.1170569262453682</v>
      </c>
      <c r="Q676" s="14">
        <f t="shared" si="76"/>
        <v>4.2341138524907365</v>
      </c>
    </row>
    <row r="677" spans="1:17" ht="15.75" customHeight="1" x14ac:dyDescent="0.3">
      <c r="A677" s="17">
        <v>670</v>
      </c>
      <c r="B677" s="18">
        <v>44251</v>
      </c>
      <c r="C677" s="17" t="s">
        <v>1690</v>
      </c>
      <c r="D677" s="17" t="s">
        <v>82</v>
      </c>
      <c r="E677" s="18">
        <v>44251</v>
      </c>
      <c r="F677" s="17" t="s">
        <v>1691</v>
      </c>
      <c r="G677" s="17" t="s">
        <v>82</v>
      </c>
      <c r="H677" s="17" t="s">
        <v>1692</v>
      </c>
      <c r="I677">
        <f t="shared" si="70"/>
        <v>0</v>
      </c>
      <c r="J677">
        <f t="shared" si="71"/>
        <v>1</v>
      </c>
      <c r="K677" s="14">
        <f t="shared" si="72"/>
        <v>0.51780821917808217</v>
      </c>
      <c r="L677" s="14">
        <f>'Data &amp; Parameter'!$E$16*'Data &amp; Parameter'!$E$17*('Data &amp; Parameter'!$E$18+'Data &amp; Parameter'!$E$19)*'Data &amp; Parameter'!$E$20*'Data &amp; Parameter'!$E$28*K677</f>
        <v>2.1170569262453682</v>
      </c>
      <c r="M677">
        <f t="shared" si="73"/>
        <v>0</v>
      </c>
      <c r="N677">
        <f t="shared" si="74"/>
        <v>1</v>
      </c>
      <c r="O677" s="14">
        <f t="shared" si="75"/>
        <v>0.51780821917808217</v>
      </c>
      <c r="P677" s="14">
        <f>'Data &amp; Parameter'!$E$16*'Data &amp; Parameter'!$E$17*('Data &amp; Parameter'!$E$18+'Data &amp; Parameter'!$E$19)*'Data &amp; Parameter'!$E$20*'Data &amp; Parameter'!$E$28*O677</f>
        <v>2.1170569262453682</v>
      </c>
      <c r="Q677" s="14">
        <f t="shared" si="76"/>
        <v>4.2341138524907365</v>
      </c>
    </row>
    <row r="678" spans="1:17" ht="15.75" customHeight="1" x14ac:dyDescent="0.3">
      <c r="A678" s="17">
        <v>671</v>
      </c>
      <c r="B678" s="18">
        <v>44251</v>
      </c>
      <c r="C678" s="17" t="s">
        <v>1693</v>
      </c>
      <c r="D678" s="17" t="s">
        <v>82</v>
      </c>
      <c r="E678" s="18">
        <v>44251</v>
      </c>
      <c r="F678" s="17" t="s">
        <v>1694</v>
      </c>
      <c r="G678" s="17" t="s">
        <v>82</v>
      </c>
      <c r="H678" s="17" t="s">
        <v>1695</v>
      </c>
      <c r="I678">
        <f t="shared" si="70"/>
        <v>0</v>
      </c>
      <c r="J678">
        <f t="shared" si="71"/>
        <v>1</v>
      </c>
      <c r="K678" s="14">
        <f t="shared" si="72"/>
        <v>0.51780821917808217</v>
      </c>
      <c r="L678" s="14">
        <f>'Data &amp; Parameter'!$E$16*'Data &amp; Parameter'!$E$17*('Data &amp; Parameter'!$E$18+'Data &amp; Parameter'!$E$19)*'Data &amp; Parameter'!$E$20*'Data &amp; Parameter'!$E$28*K678</f>
        <v>2.1170569262453682</v>
      </c>
      <c r="M678">
        <f t="shared" si="73"/>
        <v>0</v>
      </c>
      <c r="N678">
        <f t="shared" si="74"/>
        <v>1</v>
      </c>
      <c r="O678" s="14">
        <f t="shared" si="75"/>
        <v>0.51780821917808217</v>
      </c>
      <c r="P678" s="14">
        <f>'Data &amp; Parameter'!$E$16*'Data &amp; Parameter'!$E$17*('Data &amp; Parameter'!$E$18+'Data &amp; Parameter'!$E$19)*'Data &amp; Parameter'!$E$20*'Data &amp; Parameter'!$E$28*O678</f>
        <v>2.1170569262453682</v>
      </c>
      <c r="Q678" s="14">
        <f t="shared" si="76"/>
        <v>4.2341138524907365</v>
      </c>
    </row>
    <row r="679" spans="1:17" ht="15.75" customHeight="1" x14ac:dyDescent="0.3">
      <c r="A679" s="17">
        <v>672</v>
      </c>
      <c r="B679" s="18">
        <v>44251</v>
      </c>
      <c r="C679" s="17" t="s">
        <v>1696</v>
      </c>
      <c r="D679" s="17" t="s">
        <v>82</v>
      </c>
      <c r="E679" s="18">
        <v>44251</v>
      </c>
      <c r="F679" s="17" t="s">
        <v>1697</v>
      </c>
      <c r="G679" s="17" t="s">
        <v>82</v>
      </c>
      <c r="H679" s="17" t="s">
        <v>1698</v>
      </c>
      <c r="I679">
        <f t="shared" si="70"/>
        <v>0</v>
      </c>
      <c r="J679">
        <f t="shared" si="71"/>
        <v>1</v>
      </c>
      <c r="K679" s="14">
        <f t="shared" si="72"/>
        <v>0.51780821917808217</v>
      </c>
      <c r="L679" s="14">
        <f>'Data &amp; Parameter'!$E$16*'Data &amp; Parameter'!$E$17*('Data &amp; Parameter'!$E$18+'Data &amp; Parameter'!$E$19)*'Data &amp; Parameter'!$E$20*'Data &amp; Parameter'!$E$28*K679</f>
        <v>2.1170569262453682</v>
      </c>
      <c r="M679">
        <f t="shared" si="73"/>
        <v>0</v>
      </c>
      <c r="N679">
        <f t="shared" si="74"/>
        <v>1</v>
      </c>
      <c r="O679" s="14">
        <f t="shared" si="75"/>
        <v>0.51780821917808217</v>
      </c>
      <c r="P679" s="14">
        <f>'Data &amp; Parameter'!$E$16*'Data &amp; Parameter'!$E$17*('Data &amp; Parameter'!$E$18+'Data &amp; Parameter'!$E$19)*'Data &amp; Parameter'!$E$20*'Data &amp; Parameter'!$E$28*O679</f>
        <v>2.1170569262453682</v>
      </c>
      <c r="Q679" s="14">
        <f t="shared" si="76"/>
        <v>4.2341138524907365</v>
      </c>
    </row>
    <row r="680" spans="1:17" ht="15.75" customHeight="1" x14ac:dyDescent="0.3">
      <c r="A680" s="17">
        <v>673</v>
      </c>
      <c r="B680" s="18">
        <v>44251</v>
      </c>
      <c r="C680" s="17" t="s">
        <v>1699</v>
      </c>
      <c r="D680" s="17" t="s">
        <v>82</v>
      </c>
      <c r="E680" s="18">
        <v>44251</v>
      </c>
      <c r="F680" s="17" t="s">
        <v>1700</v>
      </c>
      <c r="G680" s="17" t="s">
        <v>82</v>
      </c>
      <c r="H680" s="17" t="s">
        <v>1698</v>
      </c>
      <c r="I680">
        <f t="shared" si="70"/>
        <v>0</v>
      </c>
      <c r="J680">
        <f t="shared" si="71"/>
        <v>1</v>
      </c>
      <c r="K680" s="14">
        <f t="shared" si="72"/>
        <v>0.51780821917808217</v>
      </c>
      <c r="L680" s="14">
        <f>'Data &amp; Parameter'!$E$16*'Data &amp; Parameter'!$E$17*('Data &amp; Parameter'!$E$18+'Data &amp; Parameter'!$E$19)*'Data &amp; Parameter'!$E$20*'Data &amp; Parameter'!$E$28*K680</f>
        <v>2.1170569262453682</v>
      </c>
      <c r="M680">
        <f t="shared" si="73"/>
        <v>0</v>
      </c>
      <c r="N680">
        <f t="shared" si="74"/>
        <v>1</v>
      </c>
      <c r="O680" s="14">
        <f t="shared" si="75"/>
        <v>0.51780821917808217</v>
      </c>
      <c r="P680" s="14">
        <f>'Data &amp; Parameter'!$E$16*'Data &amp; Parameter'!$E$17*('Data &amp; Parameter'!$E$18+'Data &amp; Parameter'!$E$19)*'Data &amp; Parameter'!$E$20*'Data &amp; Parameter'!$E$28*O680</f>
        <v>2.1170569262453682</v>
      </c>
      <c r="Q680" s="14">
        <f t="shared" si="76"/>
        <v>4.2341138524907365</v>
      </c>
    </row>
    <row r="681" spans="1:17" ht="15.75" customHeight="1" x14ac:dyDescent="0.3">
      <c r="A681" s="17">
        <v>674</v>
      </c>
      <c r="B681" s="18">
        <v>44251</v>
      </c>
      <c r="C681" s="17" t="s">
        <v>1701</v>
      </c>
      <c r="D681" s="17" t="s">
        <v>82</v>
      </c>
      <c r="E681" s="18">
        <v>44251</v>
      </c>
      <c r="F681" s="17" t="s">
        <v>1702</v>
      </c>
      <c r="G681" s="17" t="s">
        <v>82</v>
      </c>
      <c r="H681" s="17" t="s">
        <v>1434</v>
      </c>
      <c r="I681">
        <f t="shared" si="70"/>
        <v>0</v>
      </c>
      <c r="J681">
        <f t="shared" si="71"/>
        <v>1</v>
      </c>
      <c r="K681" s="14">
        <f t="shared" si="72"/>
        <v>0.51780821917808217</v>
      </c>
      <c r="L681" s="14">
        <f>'Data &amp; Parameter'!$E$16*'Data &amp; Parameter'!$E$17*('Data &amp; Parameter'!$E$18+'Data &amp; Parameter'!$E$19)*'Data &amp; Parameter'!$E$20*'Data &amp; Parameter'!$E$28*K681</f>
        <v>2.1170569262453682</v>
      </c>
      <c r="M681">
        <f t="shared" si="73"/>
        <v>0</v>
      </c>
      <c r="N681">
        <f t="shared" si="74"/>
        <v>1</v>
      </c>
      <c r="O681" s="14">
        <f t="shared" si="75"/>
        <v>0.51780821917808217</v>
      </c>
      <c r="P681" s="14">
        <f>'Data &amp; Parameter'!$E$16*'Data &amp; Parameter'!$E$17*('Data &amp; Parameter'!$E$18+'Data &amp; Parameter'!$E$19)*'Data &amp; Parameter'!$E$20*'Data &amp; Parameter'!$E$28*O681</f>
        <v>2.1170569262453682</v>
      </c>
      <c r="Q681" s="14">
        <f t="shared" si="76"/>
        <v>4.2341138524907365</v>
      </c>
    </row>
    <row r="682" spans="1:17" ht="15.75" customHeight="1" x14ac:dyDescent="0.3">
      <c r="A682" s="17">
        <v>675</v>
      </c>
      <c r="B682" s="18">
        <v>44251</v>
      </c>
      <c r="C682" s="17" t="s">
        <v>1703</v>
      </c>
      <c r="D682" s="17" t="s">
        <v>82</v>
      </c>
      <c r="E682" s="18">
        <v>44251</v>
      </c>
      <c r="F682" s="17" t="s">
        <v>1704</v>
      </c>
      <c r="G682" s="17" t="s">
        <v>82</v>
      </c>
      <c r="H682" s="17" t="s">
        <v>1705</v>
      </c>
      <c r="I682">
        <f t="shared" si="70"/>
        <v>0</v>
      </c>
      <c r="J682">
        <f t="shared" si="71"/>
        <v>1</v>
      </c>
      <c r="K682" s="14">
        <f t="shared" si="72"/>
        <v>0.51780821917808217</v>
      </c>
      <c r="L682" s="14">
        <f>'Data &amp; Parameter'!$E$16*'Data &amp; Parameter'!$E$17*('Data &amp; Parameter'!$E$18+'Data &amp; Parameter'!$E$19)*'Data &amp; Parameter'!$E$20*'Data &amp; Parameter'!$E$28*K682</f>
        <v>2.1170569262453682</v>
      </c>
      <c r="M682">
        <f t="shared" si="73"/>
        <v>0</v>
      </c>
      <c r="N682">
        <f t="shared" si="74"/>
        <v>1</v>
      </c>
      <c r="O682" s="14">
        <f t="shared" si="75"/>
        <v>0.51780821917808217</v>
      </c>
      <c r="P682" s="14">
        <f>'Data &amp; Parameter'!$E$16*'Data &amp; Parameter'!$E$17*('Data &amp; Parameter'!$E$18+'Data &amp; Parameter'!$E$19)*'Data &amp; Parameter'!$E$20*'Data &amp; Parameter'!$E$28*O682</f>
        <v>2.1170569262453682</v>
      </c>
      <c r="Q682" s="14">
        <f t="shared" si="76"/>
        <v>4.2341138524907365</v>
      </c>
    </row>
    <row r="683" spans="1:17" ht="15.75" customHeight="1" x14ac:dyDescent="0.3">
      <c r="A683" s="17">
        <v>676</v>
      </c>
      <c r="B683" s="18">
        <v>44251</v>
      </c>
      <c r="C683" s="17" t="s">
        <v>1706</v>
      </c>
      <c r="D683" s="17" t="s">
        <v>82</v>
      </c>
      <c r="E683" s="18">
        <v>44251</v>
      </c>
      <c r="F683" s="17" t="s">
        <v>1707</v>
      </c>
      <c r="G683" s="17" t="s">
        <v>82</v>
      </c>
      <c r="H683" s="17" t="s">
        <v>188</v>
      </c>
      <c r="I683">
        <f t="shared" si="70"/>
        <v>0</v>
      </c>
      <c r="J683">
        <f t="shared" si="71"/>
        <v>1</v>
      </c>
      <c r="K683" s="14">
        <f t="shared" si="72"/>
        <v>0.51780821917808217</v>
      </c>
      <c r="L683" s="14">
        <f>'Data &amp; Parameter'!$E$16*'Data &amp; Parameter'!$E$17*('Data &amp; Parameter'!$E$18+'Data &amp; Parameter'!$E$19)*'Data &amp; Parameter'!$E$20*'Data &amp; Parameter'!$E$28*K683</f>
        <v>2.1170569262453682</v>
      </c>
      <c r="M683">
        <f t="shared" si="73"/>
        <v>0</v>
      </c>
      <c r="N683">
        <f t="shared" si="74"/>
        <v>1</v>
      </c>
      <c r="O683" s="14">
        <f t="shared" si="75"/>
        <v>0.51780821917808217</v>
      </c>
      <c r="P683" s="14">
        <f>'Data &amp; Parameter'!$E$16*'Data &amp; Parameter'!$E$17*('Data &amp; Parameter'!$E$18+'Data &amp; Parameter'!$E$19)*'Data &amp; Parameter'!$E$20*'Data &amp; Parameter'!$E$28*O683</f>
        <v>2.1170569262453682</v>
      </c>
      <c r="Q683" s="14">
        <f t="shared" si="76"/>
        <v>4.2341138524907365</v>
      </c>
    </row>
    <row r="684" spans="1:17" ht="15.75" customHeight="1" x14ac:dyDescent="0.3">
      <c r="A684" s="17">
        <v>677</v>
      </c>
      <c r="B684" s="18">
        <v>44251</v>
      </c>
      <c r="C684" s="17" t="s">
        <v>1708</v>
      </c>
      <c r="D684" s="17" t="s">
        <v>82</v>
      </c>
      <c r="E684" s="18">
        <v>44251</v>
      </c>
      <c r="F684" s="17" t="s">
        <v>1709</v>
      </c>
      <c r="G684" s="17" t="s">
        <v>82</v>
      </c>
      <c r="H684" s="17" t="s">
        <v>188</v>
      </c>
      <c r="I684">
        <f t="shared" si="70"/>
        <v>0</v>
      </c>
      <c r="J684">
        <f t="shared" si="71"/>
        <v>1</v>
      </c>
      <c r="K684" s="14">
        <f t="shared" si="72"/>
        <v>0.51780821917808217</v>
      </c>
      <c r="L684" s="14">
        <f>'Data &amp; Parameter'!$E$16*'Data &amp; Parameter'!$E$17*('Data &amp; Parameter'!$E$18+'Data &amp; Parameter'!$E$19)*'Data &amp; Parameter'!$E$20*'Data &amp; Parameter'!$E$28*K684</f>
        <v>2.1170569262453682</v>
      </c>
      <c r="M684">
        <f t="shared" si="73"/>
        <v>0</v>
      </c>
      <c r="N684">
        <f t="shared" si="74"/>
        <v>1</v>
      </c>
      <c r="O684" s="14">
        <f t="shared" si="75"/>
        <v>0.51780821917808217</v>
      </c>
      <c r="P684" s="14">
        <f>'Data &amp; Parameter'!$E$16*'Data &amp; Parameter'!$E$17*('Data &amp; Parameter'!$E$18+'Data &amp; Parameter'!$E$19)*'Data &amp; Parameter'!$E$20*'Data &amp; Parameter'!$E$28*O684</f>
        <v>2.1170569262453682</v>
      </c>
      <c r="Q684" s="14">
        <f t="shared" si="76"/>
        <v>4.2341138524907365</v>
      </c>
    </row>
    <row r="685" spans="1:17" ht="15.75" customHeight="1" x14ac:dyDescent="0.3">
      <c r="A685" s="17">
        <v>678</v>
      </c>
      <c r="B685" s="18">
        <v>44251</v>
      </c>
      <c r="C685" s="17" t="s">
        <v>1710</v>
      </c>
      <c r="D685" s="17" t="s">
        <v>82</v>
      </c>
      <c r="E685" s="18">
        <v>44251</v>
      </c>
      <c r="F685" s="17" t="s">
        <v>1711</v>
      </c>
      <c r="G685" s="17" t="s">
        <v>82</v>
      </c>
      <c r="H685" s="17" t="s">
        <v>191</v>
      </c>
      <c r="I685">
        <f t="shared" si="70"/>
        <v>0</v>
      </c>
      <c r="J685">
        <f t="shared" si="71"/>
        <v>1</v>
      </c>
      <c r="K685" s="14">
        <f t="shared" si="72"/>
        <v>0.51780821917808217</v>
      </c>
      <c r="L685" s="14">
        <f>'Data &amp; Parameter'!$E$16*'Data &amp; Parameter'!$E$17*('Data &amp; Parameter'!$E$18+'Data &amp; Parameter'!$E$19)*'Data &amp; Parameter'!$E$20*'Data &amp; Parameter'!$E$28*K685</f>
        <v>2.1170569262453682</v>
      </c>
      <c r="M685">
        <f t="shared" si="73"/>
        <v>0</v>
      </c>
      <c r="N685">
        <f t="shared" si="74"/>
        <v>1</v>
      </c>
      <c r="O685" s="14">
        <f t="shared" si="75"/>
        <v>0.51780821917808217</v>
      </c>
      <c r="P685" s="14">
        <f>'Data &amp; Parameter'!$E$16*'Data &amp; Parameter'!$E$17*('Data &amp; Parameter'!$E$18+'Data &amp; Parameter'!$E$19)*'Data &amp; Parameter'!$E$20*'Data &amp; Parameter'!$E$28*O685</f>
        <v>2.1170569262453682</v>
      </c>
      <c r="Q685" s="14">
        <f t="shared" si="76"/>
        <v>4.2341138524907365</v>
      </c>
    </row>
    <row r="686" spans="1:17" ht="15.75" customHeight="1" x14ac:dyDescent="0.3">
      <c r="A686" s="17">
        <v>679</v>
      </c>
      <c r="B686" s="18">
        <v>44251</v>
      </c>
      <c r="C686" s="17" t="s">
        <v>1712</v>
      </c>
      <c r="D686" s="17" t="s">
        <v>82</v>
      </c>
      <c r="E686" s="18">
        <v>44251</v>
      </c>
      <c r="F686" s="17" t="s">
        <v>1713</v>
      </c>
      <c r="G686" s="17" t="s">
        <v>82</v>
      </c>
      <c r="H686" s="17" t="s">
        <v>1564</v>
      </c>
      <c r="I686">
        <f t="shared" si="70"/>
        <v>0</v>
      </c>
      <c r="J686">
        <f t="shared" si="71"/>
        <v>1</v>
      </c>
      <c r="K686" s="14">
        <f t="shared" si="72"/>
        <v>0.51780821917808217</v>
      </c>
      <c r="L686" s="14">
        <f>'Data &amp; Parameter'!$E$16*'Data &amp; Parameter'!$E$17*('Data &amp; Parameter'!$E$18+'Data &amp; Parameter'!$E$19)*'Data &amp; Parameter'!$E$20*'Data &amp; Parameter'!$E$28*K686</f>
        <v>2.1170569262453682</v>
      </c>
      <c r="M686">
        <f t="shared" si="73"/>
        <v>0</v>
      </c>
      <c r="N686">
        <f t="shared" si="74"/>
        <v>1</v>
      </c>
      <c r="O686" s="14">
        <f t="shared" si="75"/>
        <v>0.51780821917808217</v>
      </c>
      <c r="P686" s="14">
        <f>'Data &amp; Parameter'!$E$16*'Data &amp; Parameter'!$E$17*('Data &amp; Parameter'!$E$18+'Data &amp; Parameter'!$E$19)*'Data &amp; Parameter'!$E$20*'Data &amp; Parameter'!$E$28*O686</f>
        <v>2.1170569262453682</v>
      </c>
      <c r="Q686" s="14">
        <f t="shared" si="76"/>
        <v>4.2341138524907365</v>
      </c>
    </row>
    <row r="687" spans="1:17" ht="15.75" customHeight="1" x14ac:dyDescent="0.3">
      <c r="A687" s="17">
        <v>680</v>
      </c>
      <c r="B687" s="18">
        <v>44251</v>
      </c>
      <c r="C687" s="17" t="s">
        <v>1714</v>
      </c>
      <c r="D687" s="17" t="s">
        <v>82</v>
      </c>
      <c r="E687" s="18">
        <v>44251</v>
      </c>
      <c r="F687" s="17" t="s">
        <v>1715</v>
      </c>
      <c r="G687" s="17" t="s">
        <v>82</v>
      </c>
      <c r="H687" s="17" t="s">
        <v>1428</v>
      </c>
      <c r="I687">
        <f t="shared" si="70"/>
        <v>0</v>
      </c>
      <c r="J687">
        <f t="shared" si="71"/>
        <v>1</v>
      </c>
      <c r="K687" s="14">
        <f t="shared" si="72"/>
        <v>0.51780821917808217</v>
      </c>
      <c r="L687" s="14">
        <f>'Data &amp; Parameter'!$E$16*'Data &amp; Parameter'!$E$17*('Data &amp; Parameter'!$E$18+'Data &amp; Parameter'!$E$19)*'Data &amp; Parameter'!$E$20*'Data &amp; Parameter'!$E$28*K687</f>
        <v>2.1170569262453682</v>
      </c>
      <c r="M687">
        <f t="shared" si="73"/>
        <v>0</v>
      </c>
      <c r="N687">
        <f t="shared" si="74"/>
        <v>1</v>
      </c>
      <c r="O687" s="14">
        <f t="shared" si="75"/>
        <v>0.51780821917808217</v>
      </c>
      <c r="P687" s="14">
        <f>'Data &amp; Parameter'!$E$16*'Data &amp; Parameter'!$E$17*('Data &amp; Parameter'!$E$18+'Data &amp; Parameter'!$E$19)*'Data &amp; Parameter'!$E$20*'Data &amp; Parameter'!$E$28*O687</f>
        <v>2.1170569262453682</v>
      </c>
      <c r="Q687" s="14">
        <f t="shared" si="76"/>
        <v>4.2341138524907365</v>
      </c>
    </row>
    <row r="688" spans="1:17" ht="15.75" customHeight="1" x14ac:dyDescent="0.3">
      <c r="A688" s="17">
        <v>681</v>
      </c>
      <c r="B688" s="18">
        <v>44251</v>
      </c>
      <c r="C688" s="17" t="s">
        <v>1716</v>
      </c>
      <c r="D688" s="17" t="s">
        <v>82</v>
      </c>
      <c r="E688" s="18">
        <v>44251</v>
      </c>
      <c r="F688" s="17" t="s">
        <v>1717</v>
      </c>
      <c r="G688" s="17" t="s">
        <v>82</v>
      </c>
      <c r="H688" s="17" t="s">
        <v>1718</v>
      </c>
      <c r="I688">
        <f t="shared" si="70"/>
        <v>0</v>
      </c>
      <c r="J688">
        <f t="shared" si="71"/>
        <v>1</v>
      </c>
      <c r="K688" s="14">
        <f t="shared" si="72"/>
        <v>0.51780821917808217</v>
      </c>
      <c r="L688" s="14">
        <f>'Data &amp; Parameter'!$E$16*'Data &amp; Parameter'!$E$17*('Data &amp; Parameter'!$E$18+'Data &amp; Parameter'!$E$19)*'Data &amp; Parameter'!$E$20*'Data &amp; Parameter'!$E$28*K688</f>
        <v>2.1170569262453682</v>
      </c>
      <c r="M688">
        <f t="shared" si="73"/>
        <v>0</v>
      </c>
      <c r="N688">
        <f t="shared" si="74"/>
        <v>1</v>
      </c>
      <c r="O688" s="14">
        <f t="shared" si="75"/>
        <v>0.51780821917808217</v>
      </c>
      <c r="P688" s="14">
        <f>'Data &amp; Parameter'!$E$16*'Data &amp; Parameter'!$E$17*('Data &amp; Parameter'!$E$18+'Data &amp; Parameter'!$E$19)*'Data &amp; Parameter'!$E$20*'Data &amp; Parameter'!$E$28*O688</f>
        <v>2.1170569262453682</v>
      </c>
      <c r="Q688" s="14">
        <f t="shared" si="76"/>
        <v>4.2341138524907365</v>
      </c>
    </row>
    <row r="689" spans="1:17" ht="15.75" customHeight="1" x14ac:dyDescent="0.3">
      <c r="A689" s="17">
        <v>682</v>
      </c>
      <c r="B689" s="18">
        <v>44251</v>
      </c>
      <c r="C689" s="17" t="s">
        <v>1719</v>
      </c>
      <c r="D689" s="17" t="s">
        <v>82</v>
      </c>
      <c r="E689" s="18">
        <v>44251</v>
      </c>
      <c r="F689" s="17" t="s">
        <v>1720</v>
      </c>
      <c r="G689" s="17" t="s">
        <v>82</v>
      </c>
      <c r="H689" s="17" t="s">
        <v>1721</v>
      </c>
      <c r="I689">
        <f t="shared" si="70"/>
        <v>0</v>
      </c>
      <c r="J689">
        <f t="shared" si="71"/>
        <v>1</v>
      </c>
      <c r="K689" s="14">
        <f t="shared" si="72"/>
        <v>0.51780821917808217</v>
      </c>
      <c r="L689" s="14">
        <f>'Data &amp; Parameter'!$E$16*'Data &amp; Parameter'!$E$17*('Data &amp; Parameter'!$E$18+'Data &amp; Parameter'!$E$19)*'Data &amp; Parameter'!$E$20*'Data &amp; Parameter'!$E$28*K689</f>
        <v>2.1170569262453682</v>
      </c>
      <c r="M689">
        <f t="shared" si="73"/>
        <v>0</v>
      </c>
      <c r="N689">
        <f t="shared" si="74"/>
        <v>1</v>
      </c>
      <c r="O689" s="14">
        <f t="shared" si="75"/>
        <v>0.51780821917808217</v>
      </c>
      <c r="P689" s="14">
        <f>'Data &amp; Parameter'!$E$16*'Data &amp; Parameter'!$E$17*('Data &amp; Parameter'!$E$18+'Data &amp; Parameter'!$E$19)*'Data &amp; Parameter'!$E$20*'Data &amp; Parameter'!$E$28*O689</f>
        <v>2.1170569262453682</v>
      </c>
      <c r="Q689" s="14">
        <f t="shared" si="76"/>
        <v>4.2341138524907365</v>
      </c>
    </row>
    <row r="690" spans="1:17" ht="15.75" customHeight="1" x14ac:dyDescent="0.3">
      <c r="A690" s="17">
        <v>683</v>
      </c>
      <c r="B690" s="18">
        <v>44251</v>
      </c>
      <c r="C690" s="17" t="s">
        <v>1722</v>
      </c>
      <c r="D690" s="17" t="s">
        <v>82</v>
      </c>
      <c r="E690" s="18">
        <v>44251</v>
      </c>
      <c r="F690" s="17" t="s">
        <v>1723</v>
      </c>
      <c r="G690" s="17" t="s">
        <v>82</v>
      </c>
      <c r="H690" s="17" t="s">
        <v>1724</v>
      </c>
      <c r="I690">
        <f t="shared" si="70"/>
        <v>0</v>
      </c>
      <c r="J690">
        <f t="shared" si="71"/>
        <v>1</v>
      </c>
      <c r="K690" s="14">
        <f t="shared" si="72"/>
        <v>0.51780821917808217</v>
      </c>
      <c r="L690" s="14">
        <f>'Data &amp; Parameter'!$E$16*'Data &amp; Parameter'!$E$17*('Data &amp; Parameter'!$E$18+'Data &amp; Parameter'!$E$19)*'Data &amp; Parameter'!$E$20*'Data &amp; Parameter'!$E$28*K690</f>
        <v>2.1170569262453682</v>
      </c>
      <c r="M690">
        <f t="shared" si="73"/>
        <v>0</v>
      </c>
      <c r="N690">
        <f t="shared" si="74"/>
        <v>1</v>
      </c>
      <c r="O690" s="14">
        <f t="shared" si="75"/>
        <v>0.51780821917808217</v>
      </c>
      <c r="P690" s="14">
        <f>'Data &amp; Parameter'!$E$16*'Data &amp; Parameter'!$E$17*('Data &amp; Parameter'!$E$18+'Data &amp; Parameter'!$E$19)*'Data &amp; Parameter'!$E$20*'Data &amp; Parameter'!$E$28*O690</f>
        <v>2.1170569262453682</v>
      </c>
      <c r="Q690" s="14">
        <f t="shared" si="76"/>
        <v>4.2341138524907365</v>
      </c>
    </row>
    <row r="691" spans="1:17" ht="15.75" customHeight="1" x14ac:dyDescent="0.3">
      <c r="A691" s="17">
        <v>684</v>
      </c>
      <c r="B691" s="18">
        <v>44251</v>
      </c>
      <c r="C691" s="17" t="s">
        <v>1725</v>
      </c>
      <c r="D691" s="17" t="s">
        <v>82</v>
      </c>
      <c r="E691" s="18">
        <v>44251</v>
      </c>
      <c r="F691" s="17" t="s">
        <v>1726</v>
      </c>
      <c r="G691" s="17" t="s">
        <v>82</v>
      </c>
      <c r="H691" s="17" t="s">
        <v>533</v>
      </c>
      <c r="I691">
        <f t="shared" si="70"/>
        <v>0</v>
      </c>
      <c r="J691">
        <f t="shared" si="71"/>
        <v>1</v>
      </c>
      <c r="K691" s="14">
        <f t="shared" si="72"/>
        <v>0.51780821917808217</v>
      </c>
      <c r="L691" s="14">
        <f>'Data &amp; Parameter'!$E$16*'Data &amp; Parameter'!$E$17*('Data &amp; Parameter'!$E$18+'Data &amp; Parameter'!$E$19)*'Data &amp; Parameter'!$E$20*'Data &amp; Parameter'!$E$28*K691</f>
        <v>2.1170569262453682</v>
      </c>
      <c r="M691">
        <f t="shared" si="73"/>
        <v>0</v>
      </c>
      <c r="N691">
        <f t="shared" si="74"/>
        <v>1</v>
      </c>
      <c r="O691" s="14">
        <f t="shared" si="75"/>
        <v>0.51780821917808217</v>
      </c>
      <c r="P691" s="14">
        <f>'Data &amp; Parameter'!$E$16*'Data &amp; Parameter'!$E$17*('Data &amp; Parameter'!$E$18+'Data &amp; Parameter'!$E$19)*'Data &amp; Parameter'!$E$20*'Data &amp; Parameter'!$E$28*O691</f>
        <v>2.1170569262453682</v>
      </c>
      <c r="Q691" s="14">
        <f t="shared" si="76"/>
        <v>4.2341138524907365</v>
      </c>
    </row>
    <row r="692" spans="1:17" ht="15.75" customHeight="1" x14ac:dyDescent="0.3">
      <c r="A692" s="17">
        <v>685</v>
      </c>
      <c r="B692" s="18">
        <v>44251</v>
      </c>
      <c r="C692" s="17" t="s">
        <v>1727</v>
      </c>
      <c r="D692" s="17" t="s">
        <v>82</v>
      </c>
      <c r="E692" s="18">
        <v>44251</v>
      </c>
      <c r="F692" s="17" t="s">
        <v>1728</v>
      </c>
      <c r="G692" s="17" t="s">
        <v>82</v>
      </c>
      <c r="H692" s="17" t="s">
        <v>533</v>
      </c>
      <c r="I692">
        <f t="shared" si="70"/>
        <v>0</v>
      </c>
      <c r="J692">
        <f t="shared" si="71"/>
        <v>1</v>
      </c>
      <c r="K692" s="14">
        <f t="shared" si="72"/>
        <v>0.51780821917808217</v>
      </c>
      <c r="L692" s="14">
        <f>'Data &amp; Parameter'!$E$16*'Data &amp; Parameter'!$E$17*('Data &amp; Parameter'!$E$18+'Data &amp; Parameter'!$E$19)*'Data &amp; Parameter'!$E$20*'Data &amp; Parameter'!$E$28*K692</f>
        <v>2.1170569262453682</v>
      </c>
      <c r="M692">
        <f t="shared" si="73"/>
        <v>0</v>
      </c>
      <c r="N692">
        <f t="shared" si="74"/>
        <v>1</v>
      </c>
      <c r="O692" s="14">
        <f t="shared" si="75"/>
        <v>0.51780821917808217</v>
      </c>
      <c r="P692" s="14">
        <f>'Data &amp; Parameter'!$E$16*'Data &amp; Parameter'!$E$17*('Data &amp; Parameter'!$E$18+'Data &amp; Parameter'!$E$19)*'Data &amp; Parameter'!$E$20*'Data &amp; Parameter'!$E$28*O692</f>
        <v>2.1170569262453682</v>
      </c>
      <c r="Q692" s="14">
        <f t="shared" si="76"/>
        <v>4.2341138524907365</v>
      </c>
    </row>
    <row r="693" spans="1:17" ht="15.75" customHeight="1" x14ac:dyDescent="0.3">
      <c r="A693" s="17">
        <v>686</v>
      </c>
      <c r="B693" s="18">
        <v>44252</v>
      </c>
      <c r="C693" s="17" t="s">
        <v>1729</v>
      </c>
      <c r="D693" s="17" t="s">
        <v>82</v>
      </c>
      <c r="E693" s="18">
        <v>44252</v>
      </c>
      <c r="F693" s="17" t="s">
        <v>1730</v>
      </c>
      <c r="G693" s="17" t="s">
        <v>82</v>
      </c>
      <c r="H693" s="17" t="s">
        <v>283</v>
      </c>
      <c r="I693">
        <f t="shared" si="70"/>
        <v>0</v>
      </c>
      <c r="J693">
        <f t="shared" si="71"/>
        <v>1</v>
      </c>
      <c r="K693" s="14">
        <f t="shared" si="72"/>
        <v>0.51506849315068493</v>
      </c>
      <c r="L693" s="14">
        <f>'Data &amp; Parameter'!$E$16*'Data &amp; Parameter'!$E$17*('Data &amp; Parameter'!$E$18+'Data &amp; Parameter'!$E$19)*'Data &amp; Parameter'!$E$20*'Data &amp; Parameter'!$E$28*K693</f>
        <v>2.1058555668472447</v>
      </c>
      <c r="M693">
        <f t="shared" si="73"/>
        <v>0</v>
      </c>
      <c r="N693">
        <f t="shared" si="74"/>
        <v>1</v>
      </c>
      <c r="O693" s="14">
        <f t="shared" si="75"/>
        <v>0.51506849315068493</v>
      </c>
      <c r="P693" s="14">
        <f>'Data &amp; Parameter'!$E$16*'Data &amp; Parameter'!$E$17*('Data &amp; Parameter'!$E$18+'Data &amp; Parameter'!$E$19)*'Data &amp; Parameter'!$E$20*'Data &amp; Parameter'!$E$28*O693</f>
        <v>2.1058555668472447</v>
      </c>
      <c r="Q693" s="14">
        <f t="shared" si="76"/>
        <v>4.2117111336944895</v>
      </c>
    </row>
    <row r="694" spans="1:17" ht="15.75" customHeight="1" x14ac:dyDescent="0.3">
      <c r="A694" s="17">
        <v>687</v>
      </c>
      <c r="B694" s="18">
        <v>44252</v>
      </c>
      <c r="C694" s="17" t="s">
        <v>1731</v>
      </c>
      <c r="D694" s="17" t="s">
        <v>82</v>
      </c>
      <c r="E694" s="18">
        <v>44252</v>
      </c>
      <c r="F694" s="17" t="s">
        <v>1732</v>
      </c>
      <c r="G694" s="17" t="s">
        <v>82</v>
      </c>
      <c r="H694" s="17" t="s">
        <v>283</v>
      </c>
      <c r="I694">
        <f t="shared" si="70"/>
        <v>0</v>
      </c>
      <c r="J694">
        <f t="shared" si="71"/>
        <v>1</v>
      </c>
      <c r="K694" s="14">
        <f t="shared" si="72"/>
        <v>0.51506849315068493</v>
      </c>
      <c r="L694" s="14">
        <f>'Data &amp; Parameter'!$E$16*'Data &amp; Parameter'!$E$17*('Data &amp; Parameter'!$E$18+'Data &amp; Parameter'!$E$19)*'Data &amp; Parameter'!$E$20*'Data &amp; Parameter'!$E$28*K694</f>
        <v>2.1058555668472447</v>
      </c>
      <c r="M694">
        <f t="shared" si="73"/>
        <v>0</v>
      </c>
      <c r="N694">
        <f t="shared" si="74"/>
        <v>1</v>
      </c>
      <c r="O694" s="14">
        <f t="shared" si="75"/>
        <v>0.51506849315068493</v>
      </c>
      <c r="P694" s="14">
        <f>'Data &amp; Parameter'!$E$16*'Data &amp; Parameter'!$E$17*('Data &amp; Parameter'!$E$18+'Data &amp; Parameter'!$E$19)*'Data &amp; Parameter'!$E$20*'Data &amp; Parameter'!$E$28*O694</f>
        <v>2.1058555668472447</v>
      </c>
      <c r="Q694" s="14">
        <f t="shared" si="76"/>
        <v>4.2117111336944895</v>
      </c>
    </row>
    <row r="695" spans="1:17" ht="15.75" customHeight="1" x14ac:dyDescent="0.3">
      <c r="A695" s="17">
        <v>688</v>
      </c>
      <c r="B695" s="18">
        <v>44252</v>
      </c>
      <c r="C695" s="17" t="s">
        <v>1733</v>
      </c>
      <c r="D695" s="17" t="s">
        <v>82</v>
      </c>
      <c r="E695" s="18">
        <v>44252</v>
      </c>
      <c r="F695" s="17" t="s">
        <v>1734</v>
      </c>
      <c r="G695" s="17" t="s">
        <v>82</v>
      </c>
      <c r="H695" s="17" t="s">
        <v>436</v>
      </c>
      <c r="I695">
        <f t="shared" si="70"/>
        <v>0</v>
      </c>
      <c r="J695">
        <f t="shared" si="71"/>
        <v>1</v>
      </c>
      <c r="K695" s="14">
        <f t="shared" si="72"/>
        <v>0.51506849315068493</v>
      </c>
      <c r="L695" s="14">
        <f>'Data &amp; Parameter'!$E$16*'Data &amp; Parameter'!$E$17*('Data &amp; Parameter'!$E$18+'Data &amp; Parameter'!$E$19)*'Data &amp; Parameter'!$E$20*'Data &amp; Parameter'!$E$28*K695</f>
        <v>2.1058555668472447</v>
      </c>
      <c r="M695">
        <f t="shared" si="73"/>
        <v>0</v>
      </c>
      <c r="N695">
        <f t="shared" si="74"/>
        <v>1</v>
      </c>
      <c r="O695" s="14">
        <f t="shared" si="75"/>
        <v>0.51506849315068493</v>
      </c>
      <c r="P695" s="14">
        <f>'Data &amp; Parameter'!$E$16*'Data &amp; Parameter'!$E$17*('Data &amp; Parameter'!$E$18+'Data &amp; Parameter'!$E$19)*'Data &amp; Parameter'!$E$20*'Data &amp; Parameter'!$E$28*O695</f>
        <v>2.1058555668472447</v>
      </c>
      <c r="Q695" s="14">
        <f t="shared" si="76"/>
        <v>4.2117111336944895</v>
      </c>
    </row>
    <row r="696" spans="1:17" ht="15.75" customHeight="1" x14ac:dyDescent="0.3">
      <c r="A696" s="17">
        <v>689</v>
      </c>
      <c r="B696" s="18">
        <v>44252</v>
      </c>
      <c r="C696" s="17" t="s">
        <v>1735</v>
      </c>
      <c r="D696" s="17" t="s">
        <v>82</v>
      </c>
      <c r="E696" s="18">
        <v>44252</v>
      </c>
      <c r="F696" s="17" t="s">
        <v>1736</v>
      </c>
      <c r="G696" s="17" t="s">
        <v>82</v>
      </c>
      <c r="H696" s="17" t="s">
        <v>436</v>
      </c>
      <c r="I696">
        <f t="shared" si="70"/>
        <v>0</v>
      </c>
      <c r="J696">
        <f t="shared" si="71"/>
        <v>1</v>
      </c>
      <c r="K696" s="14">
        <f t="shared" si="72"/>
        <v>0.51506849315068493</v>
      </c>
      <c r="L696" s="14">
        <f>'Data &amp; Parameter'!$E$16*'Data &amp; Parameter'!$E$17*('Data &amp; Parameter'!$E$18+'Data &amp; Parameter'!$E$19)*'Data &amp; Parameter'!$E$20*'Data &amp; Parameter'!$E$28*K696</f>
        <v>2.1058555668472447</v>
      </c>
      <c r="M696">
        <f t="shared" si="73"/>
        <v>0</v>
      </c>
      <c r="N696">
        <f t="shared" si="74"/>
        <v>1</v>
      </c>
      <c r="O696" s="14">
        <f t="shared" si="75"/>
        <v>0.51506849315068493</v>
      </c>
      <c r="P696" s="14">
        <f>'Data &amp; Parameter'!$E$16*'Data &amp; Parameter'!$E$17*('Data &amp; Parameter'!$E$18+'Data &amp; Parameter'!$E$19)*'Data &amp; Parameter'!$E$20*'Data &amp; Parameter'!$E$28*O696</f>
        <v>2.1058555668472447</v>
      </c>
      <c r="Q696" s="14">
        <f t="shared" si="76"/>
        <v>4.2117111336944895</v>
      </c>
    </row>
    <row r="697" spans="1:17" ht="15.75" customHeight="1" x14ac:dyDescent="0.3">
      <c r="A697" s="17">
        <v>690</v>
      </c>
      <c r="B697" s="18">
        <v>44252</v>
      </c>
      <c r="C697" s="17" t="s">
        <v>1737</v>
      </c>
      <c r="D697" s="17" t="s">
        <v>82</v>
      </c>
      <c r="E697" s="18">
        <v>44252</v>
      </c>
      <c r="F697" s="17" t="s">
        <v>1738</v>
      </c>
      <c r="G697" s="17" t="s">
        <v>82</v>
      </c>
      <c r="H697" s="17" t="s">
        <v>1538</v>
      </c>
      <c r="I697">
        <f t="shared" si="70"/>
        <v>0</v>
      </c>
      <c r="J697">
        <f t="shared" si="71"/>
        <v>1</v>
      </c>
      <c r="K697" s="14">
        <f t="shared" si="72"/>
        <v>0.51506849315068493</v>
      </c>
      <c r="L697" s="14">
        <f>'Data &amp; Parameter'!$E$16*'Data &amp; Parameter'!$E$17*('Data &amp; Parameter'!$E$18+'Data &amp; Parameter'!$E$19)*'Data &amp; Parameter'!$E$20*'Data &amp; Parameter'!$E$28*K697</f>
        <v>2.1058555668472447</v>
      </c>
      <c r="M697">
        <f t="shared" si="73"/>
        <v>0</v>
      </c>
      <c r="N697">
        <f t="shared" si="74"/>
        <v>1</v>
      </c>
      <c r="O697" s="14">
        <f t="shared" si="75"/>
        <v>0.51506849315068493</v>
      </c>
      <c r="P697" s="14">
        <f>'Data &amp; Parameter'!$E$16*'Data &amp; Parameter'!$E$17*('Data &amp; Parameter'!$E$18+'Data &amp; Parameter'!$E$19)*'Data &amp; Parameter'!$E$20*'Data &amp; Parameter'!$E$28*O697</f>
        <v>2.1058555668472447</v>
      </c>
      <c r="Q697" s="14">
        <f t="shared" si="76"/>
        <v>4.2117111336944895</v>
      </c>
    </row>
    <row r="698" spans="1:17" ht="15.75" customHeight="1" x14ac:dyDescent="0.3">
      <c r="A698" s="17">
        <v>691</v>
      </c>
      <c r="B698" s="18">
        <v>44252</v>
      </c>
      <c r="C698" s="17" t="s">
        <v>1739</v>
      </c>
      <c r="D698" s="17" t="s">
        <v>82</v>
      </c>
      <c r="E698" s="18">
        <v>44252</v>
      </c>
      <c r="F698" s="17" t="s">
        <v>1740</v>
      </c>
      <c r="G698" s="17" t="s">
        <v>82</v>
      </c>
      <c r="H698" s="17" t="s">
        <v>1538</v>
      </c>
      <c r="I698">
        <f t="shared" si="70"/>
        <v>0</v>
      </c>
      <c r="J698">
        <f t="shared" si="71"/>
        <v>1</v>
      </c>
      <c r="K698" s="14">
        <f t="shared" si="72"/>
        <v>0.51506849315068493</v>
      </c>
      <c r="L698" s="14">
        <f>'Data &amp; Parameter'!$E$16*'Data &amp; Parameter'!$E$17*('Data &amp; Parameter'!$E$18+'Data &amp; Parameter'!$E$19)*'Data &amp; Parameter'!$E$20*'Data &amp; Parameter'!$E$28*K698</f>
        <v>2.1058555668472447</v>
      </c>
      <c r="M698">
        <f t="shared" si="73"/>
        <v>0</v>
      </c>
      <c r="N698">
        <f t="shared" si="74"/>
        <v>1</v>
      </c>
      <c r="O698" s="14">
        <f t="shared" si="75"/>
        <v>0.51506849315068493</v>
      </c>
      <c r="P698" s="14">
        <f>'Data &amp; Parameter'!$E$16*'Data &amp; Parameter'!$E$17*('Data &amp; Parameter'!$E$18+'Data &amp; Parameter'!$E$19)*'Data &amp; Parameter'!$E$20*'Data &amp; Parameter'!$E$28*O698</f>
        <v>2.1058555668472447</v>
      </c>
      <c r="Q698" s="14">
        <f t="shared" si="76"/>
        <v>4.2117111336944895</v>
      </c>
    </row>
    <row r="699" spans="1:17" ht="15.75" customHeight="1" x14ac:dyDescent="0.3">
      <c r="A699" s="17">
        <v>692</v>
      </c>
      <c r="B699" s="18">
        <v>44252</v>
      </c>
      <c r="C699" s="17" t="s">
        <v>1741</v>
      </c>
      <c r="D699" s="17" t="s">
        <v>82</v>
      </c>
      <c r="E699" s="18">
        <v>44252</v>
      </c>
      <c r="F699" s="17" t="s">
        <v>1742</v>
      </c>
      <c r="G699" s="17" t="s">
        <v>82</v>
      </c>
      <c r="H699" s="17" t="s">
        <v>1509</v>
      </c>
      <c r="I699">
        <f t="shared" si="70"/>
        <v>0</v>
      </c>
      <c r="J699">
        <f t="shared" si="71"/>
        <v>1</v>
      </c>
      <c r="K699" s="14">
        <f t="shared" si="72"/>
        <v>0.51506849315068493</v>
      </c>
      <c r="L699" s="14">
        <f>'Data &amp; Parameter'!$E$16*'Data &amp; Parameter'!$E$17*('Data &amp; Parameter'!$E$18+'Data &amp; Parameter'!$E$19)*'Data &amp; Parameter'!$E$20*'Data &amp; Parameter'!$E$28*K699</f>
        <v>2.1058555668472447</v>
      </c>
      <c r="M699">
        <f t="shared" si="73"/>
        <v>0</v>
      </c>
      <c r="N699">
        <f t="shared" si="74"/>
        <v>1</v>
      </c>
      <c r="O699" s="14">
        <f t="shared" si="75"/>
        <v>0.51506849315068493</v>
      </c>
      <c r="P699" s="14">
        <f>'Data &amp; Parameter'!$E$16*'Data &amp; Parameter'!$E$17*('Data &amp; Parameter'!$E$18+'Data &amp; Parameter'!$E$19)*'Data &amp; Parameter'!$E$20*'Data &amp; Parameter'!$E$28*O699</f>
        <v>2.1058555668472447</v>
      </c>
      <c r="Q699" s="14">
        <f t="shared" si="76"/>
        <v>4.2117111336944895</v>
      </c>
    </row>
    <row r="700" spans="1:17" ht="15.75" customHeight="1" x14ac:dyDescent="0.3">
      <c r="A700" s="17">
        <v>693</v>
      </c>
      <c r="B700" s="18">
        <v>44252</v>
      </c>
      <c r="C700" s="17" t="s">
        <v>1743</v>
      </c>
      <c r="D700" s="17" t="s">
        <v>82</v>
      </c>
      <c r="E700" s="18">
        <v>44252</v>
      </c>
      <c r="F700" s="17" t="s">
        <v>1744</v>
      </c>
      <c r="G700" s="17" t="s">
        <v>82</v>
      </c>
      <c r="H700" s="17" t="s">
        <v>120</v>
      </c>
      <c r="I700">
        <f t="shared" si="70"/>
        <v>0</v>
      </c>
      <c r="J700">
        <f t="shared" si="71"/>
        <v>1</v>
      </c>
      <c r="K700" s="14">
        <f t="shared" si="72"/>
        <v>0.51506849315068493</v>
      </c>
      <c r="L700" s="14">
        <f>'Data &amp; Parameter'!$E$16*'Data &amp; Parameter'!$E$17*('Data &amp; Parameter'!$E$18+'Data &amp; Parameter'!$E$19)*'Data &amp; Parameter'!$E$20*'Data &amp; Parameter'!$E$28*K700</f>
        <v>2.1058555668472447</v>
      </c>
      <c r="M700">
        <f t="shared" si="73"/>
        <v>0</v>
      </c>
      <c r="N700">
        <f t="shared" si="74"/>
        <v>1</v>
      </c>
      <c r="O700" s="14">
        <f t="shared" si="75"/>
        <v>0.51506849315068493</v>
      </c>
      <c r="P700" s="14">
        <f>'Data &amp; Parameter'!$E$16*'Data &amp; Parameter'!$E$17*('Data &amp; Parameter'!$E$18+'Data &amp; Parameter'!$E$19)*'Data &amp; Parameter'!$E$20*'Data &amp; Parameter'!$E$28*O700</f>
        <v>2.1058555668472447</v>
      </c>
      <c r="Q700" s="14">
        <f t="shared" si="76"/>
        <v>4.2117111336944895</v>
      </c>
    </row>
    <row r="701" spans="1:17" ht="15.75" customHeight="1" x14ac:dyDescent="0.3">
      <c r="A701" s="17">
        <v>694</v>
      </c>
      <c r="B701" s="18">
        <v>44252</v>
      </c>
      <c r="C701" s="17" t="s">
        <v>1745</v>
      </c>
      <c r="D701" s="17" t="s">
        <v>82</v>
      </c>
      <c r="E701" s="18">
        <v>44252</v>
      </c>
      <c r="F701" s="17" t="s">
        <v>1746</v>
      </c>
      <c r="G701" s="17" t="s">
        <v>82</v>
      </c>
      <c r="H701" s="17" t="s">
        <v>1747</v>
      </c>
      <c r="I701">
        <f t="shared" si="70"/>
        <v>0</v>
      </c>
      <c r="J701">
        <f t="shared" si="71"/>
        <v>1</v>
      </c>
      <c r="K701" s="14">
        <f t="shared" si="72"/>
        <v>0.51506849315068493</v>
      </c>
      <c r="L701" s="14">
        <f>'Data &amp; Parameter'!$E$16*'Data &amp; Parameter'!$E$17*('Data &amp; Parameter'!$E$18+'Data &amp; Parameter'!$E$19)*'Data &amp; Parameter'!$E$20*'Data &amp; Parameter'!$E$28*K701</f>
        <v>2.1058555668472447</v>
      </c>
      <c r="M701">
        <f t="shared" si="73"/>
        <v>0</v>
      </c>
      <c r="N701">
        <f t="shared" si="74"/>
        <v>1</v>
      </c>
      <c r="O701" s="14">
        <f t="shared" si="75"/>
        <v>0.51506849315068493</v>
      </c>
      <c r="P701" s="14">
        <f>'Data &amp; Parameter'!$E$16*'Data &amp; Parameter'!$E$17*('Data &amp; Parameter'!$E$18+'Data &amp; Parameter'!$E$19)*'Data &amp; Parameter'!$E$20*'Data &amp; Parameter'!$E$28*O701</f>
        <v>2.1058555668472447</v>
      </c>
      <c r="Q701" s="14">
        <f t="shared" si="76"/>
        <v>4.2117111336944895</v>
      </c>
    </row>
    <row r="702" spans="1:17" ht="15.75" customHeight="1" x14ac:dyDescent="0.3">
      <c r="A702" s="17">
        <v>695</v>
      </c>
      <c r="B702" s="18">
        <v>44252</v>
      </c>
      <c r="C702" s="17" t="s">
        <v>1748</v>
      </c>
      <c r="D702" s="17" t="s">
        <v>82</v>
      </c>
      <c r="E702" s="18">
        <v>44252</v>
      </c>
      <c r="F702" s="17" t="s">
        <v>1749</v>
      </c>
      <c r="G702" s="17" t="s">
        <v>82</v>
      </c>
      <c r="H702" s="17" t="s">
        <v>914</v>
      </c>
      <c r="I702">
        <f t="shared" si="70"/>
        <v>0</v>
      </c>
      <c r="J702">
        <f t="shared" si="71"/>
        <v>1</v>
      </c>
      <c r="K702" s="14">
        <f t="shared" si="72"/>
        <v>0.51506849315068493</v>
      </c>
      <c r="L702" s="14">
        <f>'Data &amp; Parameter'!$E$16*'Data &amp; Parameter'!$E$17*('Data &amp; Parameter'!$E$18+'Data &amp; Parameter'!$E$19)*'Data &amp; Parameter'!$E$20*'Data &amp; Parameter'!$E$28*K702</f>
        <v>2.1058555668472447</v>
      </c>
      <c r="M702">
        <f t="shared" si="73"/>
        <v>0</v>
      </c>
      <c r="N702">
        <f t="shared" si="74"/>
        <v>1</v>
      </c>
      <c r="O702" s="14">
        <f t="shared" si="75"/>
        <v>0.51506849315068493</v>
      </c>
      <c r="P702" s="14">
        <f>'Data &amp; Parameter'!$E$16*'Data &amp; Parameter'!$E$17*('Data &amp; Parameter'!$E$18+'Data &amp; Parameter'!$E$19)*'Data &amp; Parameter'!$E$20*'Data &amp; Parameter'!$E$28*O702</f>
        <v>2.1058555668472447</v>
      </c>
      <c r="Q702" s="14">
        <f t="shared" si="76"/>
        <v>4.2117111336944895</v>
      </c>
    </row>
    <row r="703" spans="1:17" ht="15.75" customHeight="1" x14ac:dyDescent="0.3">
      <c r="A703" s="17">
        <v>696</v>
      </c>
      <c r="B703" s="18">
        <v>44252</v>
      </c>
      <c r="C703" s="17" t="s">
        <v>1750</v>
      </c>
      <c r="D703" s="17" t="s">
        <v>82</v>
      </c>
      <c r="E703" s="18">
        <v>44252</v>
      </c>
      <c r="F703" s="17" t="s">
        <v>1751</v>
      </c>
      <c r="G703" s="17" t="s">
        <v>82</v>
      </c>
      <c r="H703" s="17" t="s">
        <v>1509</v>
      </c>
      <c r="I703">
        <f t="shared" si="70"/>
        <v>0</v>
      </c>
      <c r="J703">
        <f t="shared" si="71"/>
        <v>1</v>
      </c>
      <c r="K703" s="14">
        <f t="shared" si="72"/>
        <v>0.51506849315068493</v>
      </c>
      <c r="L703" s="14">
        <f>'Data &amp; Parameter'!$E$16*'Data &amp; Parameter'!$E$17*('Data &amp; Parameter'!$E$18+'Data &amp; Parameter'!$E$19)*'Data &amp; Parameter'!$E$20*'Data &amp; Parameter'!$E$28*K703</f>
        <v>2.1058555668472447</v>
      </c>
      <c r="M703">
        <f t="shared" si="73"/>
        <v>0</v>
      </c>
      <c r="N703">
        <f t="shared" si="74"/>
        <v>1</v>
      </c>
      <c r="O703" s="14">
        <f t="shared" si="75"/>
        <v>0.51506849315068493</v>
      </c>
      <c r="P703" s="14">
        <f>'Data &amp; Parameter'!$E$16*'Data &amp; Parameter'!$E$17*('Data &amp; Parameter'!$E$18+'Data &amp; Parameter'!$E$19)*'Data &amp; Parameter'!$E$20*'Data &amp; Parameter'!$E$28*O703</f>
        <v>2.1058555668472447</v>
      </c>
      <c r="Q703" s="14">
        <f t="shared" si="76"/>
        <v>4.2117111336944895</v>
      </c>
    </row>
    <row r="704" spans="1:17" ht="15.75" customHeight="1" x14ac:dyDescent="0.3">
      <c r="A704" s="17">
        <v>697</v>
      </c>
      <c r="B704" s="18">
        <v>44252</v>
      </c>
      <c r="C704" s="17" t="s">
        <v>1752</v>
      </c>
      <c r="D704" s="17" t="s">
        <v>82</v>
      </c>
      <c r="E704" s="18">
        <v>44252</v>
      </c>
      <c r="F704" s="17" t="s">
        <v>1753</v>
      </c>
      <c r="G704" s="17" t="s">
        <v>82</v>
      </c>
      <c r="H704" s="17" t="s">
        <v>1754</v>
      </c>
      <c r="I704">
        <f t="shared" si="70"/>
        <v>0</v>
      </c>
      <c r="J704">
        <f t="shared" si="71"/>
        <v>1</v>
      </c>
      <c r="K704" s="14">
        <f t="shared" si="72"/>
        <v>0.51506849315068493</v>
      </c>
      <c r="L704" s="14">
        <f>'Data &amp; Parameter'!$E$16*'Data &amp; Parameter'!$E$17*('Data &amp; Parameter'!$E$18+'Data &amp; Parameter'!$E$19)*'Data &amp; Parameter'!$E$20*'Data &amp; Parameter'!$E$28*K704</f>
        <v>2.1058555668472447</v>
      </c>
      <c r="M704">
        <f t="shared" si="73"/>
        <v>0</v>
      </c>
      <c r="N704">
        <f t="shared" si="74"/>
        <v>1</v>
      </c>
      <c r="O704" s="14">
        <f t="shared" si="75"/>
        <v>0.51506849315068493</v>
      </c>
      <c r="P704" s="14">
        <f>'Data &amp; Parameter'!$E$16*'Data &amp; Parameter'!$E$17*('Data &amp; Parameter'!$E$18+'Data &amp; Parameter'!$E$19)*'Data &amp; Parameter'!$E$20*'Data &amp; Parameter'!$E$28*O704</f>
        <v>2.1058555668472447</v>
      </c>
      <c r="Q704" s="14">
        <f t="shared" si="76"/>
        <v>4.2117111336944895</v>
      </c>
    </row>
    <row r="705" spans="1:17" ht="15.75" customHeight="1" x14ac:dyDescent="0.3">
      <c r="A705" s="17">
        <v>698</v>
      </c>
      <c r="B705" s="18">
        <v>44252</v>
      </c>
      <c r="C705" s="17" t="s">
        <v>1755</v>
      </c>
      <c r="D705" s="17" t="s">
        <v>82</v>
      </c>
      <c r="E705" s="18">
        <v>44252</v>
      </c>
      <c r="F705" s="17" t="s">
        <v>1756</v>
      </c>
      <c r="G705" s="17" t="s">
        <v>82</v>
      </c>
      <c r="H705" s="17" t="s">
        <v>1141</v>
      </c>
      <c r="I705">
        <f t="shared" si="70"/>
        <v>0</v>
      </c>
      <c r="J705">
        <f t="shared" si="71"/>
        <v>1</v>
      </c>
      <c r="K705" s="14">
        <f t="shared" si="72"/>
        <v>0.51506849315068493</v>
      </c>
      <c r="L705" s="14">
        <f>'Data &amp; Parameter'!$E$16*'Data &amp; Parameter'!$E$17*('Data &amp; Parameter'!$E$18+'Data &amp; Parameter'!$E$19)*'Data &amp; Parameter'!$E$20*'Data &amp; Parameter'!$E$28*K705</f>
        <v>2.1058555668472447</v>
      </c>
      <c r="M705">
        <f t="shared" si="73"/>
        <v>0</v>
      </c>
      <c r="N705">
        <f t="shared" si="74"/>
        <v>1</v>
      </c>
      <c r="O705" s="14">
        <f t="shared" si="75"/>
        <v>0.51506849315068493</v>
      </c>
      <c r="P705" s="14">
        <f>'Data &amp; Parameter'!$E$16*'Data &amp; Parameter'!$E$17*('Data &amp; Parameter'!$E$18+'Data &amp; Parameter'!$E$19)*'Data &amp; Parameter'!$E$20*'Data &amp; Parameter'!$E$28*O705</f>
        <v>2.1058555668472447</v>
      </c>
      <c r="Q705" s="14">
        <f t="shared" si="76"/>
        <v>4.2117111336944895</v>
      </c>
    </row>
    <row r="706" spans="1:17" ht="15.75" customHeight="1" x14ac:dyDescent="0.3">
      <c r="A706" s="17">
        <v>699</v>
      </c>
      <c r="B706" s="18">
        <v>44253</v>
      </c>
      <c r="C706" s="17" t="s">
        <v>1757</v>
      </c>
      <c r="D706" s="17" t="s">
        <v>82</v>
      </c>
      <c r="E706" s="18">
        <v>44253</v>
      </c>
      <c r="F706" s="17" t="s">
        <v>1758</v>
      </c>
      <c r="G706" s="17" t="s">
        <v>82</v>
      </c>
      <c r="H706" s="17" t="s">
        <v>1759</v>
      </c>
      <c r="I706">
        <f t="shared" si="70"/>
        <v>0</v>
      </c>
      <c r="J706">
        <f t="shared" si="71"/>
        <v>1</v>
      </c>
      <c r="K706" s="14">
        <f t="shared" si="72"/>
        <v>0.51232876712328768</v>
      </c>
      <c r="L706" s="14">
        <f>'Data &amp; Parameter'!$E$16*'Data &amp; Parameter'!$E$17*('Data &amp; Parameter'!$E$18+'Data &amp; Parameter'!$E$19)*'Data &amp; Parameter'!$E$20*'Data &amp; Parameter'!$E$28*K706</f>
        <v>2.0946542074491208</v>
      </c>
      <c r="M706">
        <f t="shared" si="73"/>
        <v>0</v>
      </c>
      <c r="N706">
        <f t="shared" si="74"/>
        <v>1</v>
      </c>
      <c r="O706" s="14">
        <f t="shared" si="75"/>
        <v>0.51232876712328768</v>
      </c>
      <c r="P706" s="14">
        <f>'Data &amp; Parameter'!$E$16*'Data &amp; Parameter'!$E$17*('Data &amp; Parameter'!$E$18+'Data &amp; Parameter'!$E$19)*'Data &amp; Parameter'!$E$20*'Data &amp; Parameter'!$E$28*O706</f>
        <v>2.0946542074491208</v>
      </c>
      <c r="Q706" s="14">
        <f t="shared" si="76"/>
        <v>4.1893084148982416</v>
      </c>
    </row>
    <row r="707" spans="1:17" ht="15.75" customHeight="1" x14ac:dyDescent="0.3">
      <c r="A707" s="17">
        <v>700</v>
      </c>
      <c r="B707" s="18">
        <v>44253</v>
      </c>
      <c r="C707" s="17" t="s">
        <v>1760</v>
      </c>
      <c r="D707" s="17" t="s">
        <v>82</v>
      </c>
      <c r="E707" s="18">
        <v>44253</v>
      </c>
      <c r="F707" s="17" t="s">
        <v>1761</v>
      </c>
      <c r="G707" s="17" t="s">
        <v>82</v>
      </c>
      <c r="H707" s="17" t="s">
        <v>1762</v>
      </c>
      <c r="I707">
        <f t="shared" si="70"/>
        <v>0</v>
      </c>
      <c r="J707">
        <f t="shared" si="71"/>
        <v>1</v>
      </c>
      <c r="K707" s="14">
        <f t="shared" si="72"/>
        <v>0.51232876712328768</v>
      </c>
      <c r="L707" s="14">
        <f>'Data &amp; Parameter'!$E$16*'Data &amp; Parameter'!$E$17*('Data &amp; Parameter'!$E$18+'Data &amp; Parameter'!$E$19)*'Data &amp; Parameter'!$E$20*'Data &amp; Parameter'!$E$28*K707</f>
        <v>2.0946542074491208</v>
      </c>
      <c r="M707">
        <f t="shared" si="73"/>
        <v>0</v>
      </c>
      <c r="N707">
        <f t="shared" si="74"/>
        <v>1</v>
      </c>
      <c r="O707" s="14">
        <f t="shared" si="75"/>
        <v>0.51232876712328768</v>
      </c>
      <c r="P707" s="14">
        <f>'Data &amp; Parameter'!$E$16*'Data &amp; Parameter'!$E$17*('Data &amp; Parameter'!$E$18+'Data &amp; Parameter'!$E$19)*'Data &amp; Parameter'!$E$20*'Data &amp; Parameter'!$E$28*O707</f>
        <v>2.0946542074491208</v>
      </c>
      <c r="Q707" s="14">
        <f t="shared" si="76"/>
        <v>4.1893084148982416</v>
      </c>
    </row>
    <row r="708" spans="1:17" ht="15.75" customHeight="1" x14ac:dyDescent="0.3">
      <c r="A708" s="17">
        <v>701</v>
      </c>
      <c r="B708" s="18">
        <v>44253</v>
      </c>
      <c r="C708" s="17" t="s">
        <v>1763</v>
      </c>
      <c r="D708" s="17" t="s">
        <v>82</v>
      </c>
      <c r="E708" s="18">
        <v>44253</v>
      </c>
      <c r="F708" s="17" t="s">
        <v>1764</v>
      </c>
      <c r="G708" s="17" t="s">
        <v>82</v>
      </c>
      <c r="H708" s="17" t="s">
        <v>1762</v>
      </c>
      <c r="I708">
        <f t="shared" si="70"/>
        <v>0</v>
      </c>
      <c r="J708">
        <f t="shared" si="71"/>
        <v>1</v>
      </c>
      <c r="K708" s="14">
        <f t="shared" si="72"/>
        <v>0.51232876712328768</v>
      </c>
      <c r="L708" s="14">
        <f>'Data &amp; Parameter'!$E$16*'Data &amp; Parameter'!$E$17*('Data &amp; Parameter'!$E$18+'Data &amp; Parameter'!$E$19)*'Data &amp; Parameter'!$E$20*'Data &amp; Parameter'!$E$28*K708</f>
        <v>2.0946542074491208</v>
      </c>
      <c r="M708">
        <f t="shared" si="73"/>
        <v>0</v>
      </c>
      <c r="N708">
        <f t="shared" si="74"/>
        <v>1</v>
      </c>
      <c r="O708" s="14">
        <f t="shared" si="75"/>
        <v>0.51232876712328768</v>
      </c>
      <c r="P708" s="14">
        <f>'Data &amp; Parameter'!$E$16*'Data &amp; Parameter'!$E$17*('Data &amp; Parameter'!$E$18+'Data &amp; Parameter'!$E$19)*'Data &amp; Parameter'!$E$20*'Data &amp; Parameter'!$E$28*O708</f>
        <v>2.0946542074491208</v>
      </c>
      <c r="Q708" s="14">
        <f t="shared" si="76"/>
        <v>4.1893084148982416</v>
      </c>
    </row>
    <row r="709" spans="1:17" ht="15.75" customHeight="1" x14ac:dyDescent="0.3">
      <c r="A709" s="17">
        <v>702</v>
      </c>
      <c r="B709" s="18">
        <v>44253</v>
      </c>
      <c r="C709" s="17" t="s">
        <v>1765</v>
      </c>
      <c r="D709" s="17" t="s">
        <v>82</v>
      </c>
      <c r="E709" s="18">
        <v>44253</v>
      </c>
      <c r="F709" s="17" t="s">
        <v>1766</v>
      </c>
      <c r="G709" s="17" t="s">
        <v>82</v>
      </c>
      <c r="H709" s="17" t="s">
        <v>1767</v>
      </c>
      <c r="I709">
        <f t="shared" si="70"/>
        <v>0</v>
      </c>
      <c r="J709">
        <f t="shared" si="71"/>
        <v>1</v>
      </c>
      <c r="K709" s="14">
        <f t="shared" si="72"/>
        <v>0.51232876712328768</v>
      </c>
      <c r="L709" s="14">
        <f>'Data &amp; Parameter'!$E$16*'Data &amp; Parameter'!$E$17*('Data &amp; Parameter'!$E$18+'Data &amp; Parameter'!$E$19)*'Data &amp; Parameter'!$E$20*'Data &amp; Parameter'!$E$28*K709</f>
        <v>2.0946542074491208</v>
      </c>
      <c r="M709">
        <f t="shared" si="73"/>
        <v>0</v>
      </c>
      <c r="N709">
        <f t="shared" si="74"/>
        <v>1</v>
      </c>
      <c r="O709" s="14">
        <f t="shared" si="75"/>
        <v>0.51232876712328768</v>
      </c>
      <c r="P709" s="14">
        <f>'Data &amp; Parameter'!$E$16*'Data &amp; Parameter'!$E$17*('Data &amp; Parameter'!$E$18+'Data &amp; Parameter'!$E$19)*'Data &amp; Parameter'!$E$20*'Data &amp; Parameter'!$E$28*O709</f>
        <v>2.0946542074491208</v>
      </c>
      <c r="Q709" s="14">
        <f t="shared" si="76"/>
        <v>4.1893084148982416</v>
      </c>
    </row>
    <row r="710" spans="1:17" ht="15.75" customHeight="1" x14ac:dyDescent="0.3">
      <c r="A710" s="17">
        <v>703</v>
      </c>
      <c r="B710" s="18">
        <v>44254</v>
      </c>
      <c r="C710" s="17" t="s">
        <v>1768</v>
      </c>
      <c r="D710" s="17" t="s">
        <v>82</v>
      </c>
      <c r="E710" s="18">
        <v>44254</v>
      </c>
      <c r="F710" s="17" t="s">
        <v>1769</v>
      </c>
      <c r="G710" s="17" t="s">
        <v>82</v>
      </c>
      <c r="H710" s="17" t="s">
        <v>764</v>
      </c>
      <c r="I710">
        <f t="shared" si="70"/>
        <v>0</v>
      </c>
      <c r="J710">
        <f t="shared" si="71"/>
        <v>1</v>
      </c>
      <c r="K710" s="14">
        <f t="shared" si="72"/>
        <v>0.50958904109589043</v>
      </c>
      <c r="L710" s="14">
        <f>'Data &amp; Parameter'!$E$16*'Data &amp; Parameter'!$E$17*('Data &amp; Parameter'!$E$18+'Data &amp; Parameter'!$E$19)*'Data &amp; Parameter'!$E$20*'Data &amp; Parameter'!$E$28*K710</f>
        <v>2.0834528480509973</v>
      </c>
      <c r="M710">
        <f t="shared" si="73"/>
        <v>0</v>
      </c>
      <c r="N710">
        <f t="shared" si="74"/>
        <v>1</v>
      </c>
      <c r="O710" s="14">
        <f t="shared" si="75"/>
        <v>0.50958904109589043</v>
      </c>
      <c r="P710" s="14">
        <f>'Data &amp; Parameter'!$E$16*'Data &amp; Parameter'!$E$17*('Data &amp; Parameter'!$E$18+'Data &amp; Parameter'!$E$19)*'Data &amp; Parameter'!$E$20*'Data &amp; Parameter'!$E$28*O710</f>
        <v>2.0834528480509973</v>
      </c>
      <c r="Q710" s="14">
        <f t="shared" si="76"/>
        <v>4.1669056961019946</v>
      </c>
    </row>
    <row r="711" spans="1:17" ht="15.75" customHeight="1" x14ac:dyDescent="0.3">
      <c r="A711" s="17">
        <v>704</v>
      </c>
      <c r="B711" s="18">
        <v>44254</v>
      </c>
      <c r="C711" s="17" t="s">
        <v>1770</v>
      </c>
      <c r="D711" s="17" t="s">
        <v>82</v>
      </c>
      <c r="E711" s="18">
        <v>44254</v>
      </c>
      <c r="F711" s="17" t="s">
        <v>1771</v>
      </c>
      <c r="G711" s="17" t="s">
        <v>82</v>
      </c>
      <c r="H711" s="17" t="s">
        <v>1772</v>
      </c>
      <c r="I711">
        <f t="shared" si="70"/>
        <v>0</v>
      </c>
      <c r="J711">
        <f t="shared" si="71"/>
        <v>1</v>
      </c>
      <c r="K711" s="14">
        <f t="shared" si="72"/>
        <v>0.50958904109589043</v>
      </c>
      <c r="L711" s="14">
        <f>'Data &amp; Parameter'!$E$16*'Data &amp; Parameter'!$E$17*('Data &amp; Parameter'!$E$18+'Data &amp; Parameter'!$E$19)*'Data &amp; Parameter'!$E$20*'Data &amp; Parameter'!$E$28*K711</f>
        <v>2.0834528480509973</v>
      </c>
      <c r="M711">
        <f t="shared" si="73"/>
        <v>0</v>
      </c>
      <c r="N711">
        <f t="shared" si="74"/>
        <v>1</v>
      </c>
      <c r="O711" s="14">
        <f t="shared" si="75"/>
        <v>0.50958904109589043</v>
      </c>
      <c r="P711" s="14">
        <f>'Data &amp; Parameter'!$E$16*'Data &amp; Parameter'!$E$17*('Data &amp; Parameter'!$E$18+'Data &amp; Parameter'!$E$19)*'Data &amp; Parameter'!$E$20*'Data &amp; Parameter'!$E$28*O711</f>
        <v>2.0834528480509973</v>
      </c>
      <c r="Q711" s="14">
        <f t="shared" si="76"/>
        <v>4.1669056961019946</v>
      </c>
    </row>
    <row r="712" spans="1:17" ht="15.75" customHeight="1" x14ac:dyDescent="0.3">
      <c r="A712" s="17">
        <v>705</v>
      </c>
      <c r="B712" s="18">
        <v>44254</v>
      </c>
      <c r="C712" s="17" t="s">
        <v>1773</v>
      </c>
      <c r="D712" s="17" t="s">
        <v>82</v>
      </c>
      <c r="E712" s="18">
        <v>44254</v>
      </c>
      <c r="F712" s="17" t="s">
        <v>1774</v>
      </c>
      <c r="G712" s="17" t="s">
        <v>82</v>
      </c>
      <c r="H712" s="17" t="s">
        <v>1772</v>
      </c>
      <c r="I712">
        <f t="shared" ref="I712:I775" si="77">ROUNDUP(IF(B712&gt;$D$4,0,($D$4-B712+1)/365),0)</f>
        <v>0</v>
      </c>
      <c r="J712">
        <f t="shared" ref="J712:J775" si="78">ROUNDUP(IF(B712&gt;$D$5,0,($D$5-B712+1)/365),0)</f>
        <v>1</v>
      </c>
      <c r="K712" s="14">
        <f t="shared" ref="K712:K775" si="79">IF(OR(I712=1,J712=1),IF(B712+364&lt;=$D$5,(B712+364-$D$4+1)/365,IF(B712&gt;$D$4,($D$5-B712+1)/365,$D$6/365)),0)</f>
        <v>0.50958904109589043</v>
      </c>
      <c r="L712" s="14">
        <f>'Data &amp; Parameter'!$E$16*'Data &amp; Parameter'!$E$17*('Data &amp; Parameter'!$E$18+'Data &amp; Parameter'!$E$19)*'Data &amp; Parameter'!$E$20*'Data &amp; Parameter'!$E$28*K712</f>
        <v>2.0834528480509973</v>
      </c>
      <c r="M712">
        <f t="shared" ref="M712:M775" si="80">ROUNDUP(IF(E712&gt;$D$4,0,($D$4-E712+1)/365),0)</f>
        <v>0</v>
      </c>
      <c r="N712">
        <f t="shared" ref="N712:N775" si="81">ROUNDUP(IF(E712&gt;$D$5,0,($D$5-E712+1)/365),0)</f>
        <v>1</v>
      </c>
      <c r="O712" s="14">
        <f t="shared" ref="O712:O775" si="82">IF(OR(M712=1,N712=1),IF(E712+364&lt;=$D$5,(E712+364-$D$4+1)/365,IF(E712&gt;$D$4,($D$5-E712+1)/365,$D$6/365)),0)</f>
        <v>0.50958904109589043</v>
      </c>
      <c r="P712" s="14">
        <f>'Data &amp; Parameter'!$E$16*'Data &amp; Parameter'!$E$17*('Data &amp; Parameter'!$E$18+'Data &amp; Parameter'!$E$19)*'Data &amp; Parameter'!$E$20*'Data &amp; Parameter'!$E$28*O712</f>
        <v>2.0834528480509973</v>
      </c>
      <c r="Q712" s="14">
        <f t="shared" si="76"/>
        <v>4.1669056961019946</v>
      </c>
    </row>
    <row r="713" spans="1:17" ht="15.75" customHeight="1" x14ac:dyDescent="0.3">
      <c r="A713" s="17">
        <v>706</v>
      </c>
      <c r="B713" s="18">
        <v>44254</v>
      </c>
      <c r="C713" s="17" t="s">
        <v>1775</v>
      </c>
      <c r="D713" s="17" t="s">
        <v>82</v>
      </c>
      <c r="E713" s="18">
        <v>44254</v>
      </c>
      <c r="F713" s="17" t="s">
        <v>1776</v>
      </c>
      <c r="G713" s="17" t="s">
        <v>82</v>
      </c>
      <c r="H713" s="17" t="s">
        <v>1772</v>
      </c>
      <c r="I713">
        <f t="shared" si="77"/>
        <v>0</v>
      </c>
      <c r="J713">
        <f t="shared" si="78"/>
        <v>1</v>
      </c>
      <c r="K713" s="14">
        <f t="shared" si="79"/>
        <v>0.50958904109589043</v>
      </c>
      <c r="L713" s="14">
        <f>'Data &amp; Parameter'!$E$16*'Data &amp; Parameter'!$E$17*('Data &amp; Parameter'!$E$18+'Data &amp; Parameter'!$E$19)*'Data &amp; Parameter'!$E$20*'Data &amp; Parameter'!$E$28*K713</f>
        <v>2.0834528480509973</v>
      </c>
      <c r="M713">
        <f t="shared" si="80"/>
        <v>0</v>
      </c>
      <c r="N713">
        <f t="shared" si="81"/>
        <v>1</v>
      </c>
      <c r="O713" s="14">
        <f t="shared" si="82"/>
        <v>0.50958904109589043</v>
      </c>
      <c r="P713" s="14">
        <f>'Data &amp; Parameter'!$E$16*'Data &amp; Parameter'!$E$17*('Data &amp; Parameter'!$E$18+'Data &amp; Parameter'!$E$19)*'Data &amp; Parameter'!$E$20*'Data &amp; Parameter'!$E$28*O713</f>
        <v>2.0834528480509973</v>
      </c>
      <c r="Q713" s="14">
        <f t="shared" ref="Q713:Q776" si="83">L713+P713</f>
        <v>4.1669056961019946</v>
      </c>
    </row>
    <row r="714" spans="1:17" ht="15.75" customHeight="1" x14ac:dyDescent="0.3">
      <c r="A714" s="17">
        <v>707</v>
      </c>
      <c r="B714" s="18">
        <v>44254</v>
      </c>
      <c r="C714" s="17" t="s">
        <v>1777</v>
      </c>
      <c r="D714" s="17" t="s">
        <v>82</v>
      </c>
      <c r="E714" s="18">
        <v>44254</v>
      </c>
      <c r="F714" s="17" t="s">
        <v>1778</v>
      </c>
      <c r="G714" s="17" t="s">
        <v>82</v>
      </c>
      <c r="H714" s="17" t="s">
        <v>798</v>
      </c>
      <c r="I714">
        <f t="shared" si="77"/>
        <v>0</v>
      </c>
      <c r="J714">
        <f t="shared" si="78"/>
        <v>1</v>
      </c>
      <c r="K714" s="14">
        <f t="shared" si="79"/>
        <v>0.50958904109589043</v>
      </c>
      <c r="L714" s="14">
        <f>'Data &amp; Parameter'!$E$16*'Data &amp; Parameter'!$E$17*('Data &amp; Parameter'!$E$18+'Data &amp; Parameter'!$E$19)*'Data &amp; Parameter'!$E$20*'Data &amp; Parameter'!$E$28*K714</f>
        <v>2.0834528480509973</v>
      </c>
      <c r="M714">
        <f t="shared" si="80"/>
        <v>0</v>
      </c>
      <c r="N714">
        <f t="shared" si="81"/>
        <v>1</v>
      </c>
      <c r="O714" s="14">
        <f t="shared" si="82"/>
        <v>0.50958904109589043</v>
      </c>
      <c r="P714" s="14">
        <f>'Data &amp; Parameter'!$E$16*'Data &amp; Parameter'!$E$17*('Data &amp; Parameter'!$E$18+'Data &amp; Parameter'!$E$19)*'Data &amp; Parameter'!$E$20*'Data &amp; Parameter'!$E$28*O714</f>
        <v>2.0834528480509973</v>
      </c>
      <c r="Q714" s="14">
        <f t="shared" si="83"/>
        <v>4.1669056961019946</v>
      </c>
    </row>
    <row r="715" spans="1:17" ht="15.75" customHeight="1" x14ac:dyDescent="0.3">
      <c r="A715" s="17">
        <v>708</v>
      </c>
      <c r="B715" s="18">
        <v>44254</v>
      </c>
      <c r="C715" s="17" t="s">
        <v>1779</v>
      </c>
      <c r="D715" s="17" t="s">
        <v>82</v>
      </c>
      <c r="E715" s="18">
        <v>44254</v>
      </c>
      <c r="F715" s="17" t="s">
        <v>1780</v>
      </c>
      <c r="G715" s="17" t="s">
        <v>82</v>
      </c>
      <c r="H715" s="17" t="s">
        <v>1781</v>
      </c>
      <c r="I715">
        <f t="shared" si="77"/>
        <v>0</v>
      </c>
      <c r="J715">
        <f t="shared" si="78"/>
        <v>1</v>
      </c>
      <c r="K715" s="14">
        <f t="shared" si="79"/>
        <v>0.50958904109589043</v>
      </c>
      <c r="L715" s="14">
        <f>'Data &amp; Parameter'!$E$16*'Data &amp; Parameter'!$E$17*('Data &amp; Parameter'!$E$18+'Data &amp; Parameter'!$E$19)*'Data &amp; Parameter'!$E$20*'Data &amp; Parameter'!$E$28*K715</f>
        <v>2.0834528480509973</v>
      </c>
      <c r="M715">
        <f t="shared" si="80"/>
        <v>0</v>
      </c>
      <c r="N715">
        <f t="shared" si="81"/>
        <v>1</v>
      </c>
      <c r="O715" s="14">
        <f t="shared" si="82"/>
        <v>0.50958904109589043</v>
      </c>
      <c r="P715" s="14">
        <f>'Data &amp; Parameter'!$E$16*'Data &amp; Parameter'!$E$17*('Data &amp; Parameter'!$E$18+'Data &amp; Parameter'!$E$19)*'Data &amp; Parameter'!$E$20*'Data &amp; Parameter'!$E$28*O715</f>
        <v>2.0834528480509973</v>
      </c>
      <c r="Q715" s="14">
        <f t="shared" si="83"/>
        <v>4.1669056961019946</v>
      </c>
    </row>
    <row r="716" spans="1:17" ht="15.75" customHeight="1" x14ac:dyDescent="0.3">
      <c r="A716" s="17">
        <v>709</v>
      </c>
      <c r="B716" s="18">
        <v>44254</v>
      </c>
      <c r="C716" s="17" t="s">
        <v>1782</v>
      </c>
      <c r="D716" s="17" t="s">
        <v>82</v>
      </c>
      <c r="E716" s="18">
        <v>44254</v>
      </c>
      <c r="F716" s="17" t="s">
        <v>1783</v>
      </c>
      <c r="G716" s="17" t="s">
        <v>82</v>
      </c>
      <c r="H716" s="17" t="s">
        <v>1784</v>
      </c>
      <c r="I716">
        <f t="shared" si="77"/>
        <v>0</v>
      </c>
      <c r="J716">
        <f t="shared" si="78"/>
        <v>1</v>
      </c>
      <c r="K716" s="14">
        <f t="shared" si="79"/>
        <v>0.50958904109589043</v>
      </c>
      <c r="L716" s="14">
        <f>'Data &amp; Parameter'!$E$16*'Data &amp; Parameter'!$E$17*('Data &amp; Parameter'!$E$18+'Data &amp; Parameter'!$E$19)*'Data &amp; Parameter'!$E$20*'Data &amp; Parameter'!$E$28*K716</f>
        <v>2.0834528480509973</v>
      </c>
      <c r="M716">
        <f t="shared" si="80"/>
        <v>0</v>
      </c>
      <c r="N716">
        <f t="shared" si="81"/>
        <v>1</v>
      </c>
      <c r="O716" s="14">
        <f t="shared" si="82"/>
        <v>0.50958904109589043</v>
      </c>
      <c r="P716" s="14">
        <f>'Data &amp; Parameter'!$E$16*'Data &amp; Parameter'!$E$17*('Data &amp; Parameter'!$E$18+'Data &amp; Parameter'!$E$19)*'Data &amp; Parameter'!$E$20*'Data &amp; Parameter'!$E$28*O716</f>
        <v>2.0834528480509973</v>
      </c>
      <c r="Q716" s="14">
        <f t="shared" si="83"/>
        <v>4.1669056961019946</v>
      </c>
    </row>
    <row r="717" spans="1:17" ht="15.75" customHeight="1" x14ac:dyDescent="0.3">
      <c r="A717" s="17">
        <v>710</v>
      </c>
      <c r="B717" s="18">
        <v>44255</v>
      </c>
      <c r="C717" s="17" t="s">
        <v>1785</v>
      </c>
      <c r="D717" s="17" t="s">
        <v>82</v>
      </c>
      <c r="E717" s="18">
        <v>44255</v>
      </c>
      <c r="F717" s="17" t="s">
        <v>1786</v>
      </c>
      <c r="G717" s="17" t="s">
        <v>82</v>
      </c>
      <c r="H717" s="17" t="s">
        <v>1787</v>
      </c>
      <c r="I717">
        <f t="shared" si="77"/>
        <v>0</v>
      </c>
      <c r="J717">
        <f t="shared" si="78"/>
        <v>1</v>
      </c>
      <c r="K717" s="14">
        <f t="shared" si="79"/>
        <v>0.50684931506849318</v>
      </c>
      <c r="L717" s="14">
        <f>'Data &amp; Parameter'!$E$16*'Data &amp; Parameter'!$E$17*('Data &amp; Parameter'!$E$18+'Data &amp; Parameter'!$E$19)*'Data &amp; Parameter'!$E$20*'Data &amp; Parameter'!$E$28*K717</f>
        <v>2.0722514886528738</v>
      </c>
      <c r="M717">
        <f t="shared" si="80"/>
        <v>0</v>
      </c>
      <c r="N717">
        <f t="shared" si="81"/>
        <v>1</v>
      </c>
      <c r="O717" s="14">
        <f t="shared" si="82"/>
        <v>0.50684931506849318</v>
      </c>
      <c r="P717" s="14">
        <f>'Data &amp; Parameter'!$E$16*'Data &amp; Parameter'!$E$17*('Data &amp; Parameter'!$E$18+'Data &amp; Parameter'!$E$19)*'Data &amp; Parameter'!$E$20*'Data &amp; Parameter'!$E$28*O717</f>
        <v>2.0722514886528738</v>
      </c>
      <c r="Q717" s="14">
        <f t="shared" si="83"/>
        <v>4.1445029773057476</v>
      </c>
    </row>
    <row r="718" spans="1:17" ht="15.75" customHeight="1" x14ac:dyDescent="0.3">
      <c r="A718" s="17">
        <v>711</v>
      </c>
      <c r="B718" s="18">
        <v>44255</v>
      </c>
      <c r="C718" s="17" t="s">
        <v>1788</v>
      </c>
      <c r="D718" s="17" t="s">
        <v>82</v>
      </c>
      <c r="E718" s="18">
        <v>44255</v>
      </c>
      <c r="F718" s="17" t="s">
        <v>1789</v>
      </c>
      <c r="G718" s="17" t="s">
        <v>82</v>
      </c>
      <c r="H718" s="17" t="s">
        <v>1787</v>
      </c>
      <c r="I718">
        <f t="shared" si="77"/>
        <v>0</v>
      </c>
      <c r="J718">
        <f t="shared" si="78"/>
        <v>1</v>
      </c>
      <c r="K718" s="14">
        <f t="shared" si="79"/>
        <v>0.50684931506849318</v>
      </c>
      <c r="L718" s="14">
        <f>'Data &amp; Parameter'!$E$16*'Data &amp; Parameter'!$E$17*('Data &amp; Parameter'!$E$18+'Data &amp; Parameter'!$E$19)*'Data &amp; Parameter'!$E$20*'Data &amp; Parameter'!$E$28*K718</f>
        <v>2.0722514886528738</v>
      </c>
      <c r="M718">
        <f t="shared" si="80"/>
        <v>0</v>
      </c>
      <c r="N718">
        <f t="shared" si="81"/>
        <v>1</v>
      </c>
      <c r="O718" s="14">
        <f t="shared" si="82"/>
        <v>0.50684931506849318</v>
      </c>
      <c r="P718" s="14">
        <f>'Data &amp; Parameter'!$E$16*'Data &amp; Parameter'!$E$17*('Data &amp; Parameter'!$E$18+'Data &amp; Parameter'!$E$19)*'Data &amp; Parameter'!$E$20*'Data &amp; Parameter'!$E$28*O718</f>
        <v>2.0722514886528738</v>
      </c>
      <c r="Q718" s="14">
        <f t="shared" si="83"/>
        <v>4.1445029773057476</v>
      </c>
    </row>
    <row r="719" spans="1:17" ht="15.75" customHeight="1" x14ac:dyDescent="0.3">
      <c r="A719" s="17">
        <v>712</v>
      </c>
      <c r="B719" s="18">
        <v>44256</v>
      </c>
      <c r="C719" s="17" t="s">
        <v>1790</v>
      </c>
      <c r="D719" s="17" t="s">
        <v>82</v>
      </c>
      <c r="E719" s="18">
        <v>44256</v>
      </c>
      <c r="F719" s="17" t="s">
        <v>1791</v>
      </c>
      <c r="G719" s="17" t="s">
        <v>82</v>
      </c>
      <c r="H719" s="17" t="s">
        <v>1792</v>
      </c>
      <c r="I719">
        <f t="shared" si="77"/>
        <v>0</v>
      </c>
      <c r="J719">
        <f t="shared" si="78"/>
        <v>1</v>
      </c>
      <c r="K719" s="14">
        <f t="shared" si="79"/>
        <v>0.50410958904109593</v>
      </c>
      <c r="L719" s="14">
        <f>'Data &amp; Parameter'!$E$16*'Data &amp; Parameter'!$E$17*('Data &amp; Parameter'!$E$18+'Data &amp; Parameter'!$E$19)*'Data &amp; Parameter'!$E$20*'Data &amp; Parameter'!$E$28*K719</f>
        <v>2.0610501292547503</v>
      </c>
      <c r="M719">
        <f t="shared" si="80"/>
        <v>0</v>
      </c>
      <c r="N719">
        <f t="shared" si="81"/>
        <v>1</v>
      </c>
      <c r="O719" s="14">
        <f t="shared" si="82"/>
        <v>0.50410958904109593</v>
      </c>
      <c r="P719" s="14">
        <f>'Data &amp; Parameter'!$E$16*'Data &amp; Parameter'!$E$17*('Data &amp; Parameter'!$E$18+'Data &amp; Parameter'!$E$19)*'Data &amp; Parameter'!$E$20*'Data &amp; Parameter'!$E$28*O719</f>
        <v>2.0610501292547503</v>
      </c>
      <c r="Q719" s="14">
        <f t="shared" si="83"/>
        <v>4.1221002585095006</v>
      </c>
    </row>
    <row r="720" spans="1:17" ht="15.75" customHeight="1" x14ac:dyDescent="0.3">
      <c r="A720" s="17">
        <v>713</v>
      </c>
      <c r="B720" s="18">
        <v>44257</v>
      </c>
      <c r="C720" s="17" t="s">
        <v>1793</v>
      </c>
      <c r="D720" s="17" t="s">
        <v>82</v>
      </c>
      <c r="E720" s="18">
        <v>44257</v>
      </c>
      <c r="F720" s="17" t="s">
        <v>1794</v>
      </c>
      <c r="G720" s="17" t="s">
        <v>82</v>
      </c>
      <c r="H720" s="17" t="s">
        <v>1795</v>
      </c>
      <c r="I720">
        <f t="shared" si="77"/>
        <v>0</v>
      </c>
      <c r="J720">
        <f t="shared" si="78"/>
        <v>1</v>
      </c>
      <c r="K720" s="14">
        <f t="shared" si="79"/>
        <v>0.50136986301369868</v>
      </c>
      <c r="L720" s="14">
        <f>'Data &amp; Parameter'!$E$16*'Data &amp; Parameter'!$E$17*('Data &amp; Parameter'!$E$18+'Data &amp; Parameter'!$E$19)*'Data &amp; Parameter'!$E$20*'Data &amp; Parameter'!$E$28*K720</f>
        <v>2.0498487698566268</v>
      </c>
      <c r="M720">
        <f t="shared" si="80"/>
        <v>0</v>
      </c>
      <c r="N720">
        <f t="shared" si="81"/>
        <v>1</v>
      </c>
      <c r="O720" s="14">
        <f t="shared" si="82"/>
        <v>0.50136986301369868</v>
      </c>
      <c r="P720" s="14">
        <f>'Data &amp; Parameter'!$E$16*'Data &amp; Parameter'!$E$17*('Data &amp; Parameter'!$E$18+'Data &amp; Parameter'!$E$19)*'Data &amp; Parameter'!$E$20*'Data &amp; Parameter'!$E$28*O720</f>
        <v>2.0498487698566268</v>
      </c>
      <c r="Q720" s="14">
        <f t="shared" si="83"/>
        <v>4.0996975397132536</v>
      </c>
    </row>
    <row r="721" spans="1:17" ht="15.75" customHeight="1" x14ac:dyDescent="0.3">
      <c r="A721" s="17">
        <v>714</v>
      </c>
      <c r="B721" s="18">
        <v>44257</v>
      </c>
      <c r="C721" s="17" t="s">
        <v>1796</v>
      </c>
      <c r="D721" s="17" t="s">
        <v>82</v>
      </c>
      <c r="E721" s="18">
        <v>44257</v>
      </c>
      <c r="F721" s="17" t="s">
        <v>1797</v>
      </c>
      <c r="G721" s="17" t="s">
        <v>82</v>
      </c>
      <c r="H721" s="17" t="s">
        <v>443</v>
      </c>
      <c r="I721">
        <f t="shared" si="77"/>
        <v>0</v>
      </c>
      <c r="J721">
        <f t="shared" si="78"/>
        <v>1</v>
      </c>
      <c r="K721" s="14">
        <f t="shared" si="79"/>
        <v>0.50136986301369868</v>
      </c>
      <c r="L721" s="14">
        <f>'Data &amp; Parameter'!$E$16*'Data &amp; Parameter'!$E$17*('Data &amp; Parameter'!$E$18+'Data &amp; Parameter'!$E$19)*'Data &amp; Parameter'!$E$20*'Data &amp; Parameter'!$E$28*K721</f>
        <v>2.0498487698566268</v>
      </c>
      <c r="M721">
        <f t="shared" si="80"/>
        <v>0</v>
      </c>
      <c r="N721">
        <f t="shared" si="81"/>
        <v>1</v>
      </c>
      <c r="O721" s="14">
        <f t="shared" si="82"/>
        <v>0.50136986301369868</v>
      </c>
      <c r="P721" s="14">
        <f>'Data &amp; Parameter'!$E$16*'Data &amp; Parameter'!$E$17*('Data &amp; Parameter'!$E$18+'Data &amp; Parameter'!$E$19)*'Data &amp; Parameter'!$E$20*'Data &amp; Parameter'!$E$28*O721</f>
        <v>2.0498487698566268</v>
      </c>
      <c r="Q721" s="14">
        <f t="shared" si="83"/>
        <v>4.0996975397132536</v>
      </c>
    </row>
    <row r="722" spans="1:17" ht="15.75" customHeight="1" x14ac:dyDescent="0.3">
      <c r="A722" s="17">
        <v>715</v>
      </c>
      <c r="B722" s="18">
        <v>44257</v>
      </c>
      <c r="C722" s="17" t="s">
        <v>1798</v>
      </c>
      <c r="D722" s="17" t="s">
        <v>82</v>
      </c>
      <c r="E722" s="18">
        <v>44257</v>
      </c>
      <c r="F722" s="17" t="s">
        <v>1799</v>
      </c>
      <c r="G722" s="17" t="s">
        <v>82</v>
      </c>
      <c r="H722" s="17" t="s">
        <v>1129</v>
      </c>
      <c r="I722">
        <f t="shared" si="77"/>
        <v>0</v>
      </c>
      <c r="J722">
        <f t="shared" si="78"/>
        <v>1</v>
      </c>
      <c r="K722" s="14">
        <f t="shared" si="79"/>
        <v>0.50136986301369868</v>
      </c>
      <c r="L722" s="14">
        <f>'Data &amp; Parameter'!$E$16*'Data &amp; Parameter'!$E$17*('Data &amp; Parameter'!$E$18+'Data &amp; Parameter'!$E$19)*'Data &amp; Parameter'!$E$20*'Data &amp; Parameter'!$E$28*K722</f>
        <v>2.0498487698566268</v>
      </c>
      <c r="M722">
        <f t="shared" si="80"/>
        <v>0</v>
      </c>
      <c r="N722">
        <f t="shared" si="81"/>
        <v>1</v>
      </c>
      <c r="O722" s="14">
        <f t="shared" si="82"/>
        <v>0.50136986301369868</v>
      </c>
      <c r="P722" s="14">
        <f>'Data &amp; Parameter'!$E$16*'Data &amp; Parameter'!$E$17*('Data &amp; Parameter'!$E$18+'Data &amp; Parameter'!$E$19)*'Data &amp; Parameter'!$E$20*'Data &amp; Parameter'!$E$28*O722</f>
        <v>2.0498487698566268</v>
      </c>
      <c r="Q722" s="14">
        <f t="shared" si="83"/>
        <v>4.0996975397132536</v>
      </c>
    </row>
    <row r="723" spans="1:17" ht="15.75" customHeight="1" x14ac:dyDescent="0.3">
      <c r="A723" s="17">
        <v>716</v>
      </c>
      <c r="B723" s="18">
        <v>44257</v>
      </c>
      <c r="C723" s="17" t="s">
        <v>1800</v>
      </c>
      <c r="D723" s="17" t="s">
        <v>82</v>
      </c>
      <c r="E723" s="18">
        <v>44257</v>
      </c>
      <c r="F723" s="17" t="s">
        <v>1801</v>
      </c>
      <c r="G723" s="17" t="s">
        <v>82</v>
      </c>
      <c r="H723" s="17" t="s">
        <v>1327</v>
      </c>
      <c r="I723">
        <f t="shared" si="77"/>
        <v>0</v>
      </c>
      <c r="J723">
        <f t="shared" si="78"/>
        <v>1</v>
      </c>
      <c r="K723" s="14">
        <f t="shared" si="79"/>
        <v>0.50136986301369868</v>
      </c>
      <c r="L723" s="14">
        <f>'Data &amp; Parameter'!$E$16*'Data &amp; Parameter'!$E$17*('Data &amp; Parameter'!$E$18+'Data &amp; Parameter'!$E$19)*'Data &amp; Parameter'!$E$20*'Data &amp; Parameter'!$E$28*K723</f>
        <v>2.0498487698566268</v>
      </c>
      <c r="M723">
        <f t="shared" si="80"/>
        <v>0</v>
      </c>
      <c r="N723">
        <f t="shared" si="81"/>
        <v>1</v>
      </c>
      <c r="O723" s="14">
        <f t="shared" si="82"/>
        <v>0.50136986301369868</v>
      </c>
      <c r="P723" s="14">
        <f>'Data &amp; Parameter'!$E$16*'Data &amp; Parameter'!$E$17*('Data &amp; Parameter'!$E$18+'Data &amp; Parameter'!$E$19)*'Data &amp; Parameter'!$E$20*'Data &amp; Parameter'!$E$28*O723</f>
        <v>2.0498487698566268</v>
      </c>
      <c r="Q723" s="14">
        <f t="shared" si="83"/>
        <v>4.0996975397132536</v>
      </c>
    </row>
    <row r="724" spans="1:17" ht="15.75" customHeight="1" x14ac:dyDescent="0.3">
      <c r="A724" s="17">
        <v>717</v>
      </c>
      <c r="B724" s="18">
        <v>44257</v>
      </c>
      <c r="C724" s="17" t="s">
        <v>1802</v>
      </c>
      <c r="D724" s="17" t="s">
        <v>82</v>
      </c>
      <c r="E724" s="18">
        <v>44257</v>
      </c>
      <c r="F724" s="17" t="s">
        <v>1803</v>
      </c>
      <c r="G724" s="17" t="s">
        <v>82</v>
      </c>
      <c r="H724" s="17" t="s">
        <v>1327</v>
      </c>
      <c r="I724">
        <f t="shared" si="77"/>
        <v>0</v>
      </c>
      <c r="J724">
        <f t="shared" si="78"/>
        <v>1</v>
      </c>
      <c r="K724" s="14">
        <f t="shared" si="79"/>
        <v>0.50136986301369868</v>
      </c>
      <c r="L724" s="14">
        <f>'Data &amp; Parameter'!$E$16*'Data &amp; Parameter'!$E$17*('Data &amp; Parameter'!$E$18+'Data &amp; Parameter'!$E$19)*'Data &amp; Parameter'!$E$20*'Data &amp; Parameter'!$E$28*K724</f>
        <v>2.0498487698566268</v>
      </c>
      <c r="M724">
        <f t="shared" si="80"/>
        <v>0</v>
      </c>
      <c r="N724">
        <f t="shared" si="81"/>
        <v>1</v>
      </c>
      <c r="O724" s="14">
        <f t="shared" si="82"/>
        <v>0.50136986301369868</v>
      </c>
      <c r="P724" s="14">
        <f>'Data &amp; Parameter'!$E$16*'Data &amp; Parameter'!$E$17*('Data &amp; Parameter'!$E$18+'Data &amp; Parameter'!$E$19)*'Data &amp; Parameter'!$E$20*'Data &amp; Parameter'!$E$28*O724</f>
        <v>2.0498487698566268</v>
      </c>
      <c r="Q724" s="14">
        <f t="shared" si="83"/>
        <v>4.0996975397132536</v>
      </c>
    </row>
    <row r="725" spans="1:17" ht="15.75" customHeight="1" x14ac:dyDescent="0.3">
      <c r="A725" s="17">
        <v>718</v>
      </c>
      <c r="B725" s="18">
        <v>44257</v>
      </c>
      <c r="C725" s="17" t="s">
        <v>1804</v>
      </c>
      <c r="D725" s="17" t="s">
        <v>82</v>
      </c>
      <c r="E725" s="18">
        <v>44257</v>
      </c>
      <c r="F725" s="17" t="s">
        <v>1805</v>
      </c>
      <c r="G725" s="17" t="s">
        <v>82</v>
      </c>
      <c r="H725" s="17" t="s">
        <v>1129</v>
      </c>
      <c r="I725">
        <f t="shared" si="77"/>
        <v>0</v>
      </c>
      <c r="J725">
        <f t="shared" si="78"/>
        <v>1</v>
      </c>
      <c r="K725" s="14">
        <f t="shared" si="79"/>
        <v>0.50136986301369868</v>
      </c>
      <c r="L725" s="14">
        <f>'Data &amp; Parameter'!$E$16*'Data &amp; Parameter'!$E$17*('Data &amp; Parameter'!$E$18+'Data &amp; Parameter'!$E$19)*'Data &amp; Parameter'!$E$20*'Data &amp; Parameter'!$E$28*K725</f>
        <v>2.0498487698566268</v>
      </c>
      <c r="M725">
        <f t="shared" si="80"/>
        <v>0</v>
      </c>
      <c r="N725">
        <f t="shared" si="81"/>
        <v>1</v>
      </c>
      <c r="O725" s="14">
        <f t="shared" si="82"/>
        <v>0.50136986301369868</v>
      </c>
      <c r="P725" s="14">
        <f>'Data &amp; Parameter'!$E$16*'Data &amp; Parameter'!$E$17*('Data &amp; Parameter'!$E$18+'Data &amp; Parameter'!$E$19)*'Data &amp; Parameter'!$E$20*'Data &amp; Parameter'!$E$28*O725</f>
        <v>2.0498487698566268</v>
      </c>
      <c r="Q725" s="14">
        <f t="shared" si="83"/>
        <v>4.0996975397132536</v>
      </c>
    </row>
    <row r="726" spans="1:17" ht="15.75" customHeight="1" x14ac:dyDescent="0.3">
      <c r="A726" s="17">
        <v>719</v>
      </c>
      <c r="B726" s="18">
        <v>44257</v>
      </c>
      <c r="C726" s="17" t="s">
        <v>1806</v>
      </c>
      <c r="D726" s="17" t="s">
        <v>82</v>
      </c>
      <c r="E726" s="18">
        <v>44257</v>
      </c>
      <c r="F726" s="17" t="s">
        <v>1807</v>
      </c>
      <c r="G726" s="17" t="s">
        <v>82</v>
      </c>
      <c r="H726" s="17" t="s">
        <v>1809</v>
      </c>
      <c r="I726">
        <f t="shared" si="77"/>
        <v>0</v>
      </c>
      <c r="J726">
        <f t="shared" si="78"/>
        <v>1</v>
      </c>
      <c r="K726" s="14">
        <f t="shared" si="79"/>
        <v>0.50136986301369868</v>
      </c>
      <c r="L726" s="14">
        <f>'Data &amp; Parameter'!$E$16*'Data &amp; Parameter'!$E$17*('Data &amp; Parameter'!$E$18+'Data &amp; Parameter'!$E$19)*'Data &amp; Parameter'!$E$20*'Data &amp; Parameter'!$E$28*K726</f>
        <v>2.0498487698566268</v>
      </c>
      <c r="M726">
        <f t="shared" si="80"/>
        <v>0</v>
      </c>
      <c r="N726">
        <f t="shared" si="81"/>
        <v>1</v>
      </c>
      <c r="O726" s="14">
        <f t="shared" si="82"/>
        <v>0.50136986301369868</v>
      </c>
      <c r="P726" s="14">
        <f>'Data &amp; Parameter'!$E$16*'Data &amp; Parameter'!$E$17*('Data &amp; Parameter'!$E$18+'Data &amp; Parameter'!$E$19)*'Data &amp; Parameter'!$E$20*'Data &amp; Parameter'!$E$28*O726</f>
        <v>2.0498487698566268</v>
      </c>
      <c r="Q726" s="14">
        <f t="shared" si="83"/>
        <v>4.0996975397132536</v>
      </c>
    </row>
    <row r="727" spans="1:17" ht="15.75" customHeight="1" x14ac:dyDescent="0.3">
      <c r="A727" s="17">
        <v>720</v>
      </c>
      <c r="B727" s="18">
        <v>44257</v>
      </c>
      <c r="C727" s="17" t="s">
        <v>1810</v>
      </c>
      <c r="D727" s="17" t="s">
        <v>82</v>
      </c>
      <c r="E727" s="18">
        <v>44257</v>
      </c>
      <c r="F727" s="17" t="s">
        <v>1811</v>
      </c>
      <c r="G727" s="17" t="s">
        <v>82</v>
      </c>
      <c r="H727" s="17" t="s">
        <v>995</v>
      </c>
      <c r="I727">
        <f t="shared" si="77"/>
        <v>0</v>
      </c>
      <c r="J727">
        <f t="shared" si="78"/>
        <v>1</v>
      </c>
      <c r="K727" s="14">
        <f t="shared" si="79"/>
        <v>0.50136986301369868</v>
      </c>
      <c r="L727" s="14">
        <f>'Data &amp; Parameter'!$E$16*'Data &amp; Parameter'!$E$17*('Data &amp; Parameter'!$E$18+'Data &amp; Parameter'!$E$19)*'Data &amp; Parameter'!$E$20*'Data &amp; Parameter'!$E$28*K727</f>
        <v>2.0498487698566268</v>
      </c>
      <c r="M727">
        <f t="shared" si="80"/>
        <v>0</v>
      </c>
      <c r="N727">
        <f t="shared" si="81"/>
        <v>1</v>
      </c>
      <c r="O727" s="14">
        <f t="shared" si="82"/>
        <v>0.50136986301369868</v>
      </c>
      <c r="P727" s="14">
        <f>'Data &amp; Parameter'!$E$16*'Data &amp; Parameter'!$E$17*('Data &amp; Parameter'!$E$18+'Data &amp; Parameter'!$E$19)*'Data &amp; Parameter'!$E$20*'Data &amp; Parameter'!$E$28*O727</f>
        <v>2.0498487698566268</v>
      </c>
      <c r="Q727" s="14">
        <f t="shared" si="83"/>
        <v>4.0996975397132536</v>
      </c>
    </row>
    <row r="728" spans="1:17" ht="15.75" customHeight="1" x14ac:dyDescent="0.3">
      <c r="A728" s="17">
        <v>721</v>
      </c>
      <c r="B728" s="18">
        <v>44257</v>
      </c>
      <c r="C728" s="17" t="s">
        <v>1812</v>
      </c>
      <c r="D728" s="17" t="s">
        <v>82</v>
      </c>
      <c r="E728" s="18">
        <v>44257</v>
      </c>
      <c r="F728" s="17" t="s">
        <v>1813</v>
      </c>
      <c r="G728" s="17" t="s">
        <v>82</v>
      </c>
      <c r="H728" s="17" t="s">
        <v>995</v>
      </c>
      <c r="I728">
        <f t="shared" si="77"/>
        <v>0</v>
      </c>
      <c r="J728">
        <f t="shared" si="78"/>
        <v>1</v>
      </c>
      <c r="K728" s="14">
        <f t="shared" si="79"/>
        <v>0.50136986301369868</v>
      </c>
      <c r="L728" s="14">
        <f>'Data &amp; Parameter'!$E$16*'Data &amp; Parameter'!$E$17*('Data &amp; Parameter'!$E$18+'Data &amp; Parameter'!$E$19)*'Data &amp; Parameter'!$E$20*'Data &amp; Parameter'!$E$28*K728</f>
        <v>2.0498487698566268</v>
      </c>
      <c r="M728">
        <f t="shared" si="80"/>
        <v>0</v>
      </c>
      <c r="N728">
        <f t="shared" si="81"/>
        <v>1</v>
      </c>
      <c r="O728" s="14">
        <f t="shared" si="82"/>
        <v>0.50136986301369868</v>
      </c>
      <c r="P728" s="14">
        <f>'Data &amp; Parameter'!$E$16*'Data &amp; Parameter'!$E$17*('Data &amp; Parameter'!$E$18+'Data &amp; Parameter'!$E$19)*'Data &amp; Parameter'!$E$20*'Data &amp; Parameter'!$E$28*O728</f>
        <v>2.0498487698566268</v>
      </c>
      <c r="Q728" s="14">
        <f t="shared" si="83"/>
        <v>4.0996975397132536</v>
      </c>
    </row>
    <row r="729" spans="1:17" ht="15.75" customHeight="1" x14ac:dyDescent="0.3">
      <c r="A729" s="17">
        <v>722</v>
      </c>
      <c r="B729" s="18">
        <v>44257</v>
      </c>
      <c r="C729" s="17" t="s">
        <v>1814</v>
      </c>
      <c r="D729" s="17" t="s">
        <v>82</v>
      </c>
      <c r="E729" s="18">
        <v>44257</v>
      </c>
      <c r="F729" s="17" t="s">
        <v>1815</v>
      </c>
      <c r="G729" s="17" t="s">
        <v>82</v>
      </c>
      <c r="H729" s="17" t="s">
        <v>1816</v>
      </c>
      <c r="I729">
        <f t="shared" si="77"/>
        <v>0</v>
      </c>
      <c r="J729">
        <f t="shared" si="78"/>
        <v>1</v>
      </c>
      <c r="K729" s="14">
        <f t="shared" si="79"/>
        <v>0.50136986301369868</v>
      </c>
      <c r="L729" s="14">
        <f>'Data &amp; Parameter'!$E$16*'Data &amp; Parameter'!$E$17*('Data &amp; Parameter'!$E$18+'Data &amp; Parameter'!$E$19)*'Data &amp; Parameter'!$E$20*'Data &amp; Parameter'!$E$28*K729</f>
        <v>2.0498487698566268</v>
      </c>
      <c r="M729">
        <f t="shared" si="80"/>
        <v>0</v>
      </c>
      <c r="N729">
        <f t="shared" si="81"/>
        <v>1</v>
      </c>
      <c r="O729" s="14">
        <f t="shared" si="82"/>
        <v>0.50136986301369868</v>
      </c>
      <c r="P729" s="14">
        <f>'Data &amp; Parameter'!$E$16*'Data &amp; Parameter'!$E$17*('Data &amp; Parameter'!$E$18+'Data &amp; Parameter'!$E$19)*'Data &amp; Parameter'!$E$20*'Data &amp; Parameter'!$E$28*O729</f>
        <v>2.0498487698566268</v>
      </c>
      <c r="Q729" s="14">
        <f t="shared" si="83"/>
        <v>4.0996975397132536</v>
      </c>
    </row>
    <row r="730" spans="1:17" ht="15.75" customHeight="1" x14ac:dyDescent="0.3">
      <c r="A730" s="17">
        <v>723</v>
      </c>
      <c r="B730" s="18">
        <v>44257</v>
      </c>
      <c r="C730" s="17" t="s">
        <v>1817</v>
      </c>
      <c r="D730" s="17" t="s">
        <v>82</v>
      </c>
      <c r="E730" s="18">
        <v>44257</v>
      </c>
      <c r="F730" s="17" t="s">
        <v>1818</v>
      </c>
      <c r="G730" s="17" t="s">
        <v>82</v>
      </c>
      <c r="H730" s="17" t="s">
        <v>1819</v>
      </c>
      <c r="I730">
        <f t="shared" si="77"/>
        <v>0</v>
      </c>
      <c r="J730">
        <f t="shared" si="78"/>
        <v>1</v>
      </c>
      <c r="K730" s="14">
        <f t="shared" si="79"/>
        <v>0.50136986301369868</v>
      </c>
      <c r="L730" s="14">
        <f>'Data &amp; Parameter'!$E$16*'Data &amp; Parameter'!$E$17*('Data &amp; Parameter'!$E$18+'Data &amp; Parameter'!$E$19)*'Data &amp; Parameter'!$E$20*'Data &amp; Parameter'!$E$28*K730</f>
        <v>2.0498487698566268</v>
      </c>
      <c r="M730">
        <f t="shared" si="80"/>
        <v>0</v>
      </c>
      <c r="N730">
        <f t="shared" si="81"/>
        <v>1</v>
      </c>
      <c r="O730" s="14">
        <f t="shared" si="82"/>
        <v>0.50136986301369868</v>
      </c>
      <c r="P730" s="14">
        <f>'Data &amp; Parameter'!$E$16*'Data &amp; Parameter'!$E$17*('Data &amp; Parameter'!$E$18+'Data &amp; Parameter'!$E$19)*'Data &amp; Parameter'!$E$20*'Data &amp; Parameter'!$E$28*O730</f>
        <v>2.0498487698566268</v>
      </c>
      <c r="Q730" s="14">
        <f t="shared" si="83"/>
        <v>4.0996975397132536</v>
      </c>
    </row>
    <row r="731" spans="1:17" ht="15.75" customHeight="1" x14ac:dyDescent="0.3">
      <c r="A731" s="17">
        <v>724</v>
      </c>
      <c r="B731" s="18">
        <v>44258</v>
      </c>
      <c r="C731" s="17" t="s">
        <v>1820</v>
      </c>
      <c r="D731" s="17" t="s">
        <v>82</v>
      </c>
      <c r="E731" s="18">
        <v>44258</v>
      </c>
      <c r="F731" s="17" t="s">
        <v>1821</v>
      </c>
      <c r="G731" s="17" t="s">
        <v>82</v>
      </c>
      <c r="H731" s="17" t="s">
        <v>1822</v>
      </c>
      <c r="I731">
        <f t="shared" si="77"/>
        <v>0</v>
      </c>
      <c r="J731">
        <f t="shared" si="78"/>
        <v>1</v>
      </c>
      <c r="K731" s="14">
        <f t="shared" si="79"/>
        <v>0.49863013698630138</v>
      </c>
      <c r="L731" s="14">
        <f>'Data &amp; Parameter'!$E$16*'Data &amp; Parameter'!$E$17*('Data &amp; Parameter'!$E$18+'Data &amp; Parameter'!$E$19)*'Data &amp; Parameter'!$E$20*'Data &amp; Parameter'!$E$28*K731</f>
        <v>2.0386474104585028</v>
      </c>
      <c r="M731">
        <f t="shared" si="80"/>
        <v>0</v>
      </c>
      <c r="N731">
        <f t="shared" si="81"/>
        <v>1</v>
      </c>
      <c r="O731" s="14">
        <f t="shared" si="82"/>
        <v>0.49863013698630138</v>
      </c>
      <c r="P731" s="14">
        <f>'Data &amp; Parameter'!$E$16*'Data &amp; Parameter'!$E$17*('Data &amp; Parameter'!$E$18+'Data &amp; Parameter'!$E$19)*'Data &amp; Parameter'!$E$20*'Data &amp; Parameter'!$E$28*O731</f>
        <v>2.0386474104585028</v>
      </c>
      <c r="Q731" s="14">
        <f t="shared" si="83"/>
        <v>4.0772948209170057</v>
      </c>
    </row>
    <row r="732" spans="1:17" ht="15.75" customHeight="1" x14ac:dyDescent="0.3">
      <c r="A732" s="17">
        <v>725</v>
      </c>
      <c r="B732" s="18">
        <v>44258</v>
      </c>
      <c r="C732" s="17" t="s">
        <v>1823</v>
      </c>
      <c r="D732" s="17" t="s">
        <v>82</v>
      </c>
      <c r="E732" s="18">
        <v>44258</v>
      </c>
      <c r="F732" s="17" t="s">
        <v>1824</v>
      </c>
      <c r="G732" s="17" t="s">
        <v>82</v>
      </c>
      <c r="H732" s="17" t="s">
        <v>1259</v>
      </c>
      <c r="I732">
        <f t="shared" si="77"/>
        <v>0</v>
      </c>
      <c r="J732">
        <f t="shared" si="78"/>
        <v>1</v>
      </c>
      <c r="K732" s="14">
        <f t="shared" si="79"/>
        <v>0.49863013698630138</v>
      </c>
      <c r="L732" s="14">
        <f>'Data &amp; Parameter'!$E$16*'Data &amp; Parameter'!$E$17*('Data &amp; Parameter'!$E$18+'Data &amp; Parameter'!$E$19)*'Data &amp; Parameter'!$E$20*'Data &amp; Parameter'!$E$28*K732</f>
        <v>2.0386474104585028</v>
      </c>
      <c r="M732">
        <f t="shared" si="80"/>
        <v>0</v>
      </c>
      <c r="N732">
        <f t="shared" si="81"/>
        <v>1</v>
      </c>
      <c r="O732" s="14">
        <f t="shared" si="82"/>
        <v>0.49863013698630138</v>
      </c>
      <c r="P732" s="14">
        <f>'Data &amp; Parameter'!$E$16*'Data &amp; Parameter'!$E$17*('Data &amp; Parameter'!$E$18+'Data &amp; Parameter'!$E$19)*'Data &amp; Parameter'!$E$20*'Data &amp; Parameter'!$E$28*O732</f>
        <v>2.0386474104585028</v>
      </c>
      <c r="Q732" s="14">
        <f t="shared" si="83"/>
        <v>4.0772948209170057</v>
      </c>
    </row>
    <row r="733" spans="1:17" ht="15.75" customHeight="1" x14ac:dyDescent="0.3">
      <c r="A733" s="17">
        <v>726</v>
      </c>
      <c r="B733" s="18">
        <v>44258</v>
      </c>
      <c r="C733" s="17" t="s">
        <v>1825</v>
      </c>
      <c r="D733" s="17" t="s">
        <v>82</v>
      </c>
      <c r="E733" s="18">
        <v>44258</v>
      </c>
      <c r="F733" s="17" t="s">
        <v>1826</v>
      </c>
      <c r="G733" s="17" t="s">
        <v>82</v>
      </c>
      <c r="H733" s="17" t="s">
        <v>1259</v>
      </c>
      <c r="I733">
        <f t="shared" si="77"/>
        <v>0</v>
      </c>
      <c r="J733">
        <f t="shared" si="78"/>
        <v>1</v>
      </c>
      <c r="K733" s="14">
        <f t="shared" si="79"/>
        <v>0.49863013698630138</v>
      </c>
      <c r="L733" s="14">
        <f>'Data &amp; Parameter'!$E$16*'Data &amp; Parameter'!$E$17*('Data &amp; Parameter'!$E$18+'Data &amp; Parameter'!$E$19)*'Data &amp; Parameter'!$E$20*'Data &amp; Parameter'!$E$28*K733</f>
        <v>2.0386474104585028</v>
      </c>
      <c r="M733">
        <f t="shared" si="80"/>
        <v>0</v>
      </c>
      <c r="N733">
        <f t="shared" si="81"/>
        <v>1</v>
      </c>
      <c r="O733" s="14">
        <f t="shared" si="82"/>
        <v>0.49863013698630138</v>
      </c>
      <c r="P733" s="14">
        <f>'Data &amp; Parameter'!$E$16*'Data &amp; Parameter'!$E$17*('Data &amp; Parameter'!$E$18+'Data &amp; Parameter'!$E$19)*'Data &amp; Parameter'!$E$20*'Data &amp; Parameter'!$E$28*O733</f>
        <v>2.0386474104585028</v>
      </c>
      <c r="Q733" s="14">
        <f t="shared" si="83"/>
        <v>4.0772948209170057</v>
      </c>
    </row>
    <row r="734" spans="1:17" ht="15.75" customHeight="1" x14ac:dyDescent="0.3">
      <c r="A734" s="17">
        <v>727</v>
      </c>
      <c r="B734" s="18">
        <v>44258</v>
      </c>
      <c r="C734" s="17" t="s">
        <v>1827</v>
      </c>
      <c r="D734" s="17" t="s">
        <v>82</v>
      </c>
      <c r="E734" s="18">
        <v>44258</v>
      </c>
      <c r="F734" s="17" t="s">
        <v>1828</v>
      </c>
      <c r="G734" s="17" t="s">
        <v>82</v>
      </c>
      <c r="H734" s="17" t="s">
        <v>1829</v>
      </c>
      <c r="I734">
        <f t="shared" si="77"/>
        <v>0</v>
      </c>
      <c r="J734">
        <f t="shared" si="78"/>
        <v>1</v>
      </c>
      <c r="K734" s="14">
        <f t="shared" si="79"/>
        <v>0.49863013698630138</v>
      </c>
      <c r="L734" s="14">
        <f>'Data &amp; Parameter'!$E$16*'Data &amp; Parameter'!$E$17*('Data &amp; Parameter'!$E$18+'Data &amp; Parameter'!$E$19)*'Data &amp; Parameter'!$E$20*'Data &amp; Parameter'!$E$28*K734</f>
        <v>2.0386474104585028</v>
      </c>
      <c r="M734">
        <f t="shared" si="80"/>
        <v>0</v>
      </c>
      <c r="N734">
        <f t="shared" si="81"/>
        <v>1</v>
      </c>
      <c r="O734" s="14">
        <f t="shared" si="82"/>
        <v>0.49863013698630138</v>
      </c>
      <c r="P734" s="14">
        <f>'Data &amp; Parameter'!$E$16*'Data &amp; Parameter'!$E$17*('Data &amp; Parameter'!$E$18+'Data &amp; Parameter'!$E$19)*'Data &amp; Parameter'!$E$20*'Data &amp; Parameter'!$E$28*O734</f>
        <v>2.0386474104585028</v>
      </c>
      <c r="Q734" s="14">
        <f t="shared" si="83"/>
        <v>4.0772948209170057</v>
      </c>
    </row>
    <row r="735" spans="1:17" ht="15.75" customHeight="1" x14ac:dyDescent="0.3">
      <c r="A735" s="17">
        <v>728</v>
      </c>
      <c r="B735" s="18">
        <v>44258</v>
      </c>
      <c r="C735" s="17" t="s">
        <v>1830</v>
      </c>
      <c r="D735" s="17" t="s">
        <v>82</v>
      </c>
      <c r="E735" s="18">
        <v>44258</v>
      </c>
      <c r="F735" s="17" t="s">
        <v>1831</v>
      </c>
      <c r="G735" s="17" t="s">
        <v>82</v>
      </c>
      <c r="H735" s="17" t="s">
        <v>1259</v>
      </c>
      <c r="I735">
        <f t="shared" si="77"/>
        <v>0</v>
      </c>
      <c r="J735">
        <f t="shared" si="78"/>
        <v>1</v>
      </c>
      <c r="K735" s="14">
        <f t="shared" si="79"/>
        <v>0.49863013698630138</v>
      </c>
      <c r="L735" s="14">
        <f>'Data &amp; Parameter'!$E$16*'Data &amp; Parameter'!$E$17*('Data &amp; Parameter'!$E$18+'Data &amp; Parameter'!$E$19)*'Data &amp; Parameter'!$E$20*'Data &amp; Parameter'!$E$28*K735</f>
        <v>2.0386474104585028</v>
      </c>
      <c r="M735">
        <f t="shared" si="80"/>
        <v>0</v>
      </c>
      <c r="N735">
        <f t="shared" si="81"/>
        <v>1</v>
      </c>
      <c r="O735" s="14">
        <f t="shared" si="82"/>
        <v>0.49863013698630138</v>
      </c>
      <c r="P735" s="14">
        <f>'Data &amp; Parameter'!$E$16*'Data &amp; Parameter'!$E$17*('Data &amp; Parameter'!$E$18+'Data &amp; Parameter'!$E$19)*'Data &amp; Parameter'!$E$20*'Data &amp; Parameter'!$E$28*O735</f>
        <v>2.0386474104585028</v>
      </c>
      <c r="Q735" s="14">
        <f t="shared" si="83"/>
        <v>4.0772948209170057</v>
      </c>
    </row>
    <row r="736" spans="1:17" ht="15.75" customHeight="1" x14ac:dyDescent="0.3">
      <c r="A736" s="17">
        <v>729</v>
      </c>
      <c r="B736" s="18">
        <v>44258</v>
      </c>
      <c r="C736" s="17" t="s">
        <v>1832</v>
      </c>
      <c r="D736" s="17" t="s">
        <v>82</v>
      </c>
      <c r="E736" s="18">
        <v>44258</v>
      </c>
      <c r="F736" s="17" t="s">
        <v>1833</v>
      </c>
      <c r="G736" s="17" t="s">
        <v>82</v>
      </c>
      <c r="H736" s="17" t="s">
        <v>1834</v>
      </c>
      <c r="I736">
        <f t="shared" si="77"/>
        <v>0</v>
      </c>
      <c r="J736">
        <f t="shared" si="78"/>
        <v>1</v>
      </c>
      <c r="K736" s="14">
        <f t="shared" si="79"/>
        <v>0.49863013698630138</v>
      </c>
      <c r="L736" s="14">
        <f>'Data &amp; Parameter'!$E$16*'Data &amp; Parameter'!$E$17*('Data &amp; Parameter'!$E$18+'Data &amp; Parameter'!$E$19)*'Data &amp; Parameter'!$E$20*'Data &amp; Parameter'!$E$28*K736</f>
        <v>2.0386474104585028</v>
      </c>
      <c r="M736">
        <f t="shared" si="80"/>
        <v>0</v>
      </c>
      <c r="N736">
        <f t="shared" si="81"/>
        <v>1</v>
      </c>
      <c r="O736" s="14">
        <f t="shared" si="82"/>
        <v>0.49863013698630138</v>
      </c>
      <c r="P736" s="14">
        <f>'Data &amp; Parameter'!$E$16*'Data &amp; Parameter'!$E$17*('Data &amp; Parameter'!$E$18+'Data &amp; Parameter'!$E$19)*'Data &amp; Parameter'!$E$20*'Data &amp; Parameter'!$E$28*O736</f>
        <v>2.0386474104585028</v>
      </c>
      <c r="Q736" s="14">
        <f t="shared" si="83"/>
        <v>4.0772948209170057</v>
      </c>
    </row>
    <row r="737" spans="1:17" ht="15.75" customHeight="1" x14ac:dyDescent="0.3">
      <c r="A737" s="17">
        <v>730</v>
      </c>
      <c r="B737" s="18">
        <v>44258</v>
      </c>
      <c r="C737" s="17" t="s">
        <v>1835</v>
      </c>
      <c r="D737" s="17" t="s">
        <v>82</v>
      </c>
      <c r="E737" s="18">
        <v>44258</v>
      </c>
      <c r="F737" s="17" t="s">
        <v>1836</v>
      </c>
      <c r="G737" s="17" t="s">
        <v>82</v>
      </c>
      <c r="H737" s="17" t="s">
        <v>1829</v>
      </c>
      <c r="I737">
        <f t="shared" si="77"/>
        <v>0</v>
      </c>
      <c r="J737">
        <f t="shared" si="78"/>
        <v>1</v>
      </c>
      <c r="K737" s="14">
        <f t="shared" si="79"/>
        <v>0.49863013698630138</v>
      </c>
      <c r="L737" s="14">
        <f>'Data &amp; Parameter'!$E$16*'Data &amp; Parameter'!$E$17*('Data &amp; Parameter'!$E$18+'Data &amp; Parameter'!$E$19)*'Data &amp; Parameter'!$E$20*'Data &amp; Parameter'!$E$28*K737</f>
        <v>2.0386474104585028</v>
      </c>
      <c r="M737">
        <f t="shared" si="80"/>
        <v>0</v>
      </c>
      <c r="N737">
        <f t="shared" si="81"/>
        <v>1</v>
      </c>
      <c r="O737" s="14">
        <f t="shared" si="82"/>
        <v>0.49863013698630138</v>
      </c>
      <c r="P737" s="14">
        <f>'Data &amp; Parameter'!$E$16*'Data &amp; Parameter'!$E$17*('Data &amp; Parameter'!$E$18+'Data &amp; Parameter'!$E$19)*'Data &amp; Parameter'!$E$20*'Data &amp; Parameter'!$E$28*O737</f>
        <v>2.0386474104585028</v>
      </c>
      <c r="Q737" s="14">
        <f t="shared" si="83"/>
        <v>4.0772948209170057</v>
      </c>
    </row>
    <row r="738" spans="1:17" ht="15.75" customHeight="1" x14ac:dyDescent="0.3">
      <c r="A738" s="17">
        <v>731</v>
      </c>
      <c r="B738" s="18">
        <v>44258</v>
      </c>
      <c r="C738" s="17" t="s">
        <v>1837</v>
      </c>
      <c r="D738" s="17" t="s">
        <v>82</v>
      </c>
      <c r="E738" s="18">
        <v>44258</v>
      </c>
      <c r="F738" s="17" t="s">
        <v>1838</v>
      </c>
      <c r="G738" s="17" t="s">
        <v>82</v>
      </c>
      <c r="H738" s="17" t="s">
        <v>1829</v>
      </c>
      <c r="I738">
        <f t="shared" si="77"/>
        <v>0</v>
      </c>
      <c r="J738">
        <f t="shared" si="78"/>
        <v>1</v>
      </c>
      <c r="K738" s="14">
        <f t="shared" si="79"/>
        <v>0.49863013698630138</v>
      </c>
      <c r="L738" s="14">
        <f>'Data &amp; Parameter'!$E$16*'Data &amp; Parameter'!$E$17*('Data &amp; Parameter'!$E$18+'Data &amp; Parameter'!$E$19)*'Data &amp; Parameter'!$E$20*'Data &amp; Parameter'!$E$28*K738</f>
        <v>2.0386474104585028</v>
      </c>
      <c r="M738">
        <f t="shared" si="80"/>
        <v>0</v>
      </c>
      <c r="N738">
        <f t="shared" si="81"/>
        <v>1</v>
      </c>
      <c r="O738" s="14">
        <f t="shared" si="82"/>
        <v>0.49863013698630138</v>
      </c>
      <c r="P738" s="14">
        <f>'Data &amp; Parameter'!$E$16*'Data &amp; Parameter'!$E$17*('Data &amp; Parameter'!$E$18+'Data &amp; Parameter'!$E$19)*'Data &amp; Parameter'!$E$20*'Data &amp; Parameter'!$E$28*O738</f>
        <v>2.0386474104585028</v>
      </c>
      <c r="Q738" s="14">
        <f t="shared" si="83"/>
        <v>4.0772948209170057</v>
      </c>
    </row>
    <row r="739" spans="1:17" ht="15.75" customHeight="1" x14ac:dyDescent="0.3">
      <c r="A739" s="17">
        <v>732</v>
      </c>
      <c r="B739" s="18">
        <v>44258</v>
      </c>
      <c r="C739" s="17" t="s">
        <v>1839</v>
      </c>
      <c r="D739" s="17" t="s">
        <v>82</v>
      </c>
      <c r="E739" s="18">
        <v>44258</v>
      </c>
      <c r="F739" s="17" t="s">
        <v>1840</v>
      </c>
      <c r="G739" s="17" t="s">
        <v>82</v>
      </c>
      <c r="H739" s="17" t="s">
        <v>1829</v>
      </c>
      <c r="I739">
        <f t="shared" si="77"/>
        <v>0</v>
      </c>
      <c r="J739">
        <f t="shared" si="78"/>
        <v>1</v>
      </c>
      <c r="K739" s="14">
        <f t="shared" si="79"/>
        <v>0.49863013698630138</v>
      </c>
      <c r="L739" s="14">
        <f>'Data &amp; Parameter'!$E$16*'Data &amp; Parameter'!$E$17*('Data &amp; Parameter'!$E$18+'Data &amp; Parameter'!$E$19)*'Data &amp; Parameter'!$E$20*'Data &amp; Parameter'!$E$28*K739</f>
        <v>2.0386474104585028</v>
      </c>
      <c r="M739">
        <f t="shared" si="80"/>
        <v>0</v>
      </c>
      <c r="N739">
        <f t="shared" si="81"/>
        <v>1</v>
      </c>
      <c r="O739" s="14">
        <f t="shared" si="82"/>
        <v>0.49863013698630138</v>
      </c>
      <c r="P739" s="14">
        <f>'Data &amp; Parameter'!$E$16*'Data &amp; Parameter'!$E$17*('Data &amp; Parameter'!$E$18+'Data &amp; Parameter'!$E$19)*'Data &amp; Parameter'!$E$20*'Data &amp; Parameter'!$E$28*O739</f>
        <v>2.0386474104585028</v>
      </c>
      <c r="Q739" s="14">
        <f t="shared" si="83"/>
        <v>4.0772948209170057</v>
      </c>
    </row>
    <row r="740" spans="1:17" ht="15.75" customHeight="1" x14ac:dyDescent="0.3">
      <c r="A740" s="17">
        <v>733</v>
      </c>
      <c r="B740" s="18">
        <v>44258</v>
      </c>
      <c r="C740" s="17" t="s">
        <v>1841</v>
      </c>
      <c r="D740" s="17" t="s">
        <v>82</v>
      </c>
      <c r="E740" s="18">
        <v>44258</v>
      </c>
      <c r="F740" s="17" t="s">
        <v>1842</v>
      </c>
      <c r="G740" s="17" t="s">
        <v>82</v>
      </c>
      <c r="H740" s="17" t="s">
        <v>1259</v>
      </c>
      <c r="I740">
        <f t="shared" si="77"/>
        <v>0</v>
      </c>
      <c r="J740">
        <f t="shared" si="78"/>
        <v>1</v>
      </c>
      <c r="K740" s="14">
        <f t="shared" si="79"/>
        <v>0.49863013698630138</v>
      </c>
      <c r="L740" s="14">
        <f>'Data &amp; Parameter'!$E$16*'Data &amp; Parameter'!$E$17*('Data &amp; Parameter'!$E$18+'Data &amp; Parameter'!$E$19)*'Data &amp; Parameter'!$E$20*'Data &amp; Parameter'!$E$28*K740</f>
        <v>2.0386474104585028</v>
      </c>
      <c r="M740">
        <f t="shared" si="80"/>
        <v>0</v>
      </c>
      <c r="N740">
        <f t="shared" si="81"/>
        <v>1</v>
      </c>
      <c r="O740" s="14">
        <f t="shared" si="82"/>
        <v>0.49863013698630138</v>
      </c>
      <c r="P740" s="14">
        <f>'Data &amp; Parameter'!$E$16*'Data &amp; Parameter'!$E$17*('Data &amp; Parameter'!$E$18+'Data &amp; Parameter'!$E$19)*'Data &amp; Parameter'!$E$20*'Data &amp; Parameter'!$E$28*O740</f>
        <v>2.0386474104585028</v>
      </c>
      <c r="Q740" s="14">
        <f t="shared" si="83"/>
        <v>4.0772948209170057</v>
      </c>
    </row>
    <row r="741" spans="1:17" ht="15.75" customHeight="1" x14ac:dyDescent="0.3">
      <c r="A741" s="17">
        <v>734</v>
      </c>
      <c r="B741" s="18">
        <v>44258</v>
      </c>
      <c r="C741" s="17" t="s">
        <v>1843</v>
      </c>
      <c r="D741" s="17" t="s">
        <v>82</v>
      </c>
      <c r="E741" s="18">
        <v>44258</v>
      </c>
      <c r="F741" s="17" t="s">
        <v>1844</v>
      </c>
      <c r="G741" s="17" t="s">
        <v>82</v>
      </c>
      <c r="H741" s="17" t="s">
        <v>1845</v>
      </c>
      <c r="I741">
        <f t="shared" si="77"/>
        <v>0</v>
      </c>
      <c r="J741">
        <f t="shared" si="78"/>
        <v>1</v>
      </c>
      <c r="K741" s="14">
        <f t="shared" si="79"/>
        <v>0.49863013698630138</v>
      </c>
      <c r="L741" s="14">
        <f>'Data &amp; Parameter'!$E$16*'Data &amp; Parameter'!$E$17*('Data &amp; Parameter'!$E$18+'Data &amp; Parameter'!$E$19)*'Data &amp; Parameter'!$E$20*'Data &amp; Parameter'!$E$28*K741</f>
        <v>2.0386474104585028</v>
      </c>
      <c r="M741">
        <f t="shared" si="80"/>
        <v>0</v>
      </c>
      <c r="N741">
        <f t="shared" si="81"/>
        <v>1</v>
      </c>
      <c r="O741" s="14">
        <f t="shared" si="82"/>
        <v>0.49863013698630138</v>
      </c>
      <c r="P741" s="14">
        <f>'Data &amp; Parameter'!$E$16*'Data &amp; Parameter'!$E$17*('Data &amp; Parameter'!$E$18+'Data &amp; Parameter'!$E$19)*'Data &amp; Parameter'!$E$20*'Data &amp; Parameter'!$E$28*O741</f>
        <v>2.0386474104585028</v>
      </c>
      <c r="Q741" s="14">
        <f t="shared" si="83"/>
        <v>4.0772948209170057</v>
      </c>
    </row>
    <row r="742" spans="1:17" ht="15.75" customHeight="1" x14ac:dyDescent="0.3">
      <c r="A742" s="17">
        <v>735</v>
      </c>
      <c r="B742" s="18">
        <v>44258</v>
      </c>
      <c r="C742" s="17" t="s">
        <v>1846</v>
      </c>
      <c r="D742" s="17" t="s">
        <v>82</v>
      </c>
      <c r="E742" s="18">
        <v>44258</v>
      </c>
      <c r="F742" s="17" t="s">
        <v>1847</v>
      </c>
      <c r="G742" s="17" t="s">
        <v>82</v>
      </c>
      <c r="H742" s="17" t="s">
        <v>1848</v>
      </c>
      <c r="I742">
        <f t="shared" si="77"/>
        <v>0</v>
      </c>
      <c r="J742">
        <f t="shared" si="78"/>
        <v>1</v>
      </c>
      <c r="K742" s="14">
        <f t="shared" si="79"/>
        <v>0.49863013698630138</v>
      </c>
      <c r="L742" s="14">
        <f>'Data &amp; Parameter'!$E$16*'Data &amp; Parameter'!$E$17*('Data &amp; Parameter'!$E$18+'Data &amp; Parameter'!$E$19)*'Data &amp; Parameter'!$E$20*'Data &amp; Parameter'!$E$28*K742</f>
        <v>2.0386474104585028</v>
      </c>
      <c r="M742">
        <f t="shared" si="80"/>
        <v>0</v>
      </c>
      <c r="N742">
        <f t="shared" si="81"/>
        <v>1</v>
      </c>
      <c r="O742" s="14">
        <f t="shared" si="82"/>
        <v>0.49863013698630138</v>
      </c>
      <c r="P742" s="14">
        <f>'Data &amp; Parameter'!$E$16*'Data &amp; Parameter'!$E$17*('Data &amp; Parameter'!$E$18+'Data &amp; Parameter'!$E$19)*'Data &amp; Parameter'!$E$20*'Data &amp; Parameter'!$E$28*O742</f>
        <v>2.0386474104585028</v>
      </c>
      <c r="Q742" s="14">
        <f t="shared" si="83"/>
        <v>4.0772948209170057</v>
      </c>
    </row>
    <row r="743" spans="1:17" ht="15.75" customHeight="1" x14ac:dyDescent="0.3">
      <c r="A743" s="17">
        <v>736</v>
      </c>
      <c r="B743" s="18">
        <v>44259</v>
      </c>
      <c r="C743" s="17" t="s">
        <v>1849</v>
      </c>
      <c r="D743" s="17" t="s">
        <v>82</v>
      </c>
      <c r="E743" s="18">
        <v>44259</v>
      </c>
      <c r="F743" s="17" t="s">
        <v>1850</v>
      </c>
      <c r="G743" s="17" t="s">
        <v>82</v>
      </c>
      <c r="H743" s="17" t="s">
        <v>1062</v>
      </c>
      <c r="I743">
        <f t="shared" si="77"/>
        <v>0</v>
      </c>
      <c r="J743">
        <f t="shared" si="78"/>
        <v>1</v>
      </c>
      <c r="K743" s="14">
        <f t="shared" si="79"/>
        <v>0.49589041095890413</v>
      </c>
      <c r="L743" s="14">
        <f>'Data &amp; Parameter'!$E$16*'Data &amp; Parameter'!$E$17*('Data &amp; Parameter'!$E$18+'Data &amp; Parameter'!$E$19)*'Data &amp; Parameter'!$E$20*'Data &amp; Parameter'!$E$28*K743</f>
        <v>2.0274460510603793</v>
      </c>
      <c r="M743">
        <f t="shared" si="80"/>
        <v>0</v>
      </c>
      <c r="N743">
        <f t="shared" si="81"/>
        <v>1</v>
      </c>
      <c r="O743" s="14">
        <f t="shared" si="82"/>
        <v>0.49589041095890413</v>
      </c>
      <c r="P743" s="14">
        <f>'Data &amp; Parameter'!$E$16*'Data &amp; Parameter'!$E$17*('Data &amp; Parameter'!$E$18+'Data &amp; Parameter'!$E$19)*'Data &amp; Parameter'!$E$20*'Data &amp; Parameter'!$E$28*O743</f>
        <v>2.0274460510603793</v>
      </c>
      <c r="Q743" s="14">
        <f t="shared" si="83"/>
        <v>4.0548921021207587</v>
      </c>
    </row>
    <row r="744" spans="1:17" ht="15.75" customHeight="1" x14ac:dyDescent="0.3">
      <c r="A744" s="17">
        <v>737</v>
      </c>
      <c r="B744" s="18">
        <v>44259</v>
      </c>
      <c r="C744" s="17" t="s">
        <v>1851</v>
      </c>
      <c r="D744" s="17" t="s">
        <v>82</v>
      </c>
      <c r="E744" s="18">
        <v>44259</v>
      </c>
      <c r="F744" s="17" t="s">
        <v>1852</v>
      </c>
      <c r="G744" s="17" t="s">
        <v>82</v>
      </c>
      <c r="H744" s="17" t="s">
        <v>1853</v>
      </c>
      <c r="I744">
        <f t="shared" si="77"/>
        <v>0</v>
      </c>
      <c r="J744">
        <f t="shared" si="78"/>
        <v>1</v>
      </c>
      <c r="K744" s="14">
        <f t="shared" si="79"/>
        <v>0.49589041095890413</v>
      </c>
      <c r="L744" s="14">
        <f>'Data &amp; Parameter'!$E$16*'Data &amp; Parameter'!$E$17*('Data &amp; Parameter'!$E$18+'Data &amp; Parameter'!$E$19)*'Data &amp; Parameter'!$E$20*'Data &amp; Parameter'!$E$28*K744</f>
        <v>2.0274460510603793</v>
      </c>
      <c r="M744">
        <f t="shared" si="80"/>
        <v>0</v>
      </c>
      <c r="N744">
        <f t="shared" si="81"/>
        <v>1</v>
      </c>
      <c r="O744" s="14">
        <f t="shared" si="82"/>
        <v>0.49589041095890413</v>
      </c>
      <c r="P744" s="14">
        <f>'Data &amp; Parameter'!$E$16*'Data &amp; Parameter'!$E$17*('Data &amp; Parameter'!$E$18+'Data &amp; Parameter'!$E$19)*'Data &amp; Parameter'!$E$20*'Data &amp; Parameter'!$E$28*O744</f>
        <v>2.0274460510603793</v>
      </c>
      <c r="Q744" s="14">
        <f t="shared" si="83"/>
        <v>4.0548921021207587</v>
      </c>
    </row>
    <row r="745" spans="1:17" ht="15.75" customHeight="1" x14ac:dyDescent="0.3">
      <c r="A745" s="17">
        <v>738</v>
      </c>
      <c r="B745" s="18">
        <v>44259</v>
      </c>
      <c r="C745" s="17" t="s">
        <v>1854</v>
      </c>
      <c r="D745" s="17" t="s">
        <v>82</v>
      </c>
      <c r="E745" s="18">
        <v>44259</v>
      </c>
      <c r="F745" s="17" t="s">
        <v>1855</v>
      </c>
      <c r="G745" s="17" t="s">
        <v>82</v>
      </c>
      <c r="H745" s="17" t="s">
        <v>1856</v>
      </c>
      <c r="I745">
        <f t="shared" si="77"/>
        <v>0</v>
      </c>
      <c r="J745">
        <f t="shared" si="78"/>
        <v>1</v>
      </c>
      <c r="K745" s="14">
        <f t="shared" si="79"/>
        <v>0.49589041095890413</v>
      </c>
      <c r="L745" s="14">
        <f>'Data &amp; Parameter'!$E$16*'Data &amp; Parameter'!$E$17*('Data &amp; Parameter'!$E$18+'Data &amp; Parameter'!$E$19)*'Data &amp; Parameter'!$E$20*'Data &amp; Parameter'!$E$28*K745</f>
        <v>2.0274460510603793</v>
      </c>
      <c r="M745">
        <f t="shared" si="80"/>
        <v>0</v>
      </c>
      <c r="N745">
        <f t="shared" si="81"/>
        <v>1</v>
      </c>
      <c r="O745" s="14">
        <f t="shared" si="82"/>
        <v>0.49589041095890413</v>
      </c>
      <c r="P745" s="14">
        <f>'Data &amp; Parameter'!$E$16*'Data &amp; Parameter'!$E$17*('Data &amp; Parameter'!$E$18+'Data &amp; Parameter'!$E$19)*'Data &amp; Parameter'!$E$20*'Data &amp; Parameter'!$E$28*O745</f>
        <v>2.0274460510603793</v>
      </c>
      <c r="Q745" s="14">
        <f t="shared" si="83"/>
        <v>4.0548921021207587</v>
      </c>
    </row>
    <row r="746" spans="1:17" ht="15.75" customHeight="1" x14ac:dyDescent="0.3">
      <c r="A746" s="17">
        <v>739</v>
      </c>
      <c r="B746" s="18">
        <v>44259</v>
      </c>
      <c r="C746" s="17" t="s">
        <v>1857</v>
      </c>
      <c r="D746" s="17" t="s">
        <v>82</v>
      </c>
      <c r="E746" s="18">
        <v>44259</v>
      </c>
      <c r="F746" s="17" t="s">
        <v>1858</v>
      </c>
      <c r="G746" s="17" t="s">
        <v>82</v>
      </c>
      <c r="H746" s="17" t="s">
        <v>1859</v>
      </c>
      <c r="I746">
        <f t="shared" si="77"/>
        <v>0</v>
      </c>
      <c r="J746">
        <f t="shared" si="78"/>
        <v>1</v>
      </c>
      <c r="K746" s="14">
        <f t="shared" si="79"/>
        <v>0.49589041095890413</v>
      </c>
      <c r="L746" s="14">
        <f>'Data &amp; Parameter'!$E$16*'Data &amp; Parameter'!$E$17*('Data &amp; Parameter'!$E$18+'Data &amp; Parameter'!$E$19)*'Data &amp; Parameter'!$E$20*'Data &amp; Parameter'!$E$28*K746</f>
        <v>2.0274460510603793</v>
      </c>
      <c r="M746">
        <f t="shared" si="80"/>
        <v>0</v>
      </c>
      <c r="N746">
        <f t="shared" si="81"/>
        <v>1</v>
      </c>
      <c r="O746" s="14">
        <f t="shared" si="82"/>
        <v>0.49589041095890413</v>
      </c>
      <c r="P746" s="14">
        <f>'Data &amp; Parameter'!$E$16*'Data &amp; Parameter'!$E$17*('Data &amp; Parameter'!$E$18+'Data &amp; Parameter'!$E$19)*'Data &amp; Parameter'!$E$20*'Data &amp; Parameter'!$E$28*O746</f>
        <v>2.0274460510603793</v>
      </c>
      <c r="Q746" s="14">
        <f t="shared" si="83"/>
        <v>4.0548921021207587</v>
      </c>
    </row>
    <row r="747" spans="1:17" ht="15.75" customHeight="1" x14ac:dyDescent="0.3">
      <c r="A747" s="17">
        <v>740</v>
      </c>
      <c r="B747" s="18">
        <v>44259</v>
      </c>
      <c r="C747" s="17" t="s">
        <v>1860</v>
      </c>
      <c r="D747" s="17" t="s">
        <v>82</v>
      </c>
      <c r="E747" s="18">
        <v>44259</v>
      </c>
      <c r="F747" s="17" t="s">
        <v>1861</v>
      </c>
      <c r="G747" s="17" t="s">
        <v>82</v>
      </c>
      <c r="H747" s="17" t="s">
        <v>1862</v>
      </c>
      <c r="I747">
        <f t="shared" si="77"/>
        <v>0</v>
      </c>
      <c r="J747">
        <f t="shared" si="78"/>
        <v>1</v>
      </c>
      <c r="K747" s="14">
        <f t="shared" si="79"/>
        <v>0.49589041095890413</v>
      </c>
      <c r="L747" s="14">
        <f>'Data &amp; Parameter'!$E$16*'Data &amp; Parameter'!$E$17*('Data &amp; Parameter'!$E$18+'Data &amp; Parameter'!$E$19)*'Data &amp; Parameter'!$E$20*'Data &amp; Parameter'!$E$28*K747</f>
        <v>2.0274460510603793</v>
      </c>
      <c r="M747">
        <f t="shared" si="80"/>
        <v>0</v>
      </c>
      <c r="N747">
        <f t="shared" si="81"/>
        <v>1</v>
      </c>
      <c r="O747" s="14">
        <f t="shared" si="82"/>
        <v>0.49589041095890413</v>
      </c>
      <c r="P747" s="14">
        <f>'Data &amp; Parameter'!$E$16*'Data &amp; Parameter'!$E$17*('Data &amp; Parameter'!$E$18+'Data &amp; Parameter'!$E$19)*'Data &amp; Parameter'!$E$20*'Data &amp; Parameter'!$E$28*O747</f>
        <v>2.0274460510603793</v>
      </c>
      <c r="Q747" s="14">
        <f t="shared" si="83"/>
        <v>4.0548921021207587</v>
      </c>
    </row>
    <row r="748" spans="1:17" ht="15.75" customHeight="1" x14ac:dyDescent="0.3">
      <c r="A748" s="17">
        <v>741</v>
      </c>
      <c r="B748" s="18">
        <v>44259</v>
      </c>
      <c r="C748" s="17" t="s">
        <v>1863</v>
      </c>
      <c r="D748" s="17" t="s">
        <v>82</v>
      </c>
      <c r="E748" s="18">
        <v>44259</v>
      </c>
      <c r="F748" s="17" t="s">
        <v>1864</v>
      </c>
      <c r="G748" s="17" t="s">
        <v>82</v>
      </c>
      <c r="H748" s="17" t="s">
        <v>1865</v>
      </c>
      <c r="I748">
        <f t="shared" si="77"/>
        <v>0</v>
      </c>
      <c r="J748">
        <f t="shared" si="78"/>
        <v>1</v>
      </c>
      <c r="K748" s="14">
        <f t="shared" si="79"/>
        <v>0.49589041095890413</v>
      </c>
      <c r="L748" s="14">
        <f>'Data &amp; Parameter'!$E$16*'Data &amp; Parameter'!$E$17*('Data &amp; Parameter'!$E$18+'Data &amp; Parameter'!$E$19)*'Data &amp; Parameter'!$E$20*'Data &amp; Parameter'!$E$28*K748</f>
        <v>2.0274460510603793</v>
      </c>
      <c r="M748">
        <f t="shared" si="80"/>
        <v>0</v>
      </c>
      <c r="N748">
        <f t="shared" si="81"/>
        <v>1</v>
      </c>
      <c r="O748" s="14">
        <f t="shared" si="82"/>
        <v>0.49589041095890413</v>
      </c>
      <c r="P748" s="14">
        <f>'Data &amp; Parameter'!$E$16*'Data &amp; Parameter'!$E$17*('Data &amp; Parameter'!$E$18+'Data &amp; Parameter'!$E$19)*'Data &amp; Parameter'!$E$20*'Data &amp; Parameter'!$E$28*O748</f>
        <v>2.0274460510603793</v>
      </c>
      <c r="Q748" s="14">
        <f t="shared" si="83"/>
        <v>4.0548921021207587</v>
      </c>
    </row>
    <row r="749" spans="1:17" ht="15.75" customHeight="1" x14ac:dyDescent="0.3">
      <c r="A749" s="17">
        <v>742</v>
      </c>
      <c r="B749" s="18">
        <v>44259</v>
      </c>
      <c r="C749" s="17" t="s">
        <v>1866</v>
      </c>
      <c r="D749" s="17" t="s">
        <v>82</v>
      </c>
      <c r="E749" s="18">
        <v>44259</v>
      </c>
      <c r="F749" s="17" t="s">
        <v>1867</v>
      </c>
      <c r="G749" s="17" t="s">
        <v>82</v>
      </c>
      <c r="H749" s="17" t="s">
        <v>1868</v>
      </c>
      <c r="I749">
        <f t="shared" si="77"/>
        <v>0</v>
      </c>
      <c r="J749">
        <f t="shared" si="78"/>
        <v>1</v>
      </c>
      <c r="K749" s="14">
        <f t="shared" si="79"/>
        <v>0.49589041095890413</v>
      </c>
      <c r="L749" s="14">
        <f>'Data &amp; Parameter'!$E$16*'Data &amp; Parameter'!$E$17*('Data &amp; Parameter'!$E$18+'Data &amp; Parameter'!$E$19)*'Data &amp; Parameter'!$E$20*'Data &amp; Parameter'!$E$28*K749</f>
        <v>2.0274460510603793</v>
      </c>
      <c r="M749">
        <f t="shared" si="80"/>
        <v>0</v>
      </c>
      <c r="N749">
        <f t="shared" si="81"/>
        <v>1</v>
      </c>
      <c r="O749" s="14">
        <f t="shared" si="82"/>
        <v>0.49589041095890413</v>
      </c>
      <c r="P749" s="14">
        <f>'Data &amp; Parameter'!$E$16*'Data &amp; Parameter'!$E$17*('Data &amp; Parameter'!$E$18+'Data &amp; Parameter'!$E$19)*'Data &amp; Parameter'!$E$20*'Data &amp; Parameter'!$E$28*O749</f>
        <v>2.0274460510603793</v>
      </c>
      <c r="Q749" s="14">
        <f t="shared" si="83"/>
        <v>4.0548921021207587</v>
      </c>
    </row>
    <row r="750" spans="1:17" ht="15.75" customHeight="1" x14ac:dyDescent="0.3">
      <c r="A750" s="17">
        <v>743</v>
      </c>
      <c r="B750" s="18">
        <v>44259</v>
      </c>
      <c r="C750" s="17" t="s">
        <v>1869</v>
      </c>
      <c r="D750" s="17" t="s">
        <v>82</v>
      </c>
      <c r="E750" s="18">
        <v>44259</v>
      </c>
      <c r="F750" s="17" t="s">
        <v>1870</v>
      </c>
      <c r="G750" s="17" t="s">
        <v>82</v>
      </c>
      <c r="H750" s="17" t="s">
        <v>1026</v>
      </c>
      <c r="I750">
        <f t="shared" si="77"/>
        <v>0</v>
      </c>
      <c r="J750">
        <f t="shared" si="78"/>
        <v>1</v>
      </c>
      <c r="K750" s="14">
        <f t="shared" si="79"/>
        <v>0.49589041095890413</v>
      </c>
      <c r="L750" s="14">
        <f>'Data &amp; Parameter'!$E$16*'Data &amp; Parameter'!$E$17*('Data &amp; Parameter'!$E$18+'Data &amp; Parameter'!$E$19)*'Data &amp; Parameter'!$E$20*'Data &amp; Parameter'!$E$28*K750</f>
        <v>2.0274460510603793</v>
      </c>
      <c r="M750">
        <f t="shared" si="80"/>
        <v>0</v>
      </c>
      <c r="N750">
        <f t="shared" si="81"/>
        <v>1</v>
      </c>
      <c r="O750" s="14">
        <f t="shared" si="82"/>
        <v>0.49589041095890413</v>
      </c>
      <c r="P750" s="14">
        <f>'Data &amp; Parameter'!$E$16*'Data &amp; Parameter'!$E$17*('Data &amp; Parameter'!$E$18+'Data &amp; Parameter'!$E$19)*'Data &amp; Parameter'!$E$20*'Data &amp; Parameter'!$E$28*O750</f>
        <v>2.0274460510603793</v>
      </c>
      <c r="Q750" s="14">
        <f t="shared" si="83"/>
        <v>4.0548921021207587</v>
      </c>
    </row>
    <row r="751" spans="1:17" ht="15.75" customHeight="1" x14ac:dyDescent="0.3">
      <c r="A751" s="17">
        <v>744</v>
      </c>
      <c r="B751" s="18">
        <v>44259</v>
      </c>
      <c r="C751" s="17" t="s">
        <v>1871</v>
      </c>
      <c r="D751" s="17" t="s">
        <v>82</v>
      </c>
      <c r="E751" s="18">
        <v>44259</v>
      </c>
      <c r="F751" s="17" t="s">
        <v>1872</v>
      </c>
      <c r="G751" s="17" t="s">
        <v>82</v>
      </c>
      <c r="H751" s="17" t="s">
        <v>1026</v>
      </c>
      <c r="I751">
        <f t="shared" si="77"/>
        <v>0</v>
      </c>
      <c r="J751">
        <f t="shared" si="78"/>
        <v>1</v>
      </c>
      <c r="K751" s="14">
        <f t="shared" si="79"/>
        <v>0.49589041095890413</v>
      </c>
      <c r="L751" s="14">
        <f>'Data &amp; Parameter'!$E$16*'Data &amp; Parameter'!$E$17*('Data &amp; Parameter'!$E$18+'Data &amp; Parameter'!$E$19)*'Data &amp; Parameter'!$E$20*'Data &amp; Parameter'!$E$28*K751</f>
        <v>2.0274460510603793</v>
      </c>
      <c r="M751">
        <f t="shared" si="80"/>
        <v>0</v>
      </c>
      <c r="N751">
        <f t="shared" si="81"/>
        <v>1</v>
      </c>
      <c r="O751" s="14">
        <f t="shared" si="82"/>
        <v>0.49589041095890413</v>
      </c>
      <c r="P751" s="14">
        <f>'Data &amp; Parameter'!$E$16*'Data &amp; Parameter'!$E$17*('Data &amp; Parameter'!$E$18+'Data &amp; Parameter'!$E$19)*'Data &amp; Parameter'!$E$20*'Data &amp; Parameter'!$E$28*O751</f>
        <v>2.0274460510603793</v>
      </c>
      <c r="Q751" s="14">
        <f t="shared" si="83"/>
        <v>4.0548921021207587</v>
      </c>
    </row>
    <row r="752" spans="1:17" ht="15.75" customHeight="1" x14ac:dyDescent="0.3">
      <c r="A752" s="17">
        <v>745</v>
      </c>
      <c r="B752" s="18">
        <v>44259</v>
      </c>
      <c r="C752" s="17" t="s">
        <v>1873</v>
      </c>
      <c r="D752" s="17" t="s">
        <v>82</v>
      </c>
      <c r="E752" s="18">
        <v>44259</v>
      </c>
      <c r="F752" s="17" t="s">
        <v>1874</v>
      </c>
      <c r="G752" s="17" t="s">
        <v>82</v>
      </c>
      <c r="H752" s="17" t="s">
        <v>1875</v>
      </c>
      <c r="I752">
        <f t="shared" si="77"/>
        <v>0</v>
      </c>
      <c r="J752">
        <f t="shared" si="78"/>
        <v>1</v>
      </c>
      <c r="K752" s="14">
        <f t="shared" si="79"/>
        <v>0.49589041095890413</v>
      </c>
      <c r="L752" s="14">
        <f>'Data &amp; Parameter'!$E$16*'Data &amp; Parameter'!$E$17*('Data &amp; Parameter'!$E$18+'Data &amp; Parameter'!$E$19)*'Data &amp; Parameter'!$E$20*'Data &amp; Parameter'!$E$28*K752</f>
        <v>2.0274460510603793</v>
      </c>
      <c r="M752">
        <f t="shared" si="80"/>
        <v>0</v>
      </c>
      <c r="N752">
        <f t="shared" si="81"/>
        <v>1</v>
      </c>
      <c r="O752" s="14">
        <f t="shared" si="82"/>
        <v>0.49589041095890413</v>
      </c>
      <c r="P752" s="14">
        <f>'Data &amp; Parameter'!$E$16*'Data &amp; Parameter'!$E$17*('Data &amp; Parameter'!$E$18+'Data &amp; Parameter'!$E$19)*'Data &amp; Parameter'!$E$20*'Data &amp; Parameter'!$E$28*O752</f>
        <v>2.0274460510603793</v>
      </c>
      <c r="Q752" s="14">
        <f t="shared" si="83"/>
        <v>4.0548921021207587</v>
      </c>
    </row>
    <row r="753" spans="1:17" ht="15.75" customHeight="1" x14ac:dyDescent="0.3">
      <c r="A753" s="17">
        <v>746</v>
      </c>
      <c r="B753" s="18">
        <v>44259</v>
      </c>
      <c r="C753" s="17" t="s">
        <v>1876</v>
      </c>
      <c r="D753" s="17" t="s">
        <v>82</v>
      </c>
      <c r="E753" s="18">
        <v>44259</v>
      </c>
      <c r="F753" s="17" t="s">
        <v>1877</v>
      </c>
      <c r="G753" s="17" t="s">
        <v>82</v>
      </c>
      <c r="H753" s="17" t="s">
        <v>1878</v>
      </c>
      <c r="I753">
        <f t="shared" si="77"/>
        <v>0</v>
      </c>
      <c r="J753">
        <f t="shared" si="78"/>
        <v>1</v>
      </c>
      <c r="K753" s="14">
        <f t="shared" si="79"/>
        <v>0.49589041095890413</v>
      </c>
      <c r="L753" s="14">
        <f>'Data &amp; Parameter'!$E$16*'Data &amp; Parameter'!$E$17*('Data &amp; Parameter'!$E$18+'Data &amp; Parameter'!$E$19)*'Data &amp; Parameter'!$E$20*'Data &amp; Parameter'!$E$28*K753</f>
        <v>2.0274460510603793</v>
      </c>
      <c r="M753">
        <f t="shared" si="80"/>
        <v>0</v>
      </c>
      <c r="N753">
        <f t="shared" si="81"/>
        <v>1</v>
      </c>
      <c r="O753" s="14">
        <f t="shared" si="82"/>
        <v>0.49589041095890413</v>
      </c>
      <c r="P753" s="14">
        <f>'Data &amp; Parameter'!$E$16*'Data &amp; Parameter'!$E$17*('Data &amp; Parameter'!$E$18+'Data &amp; Parameter'!$E$19)*'Data &amp; Parameter'!$E$20*'Data &amp; Parameter'!$E$28*O753</f>
        <v>2.0274460510603793</v>
      </c>
      <c r="Q753" s="14">
        <f t="shared" si="83"/>
        <v>4.0548921021207587</v>
      </c>
    </row>
    <row r="754" spans="1:17" ht="15.75" customHeight="1" x14ac:dyDescent="0.3">
      <c r="A754" s="17">
        <v>747</v>
      </c>
      <c r="B754" s="18">
        <v>44259</v>
      </c>
      <c r="C754" s="17" t="s">
        <v>1879</v>
      </c>
      <c r="D754" s="17" t="s">
        <v>82</v>
      </c>
      <c r="E754" s="18">
        <v>44259</v>
      </c>
      <c r="F754" s="17" t="s">
        <v>1880</v>
      </c>
      <c r="G754" s="17" t="s">
        <v>82</v>
      </c>
      <c r="H754" s="17" t="s">
        <v>789</v>
      </c>
      <c r="I754">
        <f t="shared" si="77"/>
        <v>0</v>
      </c>
      <c r="J754">
        <f t="shared" si="78"/>
        <v>1</v>
      </c>
      <c r="K754" s="14">
        <f t="shared" si="79"/>
        <v>0.49589041095890413</v>
      </c>
      <c r="L754" s="14">
        <f>'Data &amp; Parameter'!$E$16*'Data &amp; Parameter'!$E$17*('Data &amp; Parameter'!$E$18+'Data &amp; Parameter'!$E$19)*'Data &amp; Parameter'!$E$20*'Data &amp; Parameter'!$E$28*K754</f>
        <v>2.0274460510603793</v>
      </c>
      <c r="M754">
        <f t="shared" si="80"/>
        <v>0</v>
      </c>
      <c r="N754">
        <f t="shared" si="81"/>
        <v>1</v>
      </c>
      <c r="O754" s="14">
        <f t="shared" si="82"/>
        <v>0.49589041095890413</v>
      </c>
      <c r="P754" s="14">
        <f>'Data &amp; Parameter'!$E$16*'Data &amp; Parameter'!$E$17*('Data &amp; Parameter'!$E$18+'Data &amp; Parameter'!$E$19)*'Data &amp; Parameter'!$E$20*'Data &amp; Parameter'!$E$28*O754</f>
        <v>2.0274460510603793</v>
      </c>
      <c r="Q754" s="14">
        <f t="shared" si="83"/>
        <v>4.0548921021207587</v>
      </c>
    </row>
    <row r="755" spans="1:17" ht="15.75" customHeight="1" x14ac:dyDescent="0.3">
      <c r="A755" s="17">
        <v>748</v>
      </c>
      <c r="B755" s="18">
        <v>44259</v>
      </c>
      <c r="C755" s="17" t="s">
        <v>1881</v>
      </c>
      <c r="D755" s="17" t="s">
        <v>82</v>
      </c>
      <c r="E755" s="18">
        <v>44259</v>
      </c>
      <c r="F755" s="17" t="s">
        <v>1882</v>
      </c>
      <c r="G755" s="17" t="s">
        <v>82</v>
      </c>
      <c r="H755" s="17" t="s">
        <v>895</v>
      </c>
      <c r="I755">
        <f t="shared" si="77"/>
        <v>0</v>
      </c>
      <c r="J755">
        <f t="shared" si="78"/>
        <v>1</v>
      </c>
      <c r="K755" s="14">
        <f t="shared" si="79"/>
        <v>0.49589041095890413</v>
      </c>
      <c r="L755" s="14">
        <f>'Data &amp; Parameter'!$E$16*'Data &amp; Parameter'!$E$17*('Data &amp; Parameter'!$E$18+'Data &amp; Parameter'!$E$19)*'Data &amp; Parameter'!$E$20*'Data &amp; Parameter'!$E$28*K755</f>
        <v>2.0274460510603793</v>
      </c>
      <c r="M755">
        <f t="shared" si="80"/>
        <v>0</v>
      </c>
      <c r="N755">
        <f t="shared" si="81"/>
        <v>1</v>
      </c>
      <c r="O755" s="14">
        <f t="shared" si="82"/>
        <v>0.49589041095890413</v>
      </c>
      <c r="P755" s="14">
        <f>'Data &amp; Parameter'!$E$16*'Data &amp; Parameter'!$E$17*('Data &amp; Parameter'!$E$18+'Data &amp; Parameter'!$E$19)*'Data &amp; Parameter'!$E$20*'Data &amp; Parameter'!$E$28*O755</f>
        <v>2.0274460510603793</v>
      </c>
      <c r="Q755" s="14">
        <f t="shared" si="83"/>
        <v>4.0548921021207587</v>
      </c>
    </row>
    <row r="756" spans="1:17" ht="15.75" customHeight="1" x14ac:dyDescent="0.3">
      <c r="A756" s="17">
        <v>749</v>
      </c>
      <c r="B756" s="18">
        <v>44259</v>
      </c>
      <c r="C756" s="17" t="s">
        <v>1883</v>
      </c>
      <c r="D756" s="17" t="s">
        <v>82</v>
      </c>
      <c r="E756" s="18">
        <v>44259</v>
      </c>
      <c r="F756" s="17" t="s">
        <v>1884</v>
      </c>
      <c r="G756" s="17" t="s">
        <v>82</v>
      </c>
      <c r="H756" s="17" t="s">
        <v>128</v>
      </c>
      <c r="I756">
        <f t="shared" si="77"/>
        <v>0</v>
      </c>
      <c r="J756">
        <f t="shared" si="78"/>
        <v>1</v>
      </c>
      <c r="K756" s="14">
        <f t="shared" si="79"/>
        <v>0.49589041095890413</v>
      </c>
      <c r="L756" s="14">
        <f>'Data &amp; Parameter'!$E$16*'Data &amp; Parameter'!$E$17*('Data &amp; Parameter'!$E$18+'Data &amp; Parameter'!$E$19)*'Data &amp; Parameter'!$E$20*'Data &amp; Parameter'!$E$28*K756</f>
        <v>2.0274460510603793</v>
      </c>
      <c r="M756">
        <f t="shared" si="80"/>
        <v>0</v>
      </c>
      <c r="N756">
        <f t="shared" si="81"/>
        <v>1</v>
      </c>
      <c r="O756" s="14">
        <f t="shared" si="82"/>
        <v>0.49589041095890413</v>
      </c>
      <c r="P756" s="14">
        <f>'Data &amp; Parameter'!$E$16*'Data &amp; Parameter'!$E$17*('Data &amp; Parameter'!$E$18+'Data &amp; Parameter'!$E$19)*'Data &amp; Parameter'!$E$20*'Data &amp; Parameter'!$E$28*O756</f>
        <v>2.0274460510603793</v>
      </c>
      <c r="Q756" s="14">
        <f t="shared" si="83"/>
        <v>4.0548921021207587</v>
      </c>
    </row>
    <row r="757" spans="1:17" ht="15.75" customHeight="1" x14ac:dyDescent="0.3">
      <c r="A757" s="17">
        <v>750</v>
      </c>
      <c r="B757" s="18">
        <v>44259</v>
      </c>
      <c r="C757" s="17" t="s">
        <v>1885</v>
      </c>
      <c r="D757" s="17" t="s">
        <v>82</v>
      </c>
      <c r="E757" s="18">
        <v>44259</v>
      </c>
      <c r="F757" s="17" t="s">
        <v>1886</v>
      </c>
      <c r="G757" s="17" t="s">
        <v>82</v>
      </c>
      <c r="H757" s="17" t="s">
        <v>917</v>
      </c>
      <c r="I757">
        <f t="shared" si="77"/>
        <v>0</v>
      </c>
      <c r="J757">
        <f t="shared" si="78"/>
        <v>1</v>
      </c>
      <c r="K757" s="14">
        <f t="shared" si="79"/>
        <v>0.49589041095890413</v>
      </c>
      <c r="L757" s="14">
        <f>'Data &amp; Parameter'!$E$16*'Data &amp; Parameter'!$E$17*('Data &amp; Parameter'!$E$18+'Data &amp; Parameter'!$E$19)*'Data &amp; Parameter'!$E$20*'Data &amp; Parameter'!$E$28*K757</f>
        <v>2.0274460510603793</v>
      </c>
      <c r="M757">
        <f t="shared" si="80"/>
        <v>0</v>
      </c>
      <c r="N757">
        <f t="shared" si="81"/>
        <v>1</v>
      </c>
      <c r="O757" s="14">
        <f t="shared" si="82"/>
        <v>0.49589041095890413</v>
      </c>
      <c r="P757" s="14">
        <f>'Data &amp; Parameter'!$E$16*'Data &amp; Parameter'!$E$17*('Data &amp; Parameter'!$E$18+'Data &amp; Parameter'!$E$19)*'Data &amp; Parameter'!$E$20*'Data &amp; Parameter'!$E$28*O757</f>
        <v>2.0274460510603793</v>
      </c>
      <c r="Q757" s="14">
        <f t="shared" si="83"/>
        <v>4.0548921021207587</v>
      </c>
    </row>
    <row r="758" spans="1:17" ht="15.75" customHeight="1" x14ac:dyDescent="0.3">
      <c r="A758" s="17">
        <v>751</v>
      </c>
      <c r="B758" s="18">
        <v>44260</v>
      </c>
      <c r="C758" s="17" t="s">
        <v>1887</v>
      </c>
      <c r="D758" s="17" t="s">
        <v>82</v>
      </c>
      <c r="E758" s="18">
        <v>44260</v>
      </c>
      <c r="F758" s="17" t="s">
        <v>1888</v>
      </c>
      <c r="G758" s="17" t="s">
        <v>82</v>
      </c>
      <c r="H758" s="17" t="s">
        <v>1889</v>
      </c>
      <c r="I758">
        <f t="shared" si="77"/>
        <v>0</v>
      </c>
      <c r="J758">
        <f t="shared" si="78"/>
        <v>1</v>
      </c>
      <c r="K758" s="14">
        <f t="shared" si="79"/>
        <v>0.49315068493150682</v>
      </c>
      <c r="L758" s="14">
        <f>'Data &amp; Parameter'!$E$16*'Data &amp; Parameter'!$E$17*('Data &amp; Parameter'!$E$18+'Data &amp; Parameter'!$E$19)*'Data &amp; Parameter'!$E$20*'Data &amp; Parameter'!$E$28*K758</f>
        <v>2.0162446916622554</v>
      </c>
      <c r="M758">
        <f t="shared" si="80"/>
        <v>0</v>
      </c>
      <c r="N758">
        <f t="shared" si="81"/>
        <v>1</v>
      </c>
      <c r="O758" s="14">
        <f t="shared" si="82"/>
        <v>0.49315068493150682</v>
      </c>
      <c r="P758" s="14">
        <f>'Data &amp; Parameter'!$E$16*'Data &amp; Parameter'!$E$17*('Data &amp; Parameter'!$E$18+'Data &amp; Parameter'!$E$19)*'Data &amp; Parameter'!$E$20*'Data &amp; Parameter'!$E$28*O758</f>
        <v>2.0162446916622554</v>
      </c>
      <c r="Q758" s="14">
        <f t="shared" si="83"/>
        <v>4.0324893833245108</v>
      </c>
    </row>
    <row r="759" spans="1:17" ht="15.75" customHeight="1" x14ac:dyDescent="0.3">
      <c r="A759" s="17">
        <v>752</v>
      </c>
      <c r="B759" s="18">
        <v>44260</v>
      </c>
      <c r="C759" s="17" t="s">
        <v>1890</v>
      </c>
      <c r="D759" s="17" t="s">
        <v>82</v>
      </c>
      <c r="E759" s="18">
        <v>44260</v>
      </c>
      <c r="F759" s="17" t="s">
        <v>1891</v>
      </c>
      <c r="G759" s="17" t="s">
        <v>82</v>
      </c>
      <c r="H759" s="17" t="s">
        <v>1889</v>
      </c>
      <c r="I759">
        <f t="shared" si="77"/>
        <v>0</v>
      </c>
      <c r="J759">
        <f t="shared" si="78"/>
        <v>1</v>
      </c>
      <c r="K759" s="14">
        <f t="shared" si="79"/>
        <v>0.49315068493150682</v>
      </c>
      <c r="L759" s="14">
        <f>'Data &amp; Parameter'!$E$16*'Data &amp; Parameter'!$E$17*('Data &amp; Parameter'!$E$18+'Data &amp; Parameter'!$E$19)*'Data &amp; Parameter'!$E$20*'Data &amp; Parameter'!$E$28*K759</f>
        <v>2.0162446916622554</v>
      </c>
      <c r="M759">
        <f t="shared" si="80"/>
        <v>0</v>
      </c>
      <c r="N759">
        <f t="shared" si="81"/>
        <v>1</v>
      </c>
      <c r="O759" s="14">
        <f t="shared" si="82"/>
        <v>0.49315068493150682</v>
      </c>
      <c r="P759" s="14">
        <f>'Data &amp; Parameter'!$E$16*'Data &amp; Parameter'!$E$17*('Data &amp; Parameter'!$E$18+'Data &amp; Parameter'!$E$19)*'Data &amp; Parameter'!$E$20*'Data &amp; Parameter'!$E$28*O759</f>
        <v>2.0162446916622554</v>
      </c>
      <c r="Q759" s="14">
        <f t="shared" si="83"/>
        <v>4.0324893833245108</v>
      </c>
    </row>
    <row r="760" spans="1:17" ht="15.75" customHeight="1" x14ac:dyDescent="0.3">
      <c r="A760" s="17">
        <v>753</v>
      </c>
      <c r="B760" s="18">
        <v>44260</v>
      </c>
      <c r="C760" s="17" t="s">
        <v>1892</v>
      </c>
      <c r="D760" s="17" t="s">
        <v>82</v>
      </c>
      <c r="E760" s="18">
        <v>44260</v>
      </c>
      <c r="F760" s="17" t="s">
        <v>1893</v>
      </c>
      <c r="G760" s="17" t="s">
        <v>82</v>
      </c>
      <c r="H760" s="17" t="s">
        <v>1894</v>
      </c>
      <c r="I760">
        <f t="shared" si="77"/>
        <v>0</v>
      </c>
      <c r="J760">
        <f t="shared" si="78"/>
        <v>1</v>
      </c>
      <c r="K760" s="14">
        <f t="shared" si="79"/>
        <v>0.49315068493150682</v>
      </c>
      <c r="L760" s="14">
        <f>'Data &amp; Parameter'!$E$16*'Data &amp; Parameter'!$E$17*('Data &amp; Parameter'!$E$18+'Data &amp; Parameter'!$E$19)*'Data &amp; Parameter'!$E$20*'Data &amp; Parameter'!$E$28*K760</f>
        <v>2.0162446916622554</v>
      </c>
      <c r="M760">
        <f t="shared" si="80"/>
        <v>0</v>
      </c>
      <c r="N760">
        <f t="shared" si="81"/>
        <v>1</v>
      </c>
      <c r="O760" s="14">
        <f t="shared" si="82"/>
        <v>0.49315068493150682</v>
      </c>
      <c r="P760" s="14">
        <f>'Data &amp; Parameter'!$E$16*'Data &amp; Parameter'!$E$17*('Data &amp; Parameter'!$E$18+'Data &amp; Parameter'!$E$19)*'Data &amp; Parameter'!$E$20*'Data &amp; Parameter'!$E$28*O760</f>
        <v>2.0162446916622554</v>
      </c>
      <c r="Q760" s="14">
        <f t="shared" si="83"/>
        <v>4.0324893833245108</v>
      </c>
    </row>
    <row r="761" spans="1:17" ht="15.75" customHeight="1" x14ac:dyDescent="0.3">
      <c r="A761" s="17">
        <v>754</v>
      </c>
      <c r="B761" s="18">
        <v>44260</v>
      </c>
      <c r="C761" s="17" t="s">
        <v>1895</v>
      </c>
      <c r="D761" s="17" t="s">
        <v>82</v>
      </c>
      <c r="E761" s="18">
        <v>44260</v>
      </c>
      <c r="F761" s="17" t="s">
        <v>1896</v>
      </c>
      <c r="G761" s="17" t="s">
        <v>82</v>
      </c>
      <c r="H761" s="17" t="s">
        <v>1897</v>
      </c>
      <c r="I761">
        <f t="shared" si="77"/>
        <v>0</v>
      </c>
      <c r="J761">
        <f t="shared" si="78"/>
        <v>1</v>
      </c>
      <c r="K761" s="14">
        <f t="shared" si="79"/>
        <v>0.49315068493150682</v>
      </c>
      <c r="L761" s="14">
        <f>'Data &amp; Parameter'!$E$16*'Data &amp; Parameter'!$E$17*('Data &amp; Parameter'!$E$18+'Data &amp; Parameter'!$E$19)*'Data &amp; Parameter'!$E$20*'Data &amp; Parameter'!$E$28*K761</f>
        <v>2.0162446916622554</v>
      </c>
      <c r="M761">
        <f t="shared" si="80"/>
        <v>0</v>
      </c>
      <c r="N761">
        <f t="shared" si="81"/>
        <v>1</v>
      </c>
      <c r="O761" s="14">
        <f t="shared" si="82"/>
        <v>0.49315068493150682</v>
      </c>
      <c r="P761" s="14">
        <f>'Data &amp; Parameter'!$E$16*'Data &amp; Parameter'!$E$17*('Data &amp; Parameter'!$E$18+'Data &amp; Parameter'!$E$19)*'Data &amp; Parameter'!$E$20*'Data &amp; Parameter'!$E$28*O761</f>
        <v>2.0162446916622554</v>
      </c>
      <c r="Q761" s="14">
        <f t="shared" si="83"/>
        <v>4.0324893833245108</v>
      </c>
    </row>
    <row r="762" spans="1:17" ht="15.75" customHeight="1" x14ac:dyDescent="0.3">
      <c r="A762" s="17">
        <v>755</v>
      </c>
      <c r="B762" s="18">
        <v>44260</v>
      </c>
      <c r="C762" s="17" t="s">
        <v>1898</v>
      </c>
      <c r="D762" s="17" t="s">
        <v>82</v>
      </c>
      <c r="E762" s="18">
        <v>44260</v>
      </c>
      <c r="F762" s="17" t="s">
        <v>1899</v>
      </c>
      <c r="G762" s="17" t="s">
        <v>82</v>
      </c>
      <c r="H762" s="17" t="s">
        <v>1900</v>
      </c>
      <c r="I762">
        <f t="shared" si="77"/>
        <v>0</v>
      </c>
      <c r="J762">
        <f t="shared" si="78"/>
        <v>1</v>
      </c>
      <c r="K762" s="14">
        <f t="shared" si="79"/>
        <v>0.49315068493150682</v>
      </c>
      <c r="L762" s="14">
        <f>'Data &amp; Parameter'!$E$16*'Data &amp; Parameter'!$E$17*('Data &amp; Parameter'!$E$18+'Data &amp; Parameter'!$E$19)*'Data &amp; Parameter'!$E$20*'Data &amp; Parameter'!$E$28*K762</f>
        <v>2.0162446916622554</v>
      </c>
      <c r="M762">
        <f t="shared" si="80"/>
        <v>0</v>
      </c>
      <c r="N762">
        <f t="shared" si="81"/>
        <v>1</v>
      </c>
      <c r="O762" s="14">
        <f t="shared" si="82"/>
        <v>0.49315068493150682</v>
      </c>
      <c r="P762" s="14">
        <f>'Data &amp; Parameter'!$E$16*'Data &amp; Parameter'!$E$17*('Data &amp; Parameter'!$E$18+'Data &amp; Parameter'!$E$19)*'Data &amp; Parameter'!$E$20*'Data &amp; Parameter'!$E$28*O762</f>
        <v>2.0162446916622554</v>
      </c>
      <c r="Q762" s="14">
        <f t="shared" si="83"/>
        <v>4.0324893833245108</v>
      </c>
    </row>
    <row r="763" spans="1:17" ht="15.75" customHeight="1" x14ac:dyDescent="0.3">
      <c r="A763" s="17">
        <v>756</v>
      </c>
      <c r="B763" s="18">
        <v>44260</v>
      </c>
      <c r="C763" s="17" t="s">
        <v>1901</v>
      </c>
      <c r="D763" s="17" t="s">
        <v>82</v>
      </c>
      <c r="E763" s="18">
        <v>44260</v>
      </c>
      <c r="F763" s="17" t="s">
        <v>1902</v>
      </c>
      <c r="G763" s="17" t="s">
        <v>82</v>
      </c>
      <c r="H763" s="17" t="s">
        <v>1900</v>
      </c>
      <c r="I763">
        <f t="shared" si="77"/>
        <v>0</v>
      </c>
      <c r="J763">
        <f t="shared" si="78"/>
        <v>1</v>
      </c>
      <c r="K763" s="14">
        <f t="shared" si="79"/>
        <v>0.49315068493150682</v>
      </c>
      <c r="L763" s="14">
        <f>'Data &amp; Parameter'!$E$16*'Data &amp; Parameter'!$E$17*('Data &amp; Parameter'!$E$18+'Data &amp; Parameter'!$E$19)*'Data &amp; Parameter'!$E$20*'Data &amp; Parameter'!$E$28*K763</f>
        <v>2.0162446916622554</v>
      </c>
      <c r="M763">
        <f t="shared" si="80"/>
        <v>0</v>
      </c>
      <c r="N763">
        <f t="shared" si="81"/>
        <v>1</v>
      </c>
      <c r="O763" s="14">
        <f t="shared" si="82"/>
        <v>0.49315068493150682</v>
      </c>
      <c r="P763" s="14">
        <f>'Data &amp; Parameter'!$E$16*'Data &amp; Parameter'!$E$17*('Data &amp; Parameter'!$E$18+'Data &amp; Parameter'!$E$19)*'Data &amp; Parameter'!$E$20*'Data &amp; Parameter'!$E$28*O763</f>
        <v>2.0162446916622554</v>
      </c>
      <c r="Q763" s="14">
        <f t="shared" si="83"/>
        <v>4.0324893833245108</v>
      </c>
    </row>
    <row r="764" spans="1:17" ht="15.75" customHeight="1" x14ac:dyDescent="0.3">
      <c r="A764" s="17">
        <v>757</v>
      </c>
      <c r="B764" s="18">
        <v>44260</v>
      </c>
      <c r="C764" s="17" t="s">
        <v>1903</v>
      </c>
      <c r="D764" s="17" t="s">
        <v>82</v>
      </c>
      <c r="E764" s="18">
        <v>44260</v>
      </c>
      <c r="F764" s="17" t="s">
        <v>1904</v>
      </c>
      <c r="G764" s="17" t="s">
        <v>82</v>
      </c>
      <c r="H764" s="17" t="s">
        <v>1905</v>
      </c>
      <c r="I764">
        <f t="shared" si="77"/>
        <v>0</v>
      </c>
      <c r="J764">
        <f t="shared" si="78"/>
        <v>1</v>
      </c>
      <c r="K764" s="14">
        <f t="shared" si="79"/>
        <v>0.49315068493150682</v>
      </c>
      <c r="L764" s="14">
        <f>'Data &amp; Parameter'!$E$16*'Data &amp; Parameter'!$E$17*('Data &amp; Parameter'!$E$18+'Data &amp; Parameter'!$E$19)*'Data &amp; Parameter'!$E$20*'Data &amp; Parameter'!$E$28*K764</f>
        <v>2.0162446916622554</v>
      </c>
      <c r="M764">
        <f t="shared" si="80"/>
        <v>0</v>
      </c>
      <c r="N764">
        <f t="shared" si="81"/>
        <v>1</v>
      </c>
      <c r="O764" s="14">
        <f t="shared" si="82"/>
        <v>0.49315068493150682</v>
      </c>
      <c r="P764" s="14">
        <f>'Data &amp; Parameter'!$E$16*'Data &amp; Parameter'!$E$17*('Data &amp; Parameter'!$E$18+'Data &amp; Parameter'!$E$19)*'Data &amp; Parameter'!$E$20*'Data &amp; Parameter'!$E$28*O764</f>
        <v>2.0162446916622554</v>
      </c>
      <c r="Q764" s="14">
        <f t="shared" si="83"/>
        <v>4.0324893833245108</v>
      </c>
    </row>
    <row r="765" spans="1:17" ht="15.75" customHeight="1" x14ac:dyDescent="0.3">
      <c r="A765" s="17">
        <v>758</v>
      </c>
      <c r="B765" s="18">
        <v>44261</v>
      </c>
      <c r="C765" s="17" t="s">
        <v>1906</v>
      </c>
      <c r="D765" s="17" t="s">
        <v>82</v>
      </c>
      <c r="E765" s="18">
        <v>44261</v>
      </c>
      <c r="F765" s="17" t="s">
        <v>1907</v>
      </c>
      <c r="G765" s="17" t="s">
        <v>82</v>
      </c>
      <c r="H765" s="17" t="s">
        <v>824</v>
      </c>
      <c r="I765">
        <f t="shared" si="77"/>
        <v>0</v>
      </c>
      <c r="J765">
        <f t="shared" si="78"/>
        <v>1</v>
      </c>
      <c r="K765" s="14">
        <f t="shared" si="79"/>
        <v>0.49041095890410957</v>
      </c>
      <c r="L765" s="14">
        <f>'Data &amp; Parameter'!$E$16*'Data &amp; Parameter'!$E$17*('Data &amp; Parameter'!$E$18+'Data &amp; Parameter'!$E$19)*'Data &amp; Parameter'!$E$20*'Data &amp; Parameter'!$E$28*K765</f>
        <v>2.0050433322641319</v>
      </c>
      <c r="M765">
        <f t="shared" si="80"/>
        <v>0</v>
      </c>
      <c r="N765">
        <f t="shared" si="81"/>
        <v>1</v>
      </c>
      <c r="O765" s="14">
        <f t="shared" si="82"/>
        <v>0.49041095890410957</v>
      </c>
      <c r="P765" s="14">
        <f>'Data &amp; Parameter'!$E$16*'Data &amp; Parameter'!$E$17*('Data &amp; Parameter'!$E$18+'Data &amp; Parameter'!$E$19)*'Data &amp; Parameter'!$E$20*'Data &amp; Parameter'!$E$28*O765</f>
        <v>2.0050433322641319</v>
      </c>
      <c r="Q765" s="14">
        <f t="shared" si="83"/>
        <v>4.0100866645282638</v>
      </c>
    </row>
    <row r="766" spans="1:17" ht="15.75" customHeight="1" x14ac:dyDescent="0.3">
      <c r="A766" s="17">
        <v>759</v>
      </c>
      <c r="B766" s="18">
        <v>44261</v>
      </c>
      <c r="C766" s="17" t="s">
        <v>1908</v>
      </c>
      <c r="D766" s="17" t="s">
        <v>82</v>
      </c>
      <c r="E766" s="18">
        <v>44261</v>
      </c>
      <c r="F766" s="17" t="s">
        <v>1909</v>
      </c>
      <c r="G766" s="17" t="s">
        <v>82</v>
      </c>
      <c r="H766" s="17" t="s">
        <v>830</v>
      </c>
      <c r="I766">
        <f t="shared" si="77"/>
        <v>0</v>
      </c>
      <c r="J766">
        <f t="shared" si="78"/>
        <v>1</v>
      </c>
      <c r="K766" s="14">
        <f t="shared" si="79"/>
        <v>0.49041095890410957</v>
      </c>
      <c r="L766" s="14">
        <f>'Data &amp; Parameter'!$E$16*'Data &amp; Parameter'!$E$17*('Data &amp; Parameter'!$E$18+'Data &amp; Parameter'!$E$19)*'Data &amp; Parameter'!$E$20*'Data &amp; Parameter'!$E$28*K766</f>
        <v>2.0050433322641319</v>
      </c>
      <c r="M766">
        <f t="shared" si="80"/>
        <v>0</v>
      </c>
      <c r="N766">
        <f t="shared" si="81"/>
        <v>1</v>
      </c>
      <c r="O766" s="14">
        <f t="shared" si="82"/>
        <v>0.49041095890410957</v>
      </c>
      <c r="P766" s="14">
        <f>'Data &amp; Parameter'!$E$16*'Data &amp; Parameter'!$E$17*('Data &amp; Parameter'!$E$18+'Data &amp; Parameter'!$E$19)*'Data &amp; Parameter'!$E$20*'Data &amp; Parameter'!$E$28*O766</f>
        <v>2.0050433322641319</v>
      </c>
      <c r="Q766" s="14">
        <f t="shared" si="83"/>
        <v>4.0100866645282638</v>
      </c>
    </row>
    <row r="767" spans="1:17" ht="15.75" customHeight="1" x14ac:dyDescent="0.3">
      <c r="A767" s="17">
        <v>760</v>
      </c>
      <c r="B767" s="18">
        <v>44261</v>
      </c>
      <c r="C767" s="17" t="s">
        <v>1910</v>
      </c>
      <c r="D767" s="17" t="s">
        <v>82</v>
      </c>
      <c r="E767" s="18">
        <v>44261</v>
      </c>
      <c r="F767" s="17" t="s">
        <v>1911</v>
      </c>
      <c r="G767" s="17" t="s">
        <v>82</v>
      </c>
      <c r="H767" s="17" t="s">
        <v>830</v>
      </c>
      <c r="I767">
        <f t="shared" si="77"/>
        <v>0</v>
      </c>
      <c r="J767">
        <f t="shared" si="78"/>
        <v>1</v>
      </c>
      <c r="K767" s="14">
        <f t="shared" si="79"/>
        <v>0.49041095890410957</v>
      </c>
      <c r="L767" s="14">
        <f>'Data &amp; Parameter'!$E$16*'Data &amp; Parameter'!$E$17*('Data &amp; Parameter'!$E$18+'Data &amp; Parameter'!$E$19)*'Data &amp; Parameter'!$E$20*'Data &amp; Parameter'!$E$28*K767</f>
        <v>2.0050433322641319</v>
      </c>
      <c r="M767">
        <f t="shared" si="80"/>
        <v>0</v>
      </c>
      <c r="N767">
        <f t="shared" si="81"/>
        <v>1</v>
      </c>
      <c r="O767" s="14">
        <f t="shared" si="82"/>
        <v>0.49041095890410957</v>
      </c>
      <c r="P767" s="14">
        <f>'Data &amp; Parameter'!$E$16*'Data &amp; Parameter'!$E$17*('Data &amp; Parameter'!$E$18+'Data &amp; Parameter'!$E$19)*'Data &amp; Parameter'!$E$20*'Data &amp; Parameter'!$E$28*O767</f>
        <v>2.0050433322641319</v>
      </c>
      <c r="Q767" s="14">
        <f t="shared" si="83"/>
        <v>4.0100866645282638</v>
      </c>
    </row>
    <row r="768" spans="1:17" ht="15.75" customHeight="1" x14ac:dyDescent="0.3">
      <c r="A768" s="17">
        <v>761</v>
      </c>
      <c r="B768" s="18">
        <v>44261</v>
      </c>
      <c r="C768" s="17" t="s">
        <v>1912</v>
      </c>
      <c r="D768" s="17" t="s">
        <v>82</v>
      </c>
      <c r="E768" s="18">
        <v>44261</v>
      </c>
      <c r="F768" s="17" t="s">
        <v>1913</v>
      </c>
      <c r="G768" s="17" t="s">
        <v>82</v>
      </c>
      <c r="H768" s="17" t="s">
        <v>1914</v>
      </c>
      <c r="I768">
        <f t="shared" si="77"/>
        <v>0</v>
      </c>
      <c r="J768">
        <f t="shared" si="78"/>
        <v>1</v>
      </c>
      <c r="K768" s="14">
        <f t="shared" si="79"/>
        <v>0.49041095890410957</v>
      </c>
      <c r="L768" s="14">
        <f>'Data &amp; Parameter'!$E$16*'Data &amp; Parameter'!$E$17*('Data &amp; Parameter'!$E$18+'Data &amp; Parameter'!$E$19)*'Data &amp; Parameter'!$E$20*'Data &amp; Parameter'!$E$28*K768</f>
        <v>2.0050433322641319</v>
      </c>
      <c r="M768">
        <f t="shared" si="80"/>
        <v>0</v>
      </c>
      <c r="N768">
        <f t="shared" si="81"/>
        <v>1</v>
      </c>
      <c r="O768" s="14">
        <f t="shared" si="82"/>
        <v>0.49041095890410957</v>
      </c>
      <c r="P768" s="14">
        <f>'Data &amp; Parameter'!$E$16*'Data &amp; Parameter'!$E$17*('Data &amp; Parameter'!$E$18+'Data &amp; Parameter'!$E$19)*'Data &amp; Parameter'!$E$20*'Data &amp; Parameter'!$E$28*O768</f>
        <v>2.0050433322641319</v>
      </c>
      <c r="Q768" s="14">
        <f t="shared" si="83"/>
        <v>4.0100866645282638</v>
      </c>
    </row>
    <row r="769" spans="1:17" ht="15.75" customHeight="1" x14ac:dyDescent="0.3">
      <c r="A769" s="17">
        <v>762</v>
      </c>
      <c r="B769" s="18">
        <v>44261</v>
      </c>
      <c r="C769" s="17" t="s">
        <v>1915</v>
      </c>
      <c r="D769" s="17" t="s">
        <v>82</v>
      </c>
      <c r="E769" s="18">
        <v>44261</v>
      </c>
      <c r="F769" s="17" t="s">
        <v>1916</v>
      </c>
      <c r="G769" s="17" t="s">
        <v>82</v>
      </c>
      <c r="H769" s="17" t="s">
        <v>1917</v>
      </c>
      <c r="I769">
        <f t="shared" si="77"/>
        <v>0</v>
      </c>
      <c r="J769">
        <f t="shared" si="78"/>
        <v>1</v>
      </c>
      <c r="K769" s="14">
        <f t="shared" si="79"/>
        <v>0.49041095890410957</v>
      </c>
      <c r="L769" s="14">
        <f>'Data &amp; Parameter'!$E$16*'Data &amp; Parameter'!$E$17*('Data &amp; Parameter'!$E$18+'Data &amp; Parameter'!$E$19)*'Data &amp; Parameter'!$E$20*'Data &amp; Parameter'!$E$28*K769</f>
        <v>2.0050433322641319</v>
      </c>
      <c r="M769">
        <f t="shared" si="80"/>
        <v>0</v>
      </c>
      <c r="N769">
        <f t="shared" si="81"/>
        <v>1</v>
      </c>
      <c r="O769" s="14">
        <f t="shared" si="82"/>
        <v>0.49041095890410957</v>
      </c>
      <c r="P769" s="14">
        <f>'Data &amp; Parameter'!$E$16*'Data &amp; Parameter'!$E$17*('Data &amp; Parameter'!$E$18+'Data &amp; Parameter'!$E$19)*'Data &amp; Parameter'!$E$20*'Data &amp; Parameter'!$E$28*O769</f>
        <v>2.0050433322641319</v>
      </c>
      <c r="Q769" s="14">
        <f t="shared" si="83"/>
        <v>4.0100866645282638</v>
      </c>
    </row>
    <row r="770" spans="1:17" ht="15.75" customHeight="1" x14ac:dyDescent="0.3">
      <c r="A770" s="17">
        <v>763</v>
      </c>
      <c r="B770" s="18">
        <v>44261</v>
      </c>
      <c r="C770" s="17" t="s">
        <v>1918</v>
      </c>
      <c r="D770" s="17" t="s">
        <v>82</v>
      </c>
      <c r="E770" s="18">
        <v>44261</v>
      </c>
      <c r="F770" s="17" t="s">
        <v>1919</v>
      </c>
      <c r="G770" s="17" t="s">
        <v>82</v>
      </c>
      <c r="H770" s="17" t="s">
        <v>1920</v>
      </c>
      <c r="I770">
        <f t="shared" si="77"/>
        <v>0</v>
      </c>
      <c r="J770">
        <f t="shared" si="78"/>
        <v>1</v>
      </c>
      <c r="K770" s="14">
        <f t="shared" si="79"/>
        <v>0.49041095890410957</v>
      </c>
      <c r="L770" s="14">
        <f>'Data &amp; Parameter'!$E$16*'Data &amp; Parameter'!$E$17*('Data &amp; Parameter'!$E$18+'Data &amp; Parameter'!$E$19)*'Data &amp; Parameter'!$E$20*'Data &amp; Parameter'!$E$28*K770</f>
        <v>2.0050433322641319</v>
      </c>
      <c r="M770">
        <f t="shared" si="80"/>
        <v>0</v>
      </c>
      <c r="N770">
        <f t="shared" si="81"/>
        <v>1</v>
      </c>
      <c r="O770" s="14">
        <f t="shared" si="82"/>
        <v>0.49041095890410957</v>
      </c>
      <c r="P770" s="14">
        <f>'Data &amp; Parameter'!$E$16*'Data &amp; Parameter'!$E$17*('Data &amp; Parameter'!$E$18+'Data &amp; Parameter'!$E$19)*'Data &amp; Parameter'!$E$20*'Data &amp; Parameter'!$E$28*O770</f>
        <v>2.0050433322641319</v>
      </c>
      <c r="Q770" s="14">
        <f t="shared" si="83"/>
        <v>4.0100866645282638</v>
      </c>
    </row>
    <row r="771" spans="1:17" ht="15.75" customHeight="1" x14ac:dyDescent="0.3">
      <c r="A771" s="17">
        <v>764</v>
      </c>
      <c r="B771" s="18">
        <v>44262</v>
      </c>
      <c r="C771" s="17" t="s">
        <v>1921</v>
      </c>
      <c r="D771" s="17" t="s">
        <v>82</v>
      </c>
      <c r="E771" s="18">
        <v>44262</v>
      </c>
      <c r="F771" s="17" t="s">
        <v>1922</v>
      </c>
      <c r="G771" s="17" t="s">
        <v>82</v>
      </c>
      <c r="H771" s="17" t="s">
        <v>1923</v>
      </c>
      <c r="I771">
        <f t="shared" si="77"/>
        <v>0</v>
      </c>
      <c r="J771">
        <f t="shared" si="78"/>
        <v>1</v>
      </c>
      <c r="K771" s="14">
        <f t="shared" si="79"/>
        <v>0.48767123287671232</v>
      </c>
      <c r="L771" s="14">
        <f>'Data &amp; Parameter'!$E$16*'Data &amp; Parameter'!$E$17*('Data &amp; Parameter'!$E$18+'Data &amp; Parameter'!$E$19)*'Data &amp; Parameter'!$E$20*'Data &amp; Parameter'!$E$28*K771</f>
        <v>1.9938419728660082</v>
      </c>
      <c r="M771">
        <f t="shared" si="80"/>
        <v>0</v>
      </c>
      <c r="N771">
        <f t="shared" si="81"/>
        <v>1</v>
      </c>
      <c r="O771" s="14">
        <f t="shared" si="82"/>
        <v>0.48767123287671232</v>
      </c>
      <c r="P771" s="14">
        <f>'Data &amp; Parameter'!$E$16*'Data &amp; Parameter'!$E$17*('Data &amp; Parameter'!$E$18+'Data &amp; Parameter'!$E$19)*'Data &amp; Parameter'!$E$20*'Data &amp; Parameter'!$E$28*O771</f>
        <v>1.9938419728660082</v>
      </c>
      <c r="Q771" s="14">
        <f t="shared" si="83"/>
        <v>3.9876839457320163</v>
      </c>
    </row>
    <row r="772" spans="1:17" ht="15.75" customHeight="1" x14ac:dyDescent="0.3">
      <c r="A772" s="17">
        <v>765</v>
      </c>
      <c r="B772" s="18">
        <v>44262</v>
      </c>
      <c r="C772" s="17" t="s">
        <v>1924</v>
      </c>
      <c r="D772" s="17" t="s">
        <v>82</v>
      </c>
      <c r="E772" s="18">
        <v>44262</v>
      </c>
      <c r="F772" s="17" t="s">
        <v>1925</v>
      </c>
      <c r="G772" s="17" t="s">
        <v>82</v>
      </c>
      <c r="H772" s="17" t="s">
        <v>1491</v>
      </c>
      <c r="I772">
        <f t="shared" si="77"/>
        <v>0</v>
      </c>
      <c r="J772">
        <f t="shared" si="78"/>
        <v>1</v>
      </c>
      <c r="K772" s="14">
        <f t="shared" si="79"/>
        <v>0.48767123287671232</v>
      </c>
      <c r="L772" s="14">
        <f>'Data &amp; Parameter'!$E$16*'Data &amp; Parameter'!$E$17*('Data &amp; Parameter'!$E$18+'Data &amp; Parameter'!$E$19)*'Data &amp; Parameter'!$E$20*'Data &amp; Parameter'!$E$28*K772</f>
        <v>1.9938419728660082</v>
      </c>
      <c r="M772">
        <f t="shared" si="80"/>
        <v>0</v>
      </c>
      <c r="N772">
        <f t="shared" si="81"/>
        <v>1</v>
      </c>
      <c r="O772" s="14">
        <f t="shared" si="82"/>
        <v>0.48767123287671232</v>
      </c>
      <c r="P772" s="14">
        <f>'Data &amp; Parameter'!$E$16*'Data &amp; Parameter'!$E$17*('Data &amp; Parameter'!$E$18+'Data &amp; Parameter'!$E$19)*'Data &amp; Parameter'!$E$20*'Data &amp; Parameter'!$E$28*O772</f>
        <v>1.9938419728660082</v>
      </c>
      <c r="Q772" s="14">
        <f t="shared" si="83"/>
        <v>3.9876839457320163</v>
      </c>
    </row>
    <row r="773" spans="1:17" ht="15.75" customHeight="1" x14ac:dyDescent="0.3">
      <c r="A773" s="17">
        <v>766</v>
      </c>
      <c r="B773" s="18">
        <v>44262</v>
      </c>
      <c r="C773" s="17" t="s">
        <v>1926</v>
      </c>
      <c r="D773" s="17" t="s">
        <v>82</v>
      </c>
      <c r="E773" s="18">
        <v>44262</v>
      </c>
      <c r="F773" s="17" t="s">
        <v>1927</v>
      </c>
      <c r="G773" s="17" t="s">
        <v>82</v>
      </c>
      <c r="H773" s="17" t="s">
        <v>1075</v>
      </c>
      <c r="I773">
        <f t="shared" si="77"/>
        <v>0</v>
      </c>
      <c r="J773">
        <f t="shared" si="78"/>
        <v>1</v>
      </c>
      <c r="K773" s="14">
        <f t="shared" si="79"/>
        <v>0.48767123287671232</v>
      </c>
      <c r="L773" s="14">
        <f>'Data &amp; Parameter'!$E$16*'Data &amp; Parameter'!$E$17*('Data &amp; Parameter'!$E$18+'Data &amp; Parameter'!$E$19)*'Data &amp; Parameter'!$E$20*'Data &amp; Parameter'!$E$28*K773</f>
        <v>1.9938419728660082</v>
      </c>
      <c r="M773">
        <f t="shared" si="80"/>
        <v>0</v>
      </c>
      <c r="N773">
        <f t="shared" si="81"/>
        <v>1</v>
      </c>
      <c r="O773" s="14">
        <f t="shared" si="82"/>
        <v>0.48767123287671232</v>
      </c>
      <c r="P773" s="14">
        <f>'Data &amp; Parameter'!$E$16*'Data &amp; Parameter'!$E$17*('Data &amp; Parameter'!$E$18+'Data &amp; Parameter'!$E$19)*'Data &amp; Parameter'!$E$20*'Data &amp; Parameter'!$E$28*O773</f>
        <v>1.9938419728660082</v>
      </c>
      <c r="Q773" s="14">
        <f t="shared" si="83"/>
        <v>3.9876839457320163</v>
      </c>
    </row>
    <row r="774" spans="1:17" ht="15.75" customHeight="1" x14ac:dyDescent="0.3">
      <c r="A774" s="17">
        <v>767</v>
      </c>
      <c r="B774" s="18">
        <v>44263</v>
      </c>
      <c r="C774" s="17" t="s">
        <v>1928</v>
      </c>
      <c r="D774" s="17" t="s">
        <v>82</v>
      </c>
      <c r="E774" s="18">
        <v>44263</v>
      </c>
      <c r="F774" s="17" t="s">
        <v>1929</v>
      </c>
      <c r="G774" s="17" t="s">
        <v>82</v>
      </c>
      <c r="H774" s="17" t="s">
        <v>708</v>
      </c>
      <c r="I774">
        <f t="shared" si="77"/>
        <v>0</v>
      </c>
      <c r="J774">
        <f t="shared" si="78"/>
        <v>1</v>
      </c>
      <c r="K774" s="14">
        <f t="shared" si="79"/>
        <v>0.48493150684931507</v>
      </c>
      <c r="L774" s="14">
        <f>'Data &amp; Parameter'!$E$16*'Data &amp; Parameter'!$E$17*('Data &amp; Parameter'!$E$18+'Data &amp; Parameter'!$E$19)*'Data &amp; Parameter'!$E$20*'Data &amp; Parameter'!$E$28*K774</f>
        <v>1.9826406134678847</v>
      </c>
      <c r="M774">
        <f t="shared" si="80"/>
        <v>0</v>
      </c>
      <c r="N774">
        <f t="shared" si="81"/>
        <v>1</v>
      </c>
      <c r="O774" s="14">
        <f t="shared" si="82"/>
        <v>0.48493150684931507</v>
      </c>
      <c r="P774" s="14">
        <f>'Data &amp; Parameter'!$E$16*'Data &amp; Parameter'!$E$17*('Data &amp; Parameter'!$E$18+'Data &amp; Parameter'!$E$19)*'Data &amp; Parameter'!$E$20*'Data &amp; Parameter'!$E$28*O774</f>
        <v>1.9826406134678847</v>
      </c>
      <c r="Q774" s="14">
        <f t="shared" si="83"/>
        <v>3.9652812269357693</v>
      </c>
    </row>
    <row r="775" spans="1:17" ht="15.75" customHeight="1" x14ac:dyDescent="0.3">
      <c r="A775" s="17">
        <v>768</v>
      </c>
      <c r="B775" s="18">
        <v>44263</v>
      </c>
      <c r="C775" s="17" t="s">
        <v>1930</v>
      </c>
      <c r="D775" s="17" t="s">
        <v>82</v>
      </c>
      <c r="E775" s="18">
        <v>44263</v>
      </c>
      <c r="F775" s="17" t="s">
        <v>1931</v>
      </c>
      <c r="G775" s="17" t="s">
        <v>82</v>
      </c>
      <c r="H775" s="17" t="s">
        <v>708</v>
      </c>
      <c r="I775">
        <f t="shared" si="77"/>
        <v>0</v>
      </c>
      <c r="J775">
        <f t="shared" si="78"/>
        <v>1</v>
      </c>
      <c r="K775" s="14">
        <f t="shared" si="79"/>
        <v>0.48493150684931507</v>
      </c>
      <c r="L775" s="14">
        <f>'Data &amp; Parameter'!$E$16*'Data &amp; Parameter'!$E$17*('Data &amp; Parameter'!$E$18+'Data &amp; Parameter'!$E$19)*'Data &amp; Parameter'!$E$20*'Data &amp; Parameter'!$E$28*K775</f>
        <v>1.9826406134678847</v>
      </c>
      <c r="M775">
        <f t="shared" si="80"/>
        <v>0</v>
      </c>
      <c r="N775">
        <f t="shared" si="81"/>
        <v>1</v>
      </c>
      <c r="O775" s="14">
        <f t="shared" si="82"/>
        <v>0.48493150684931507</v>
      </c>
      <c r="P775" s="14">
        <f>'Data &amp; Parameter'!$E$16*'Data &amp; Parameter'!$E$17*('Data &amp; Parameter'!$E$18+'Data &amp; Parameter'!$E$19)*'Data &amp; Parameter'!$E$20*'Data &amp; Parameter'!$E$28*O775</f>
        <v>1.9826406134678847</v>
      </c>
      <c r="Q775" s="14">
        <f t="shared" si="83"/>
        <v>3.9652812269357693</v>
      </c>
    </row>
    <row r="776" spans="1:17" ht="15.75" customHeight="1" x14ac:dyDescent="0.3">
      <c r="A776" s="17">
        <v>769</v>
      </c>
      <c r="B776" s="18">
        <v>44263</v>
      </c>
      <c r="C776" s="17" t="s">
        <v>1932</v>
      </c>
      <c r="D776" s="17" t="s">
        <v>82</v>
      </c>
      <c r="E776" s="18">
        <v>44263</v>
      </c>
      <c r="F776" s="17" t="s">
        <v>1933</v>
      </c>
      <c r="G776" s="17" t="s">
        <v>82</v>
      </c>
      <c r="H776" s="17" t="s">
        <v>1934</v>
      </c>
      <c r="I776">
        <f t="shared" ref="I776:I839" si="84">ROUNDUP(IF(B776&gt;$D$4,0,($D$4-B776+1)/365),0)</f>
        <v>0</v>
      </c>
      <c r="J776">
        <f t="shared" ref="J776:J839" si="85">ROUNDUP(IF(B776&gt;$D$5,0,($D$5-B776+1)/365),0)</f>
        <v>1</v>
      </c>
      <c r="K776" s="14">
        <f t="shared" ref="K776:K839" si="86">IF(OR(I776=1,J776=1),IF(B776+364&lt;=$D$5,(B776+364-$D$4+1)/365,IF(B776&gt;$D$4,($D$5-B776+1)/365,$D$6/365)),0)</f>
        <v>0.48493150684931507</v>
      </c>
      <c r="L776" s="14">
        <f>'Data &amp; Parameter'!$E$16*'Data &amp; Parameter'!$E$17*('Data &amp; Parameter'!$E$18+'Data &amp; Parameter'!$E$19)*'Data &amp; Parameter'!$E$20*'Data &amp; Parameter'!$E$28*K776</f>
        <v>1.9826406134678847</v>
      </c>
      <c r="M776">
        <f t="shared" ref="M776:M839" si="87">ROUNDUP(IF(E776&gt;$D$4,0,($D$4-E776+1)/365),0)</f>
        <v>0</v>
      </c>
      <c r="N776">
        <f t="shared" ref="N776:N839" si="88">ROUNDUP(IF(E776&gt;$D$5,0,($D$5-E776+1)/365),0)</f>
        <v>1</v>
      </c>
      <c r="O776" s="14">
        <f t="shared" ref="O776:O839" si="89">IF(OR(M776=1,N776=1),IF(E776+364&lt;=$D$5,(E776+364-$D$4+1)/365,IF(E776&gt;$D$4,($D$5-E776+1)/365,$D$6/365)),0)</f>
        <v>0.48493150684931507</v>
      </c>
      <c r="P776" s="14">
        <f>'Data &amp; Parameter'!$E$16*'Data &amp; Parameter'!$E$17*('Data &amp; Parameter'!$E$18+'Data &amp; Parameter'!$E$19)*'Data &amp; Parameter'!$E$20*'Data &amp; Parameter'!$E$28*O776</f>
        <v>1.9826406134678847</v>
      </c>
      <c r="Q776" s="14">
        <f t="shared" si="83"/>
        <v>3.9652812269357693</v>
      </c>
    </row>
    <row r="777" spans="1:17" ht="15.75" customHeight="1" x14ac:dyDescent="0.3">
      <c r="A777" s="17">
        <v>770</v>
      </c>
      <c r="B777" s="18">
        <v>44264</v>
      </c>
      <c r="C777" s="17" t="s">
        <v>1935</v>
      </c>
      <c r="D777" s="17" t="s">
        <v>82</v>
      </c>
      <c r="E777" s="18">
        <v>44264</v>
      </c>
      <c r="F777" s="17" t="s">
        <v>1936</v>
      </c>
      <c r="G777" s="17" t="s">
        <v>82</v>
      </c>
      <c r="H777" s="17" t="s">
        <v>1937</v>
      </c>
      <c r="I777">
        <f t="shared" si="84"/>
        <v>0</v>
      </c>
      <c r="J777">
        <f t="shared" si="85"/>
        <v>1</v>
      </c>
      <c r="K777" s="14">
        <f t="shared" si="86"/>
        <v>0.48219178082191783</v>
      </c>
      <c r="L777" s="14">
        <f>'Data &amp; Parameter'!$E$16*'Data &amp; Parameter'!$E$17*('Data &amp; Parameter'!$E$18+'Data &amp; Parameter'!$E$19)*'Data &amp; Parameter'!$E$20*'Data &amp; Parameter'!$E$28*K777</f>
        <v>1.9714392540697609</v>
      </c>
      <c r="M777">
        <f t="shared" si="87"/>
        <v>0</v>
      </c>
      <c r="N777">
        <f t="shared" si="88"/>
        <v>1</v>
      </c>
      <c r="O777" s="14">
        <f t="shared" si="89"/>
        <v>0.48219178082191783</v>
      </c>
      <c r="P777" s="14">
        <f>'Data &amp; Parameter'!$E$16*'Data &amp; Parameter'!$E$17*('Data &amp; Parameter'!$E$18+'Data &amp; Parameter'!$E$19)*'Data &amp; Parameter'!$E$20*'Data &amp; Parameter'!$E$28*O777</f>
        <v>1.9714392540697609</v>
      </c>
      <c r="Q777" s="14">
        <f t="shared" ref="Q777:Q840" si="90">L777+P777</f>
        <v>3.9428785081395219</v>
      </c>
    </row>
    <row r="778" spans="1:17" ht="15.75" customHeight="1" x14ac:dyDescent="0.3">
      <c r="A778" s="17">
        <v>771</v>
      </c>
      <c r="B778" s="18">
        <v>44264</v>
      </c>
      <c r="C778" s="17" t="s">
        <v>1938</v>
      </c>
      <c r="D778" s="17" t="s">
        <v>82</v>
      </c>
      <c r="E778" s="18">
        <v>44264</v>
      </c>
      <c r="F778" s="17" t="s">
        <v>1939</v>
      </c>
      <c r="G778" s="17" t="s">
        <v>82</v>
      </c>
      <c r="H778" s="17" t="s">
        <v>1940</v>
      </c>
      <c r="I778">
        <f t="shared" si="84"/>
        <v>0</v>
      </c>
      <c r="J778">
        <f t="shared" si="85"/>
        <v>1</v>
      </c>
      <c r="K778" s="14">
        <f t="shared" si="86"/>
        <v>0.48219178082191783</v>
      </c>
      <c r="L778" s="14">
        <f>'Data &amp; Parameter'!$E$16*'Data &amp; Parameter'!$E$17*('Data &amp; Parameter'!$E$18+'Data &amp; Parameter'!$E$19)*'Data &amp; Parameter'!$E$20*'Data &amp; Parameter'!$E$28*K778</f>
        <v>1.9714392540697609</v>
      </c>
      <c r="M778">
        <f t="shared" si="87"/>
        <v>0</v>
      </c>
      <c r="N778">
        <f t="shared" si="88"/>
        <v>1</v>
      </c>
      <c r="O778" s="14">
        <f t="shared" si="89"/>
        <v>0.48219178082191783</v>
      </c>
      <c r="P778" s="14">
        <f>'Data &amp; Parameter'!$E$16*'Data &amp; Parameter'!$E$17*('Data &amp; Parameter'!$E$18+'Data &amp; Parameter'!$E$19)*'Data &amp; Parameter'!$E$20*'Data &amp; Parameter'!$E$28*O778</f>
        <v>1.9714392540697609</v>
      </c>
      <c r="Q778" s="14">
        <f t="shared" si="90"/>
        <v>3.9428785081395219</v>
      </c>
    </row>
    <row r="779" spans="1:17" ht="15.75" customHeight="1" x14ac:dyDescent="0.3">
      <c r="A779" s="17">
        <v>772</v>
      </c>
      <c r="B779" s="18">
        <v>44264</v>
      </c>
      <c r="C779" s="17" t="s">
        <v>1941</v>
      </c>
      <c r="D779" s="17" t="s">
        <v>82</v>
      </c>
      <c r="E779" s="18">
        <v>44264</v>
      </c>
      <c r="F779" s="17" t="s">
        <v>1942</v>
      </c>
      <c r="G779" s="17" t="s">
        <v>82</v>
      </c>
      <c r="H779" s="17" t="s">
        <v>1943</v>
      </c>
      <c r="I779">
        <f t="shared" si="84"/>
        <v>0</v>
      </c>
      <c r="J779">
        <f t="shared" si="85"/>
        <v>1</v>
      </c>
      <c r="K779" s="14">
        <f t="shared" si="86"/>
        <v>0.48219178082191783</v>
      </c>
      <c r="L779" s="14">
        <f>'Data &amp; Parameter'!$E$16*'Data &amp; Parameter'!$E$17*('Data &amp; Parameter'!$E$18+'Data &amp; Parameter'!$E$19)*'Data &amp; Parameter'!$E$20*'Data &amp; Parameter'!$E$28*K779</f>
        <v>1.9714392540697609</v>
      </c>
      <c r="M779">
        <f t="shared" si="87"/>
        <v>0</v>
      </c>
      <c r="N779">
        <f t="shared" si="88"/>
        <v>1</v>
      </c>
      <c r="O779" s="14">
        <f t="shared" si="89"/>
        <v>0.48219178082191783</v>
      </c>
      <c r="P779" s="14">
        <f>'Data &amp; Parameter'!$E$16*'Data &amp; Parameter'!$E$17*('Data &amp; Parameter'!$E$18+'Data &amp; Parameter'!$E$19)*'Data &amp; Parameter'!$E$20*'Data &amp; Parameter'!$E$28*O779</f>
        <v>1.9714392540697609</v>
      </c>
      <c r="Q779" s="14">
        <f t="shared" si="90"/>
        <v>3.9428785081395219</v>
      </c>
    </row>
    <row r="780" spans="1:17" ht="15.75" customHeight="1" x14ac:dyDescent="0.3">
      <c r="A780" s="17">
        <v>773</v>
      </c>
      <c r="B780" s="18">
        <v>44264</v>
      </c>
      <c r="C780" s="17" t="s">
        <v>1944</v>
      </c>
      <c r="D780" s="17" t="s">
        <v>82</v>
      </c>
      <c r="E780" s="18">
        <v>44264</v>
      </c>
      <c r="F780" s="17" t="s">
        <v>1945</v>
      </c>
      <c r="G780" s="17" t="s">
        <v>82</v>
      </c>
      <c r="H780" s="17" t="s">
        <v>1641</v>
      </c>
      <c r="I780">
        <f t="shared" si="84"/>
        <v>0</v>
      </c>
      <c r="J780">
        <f t="shared" si="85"/>
        <v>1</v>
      </c>
      <c r="K780" s="14">
        <f t="shared" si="86"/>
        <v>0.48219178082191783</v>
      </c>
      <c r="L780" s="14">
        <f>'Data &amp; Parameter'!$E$16*'Data &amp; Parameter'!$E$17*('Data &amp; Parameter'!$E$18+'Data &amp; Parameter'!$E$19)*'Data &amp; Parameter'!$E$20*'Data &amp; Parameter'!$E$28*K780</f>
        <v>1.9714392540697609</v>
      </c>
      <c r="M780">
        <f t="shared" si="87"/>
        <v>0</v>
      </c>
      <c r="N780">
        <f t="shared" si="88"/>
        <v>1</v>
      </c>
      <c r="O780" s="14">
        <f t="shared" si="89"/>
        <v>0.48219178082191783</v>
      </c>
      <c r="P780" s="14">
        <f>'Data &amp; Parameter'!$E$16*'Data &amp; Parameter'!$E$17*('Data &amp; Parameter'!$E$18+'Data &amp; Parameter'!$E$19)*'Data &amp; Parameter'!$E$20*'Data &amp; Parameter'!$E$28*O780</f>
        <v>1.9714392540697609</v>
      </c>
      <c r="Q780" s="14">
        <f t="shared" si="90"/>
        <v>3.9428785081395219</v>
      </c>
    </row>
    <row r="781" spans="1:17" ht="15.75" customHeight="1" x14ac:dyDescent="0.3">
      <c r="A781" s="17">
        <v>774</v>
      </c>
      <c r="B781" s="18">
        <v>44264</v>
      </c>
      <c r="C781" s="17" t="s">
        <v>1946</v>
      </c>
      <c r="D781" s="17" t="s">
        <v>82</v>
      </c>
      <c r="E781" s="18">
        <v>44264</v>
      </c>
      <c r="F781" s="17" t="s">
        <v>1947</v>
      </c>
      <c r="G781" s="17" t="s">
        <v>82</v>
      </c>
      <c r="H781" s="17" t="s">
        <v>1259</v>
      </c>
      <c r="I781">
        <f t="shared" si="84"/>
        <v>0</v>
      </c>
      <c r="J781">
        <f t="shared" si="85"/>
        <v>1</v>
      </c>
      <c r="K781" s="14">
        <f t="shared" si="86"/>
        <v>0.48219178082191783</v>
      </c>
      <c r="L781" s="14">
        <f>'Data &amp; Parameter'!$E$16*'Data &amp; Parameter'!$E$17*('Data &amp; Parameter'!$E$18+'Data &amp; Parameter'!$E$19)*'Data &amp; Parameter'!$E$20*'Data &amp; Parameter'!$E$28*K781</f>
        <v>1.9714392540697609</v>
      </c>
      <c r="M781">
        <f t="shared" si="87"/>
        <v>0</v>
      </c>
      <c r="N781">
        <f t="shared" si="88"/>
        <v>1</v>
      </c>
      <c r="O781" s="14">
        <f t="shared" si="89"/>
        <v>0.48219178082191783</v>
      </c>
      <c r="P781" s="14">
        <f>'Data &amp; Parameter'!$E$16*'Data &amp; Parameter'!$E$17*('Data &amp; Parameter'!$E$18+'Data &amp; Parameter'!$E$19)*'Data &amp; Parameter'!$E$20*'Data &amp; Parameter'!$E$28*O781</f>
        <v>1.9714392540697609</v>
      </c>
      <c r="Q781" s="14">
        <f t="shared" si="90"/>
        <v>3.9428785081395219</v>
      </c>
    </row>
    <row r="782" spans="1:17" ht="15.75" customHeight="1" x14ac:dyDescent="0.3">
      <c r="A782" s="17">
        <v>775</v>
      </c>
      <c r="B782" s="18">
        <v>44264</v>
      </c>
      <c r="C782" s="17" t="s">
        <v>1948</v>
      </c>
      <c r="D782" s="17" t="s">
        <v>82</v>
      </c>
      <c r="E782" s="18">
        <v>44264</v>
      </c>
      <c r="F782" s="17" t="s">
        <v>1949</v>
      </c>
      <c r="G782" s="17" t="s">
        <v>82</v>
      </c>
      <c r="H782" s="17" t="s">
        <v>1259</v>
      </c>
      <c r="I782">
        <f t="shared" si="84"/>
        <v>0</v>
      </c>
      <c r="J782">
        <f t="shared" si="85"/>
        <v>1</v>
      </c>
      <c r="K782" s="14">
        <f t="shared" si="86"/>
        <v>0.48219178082191783</v>
      </c>
      <c r="L782" s="14">
        <f>'Data &amp; Parameter'!$E$16*'Data &amp; Parameter'!$E$17*('Data &amp; Parameter'!$E$18+'Data &amp; Parameter'!$E$19)*'Data &amp; Parameter'!$E$20*'Data &amp; Parameter'!$E$28*K782</f>
        <v>1.9714392540697609</v>
      </c>
      <c r="M782">
        <f t="shared" si="87"/>
        <v>0</v>
      </c>
      <c r="N782">
        <f t="shared" si="88"/>
        <v>1</v>
      </c>
      <c r="O782" s="14">
        <f t="shared" si="89"/>
        <v>0.48219178082191783</v>
      </c>
      <c r="P782" s="14">
        <f>'Data &amp; Parameter'!$E$16*'Data &amp; Parameter'!$E$17*('Data &amp; Parameter'!$E$18+'Data &amp; Parameter'!$E$19)*'Data &amp; Parameter'!$E$20*'Data &amp; Parameter'!$E$28*O782</f>
        <v>1.9714392540697609</v>
      </c>
      <c r="Q782" s="14">
        <f t="shared" si="90"/>
        <v>3.9428785081395219</v>
      </c>
    </row>
    <row r="783" spans="1:17" ht="15.75" customHeight="1" x14ac:dyDescent="0.3">
      <c r="A783" s="17">
        <v>776</v>
      </c>
      <c r="B783" s="18">
        <v>44264</v>
      </c>
      <c r="C783" s="17" t="s">
        <v>1950</v>
      </c>
      <c r="D783" s="17" t="s">
        <v>82</v>
      </c>
      <c r="E783" s="18">
        <v>44264</v>
      </c>
      <c r="F783" s="17" t="s">
        <v>1951</v>
      </c>
      <c r="G783" s="17" t="s">
        <v>82</v>
      </c>
      <c r="H783" s="17" t="s">
        <v>1259</v>
      </c>
      <c r="I783">
        <f t="shared" si="84"/>
        <v>0</v>
      </c>
      <c r="J783">
        <f t="shared" si="85"/>
        <v>1</v>
      </c>
      <c r="K783" s="14">
        <f t="shared" si="86"/>
        <v>0.48219178082191783</v>
      </c>
      <c r="L783" s="14">
        <f>'Data &amp; Parameter'!$E$16*'Data &amp; Parameter'!$E$17*('Data &amp; Parameter'!$E$18+'Data &amp; Parameter'!$E$19)*'Data &amp; Parameter'!$E$20*'Data &amp; Parameter'!$E$28*K783</f>
        <v>1.9714392540697609</v>
      </c>
      <c r="M783">
        <f t="shared" si="87"/>
        <v>0</v>
      </c>
      <c r="N783">
        <f t="shared" si="88"/>
        <v>1</v>
      </c>
      <c r="O783" s="14">
        <f t="shared" si="89"/>
        <v>0.48219178082191783</v>
      </c>
      <c r="P783" s="14">
        <f>'Data &amp; Parameter'!$E$16*'Data &amp; Parameter'!$E$17*('Data &amp; Parameter'!$E$18+'Data &amp; Parameter'!$E$19)*'Data &amp; Parameter'!$E$20*'Data &amp; Parameter'!$E$28*O783</f>
        <v>1.9714392540697609</v>
      </c>
      <c r="Q783" s="14">
        <f t="shared" si="90"/>
        <v>3.9428785081395219</v>
      </c>
    </row>
    <row r="784" spans="1:17" ht="15.75" customHeight="1" x14ac:dyDescent="0.3">
      <c r="A784" s="17">
        <v>777</v>
      </c>
      <c r="B784" s="18">
        <v>44264</v>
      </c>
      <c r="C784" s="17" t="s">
        <v>1952</v>
      </c>
      <c r="D784" s="17" t="s">
        <v>82</v>
      </c>
      <c r="E784" s="18">
        <v>44264</v>
      </c>
      <c r="F784" s="17" t="s">
        <v>1953</v>
      </c>
      <c r="G784" s="17" t="s">
        <v>82</v>
      </c>
      <c r="H784" s="17" t="s">
        <v>1259</v>
      </c>
      <c r="I784">
        <f t="shared" si="84"/>
        <v>0</v>
      </c>
      <c r="J784">
        <f t="shared" si="85"/>
        <v>1</v>
      </c>
      <c r="K784" s="14">
        <f t="shared" si="86"/>
        <v>0.48219178082191783</v>
      </c>
      <c r="L784" s="14">
        <f>'Data &amp; Parameter'!$E$16*'Data &amp; Parameter'!$E$17*('Data &amp; Parameter'!$E$18+'Data &amp; Parameter'!$E$19)*'Data &amp; Parameter'!$E$20*'Data &amp; Parameter'!$E$28*K784</f>
        <v>1.9714392540697609</v>
      </c>
      <c r="M784">
        <f t="shared" si="87"/>
        <v>0</v>
      </c>
      <c r="N784">
        <f t="shared" si="88"/>
        <v>1</v>
      </c>
      <c r="O784" s="14">
        <f t="shared" si="89"/>
        <v>0.48219178082191783</v>
      </c>
      <c r="P784" s="14">
        <f>'Data &amp; Parameter'!$E$16*'Data &amp; Parameter'!$E$17*('Data &amp; Parameter'!$E$18+'Data &amp; Parameter'!$E$19)*'Data &amp; Parameter'!$E$20*'Data &amp; Parameter'!$E$28*O784</f>
        <v>1.9714392540697609</v>
      </c>
      <c r="Q784" s="14">
        <f t="shared" si="90"/>
        <v>3.9428785081395219</v>
      </c>
    </row>
    <row r="785" spans="1:17" ht="15.75" customHeight="1" x14ac:dyDescent="0.3">
      <c r="A785" s="17">
        <v>778</v>
      </c>
      <c r="B785" s="18">
        <v>44264</v>
      </c>
      <c r="C785" s="17" t="s">
        <v>1954</v>
      </c>
      <c r="D785" s="17" t="s">
        <v>82</v>
      </c>
      <c r="E785" s="18">
        <v>44264</v>
      </c>
      <c r="F785" s="17" t="s">
        <v>1955</v>
      </c>
      <c r="G785" s="17" t="s">
        <v>82</v>
      </c>
      <c r="H785" s="17" t="s">
        <v>1259</v>
      </c>
      <c r="I785">
        <f t="shared" si="84"/>
        <v>0</v>
      </c>
      <c r="J785">
        <f t="shared" si="85"/>
        <v>1</v>
      </c>
      <c r="K785" s="14">
        <f t="shared" si="86"/>
        <v>0.48219178082191783</v>
      </c>
      <c r="L785" s="14">
        <f>'Data &amp; Parameter'!$E$16*'Data &amp; Parameter'!$E$17*('Data &amp; Parameter'!$E$18+'Data &amp; Parameter'!$E$19)*'Data &amp; Parameter'!$E$20*'Data &amp; Parameter'!$E$28*K785</f>
        <v>1.9714392540697609</v>
      </c>
      <c r="M785">
        <f t="shared" si="87"/>
        <v>0</v>
      </c>
      <c r="N785">
        <f t="shared" si="88"/>
        <v>1</v>
      </c>
      <c r="O785" s="14">
        <f t="shared" si="89"/>
        <v>0.48219178082191783</v>
      </c>
      <c r="P785" s="14">
        <f>'Data &amp; Parameter'!$E$16*'Data &amp; Parameter'!$E$17*('Data &amp; Parameter'!$E$18+'Data &amp; Parameter'!$E$19)*'Data &amp; Parameter'!$E$20*'Data &amp; Parameter'!$E$28*O785</f>
        <v>1.9714392540697609</v>
      </c>
      <c r="Q785" s="14">
        <f t="shared" si="90"/>
        <v>3.9428785081395219</v>
      </c>
    </row>
    <row r="786" spans="1:17" ht="15.75" customHeight="1" x14ac:dyDescent="0.3">
      <c r="A786" s="17">
        <v>779</v>
      </c>
      <c r="B786" s="18">
        <v>44264</v>
      </c>
      <c r="C786" s="17" t="s">
        <v>1956</v>
      </c>
      <c r="D786" s="17" t="s">
        <v>82</v>
      </c>
      <c r="E786" s="18">
        <v>44264</v>
      </c>
      <c r="F786" s="17" t="s">
        <v>1957</v>
      </c>
      <c r="G786" s="17" t="s">
        <v>82</v>
      </c>
      <c r="H786" s="17" t="s">
        <v>1026</v>
      </c>
      <c r="I786">
        <f t="shared" si="84"/>
        <v>0</v>
      </c>
      <c r="J786">
        <f t="shared" si="85"/>
        <v>1</v>
      </c>
      <c r="K786" s="14">
        <f t="shared" si="86"/>
        <v>0.48219178082191783</v>
      </c>
      <c r="L786" s="14">
        <f>'Data &amp; Parameter'!$E$16*'Data &amp; Parameter'!$E$17*('Data &amp; Parameter'!$E$18+'Data &amp; Parameter'!$E$19)*'Data &amp; Parameter'!$E$20*'Data &amp; Parameter'!$E$28*K786</f>
        <v>1.9714392540697609</v>
      </c>
      <c r="M786">
        <f t="shared" si="87"/>
        <v>0</v>
      </c>
      <c r="N786">
        <f t="shared" si="88"/>
        <v>1</v>
      </c>
      <c r="O786" s="14">
        <f t="shared" si="89"/>
        <v>0.48219178082191783</v>
      </c>
      <c r="P786" s="14">
        <f>'Data &amp; Parameter'!$E$16*'Data &amp; Parameter'!$E$17*('Data &amp; Parameter'!$E$18+'Data &amp; Parameter'!$E$19)*'Data &amp; Parameter'!$E$20*'Data &amp; Parameter'!$E$28*O786</f>
        <v>1.9714392540697609</v>
      </c>
      <c r="Q786" s="14">
        <f t="shared" si="90"/>
        <v>3.9428785081395219</v>
      </c>
    </row>
    <row r="787" spans="1:17" ht="15.75" customHeight="1" x14ac:dyDescent="0.3">
      <c r="A787" s="17">
        <v>780</v>
      </c>
      <c r="B787" s="18">
        <v>44264</v>
      </c>
      <c r="C787" s="17" t="s">
        <v>1958</v>
      </c>
      <c r="D787" s="17" t="s">
        <v>82</v>
      </c>
      <c r="E787" s="18">
        <v>44264</v>
      </c>
      <c r="F787" s="17" t="s">
        <v>1959</v>
      </c>
      <c r="G787" s="17" t="s">
        <v>82</v>
      </c>
      <c r="H787" s="17" t="s">
        <v>1026</v>
      </c>
      <c r="I787">
        <f t="shared" si="84"/>
        <v>0</v>
      </c>
      <c r="J787">
        <f t="shared" si="85"/>
        <v>1</v>
      </c>
      <c r="K787" s="14">
        <f t="shared" si="86"/>
        <v>0.48219178082191783</v>
      </c>
      <c r="L787" s="14">
        <f>'Data &amp; Parameter'!$E$16*'Data &amp; Parameter'!$E$17*('Data &amp; Parameter'!$E$18+'Data &amp; Parameter'!$E$19)*'Data &amp; Parameter'!$E$20*'Data &amp; Parameter'!$E$28*K787</f>
        <v>1.9714392540697609</v>
      </c>
      <c r="M787">
        <f t="shared" si="87"/>
        <v>0</v>
      </c>
      <c r="N787">
        <f t="shared" si="88"/>
        <v>1</v>
      </c>
      <c r="O787" s="14">
        <f t="shared" si="89"/>
        <v>0.48219178082191783</v>
      </c>
      <c r="P787" s="14">
        <f>'Data &amp; Parameter'!$E$16*'Data &amp; Parameter'!$E$17*('Data &amp; Parameter'!$E$18+'Data &amp; Parameter'!$E$19)*'Data &amp; Parameter'!$E$20*'Data &amp; Parameter'!$E$28*O787</f>
        <v>1.9714392540697609</v>
      </c>
      <c r="Q787" s="14">
        <f t="shared" si="90"/>
        <v>3.9428785081395219</v>
      </c>
    </row>
    <row r="788" spans="1:17" ht="15.75" customHeight="1" x14ac:dyDescent="0.3">
      <c r="A788" s="17">
        <v>781</v>
      </c>
      <c r="B788" s="18">
        <v>44264</v>
      </c>
      <c r="C788" s="17" t="s">
        <v>1960</v>
      </c>
      <c r="D788" s="17" t="s">
        <v>82</v>
      </c>
      <c r="E788" s="18">
        <v>44264</v>
      </c>
      <c r="F788" s="17" t="s">
        <v>1961</v>
      </c>
      <c r="G788" s="17" t="s">
        <v>82</v>
      </c>
      <c r="H788" s="17" t="s">
        <v>1026</v>
      </c>
      <c r="I788">
        <f t="shared" si="84"/>
        <v>0</v>
      </c>
      <c r="J788">
        <f t="shared" si="85"/>
        <v>1</v>
      </c>
      <c r="K788" s="14">
        <f t="shared" si="86"/>
        <v>0.48219178082191783</v>
      </c>
      <c r="L788" s="14">
        <f>'Data &amp; Parameter'!$E$16*'Data &amp; Parameter'!$E$17*('Data &amp; Parameter'!$E$18+'Data &amp; Parameter'!$E$19)*'Data &amp; Parameter'!$E$20*'Data &amp; Parameter'!$E$28*K788</f>
        <v>1.9714392540697609</v>
      </c>
      <c r="M788">
        <f t="shared" si="87"/>
        <v>0</v>
      </c>
      <c r="N788">
        <f t="shared" si="88"/>
        <v>1</v>
      </c>
      <c r="O788" s="14">
        <f t="shared" si="89"/>
        <v>0.48219178082191783</v>
      </c>
      <c r="P788" s="14">
        <f>'Data &amp; Parameter'!$E$16*'Data &amp; Parameter'!$E$17*('Data &amp; Parameter'!$E$18+'Data &amp; Parameter'!$E$19)*'Data &amp; Parameter'!$E$20*'Data &amp; Parameter'!$E$28*O788</f>
        <v>1.9714392540697609</v>
      </c>
      <c r="Q788" s="14">
        <f t="shared" si="90"/>
        <v>3.9428785081395219</v>
      </c>
    </row>
    <row r="789" spans="1:17" ht="15.75" customHeight="1" x14ac:dyDescent="0.3">
      <c r="A789" s="17">
        <v>782</v>
      </c>
      <c r="B789" s="18">
        <v>44264</v>
      </c>
      <c r="C789" s="17" t="s">
        <v>1962</v>
      </c>
      <c r="D789" s="17" t="s">
        <v>82</v>
      </c>
      <c r="E789" s="18">
        <v>44264</v>
      </c>
      <c r="F789" s="17" t="s">
        <v>1963</v>
      </c>
      <c r="G789" s="17" t="s">
        <v>82</v>
      </c>
      <c r="H789" s="17" t="s">
        <v>1964</v>
      </c>
      <c r="I789">
        <f t="shared" si="84"/>
        <v>0</v>
      </c>
      <c r="J789">
        <f t="shared" si="85"/>
        <v>1</v>
      </c>
      <c r="K789" s="14">
        <f t="shared" si="86"/>
        <v>0.48219178082191783</v>
      </c>
      <c r="L789" s="14">
        <f>'Data &amp; Parameter'!$E$16*'Data &amp; Parameter'!$E$17*('Data &amp; Parameter'!$E$18+'Data &amp; Parameter'!$E$19)*'Data &amp; Parameter'!$E$20*'Data &amp; Parameter'!$E$28*K789</f>
        <v>1.9714392540697609</v>
      </c>
      <c r="M789">
        <f t="shared" si="87"/>
        <v>0</v>
      </c>
      <c r="N789">
        <f t="shared" si="88"/>
        <v>1</v>
      </c>
      <c r="O789" s="14">
        <f t="shared" si="89"/>
        <v>0.48219178082191783</v>
      </c>
      <c r="P789" s="14">
        <f>'Data &amp; Parameter'!$E$16*'Data &amp; Parameter'!$E$17*('Data &amp; Parameter'!$E$18+'Data &amp; Parameter'!$E$19)*'Data &amp; Parameter'!$E$20*'Data &amp; Parameter'!$E$28*O789</f>
        <v>1.9714392540697609</v>
      </c>
      <c r="Q789" s="14">
        <f t="shared" si="90"/>
        <v>3.9428785081395219</v>
      </c>
    </row>
    <row r="790" spans="1:17" ht="15.75" customHeight="1" x14ac:dyDescent="0.3">
      <c r="A790" s="17">
        <v>783</v>
      </c>
      <c r="B790" s="18">
        <v>44264</v>
      </c>
      <c r="C790" s="17" t="s">
        <v>1965</v>
      </c>
      <c r="D790" s="17" t="s">
        <v>82</v>
      </c>
      <c r="E790" s="18">
        <v>44264</v>
      </c>
      <c r="F790" s="17" t="s">
        <v>1966</v>
      </c>
      <c r="G790" s="17" t="s">
        <v>82</v>
      </c>
      <c r="H790" s="17" t="s">
        <v>1964</v>
      </c>
      <c r="I790">
        <f t="shared" si="84"/>
        <v>0</v>
      </c>
      <c r="J790">
        <f t="shared" si="85"/>
        <v>1</v>
      </c>
      <c r="K790" s="14">
        <f t="shared" si="86"/>
        <v>0.48219178082191783</v>
      </c>
      <c r="L790" s="14">
        <f>'Data &amp; Parameter'!$E$16*'Data &amp; Parameter'!$E$17*('Data &amp; Parameter'!$E$18+'Data &amp; Parameter'!$E$19)*'Data &amp; Parameter'!$E$20*'Data &amp; Parameter'!$E$28*K790</f>
        <v>1.9714392540697609</v>
      </c>
      <c r="M790">
        <f t="shared" si="87"/>
        <v>0</v>
      </c>
      <c r="N790">
        <f t="shared" si="88"/>
        <v>1</v>
      </c>
      <c r="O790" s="14">
        <f t="shared" si="89"/>
        <v>0.48219178082191783</v>
      </c>
      <c r="P790" s="14">
        <f>'Data &amp; Parameter'!$E$16*'Data &amp; Parameter'!$E$17*('Data &amp; Parameter'!$E$18+'Data &amp; Parameter'!$E$19)*'Data &amp; Parameter'!$E$20*'Data &amp; Parameter'!$E$28*O790</f>
        <v>1.9714392540697609</v>
      </c>
      <c r="Q790" s="14">
        <f t="shared" si="90"/>
        <v>3.9428785081395219</v>
      </c>
    </row>
    <row r="791" spans="1:17" ht="15.75" customHeight="1" x14ac:dyDescent="0.3">
      <c r="A791" s="17">
        <v>784</v>
      </c>
      <c r="B791" s="18">
        <v>44264</v>
      </c>
      <c r="C791" s="17" t="s">
        <v>1967</v>
      </c>
      <c r="D791" s="17" t="s">
        <v>82</v>
      </c>
      <c r="E791" s="18">
        <v>44264</v>
      </c>
      <c r="F791" s="17" t="s">
        <v>1968</v>
      </c>
      <c r="G791" s="17" t="s">
        <v>82</v>
      </c>
      <c r="H791" s="17" t="s">
        <v>1026</v>
      </c>
      <c r="I791">
        <f t="shared" si="84"/>
        <v>0</v>
      </c>
      <c r="J791">
        <f t="shared" si="85"/>
        <v>1</v>
      </c>
      <c r="K791" s="14">
        <f t="shared" si="86"/>
        <v>0.48219178082191783</v>
      </c>
      <c r="L791" s="14">
        <f>'Data &amp; Parameter'!$E$16*'Data &amp; Parameter'!$E$17*('Data &amp; Parameter'!$E$18+'Data &amp; Parameter'!$E$19)*'Data &amp; Parameter'!$E$20*'Data &amp; Parameter'!$E$28*K791</f>
        <v>1.9714392540697609</v>
      </c>
      <c r="M791">
        <f t="shared" si="87"/>
        <v>0</v>
      </c>
      <c r="N791">
        <f t="shared" si="88"/>
        <v>1</v>
      </c>
      <c r="O791" s="14">
        <f t="shared" si="89"/>
        <v>0.48219178082191783</v>
      </c>
      <c r="P791" s="14">
        <f>'Data &amp; Parameter'!$E$16*'Data &amp; Parameter'!$E$17*('Data &amp; Parameter'!$E$18+'Data &amp; Parameter'!$E$19)*'Data &amp; Parameter'!$E$20*'Data &amp; Parameter'!$E$28*O791</f>
        <v>1.9714392540697609</v>
      </c>
      <c r="Q791" s="14">
        <f t="shared" si="90"/>
        <v>3.9428785081395219</v>
      </c>
    </row>
    <row r="792" spans="1:17" ht="15.75" customHeight="1" x14ac:dyDescent="0.3">
      <c r="A792" s="17">
        <v>785</v>
      </c>
      <c r="B792" s="18">
        <v>44264</v>
      </c>
      <c r="C792" s="17" t="s">
        <v>1969</v>
      </c>
      <c r="D792" s="17" t="s">
        <v>82</v>
      </c>
      <c r="E792" s="18">
        <v>44264</v>
      </c>
      <c r="F792" s="17" t="s">
        <v>1970</v>
      </c>
      <c r="G792" s="17" t="s">
        <v>82</v>
      </c>
      <c r="H792" s="17" t="s">
        <v>1964</v>
      </c>
      <c r="I792">
        <f t="shared" si="84"/>
        <v>0</v>
      </c>
      <c r="J792">
        <f t="shared" si="85"/>
        <v>1</v>
      </c>
      <c r="K792" s="14">
        <f t="shared" si="86"/>
        <v>0.48219178082191783</v>
      </c>
      <c r="L792" s="14">
        <f>'Data &amp; Parameter'!$E$16*'Data &amp; Parameter'!$E$17*('Data &amp; Parameter'!$E$18+'Data &amp; Parameter'!$E$19)*'Data &amp; Parameter'!$E$20*'Data &amp; Parameter'!$E$28*K792</f>
        <v>1.9714392540697609</v>
      </c>
      <c r="M792">
        <f t="shared" si="87"/>
        <v>0</v>
      </c>
      <c r="N792">
        <f t="shared" si="88"/>
        <v>1</v>
      </c>
      <c r="O792" s="14">
        <f t="shared" si="89"/>
        <v>0.48219178082191783</v>
      </c>
      <c r="P792" s="14">
        <f>'Data &amp; Parameter'!$E$16*'Data &amp; Parameter'!$E$17*('Data &amp; Parameter'!$E$18+'Data &amp; Parameter'!$E$19)*'Data &amp; Parameter'!$E$20*'Data &amp; Parameter'!$E$28*O792</f>
        <v>1.9714392540697609</v>
      </c>
      <c r="Q792" s="14">
        <f t="shared" si="90"/>
        <v>3.9428785081395219</v>
      </c>
    </row>
    <row r="793" spans="1:17" ht="15.75" customHeight="1" x14ac:dyDescent="0.3">
      <c r="A793" s="17">
        <v>786</v>
      </c>
      <c r="B793" s="18">
        <v>44264</v>
      </c>
      <c r="C793" s="17" t="s">
        <v>1971</v>
      </c>
      <c r="D793" s="17" t="s">
        <v>82</v>
      </c>
      <c r="E793" s="18">
        <v>44264</v>
      </c>
      <c r="F793" s="17" t="s">
        <v>1972</v>
      </c>
      <c r="G793" s="17" t="s">
        <v>82</v>
      </c>
      <c r="H793" s="17" t="s">
        <v>1026</v>
      </c>
      <c r="I793">
        <f t="shared" si="84"/>
        <v>0</v>
      </c>
      <c r="J793">
        <f t="shared" si="85"/>
        <v>1</v>
      </c>
      <c r="K793" s="14">
        <f t="shared" si="86"/>
        <v>0.48219178082191783</v>
      </c>
      <c r="L793" s="14">
        <f>'Data &amp; Parameter'!$E$16*'Data &amp; Parameter'!$E$17*('Data &amp; Parameter'!$E$18+'Data &amp; Parameter'!$E$19)*'Data &amp; Parameter'!$E$20*'Data &amp; Parameter'!$E$28*K793</f>
        <v>1.9714392540697609</v>
      </c>
      <c r="M793">
        <f t="shared" si="87"/>
        <v>0</v>
      </c>
      <c r="N793">
        <f t="shared" si="88"/>
        <v>1</v>
      </c>
      <c r="O793" s="14">
        <f t="shared" si="89"/>
        <v>0.48219178082191783</v>
      </c>
      <c r="P793" s="14">
        <f>'Data &amp; Parameter'!$E$16*'Data &amp; Parameter'!$E$17*('Data &amp; Parameter'!$E$18+'Data &amp; Parameter'!$E$19)*'Data &amp; Parameter'!$E$20*'Data &amp; Parameter'!$E$28*O793</f>
        <v>1.9714392540697609</v>
      </c>
      <c r="Q793" s="14">
        <f t="shared" si="90"/>
        <v>3.9428785081395219</v>
      </c>
    </row>
    <row r="794" spans="1:17" ht="15.75" customHeight="1" x14ac:dyDescent="0.3">
      <c r="A794" s="17">
        <v>787</v>
      </c>
      <c r="B794" s="18">
        <v>44264</v>
      </c>
      <c r="C794" s="17" t="s">
        <v>1973</v>
      </c>
      <c r="D794" s="17" t="s">
        <v>82</v>
      </c>
      <c r="E794" s="18">
        <v>44264</v>
      </c>
      <c r="F794" s="17" t="s">
        <v>1974</v>
      </c>
      <c r="G794" s="17" t="s">
        <v>82</v>
      </c>
      <c r="H794" s="17" t="s">
        <v>1975</v>
      </c>
      <c r="I794">
        <f t="shared" si="84"/>
        <v>0</v>
      </c>
      <c r="J794">
        <f t="shared" si="85"/>
        <v>1</v>
      </c>
      <c r="K794" s="14">
        <f t="shared" si="86"/>
        <v>0.48219178082191783</v>
      </c>
      <c r="L794" s="14">
        <f>'Data &amp; Parameter'!$E$16*'Data &amp; Parameter'!$E$17*('Data &amp; Parameter'!$E$18+'Data &amp; Parameter'!$E$19)*'Data &amp; Parameter'!$E$20*'Data &amp; Parameter'!$E$28*K794</f>
        <v>1.9714392540697609</v>
      </c>
      <c r="M794">
        <f t="shared" si="87"/>
        <v>0</v>
      </c>
      <c r="N794">
        <f t="shared" si="88"/>
        <v>1</v>
      </c>
      <c r="O794" s="14">
        <f t="shared" si="89"/>
        <v>0.48219178082191783</v>
      </c>
      <c r="P794" s="14">
        <f>'Data &amp; Parameter'!$E$16*'Data &amp; Parameter'!$E$17*('Data &amp; Parameter'!$E$18+'Data &amp; Parameter'!$E$19)*'Data &amp; Parameter'!$E$20*'Data &amp; Parameter'!$E$28*O794</f>
        <v>1.9714392540697609</v>
      </c>
      <c r="Q794" s="14">
        <f t="shared" si="90"/>
        <v>3.9428785081395219</v>
      </c>
    </row>
    <row r="795" spans="1:17" ht="15.75" customHeight="1" x14ac:dyDescent="0.3">
      <c r="A795" s="17">
        <v>788</v>
      </c>
      <c r="B795" s="18">
        <v>44264</v>
      </c>
      <c r="C795" s="17" t="s">
        <v>1976</v>
      </c>
      <c r="D795" s="17" t="s">
        <v>82</v>
      </c>
      <c r="E795" s="18">
        <v>44264</v>
      </c>
      <c r="F795" s="17" t="s">
        <v>1977</v>
      </c>
      <c r="G795" s="17" t="s">
        <v>82</v>
      </c>
      <c r="H795" s="17" t="s">
        <v>1978</v>
      </c>
      <c r="I795">
        <f t="shared" si="84"/>
        <v>0</v>
      </c>
      <c r="J795">
        <f t="shared" si="85"/>
        <v>1</v>
      </c>
      <c r="K795" s="14">
        <f t="shared" si="86"/>
        <v>0.48219178082191783</v>
      </c>
      <c r="L795" s="14">
        <f>'Data &amp; Parameter'!$E$16*'Data &amp; Parameter'!$E$17*('Data &amp; Parameter'!$E$18+'Data &amp; Parameter'!$E$19)*'Data &amp; Parameter'!$E$20*'Data &amp; Parameter'!$E$28*K795</f>
        <v>1.9714392540697609</v>
      </c>
      <c r="M795">
        <f t="shared" si="87"/>
        <v>0</v>
      </c>
      <c r="N795">
        <f t="shared" si="88"/>
        <v>1</v>
      </c>
      <c r="O795" s="14">
        <f t="shared" si="89"/>
        <v>0.48219178082191783</v>
      </c>
      <c r="P795" s="14">
        <f>'Data &amp; Parameter'!$E$16*'Data &amp; Parameter'!$E$17*('Data &amp; Parameter'!$E$18+'Data &amp; Parameter'!$E$19)*'Data &amp; Parameter'!$E$20*'Data &amp; Parameter'!$E$28*O795</f>
        <v>1.9714392540697609</v>
      </c>
      <c r="Q795" s="14">
        <f t="shared" si="90"/>
        <v>3.9428785081395219</v>
      </c>
    </row>
    <row r="796" spans="1:17" ht="15.75" customHeight="1" x14ac:dyDescent="0.3">
      <c r="A796" s="17">
        <v>789</v>
      </c>
      <c r="B796" s="18">
        <v>44264</v>
      </c>
      <c r="C796" s="17" t="s">
        <v>1979</v>
      </c>
      <c r="D796" s="17" t="s">
        <v>82</v>
      </c>
      <c r="E796" s="18">
        <v>44264</v>
      </c>
      <c r="F796" s="17" t="s">
        <v>1980</v>
      </c>
      <c r="G796" s="17" t="s">
        <v>82</v>
      </c>
      <c r="H796" s="17" t="s">
        <v>895</v>
      </c>
      <c r="I796">
        <f t="shared" si="84"/>
        <v>0</v>
      </c>
      <c r="J796">
        <f t="shared" si="85"/>
        <v>1</v>
      </c>
      <c r="K796" s="14">
        <f t="shared" si="86"/>
        <v>0.48219178082191783</v>
      </c>
      <c r="L796" s="14">
        <f>'Data &amp; Parameter'!$E$16*'Data &amp; Parameter'!$E$17*('Data &amp; Parameter'!$E$18+'Data &amp; Parameter'!$E$19)*'Data &amp; Parameter'!$E$20*'Data &amp; Parameter'!$E$28*K796</f>
        <v>1.9714392540697609</v>
      </c>
      <c r="M796">
        <f t="shared" si="87"/>
        <v>0</v>
      </c>
      <c r="N796">
        <f t="shared" si="88"/>
        <v>1</v>
      </c>
      <c r="O796" s="14">
        <f t="shared" si="89"/>
        <v>0.48219178082191783</v>
      </c>
      <c r="P796" s="14">
        <f>'Data &amp; Parameter'!$E$16*'Data &amp; Parameter'!$E$17*('Data &amp; Parameter'!$E$18+'Data &amp; Parameter'!$E$19)*'Data &amp; Parameter'!$E$20*'Data &amp; Parameter'!$E$28*O796</f>
        <v>1.9714392540697609</v>
      </c>
      <c r="Q796" s="14">
        <f t="shared" si="90"/>
        <v>3.9428785081395219</v>
      </c>
    </row>
    <row r="797" spans="1:17" ht="15.75" customHeight="1" x14ac:dyDescent="0.3">
      <c r="A797" s="17">
        <v>790</v>
      </c>
      <c r="B797" s="18">
        <v>44264</v>
      </c>
      <c r="C797" s="17" t="s">
        <v>1981</v>
      </c>
      <c r="D797" s="17" t="s">
        <v>82</v>
      </c>
      <c r="E797" s="18">
        <v>44264</v>
      </c>
      <c r="F797" s="17" t="s">
        <v>1982</v>
      </c>
      <c r="G797" s="17" t="s">
        <v>82</v>
      </c>
      <c r="H797" s="17" t="s">
        <v>895</v>
      </c>
      <c r="I797">
        <f t="shared" si="84"/>
        <v>0</v>
      </c>
      <c r="J797">
        <f t="shared" si="85"/>
        <v>1</v>
      </c>
      <c r="K797" s="14">
        <f t="shared" si="86"/>
        <v>0.48219178082191783</v>
      </c>
      <c r="L797" s="14">
        <f>'Data &amp; Parameter'!$E$16*'Data &amp; Parameter'!$E$17*('Data &amp; Parameter'!$E$18+'Data &amp; Parameter'!$E$19)*'Data &amp; Parameter'!$E$20*'Data &amp; Parameter'!$E$28*K797</f>
        <v>1.9714392540697609</v>
      </c>
      <c r="M797">
        <f t="shared" si="87"/>
        <v>0</v>
      </c>
      <c r="N797">
        <f t="shared" si="88"/>
        <v>1</v>
      </c>
      <c r="O797" s="14">
        <f t="shared" si="89"/>
        <v>0.48219178082191783</v>
      </c>
      <c r="P797" s="14">
        <f>'Data &amp; Parameter'!$E$16*'Data &amp; Parameter'!$E$17*('Data &amp; Parameter'!$E$18+'Data &amp; Parameter'!$E$19)*'Data &amp; Parameter'!$E$20*'Data &amp; Parameter'!$E$28*O797</f>
        <v>1.9714392540697609</v>
      </c>
      <c r="Q797" s="14">
        <f t="shared" si="90"/>
        <v>3.9428785081395219</v>
      </c>
    </row>
    <row r="798" spans="1:17" ht="15.75" customHeight="1" x14ac:dyDescent="0.3">
      <c r="A798" s="17">
        <v>791</v>
      </c>
      <c r="B798" s="18">
        <v>44264</v>
      </c>
      <c r="C798" s="17" t="s">
        <v>1983</v>
      </c>
      <c r="D798" s="17" t="s">
        <v>82</v>
      </c>
      <c r="E798" s="18">
        <v>44264</v>
      </c>
      <c r="F798" s="17" t="s">
        <v>1984</v>
      </c>
      <c r="G798" s="17" t="s">
        <v>82</v>
      </c>
      <c r="H798" s="17" t="s">
        <v>895</v>
      </c>
      <c r="I798">
        <f t="shared" si="84"/>
        <v>0</v>
      </c>
      <c r="J798">
        <f t="shared" si="85"/>
        <v>1</v>
      </c>
      <c r="K798" s="14">
        <f t="shared" si="86"/>
        <v>0.48219178082191783</v>
      </c>
      <c r="L798" s="14">
        <f>'Data &amp; Parameter'!$E$16*'Data &amp; Parameter'!$E$17*('Data &amp; Parameter'!$E$18+'Data &amp; Parameter'!$E$19)*'Data &amp; Parameter'!$E$20*'Data &amp; Parameter'!$E$28*K798</f>
        <v>1.9714392540697609</v>
      </c>
      <c r="M798">
        <f t="shared" si="87"/>
        <v>0</v>
      </c>
      <c r="N798">
        <f t="shared" si="88"/>
        <v>1</v>
      </c>
      <c r="O798" s="14">
        <f t="shared" si="89"/>
        <v>0.48219178082191783</v>
      </c>
      <c r="P798" s="14">
        <f>'Data &amp; Parameter'!$E$16*'Data &amp; Parameter'!$E$17*('Data &amp; Parameter'!$E$18+'Data &amp; Parameter'!$E$19)*'Data &amp; Parameter'!$E$20*'Data &amp; Parameter'!$E$28*O798</f>
        <v>1.9714392540697609</v>
      </c>
      <c r="Q798" s="14">
        <f t="shared" si="90"/>
        <v>3.9428785081395219</v>
      </c>
    </row>
    <row r="799" spans="1:17" ht="15.75" customHeight="1" x14ac:dyDescent="0.3">
      <c r="A799" s="17">
        <v>792</v>
      </c>
      <c r="B799" s="18">
        <v>44264</v>
      </c>
      <c r="C799" s="17" t="s">
        <v>1985</v>
      </c>
      <c r="D799" s="17" t="s">
        <v>82</v>
      </c>
      <c r="E799" s="18">
        <v>44264</v>
      </c>
      <c r="F799" s="17" t="s">
        <v>1986</v>
      </c>
      <c r="G799" s="17" t="s">
        <v>82</v>
      </c>
      <c r="H799" s="17" t="s">
        <v>914</v>
      </c>
      <c r="I799">
        <f t="shared" si="84"/>
        <v>0</v>
      </c>
      <c r="J799">
        <f t="shared" si="85"/>
        <v>1</v>
      </c>
      <c r="K799" s="14">
        <f t="shared" si="86"/>
        <v>0.48219178082191783</v>
      </c>
      <c r="L799" s="14">
        <f>'Data &amp; Parameter'!$E$16*'Data &amp; Parameter'!$E$17*('Data &amp; Parameter'!$E$18+'Data &amp; Parameter'!$E$19)*'Data &amp; Parameter'!$E$20*'Data &amp; Parameter'!$E$28*K799</f>
        <v>1.9714392540697609</v>
      </c>
      <c r="M799">
        <f t="shared" si="87"/>
        <v>0</v>
      </c>
      <c r="N799">
        <f t="shared" si="88"/>
        <v>1</v>
      </c>
      <c r="O799" s="14">
        <f t="shared" si="89"/>
        <v>0.48219178082191783</v>
      </c>
      <c r="P799" s="14">
        <f>'Data &amp; Parameter'!$E$16*'Data &amp; Parameter'!$E$17*('Data &amp; Parameter'!$E$18+'Data &amp; Parameter'!$E$19)*'Data &amp; Parameter'!$E$20*'Data &amp; Parameter'!$E$28*O799</f>
        <v>1.9714392540697609</v>
      </c>
      <c r="Q799" s="14">
        <f t="shared" si="90"/>
        <v>3.9428785081395219</v>
      </c>
    </row>
    <row r="800" spans="1:17" ht="15.75" customHeight="1" x14ac:dyDescent="0.3">
      <c r="A800" s="17">
        <v>793</v>
      </c>
      <c r="B800" s="18">
        <v>44264</v>
      </c>
      <c r="C800" s="17" t="s">
        <v>1987</v>
      </c>
      <c r="D800" s="17" t="s">
        <v>82</v>
      </c>
      <c r="E800" s="18">
        <v>44264</v>
      </c>
      <c r="F800" s="17" t="s">
        <v>1988</v>
      </c>
      <c r="G800" s="17" t="s">
        <v>82</v>
      </c>
      <c r="H800" s="17" t="s">
        <v>914</v>
      </c>
      <c r="I800">
        <f t="shared" si="84"/>
        <v>0</v>
      </c>
      <c r="J800">
        <f t="shared" si="85"/>
        <v>1</v>
      </c>
      <c r="K800" s="14">
        <f t="shared" si="86"/>
        <v>0.48219178082191783</v>
      </c>
      <c r="L800" s="14">
        <f>'Data &amp; Parameter'!$E$16*'Data &amp; Parameter'!$E$17*('Data &amp; Parameter'!$E$18+'Data &amp; Parameter'!$E$19)*'Data &amp; Parameter'!$E$20*'Data &amp; Parameter'!$E$28*K800</f>
        <v>1.9714392540697609</v>
      </c>
      <c r="M800">
        <f t="shared" si="87"/>
        <v>0</v>
      </c>
      <c r="N800">
        <f t="shared" si="88"/>
        <v>1</v>
      </c>
      <c r="O800" s="14">
        <f t="shared" si="89"/>
        <v>0.48219178082191783</v>
      </c>
      <c r="P800" s="14">
        <f>'Data &amp; Parameter'!$E$16*'Data &amp; Parameter'!$E$17*('Data &amp; Parameter'!$E$18+'Data &amp; Parameter'!$E$19)*'Data &amp; Parameter'!$E$20*'Data &amp; Parameter'!$E$28*O800</f>
        <v>1.9714392540697609</v>
      </c>
      <c r="Q800" s="14">
        <f t="shared" si="90"/>
        <v>3.9428785081395219</v>
      </c>
    </row>
    <row r="801" spans="1:17" ht="15.75" customHeight="1" x14ac:dyDescent="0.3">
      <c r="A801" s="17">
        <v>794</v>
      </c>
      <c r="B801" s="18">
        <v>44265</v>
      </c>
      <c r="C801" s="17" t="s">
        <v>1989</v>
      </c>
      <c r="D801" s="17" t="s">
        <v>82</v>
      </c>
      <c r="E801" s="18">
        <v>44265</v>
      </c>
      <c r="F801" s="17" t="s">
        <v>1990</v>
      </c>
      <c r="G801" s="17" t="s">
        <v>82</v>
      </c>
      <c r="H801" s="17" t="s">
        <v>1889</v>
      </c>
      <c r="I801">
        <f t="shared" si="84"/>
        <v>0</v>
      </c>
      <c r="J801">
        <f t="shared" si="85"/>
        <v>1</v>
      </c>
      <c r="K801" s="14">
        <f t="shared" si="86"/>
        <v>0.47945205479452052</v>
      </c>
      <c r="L801" s="14">
        <f>'Data &amp; Parameter'!$E$16*'Data &amp; Parameter'!$E$17*('Data &amp; Parameter'!$E$18+'Data &amp; Parameter'!$E$19)*'Data &amp; Parameter'!$E$20*'Data &amp; Parameter'!$E$28*K801</f>
        <v>1.9602378946716372</v>
      </c>
      <c r="M801">
        <f t="shared" si="87"/>
        <v>0</v>
      </c>
      <c r="N801">
        <f t="shared" si="88"/>
        <v>1</v>
      </c>
      <c r="O801" s="14">
        <f t="shared" si="89"/>
        <v>0.47945205479452052</v>
      </c>
      <c r="P801" s="14">
        <f>'Data &amp; Parameter'!$E$16*'Data &amp; Parameter'!$E$17*('Data &amp; Parameter'!$E$18+'Data &amp; Parameter'!$E$19)*'Data &amp; Parameter'!$E$20*'Data &amp; Parameter'!$E$28*O801</f>
        <v>1.9602378946716372</v>
      </c>
      <c r="Q801" s="14">
        <f t="shared" si="90"/>
        <v>3.9204757893432745</v>
      </c>
    </row>
    <row r="802" spans="1:17" ht="15.75" customHeight="1" x14ac:dyDescent="0.3">
      <c r="A802" s="17">
        <v>795</v>
      </c>
      <c r="B802" s="18">
        <v>44265</v>
      </c>
      <c r="C802" s="17" t="s">
        <v>1991</v>
      </c>
      <c r="D802" s="17" t="s">
        <v>82</v>
      </c>
      <c r="E802" s="18">
        <v>44265</v>
      </c>
      <c r="F802" s="17" t="s">
        <v>1992</v>
      </c>
      <c r="G802" s="17" t="s">
        <v>82</v>
      </c>
      <c r="H802" s="17" t="s">
        <v>1889</v>
      </c>
      <c r="I802">
        <f t="shared" si="84"/>
        <v>0</v>
      </c>
      <c r="J802">
        <f t="shared" si="85"/>
        <v>1</v>
      </c>
      <c r="K802" s="14">
        <f t="shared" si="86"/>
        <v>0.47945205479452052</v>
      </c>
      <c r="L802" s="14">
        <f>'Data &amp; Parameter'!$E$16*'Data &amp; Parameter'!$E$17*('Data &amp; Parameter'!$E$18+'Data &amp; Parameter'!$E$19)*'Data &amp; Parameter'!$E$20*'Data &amp; Parameter'!$E$28*K802</f>
        <v>1.9602378946716372</v>
      </c>
      <c r="M802">
        <f t="shared" si="87"/>
        <v>0</v>
      </c>
      <c r="N802">
        <f t="shared" si="88"/>
        <v>1</v>
      </c>
      <c r="O802" s="14">
        <f t="shared" si="89"/>
        <v>0.47945205479452052</v>
      </c>
      <c r="P802" s="14">
        <f>'Data &amp; Parameter'!$E$16*'Data &amp; Parameter'!$E$17*('Data &amp; Parameter'!$E$18+'Data &amp; Parameter'!$E$19)*'Data &amp; Parameter'!$E$20*'Data &amp; Parameter'!$E$28*O802</f>
        <v>1.9602378946716372</v>
      </c>
      <c r="Q802" s="14">
        <f t="shared" si="90"/>
        <v>3.9204757893432745</v>
      </c>
    </row>
    <row r="803" spans="1:17" ht="15.75" customHeight="1" x14ac:dyDescent="0.3">
      <c r="A803" s="17">
        <v>796</v>
      </c>
      <c r="B803" s="18">
        <v>44265</v>
      </c>
      <c r="C803" s="17" t="s">
        <v>1993</v>
      </c>
      <c r="D803" s="17" t="s">
        <v>82</v>
      </c>
      <c r="E803" s="18">
        <v>44265</v>
      </c>
      <c r="F803" s="17" t="s">
        <v>1994</v>
      </c>
      <c r="G803" s="17" t="s">
        <v>82</v>
      </c>
      <c r="H803" s="17" t="s">
        <v>1234</v>
      </c>
      <c r="I803">
        <f t="shared" si="84"/>
        <v>0</v>
      </c>
      <c r="J803">
        <f t="shared" si="85"/>
        <v>1</v>
      </c>
      <c r="K803" s="14">
        <f t="shared" si="86"/>
        <v>0.47945205479452052</v>
      </c>
      <c r="L803" s="14">
        <f>'Data &amp; Parameter'!$E$16*'Data &amp; Parameter'!$E$17*('Data &amp; Parameter'!$E$18+'Data &amp; Parameter'!$E$19)*'Data &amp; Parameter'!$E$20*'Data &amp; Parameter'!$E$28*K803</f>
        <v>1.9602378946716372</v>
      </c>
      <c r="M803">
        <f t="shared" si="87"/>
        <v>0</v>
      </c>
      <c r="N803">
        <f t="shared" si="88"/>
        <v>1</v>
      </c>
      <c r="O803" s="14">
        <f t="shared" si="89"/>
        <v>0.47945205479452052</v>
      </c>
      <c r="P803" s="14">
        <f>'Data &amp; Parameter'!$E$16*'Data &amp; Parameter'!$E$17*('Data &amp; Parameter'!$E$18+'Data &amp; Parameter'!$E$19)*'Data &amp; Parameter'!$E$20*'Data &amp; Parameter'!$E$28*O803</f>
        <v>1.9602378946716372</v>
      </c>
      <c r="Q803" s="14">
        <f t="shared" si="90"/>
        <v>3.9204757893432745</v>
      </c>
    </row>
    <row r="804" spans="1:17" ht="15.75" customHeight="1" x14ac:dyDescent="0.3">
      <c r="A804" s="17">
        <v>797</v>
      </c>
      <c r="B804" s="18">
        <v>44265</v>
      </c>
      <c r="C804" s="17" t="s">
        <v>1995</v>
      </c>
      <c r="D804" s="17" t="s">
        <v>82</v>
      </c>
      <c r="E804" s="18">
        <v>44265</v>
      </c>
      <c r="F804" s="17" t="s">
        <v>1996</v>
      </c>
      <c r="G804" s="17" t="s">
        <v>82</v>
      </c>
      <c r="H804" s="17" t="s">
        <v>1026</v>
      </c>
      <c r="I804">
        <f t="shared" si="84"/>
        <v>0</v>
      </c>
      <c r="J804">
        <f t="shared" si="85"/>
        <v>1</v>
      </c>
      <c r="K804" s="14">
        <f t="shared" si="86"/>
        <v>0.47945205479452052</v>
      </c>
      <c r="L804" s="14">
        <f>'Data &amp; Parameter'!$E$16*'Data &amp; Parameter'!$E$17*('Data &amp; Parameter'!$E$18+'Data &amp; Parameter'!$E$19)*'Data &amp; Parameter'!$E$20*'Data &amp; Parameter'!$E$28*K804</f>
        <v>1.9602378946716372</v>
      </c>
      <c r="M804">
        <f t="shared" si="87"/>
        <v>0</v>
      </c>
      <c r="N804">
        <f t="shared" si="88"/>
        <v>1</v>
      </c>
      <c r="O804" s="14">
        <f t="shared" si="89"/>
        <v>0.47945205479452052</v>
      </c>
      <c r="P804" s="14">
        <f>'Data &amp; Parameter'!$E$16*'Data &amp; Parameter'!$E$17*('Data &amp; Parameter'!$E$18+'Data &amp; Parameter'!$E$19)*'Data &amp; Parameter'!$E$20*'Data &amp; Parameter'!$E$28*O804</f>
        <v>1.9602378946716372</v>
      </c>
      <c r="Q804" s="14">
        <f t="shared" si="90"/>
        <v>3.9204757893432745</v>
      </c>
    </row>
    <row r="805" spans="1:17" ht="15.75" customHeight="1" x14ac:dyDescent="0.3">
      <c r="A805" s="17">
        <v>798</v>
      </c>
      <c r="B805" s="18">
        <v>44265</v>
      </c>
      <c r="C805" s="17" t="s">
        <v>1997</v>
      </c>
      <c r="D805" s="17" t="s">
        <v>82</v>
      </c>
      <c r="E805" s="18">
        <v>44265</v>
      </c>
      <c r="F805" s="17" t="s">
        <v>1998</v>
      </c>
      <c r="G805" s="17" t="s">
        <v>82</v>
      </c>
      <c r="H805" s="17" t="s">
        <v>1026</v>
      </c>
      <c r="I805">
        <f t="shared" si="84"/>
        <v>0</v>
      </c>
      <c r="J805">
        <f t="shared" si="85"/>
        <v>1</v>
      </c>
      <c r="K805" s="14">
        <f t="shared" si="86"/>
        <v>0.47945205479452052</v>
      </c>
      <c r="L805" s="14">
        <f>'Data &amp; Parameter'!$E$16*'Data &amp; Parameter'!$E$17*('Data &amp; Parameter'!$E$18+'Data &amp; Parameter'!$E$19)*'Data &amp; Parameter'!$E$20*'Data &amp; Parameter'!$E$28*K805</f>
        <v>1.9602378946716372</v>
      </c>
      <c r="M805">
        <f t="shared" si="87"/>
        <v>0</v>
      </c>
      <c r="N805">
        <f t="shared" si="88"/>
        <v>1</v>
      </c>
      <c r="O805" s="14">
        <f t="shared" si="89"/>
        <v>0.47945205479452052</v>
      </c>
      <c r="P805" s="14">
        <f>'Data &amp; Parameter'!$E$16*'Data &amp; Parameter'!$E$17*('Data &amp; Parameter'!$E$18+'Data &amp; Parameter'!$E$19)*'Data &amp; Parameter'!$E$20*'Data &amp; Parameter'!$E$28*O805</f>
        <v>1.9602378946716372</v>
      </c>
      <c r="Q805" s="14">
        <f t="shared" si="90"/>
        <v>3.9204757893432745</v>
      </c>
    </row>
    <row r="806" spans="1:17" ht="15.75" customHeight="1" x14ac:dyDescent="0.3">
      <c r="A806" s="17">
        <v>799</v>
      </c>
      <c r="B806" s="18">
        <v>44265</v>
      </c>
      <c r="C806" s="17" t="s">
        <v>1999</v>
      </c>
      <c r="D806" s="17" t="s">
        <v>82</v>
      </c>
      <c r="E806" s="18">
        <v>44265</v>
      </c>
      <c r="F806" s="17" t="s">
        <v>2000</v>
      </c>
      <c r="G806" s="17" t="s">
        <v>82</v>
      </c>
      <c r="H806" s="17" t="s">
        <v>2001</v>
      </c>
      <c r="I806">
        <f t="shared" si="84"/>
        <v>0</v>
      </c>
      <c r="J806">
        <f t="shared" si="85"/>
        <v>1</v>
      </c>
      <c r="K806" s="14">
        <f t="shared" si="86"/>
        <v>0.47945205479452052</v>
      </c>
      <c r="L806" s="14">
        <f>'Data &amp; Parameter'!$E$16*'Data &amp; Parameter'!$E$17*('Data &amp; Parameter'!$E$18+'Data &amp; Parameter'!$E$19)*'Data &amp; Parameter'!$E$20*'Data &amp; Parameter'!$E$28*K806</f>
        <v>1.9602378946716372</v>
      </c>
      <c r="M806">
        <f t="shared" si="87"/>
        <v>0</v>
      </c>
      <c r="N806">
        <f t="shared" si="88"/>
        <v>1</v>
      </c>
      <c r="O806" s="14">
        <f t="shared" si="89"/>
        <v>0.47945205479452052</v>
      </c>
      <c r="P806" s="14">
        <f>'Data &amp; Parameter'!$E$16*'Data &amp; Parameter'!$E$17*('Data &amp; Parameter'!$E$18+'Data &amp; Parameter'!$E$19)*'Data &amp; Parameter'!$E$20*'Data &amp; Parameter'!$E$28*O806</f>
        <v>1.9602378946716372</v>
      </c>
      <c r="Q806" s="14">
        <f t="shared" si="90"/>
        <v>3.9204757893432745</v>
      </c>
    </row>
    <row r="807" spans="1:17" ht="15.75" customHeight="1" x14ac:dyDescent="0.3">
      <c r="A807" s="17">
        <v>800</v>
      </c>
      <c r="B807" s="18">
        <v>44265</v>
      </c>
      <c r="C807" s="17" t="s">
        <v>2002</v>
      </c>
      <c r="D807" s="17" t="s">
        <v>82</v>
      </c>
      <c r="E807" s="18">
        <v>44265</v>
      </c>
      <c r="F807" s="17" t="s">
        <v>2003</v>
      </c>
      <c r="G807" s="17" t="s">
        <v>82</v>
      </c>
      <c r="H807" s="17" t="s">
        <v>1041</v>
      </c>
      <c r="I807">
        <f t="shared" si="84"/>
        <v>0</v>
      </c>
      <c r="J807">
        <f t="shared" si="85"/>
        <v>1</v>
      </c>
      <c r="K807" s="14">
        <f t="shared" si="86"/>
        <v>0.47945205479452052</v>
      </c>
      <c r="L807" s="14">
        <f>'Data &amp; Parameter'!$E$16*'Data &amp; Parameter'!$E$17*('Data &amp; Parameter'!$E$18+'Data &amp; Parameter'!$E$19)*'Data &amp; Parameter'!$E$20*'Data &amp; Parameter'!$E$28*K807</f>
        <v>1.9602378946716372</v>
      </c>
      <c r="M807">
        <f t="shared" si="87"/>
        <v>0</v>
      </c>
      <c r="N807">
        <f t="shared" si="88"/>
        <v>1</v>
      </c>
      <c r="O807" s="14">
        <f t="shared" si="89"/>
        <v>0.47945205479452052</v>
      </c>
      <c r="P807" s="14">
        <f>'Data &amp; Parameter'!$E$16*'Data &amp; Parameter'!$E$17*('Data &amp; Parameter'!$E$18+'Data &amp; Parameter'!$E$19)*'Data &amp; Parameter'!$E$20*'Data &amp; Parameter'!$E$28*O807</f>
        <v>1.9602378946716372</v>
      </c>
      <c r="Q807" s="14">
        <f t="shared" si="90"/>
        <v>3.9204757893432745</v>
      </c>
    </row>
    <row r="808" spans="1:17" ht="15.75" customHeight="1" x14ac:dyDescent="0.3">
      <c r="A808" s="17">
        <v>801</v>
      </c>
      <c r="B808" s="18">
        <v>44265</v>
      </c>
      <c r="C808" s="17" t="s">
        <v>2004</v>
      </c>
      <c r="D808" s="17" t="s">
        <v>82</v>
      </c>
      <c r="E808" s="18">
        <v>44265</v>
      </c>
      <c r="F808" s="17" t="s">
        <v>2005</v>
      </c>
      <c r="G808" s="17" t="s">
        <v>82</v>
      </c>
      <c r="H808" s="17" t="s">
        <v>239</v>
      </c>
      <c r="I808">
        <f t="shared" si="84"/>
        <v>0</v>
      </c>
      <c r="J808">
        <f t="shared" si="85"/>
        <v>1</v>
      </c>
      <c r="K808" s="14">
        <f t="shared" si="86"/>
        <v>0.47945205479452052</v>
      </c>
      <c r="L808" s="14">
        <f>'Data &amp; Parameter'!$E$16*'Data &amp; Parameter'!$E$17*('Data &amp; Parameter'!$E$18+'Data &amp; Parameter'!$E$19)*'Data &amp; Parameter'!$E$20*'Data &amp; Parameter'!$E$28*K808</f>
        <v>1.9602378946716372</v>
      </c>
      <c r="M808">
        <f t="shared" si="87"/>
        <v>0</v>
      </c>
      <c r="N808">
        <f t="shared" si="88"/>
        <v>1</v>
      </c>
      <c r="O808" s="14">
        <f t="shared" si="89"/>
        <v>0.47945205479452052</v>
      </c>
      <c r="P808" s="14">
        <f>'Data &amp; Parameter'!$E$16*'Data &amp; Parameter'!$E$17*('Data &amp; Parameter'!$E$18+'Data &amp; Parameter'!$E$19)*'Data &amp; Parameter'!$E$20*'Data &amp; Parameter'!$E$28*O808</f>
        <v>1.9602378946716372</v>
      </c>
      <c r="Q808" s="14">
        <f t="shared" si="90"/>
        <v>3.9204757893432745</v>
      </c>
    </row>
    <row r="809" spans="1:17" ht="15.75" customHeight="1" x14ac:dyDescent="0.3">
      <c r="A809" s="17">
        <v>802</v>
      </c>
      <c r="B809" s="18">
        <v>44265</v>
      </c>
      <c r="C809" s="17" t="s">
        <v>2006</v>
      </c>
      <c r="D809" s="17" t="s">
        <v>82</v>
      </c>
      <c r="E809" s="18">
        <v>44265</v>
      </c>
      <c r="F809" s="17" t="s">
        <v>2007</v>
      </c>
      <c r="G809" s="17" t="s">
        <v>82</v>
      </c>
      <c r="H809" s="17" t="s">
        <v>2001</v>
      </c>
      <c r="I809">
        <f t="shared" si="84"/>
        <v>0</v>
      </c>
      <c r="J809">
        <f t="shared" si="85"/>
        <v>1</v>
      </c>
      <c r="K809" s="14">
        <f t="shared" si="86"/>
        <v>0.47945205479452052</v>
      </c>
      <c r="L809" s="14">
        <f>'Data &amp; Parameter'!$E$16*'Data &amp; Parameter'!$E$17*('Data &amp; Parameter'!$E$18+'Data &amp; Parameter'!$E$19)*'Data &amp; Parameter'!$E$20*'Data &amp; Parameter'!$E$28*K809</f>
        <v>1.9602378946716372</v>
      </c>
      <c r="M809">
        <f t="shared" si="87"/>
        <v>0</v>
      </c>
      <c r="N809">
        <f t="shared" si="88"/>
        <v>1</v>
      </c>
      <c r="O809" s="14">
        <f t="shared" si="89"/>
        <v>0.47945205479452052</v>
      </c>
      <c r="P809" s="14">
        <f>'Data &amp; Parameter'!$E$16*'Data &amp; Parameter'!$E$17*('Data &amp; Parameter'!$E$18+'Data &amp; Parameter'!$E$19)*'Data &amp; Parameter'!$E$20*'Data &amp; Parameter'!$E$28*O809</f>
        <v>1.9602378946716372</v>
      </c>
      <c r="Q809" s="14">
        <f t="shared" si="90"/>
        <v>3.9204757893432745</v>
      </c>
    </row>
    <row r="810" spans="1:17" ht="15.75" customHeight="1" x14ac:dyDescent="0.3">
      <c r="A810" s="17">
        <v>803</v>
      </c>
      <c r="B810" s="18">
        <v>44265</v>
      </c>
      <c r="C810" s="17" t="s">
        <v>2008</v>
      </c>
      <c r="D810" s="17" t="s">
        <v>82</v>
      </c>
      <c r="E810" s="18">
        <v>44265</v>
      </c>
      <c r="F810" s="17" t="s">
        <v>2009</v>
      </c>
      <c r="G810" s="17" t="s">
        <v>82</v>
      </c>
      <c r="H810" s="17" t="s">
        <v>2001</v>
      </c>
      <c r="I810">
        <f t="shared" si="84"/>
        <v>0</v>
      </c>
      <c r="J810">
        <f t="shared" si="85"/>
        <v>1</v>
      </c>
      <c r="K810" s="14">
        <f t="shared" si="86"/>
        <v>0.47945205479452052</v>
      </c>
      <c r="L810" s="14">
        <f>'Data &amp; Parameter'!$E$16*'Data &amp; Parameter'!$E$17*('Data &amp; Parameter'!$E$18+'Data &amp; Parameter'!$E$19)*'Data &amp; Parameter'!$E$20*'Data &amp; Parameter'!$E$28*K810</f>
        <v>1.9602378946716372</v>
      </c>
      <c r="M810">
        <f t="shared" si="87"/>
        <v>0</v>
      </c>
      <c r="N810">
        <f t="shared" si="88"/>
        <v>1</v>
      </c>
      <c r="O810" s="14">
        <f t="shared" si="89"/>
        <v>0.47945205479452052</v>
      </c>
      <c r="P810" s="14">
        <f>'Data &amp; Parameter'!$E$16*'Data &amp; Parameter'!$E$17*('Data &amp; Parameter'!$E$18+'Data &amp; Parameter'!$E$19)*'Data &amp; Parameter'!$E$20*'Data &amp; Parameter'!$E$28*O810</f>
        <v>1.9602378946716372</v>
      </c>
      <c r="Q810" s="14">
        <f t="shared" si="90"/>
        <v>3.9204757893432745</v>
      </c>
    </row>
    <row r="811" spans="1:17" ht="15.75" customHeight="1" x14ac:dyDescent="0.3">
      <c r="A811" s="17">
        <v>804</v>
      </c>
      <c r="B811" s="18">
        <v>44265</v>
      </c>
      <c r="C811" s="17" t="s">
        <v>2010</v>
      </c>
      <c r="D811" s="17" t="s">
        <v>82</v>
      </c>
      <c r="E811" s="18">
        <v>44265</v>
      </c>
      <c r="F811" s="17" t="s">
        <v>2011</v>
      </c>
      <c r="G811" s="17" t="s">
        <v>82</v>
      </c>
      <c r="H811" s="17" t="s">
        <v>1026</v>
      </c>
      <c r="I811">
        <f t="shared" si="84"/>
        <v>0</v>
      </c>
      <c r="J811">
        <f t="shared" si="85"/>
        <v>1</v>
      </c>
      <c r="K811" s="14">
        <f t="shared" si="86"/>
        <v>0.47945205479452052</v>
      </c>
      <c r="L811" s="14">
        <f>'Data &amp; Parameter'!$E$16*'Data &amp; Parameter'!$E$17*('Data &amp; Parameter'!$E$18+'Data &amp; Parameter'!$E$19)*'Data &amp; Parameter'!$E$20*'Data &amp; Parameter'!$E$28*K811</f>
        <v>1.9602378946716372</v>
      </c>
      <c r="M811">
        <f t="shared" si="87"/>
        <v>0</v>
      </c>
      <c r="N811">
        <f t="shared" si="88"/>
        <v>1</v>
      </c>
      <c r="O811" s="14">
        <f t="shared" si="89"/>
        <v>0.47945205479452052</v>
      </c>
      <c r="P811" s="14">
        <f>'Data &amp; Parameter'!$E$16*'Data &amp; Parameter'!$E$17*('Data &amp; Parameter'!$E$18+'Data &amp; Parameter'!$E$19)*'Data &amp; Parameter'!$E$20*'Data &amp; Parameter'!$E$28*O811</f>
        <v>1.9602378946716372</v>
      </c>
      <c r="Q811" s="14">
        <f t="shared" si="90"/>
        <v>3.9204757893432745</v>
      </c>
    </row>
    <row r="812" spans="1:17" ht="15.75" customHeight="1" x14ac:dyDescent="0.3">
      <c r="A812" s="17">
        <v>805</v>
      </c>
      <c r="B812" s="18">
        <v>44265</v>
      </c>
      <c r="C812" s="17" t="s">
        <v>2012</v>
      </c>
      <c r="D812" s="17" t="s">
        <v>82</v>
      </c>
      <c r="E812" s="18">
        <v>44265</v>
      </c>
      <c r="F812" s="17" t="s">
        <v>2013</v>
      </c>
      <c r="G812" s="17" t="s">
        <v>82</v>
      </c>
      <c r="H812" s="17" t="s">
        <v>2014</v>
      </c>
      <c r="I812">
        <f t="shared" si="84"/>
        <v>0</v>
      </c>
      <c r="J812">
        <f t="shared" si="85"/>
        <v>1</v>
      </c>
      <c r="K812" s="14">
        <f t="shared" si="86"/>
        <v>0.47945205479452052</v>
      </c>
      <c r="L812" s="14">
        <f>'Data &amp; Parameter'!$E$16*'Data &amp; Parameter'!$E$17*('Data &amp; Parameter'!$E$18+'Data &amp; Parameter'!$E$19)*'Data &amp; Parameter'!$E$20*'Data &amp; Parameter'!$E$28*K812</f>
        <v>1.9602378946716372</v>
      </c>
      <c r="M812">
        <f t="shared" si="87"/>
        <v>0</v>
      </c>
      <c r="N812">
        <f t="shared" si="88"/>
        <v>1</v>
      </c>
      <c r="O812" s="14">
        <f t="shared" si="89"/>
        <v>0.47945205479452052</v>
      </c>
      <c r="P812" s="14">
        <f>'Data &amp; Parameter'!$E$16*'Data &amp; Parameter'!$E$17*('Data &amp; Parameter'!$E$18+'Data &amp; Parameter'!$E$19)*'Data &amp; Parameter'!$E$20*'Data &amp; Parameter'!$E$28*O812</f>
        <v>1.9602378946716372</v>
      </c>
      <c r="Q812" s="14">
        <f t="shared" si="90"/>
        <v>3.9204757893432745</v>
      </c>
    </row>
    <row r="813" spans="1:17" ht="15.75" customHeight="1" x14ac:dyDescent="0.3">
      <c r="A813" s="17">
        <v>806</v>
      </c>
      <c r="B813" s="18">
        <v>44265</v>
      </c>
      <c r="C813" s="17" t="s">
        <v>2015</v>
      </c>
      <c r="D813" s="17" t="s">
        <v>82</v>
      </c>
      <c r="E813" s="18">
        <v>44265</v>
      </c>
      <c r="F813" s="17" t="s">
        <v>2016</v>
      </c>
      <c r="G813" s="17" t="s">
        <v>82</v>
      </c>
      <c r="H813" s="17" t="s">
        <v>2017</v>
      </c>
      <c r="I813">
        <f t="shared" si="84"/>
        <v>0</v>
      </c>
      <c r="J813">
        <f t="shared" si="85"/>
        <v>1</v>
      </c>
      <c r="K813" s="14">
        <f t="shared" si="86"/>
        <v>0.47945205479452052</v>
      </c>
      <c r="L813" s="14">
        <f>'Data &amp; Parameter'!$E$16*'Data &amp; Parameter'!$E$17*('Data &amp; Parameter'!$E$18+'Data &amp; Parameter'!$E$19)*'Data &amp; Parameter'!$E$20*'Data &amp; Parameter'!$E$28*K813</f>
        <v>1.9602378946716372</v>
      </c>
      <c r="M813">
        <f t="shared" si="87"/>
        <v>0</v>
      </c>
      <c r="N813">
        <f t="shared" si="88"/>
        <v>1</v>
      </c>
      <c r="O813" s="14">
        <f t="shared" si="89"/>
        <v>0.47945205479452052</v>
      </c>
      <c r="P813" s="14">
        <f>'Data &amp; Parameter'!$E$16*'Data &amp; Parameter'!$E$17*('Data &amp; Parameter'!$E$18+'Data &amp; Parameter'!$E$19)*'Data &amp; Parameter'!$E$20*'Data &amp; Parameter'!$E$28*O813</f>
        <v>1.9602378946716372</v>
      </c>
      <c r="Q813" s="14">
        <f t="shared" si="90"/>
        <v>3.9204757893432745</v>
      </c>
    </row>
    <row r="814" spans="1:17" ht="15.75" customHeight="1" x14ac:dyDescent="0.3">
      <c r="A814" s="17">
        <v>807</v>
      </c>
      <c r="B814" s="18">
        <v>44265</v>
      </c>
      <c r="C814" s="17" t="s">
        <v>2018</v>
      </c>
      <c r="D814" s="17" t="s">
        <v>82</v>
      </c>
      <c r="E814" s="18">
        <v>44265</v>
      </c>
      <c r="F814" s="17" t="s">
        <v>2019</v>
      </c>
      <c r="G814" s="17" t="s">
        <v>82</v>
      </c>
      <c r="H814" s="17" t="s">
        <v>2014</v>
      </c>
      <c r="I814">
        <f t="shared" si="84"/>
        <v>0</v>
      </c>
      <c r="J814">
        <f t="shared" si="85"/>
        <v>1</v>
      </c>
      <c r="K814" s="14">
        <f t="shared" si="86"/>
        <v>0.47945205479452052</v>
      </c>
      <c r="L814" s="14">
        <f>'Data &amp; Parameter'!$E$16*'Data &amp; Parameter'!$E$17*('Data &amp; Parameter'!$E$18+'Data &amp; Parameter'!$E$19)*'Data &amp; Parameter'!$E$20*'Data &amp; Parameter'!$E$28*K814</f>
        <v>1.9602378946716372</v>
      </c>
      <c r="M814">
        <f t="shared" si="87"/>
        <v>0</v>
      </c>
      <c r="N814">
        <f t="shared" si="88"/>
        <v>1</v>
      </c>
      <c r="O814" s="14">
        <f t="shared" si="89"/>
        <v>0.47945205479452052</v>
      </c>
      <c r="P814" s="14">
        <f>'Data &amp; Parameter'!$E$16*'Data &amp; Parameter'!$E$17*('Data &amp; Parameter'!$E$18+'Data &amp; Parameter'!$E$19)*'Data &amp; Parameter'!$E$20*'Data &amp; Parameter'!$E$28*O814</f>
        <v>1.9602378946716372</v>
      </c>
      <c r="Q814" s="14">
        <f t="shared" si="90"/>
        <v>3.9204757893432745</v>
      </c>
    </row>
    <row r="815" spans="1:17" ht="15.75" customHeight="1" x14ac:dyDescent="0.3">
      <c r="A815" s="17">
        <v>808</v>
      </c>
      <c r="B815" s="18">
        <v>44265</v>
      </c>
      <c r="C815" s="17" t="s">
        <v>2020</v>
      </c>
      <c r="D815" s="17" t="s">
        <v>82</v>
      </c>
      <c r="E815" s="18">
        <v>44265</v>
      </c>
      <c r="F815" s="17" t="s">
        <v>2021</v>
      </c>
      <c r="G815" s="17" t="s">
        <v>82</v>
      </c>
      <c r="H815" s="17" t="s">
        <v>1026</v>
      </c>
      <c r="I815">
        <f t="shared" si="84"/>
        <v>0</v>
      </c>
      <c r="J815">
        <f t="shared" si="85"/>
        <v>1</v>
      </c>
      <c r="K815" s="14">
        <f t="shared" si="86"/>
        <v>0.47945205479452052</v>
      </c>
      <c r="L815" s="14">
        <f>'Data &amp; Parameter'!$E$16*'Data &amp; Parameter'!$E$17*('Data &amp; Parameter'!$E$18+'Data &amp; Parameter'!$E$19)*'Data &amp; Parameter'!$E$20*'Data &amp; Parameter'!$E$28*K815</f>
        <v>1.9602378946716372</v>
      </c>
      <c r="M815">
        <f t="shared" si="87"/>
        <v>0</v>
      </c>
      <c r="N815">
        <f t="shared" si="88"/>
        <v>1</v>
      </c>
      <c r="O815" s="14">
        <f t="shared" si="89"/>
        <v>0.47945205479452052</v>
      </c>
      <c r="P815" s="14">
        <f>'Data &amp; Parameter'!$E$16*'Data &amp; Parameter'!$E$17*('Data &amp; Parameter'!$E$18+'Data &amp; Parameter'!$E$19)*'Data &amp; Parameter'!$E$20*'Data &amp; Parameter'!$E$28*O815</f>
        <v>1.9602378946716372</v>
      </c>
      <c r="Q815" s="14">
        <f t="shared" si="90"/>
        <v>3.9204757893432745</v>
      </c>
    </row>
    <row r="816" spans="1:17" ht="15.75" customHeight="1" x14ac:dyDescent="0.3">
      <c r="A816" s="17">
        <v>809</v>
      </c>
      <c r="B816" s="18">
        <v>44265</v>
      </c>
      <c r="C816" s="17" t="s">
        <v>2022</v>
      </c>
      <c r="D816" s="17" t="s">
        <v>82</v>
      </c>
      <c r="E816" s="18">
        <v>44265</v>
      </c>
      <c r="F816" s="17" t="s">
        <v>2023</v>
      </c>
      <c r="G816" s="17" t="s">
        <v>82</v>
      </c>
      <c r="H816" s="17" t="s">
        <v>1026</v>
      </c>
      <c r="I816">
        <f t="shared" si="84"/>
        <v>0</v>
      </c>
      <c r="J816">
        <f t="shared" si="85"/>
        <v>1</v>
      </c>
      <c r="K816" s="14">
        <f t="shared" si="86"/>
        <v>0.47945205479452052</v>
      </c>
      <c r="L816" s="14">
        <f>'Data &amp; Parameter'!$E$16*'Data &amp; Parameter'!$E$17*('Data &amp; Parameter'!$E$18+'Data &amp; Parameter'!$E$19)*'Data &amp; Parameter'!$E$20*'Data &amp; Parameter'!$E$28*K816</f>
        <v>1.9602378946716372</v>
      </c>
      <c r="M816">
        <f t="shared" si="87"/>
        <v>0</v>
      </c>
      <c r="N816">
        <f t="shared" si="88"/>
        <v>1</v>
      </c>
      <c r="O816" s="14">
        <f t="shared" si="89"/>
        <v>0.47945205479452052</v>
      </c>
      <c r="P816" s="14">
        <f>'Data &amp; Parameter'!$E$16*'Data &amp; Parameter'!$E$17*('Data &amp; Parameter'!$E$18+'Data &amp; Parameter'!$E$19)*'Data &amp; Parameter'!$E$20*'Data &amp; Parameter'!$E$28*O816</f>
        <v>1.9602378946716372</v>
      </c>
      <c r="Q816" s="14">
        <f t="shared" si="90"/>
        <v>3.9204757893432745</v>
      </c>
    </row>
    <row r="817" spans="1:17" ht="15.75" customHeight="1" x14ac:dyDescent="0.3">
      <c r="A817" s="17">
        <v>810</v>
      </c>
      <c r="B817" s="18">
        <v>44265</v>
      </c>
      <c r="C817" s="17" t="s">
        <v>2024</v>
      </c>
      <c r="D817" s="17" t="s">
        <v>82</v>
      </c>
      <c r="E817" s="18">
        <v>44265</v>
      </c>
      <c r="F817" s="17" t="s">
        <v>2025</v>
      </c>
      <c r="G817" s="17" t="s">
        <v>82</v>
      </c>
      <c r="H817" s="17" t="s">
        <v>494</v>
      </c>
      <c r="I817">
        <f t="shared" si="84"/>
        <v>0</v>
      </c>
      <c r="J817">
        <f t="shared" si="85"/>
        <v>1</v>
      </c>
      <c r="K817" s="14">
        <f t="shared" si="86"/>
        <v>0.47945205479452052</v>
      </c>
      <c r="L817" s="14">
        <f>'Data &amp; Parameter'!$E$16*'Data &amp; Parameter'!$E$17*('Data &amp; Parameter'!$E$18+'Data &amp; Parameter'!$E$19)*'Data &amp; Parameter'!$E$20*'Data &amp; Parameter'!$E$28*K817</f>
        <v>1.9602378946716372</v>
      </c>
      <c r="M817">
        <f t="shared" si="87"/>
        <v>0</v>
      </c>
      <c r="N817">
        <f t="shared" si="88"/>
        <v>1</v>
      </c>
      <c r="O817" s="14">
        <f t="shared" si="89"/>
        <v>0.47945205479452052</v>
      </c>
      <c r="P817" s="14">
        <f>'Data &amp; Parameter'!$E$16*'Data &amp; Parameter'!$E$17*('Data &amp; Parameter'!$E$18+'Data &amp; Parameter'!$E$19)*'Data &amp; Parameter'!$E$20*'Data &amp; Parameter'!$E$28*O817</f>
        <v>1.9602378946716372</v>
      </c>
      <c r="Q817" s="14">
        <f t="shared" si="90"/>
        <v>3.9204757893432745</v>
      </c>
    </row>
    <row r="818" spans="1:17" ht="15.75" customHeight="1" x14ac:dyDescent="0.3">
      <c r="A818" s="17">
        <v>811</v>
      </c>
      <c r="B818" s="18">
        <v>44265</v>
      </c>
      <c r="C818" s="17" t="s">
        <v>2026</v>
      </c>
      <c r="D818" s="17" t="s">
        <v>82</v>
      </c>
      <c r="E818" s="18">
        <v>44265</v>
      </c>
      <c r="F818" s="17" t="s">
        <v>2027</v>
      </c>
      <c r="G818" s="17" t="s">
        <v>82</v>
      </c>
      <c r="H818" s="17" t="s">
        <v>1762</v>
      </c>
      <c r="I818">
        <f t="shared" si="84"/>
        <v>0</v>
      </c>
      <c r="J818">
        <f t="shared" si="85"/>
        <v>1</v>
      </c>
      <c r="K818" s="14">
        <f t="shared" si="86"/>
        <v>0.47945205479452052</v>
      </c>
      <c r="L818" s="14">
        <f>'Data &amp; Parameter'!$E$16*'Data &amp; Parameter'!$E$17*('Data &amp; Parameter'!$E$18+'Data &amp; Parameter'!$E$19)*'Data &amp; Parameter'!$E$20*'Data &amp; Parameter'!$E$28*K818</f>
        <v>1.9602378946716372</v>
      </c>
      <c r="M818">
        <f t="shared" si="87"/>
        <v>0</v>
      </c>
      <c r="N818">
        <f t="shared" si="88"/>
        <v>1</v>
      </c>
      <c r="O818" s="14">
        <f t="shared" si="89"/>
        <v>0.47945205479452052</v>
      </c>
      <c r="P818" s="14">
        <f>'Data &amp; Parameter'!$E$16*'Data &amp; Parameter'!$E$17*('Data &amp; Parameter'!$E$18+'Data &amp; Parameter'!$E$19)*'Data &amp; Parameter'!$E$20*'Data &amp; Parameter'!$E$28*O818</f>
        <v>1.9602378946716372</v>
      </c>
      <c r="Q818" s="14">
        <f t="shared" si="90"/>
        <v>3.9204757893432745</v>
      </c>
    </row>
    <row r="819" spans="1:17" ht="15.75" customHeight="1" x14ac:dyDescent="0.3">
      <c r="A819" s="17">
        <v>812</v>
      </c>
      <c r="B819" s="18">
        <v>44265</v>
      </c>
      <c r="C819" s="17" t="s">
        <v>2028</v>
      </c>
      <c r="D819" s="17" t="s">
        <v>82</v>
      </c>
      <c r="E819" s="18">
        <v>44265</v>
      </c>
      <c r="F819" s="17" t="s">
        <v>2029</v>
      </c>
      <c r="G819" s="17" t="s">
        <v>82</v>
      </c>
      <c r="H819" s="17" t="s">
        <v>1026</v>
      </c>
      <c r="I819">
        <f t="shared" si="84"/>
        <v>0</v>
      </c>
      <c r="J819">
        <f t="shared" si="85"/>
        <v>1</v>
      </c>
      <c r="K819" s="14">
        <f t="shared" si="86"/>
        <v>0.47945205479452052</v>
      </c>
      <c r="L819" s="14">
        <f>'Data &amp; Parameter'!$E$16*'Data &amp; Parameter'!$E$17*('Data &amp; Parameter'!$E$18+'Data &amp; Parameter'!$E$19)*'Data &amp; Parameter'!$E$20*'Data &amp; Parameter'!$E$28*K819</f>
        <v>1.9602378946716372</v>
      </c>
      <c r="M819">
        <f t="shared" si="87"/>
        <v>0</v>
      </c>
      <c r="N819">
        <f t="shared" si="88"/>
        <v>1</v>
      </c>
      <c r="O819" s="14">
        <f t="shared" si="89"/>
        <v>0.47945205479452052</v>
      </c>
      <c r="P819" s="14">
        <f>'Data &amp; Parameter'!$E$16*'Data &amp; Parameter'!$E$17*('Data &amp; Parameter'!$E$18+'Data &amp; Parameter'!$E$19)*'Data &amp; Parameter'!$E$20*'Data &amp; Parameter'!$E$28*O819</f>
        <v>1.9602378946716372</v>
      </c>
      <c r="Q819" s="14">
        <f t="shared" si="90"/>
        <v>3.9204757893432745</v>
      </c>
    </row>
    <row r="820" spans="1:17" ht="15.75" customHeight="1" x14ac:dyDescent="0.3">
      <c r="A820" s="17">
        <v>813</v>
      </c>
      <c r="B820" s="18">
        <v>44265</v>
      </c>
      <c r="C820" s="17" t="s">
        <v>2030</v>
      </c>
      <c r="D820" s="17" t="s">
        <v>82</v>
      </c>
      <c r="E820" s="18">
        <v>44265</v>
      </c>
      <c r="F820" s="17" t="s">
        <v>2031</v>
      </c>
      <c r="G820" s="17" t="s">
        <v>82</v>
      </c>
      <c r="H820" s="17" t="s">
        <v>2032</v>
      </c>
      <c r="I820">
        <f t="shared" si="84"/>
        <v>0</v>
      </c>
      <c r="J820">
        <f t="shared" si="85"/>
        <v>1</v>
      </c>
      <c r="K820" s="14">
        <f t="shared" si="86"/>
        <v>0.47945205479452052</v>
      </c>
      <c r="L820" s="14">
        <f>'Data &amp; Parameter'!$E$16*'Data &amp; Parameter'!$E$17*('Data &amp; Parameter'!$E$18+'Data &amp; Parameter'!$E$19)*'Data &amp; Parameter'!$E$20*'Data &amp; Parameter'!$E$28*K820</f>
        <v>1.9602378946716372</v>
      </c>
      <c r="M820">
        <f t="shared" si="87"/>
        <v>0</v>
      </c>
      <c r="N820">
        <f t="shared" si="88"/>
        <v>1</v>
      </c>
      <c r="O820" s="14">
        <f t="shared" si="89"/>
        <v>0.47945205479452052</v>
      </c>
      <c r="P820" s="14">
        <f>'Data &amp; Parameter'!$E$16*'Data &amp; Parameter'!$E$17*('Data &amp; Parameter'!$E$18+'Data &amp; Parameter'!$E$19)*'Data &amp; Parameter'!$E$20*'Data &amp; Parameter'!$E$28*O820</f>
        <v>1.9602378946716372</v>
      </c>
      <c r="Q820" s="14">
        <f t="shared" si="90"/>
        <v>3.9204757893432745</v>
      </c>
    </row>
    <row r="821" spans="1:17" ht="15.75" customHeight="1" x14ac:dyDescent="0.3">
      <c r="A821" s="17">
        <v>814</v>
      </c>
      <c r="B821" s="18">
        <v>44265</v>
      </c>
      <c r="C821" s="17" t="s">
        <v>2033</v>
      </c>
      <c r="D821" s="17" t="s">
        <v>82</v>
      </c>
      <c r="E821" s="18">
        <v>44265</v>
      </c>
      <c r="F821" s="17" t="s">
        <v>2034</v>
      </c>
      <c r="G821" s="17" t="s">
        <v>82</v>
      </c>
      <c r="H821" s="17" t="s">
        <v>2035</v>
      </c>
      <c r="I821">
        <f t="shared" si="84"/>
        <v>0</v>
      </c>
      <c r="J821">
        <f t="shared" si="85"/>
        <v>1</v>
      </c>
      <c r="K821" s="14">
        <f t="shared" si="86"/>
        <v>0.47945205479452052</v>
      </c>
      <c r="L821" s="14">
        <f>'Data &amp; Parameter'!$E$16*'Data &amp; Parameter'!$E$17*('Data &amp; Parameter'!$E$18+'Data &amp; Parameter'!$E$19)*'Data &amp; Parameter'!$E$20*'Data &amp; Parameter'!$E$28*K821</f>
        <v>1.9602378946716372</v>
      </c>
      <c r="M821">
        <f t="shared" si="87"/>
        <v>0</v>
      </c>
      <c r="N821">
        <f t="shared" si="88"/>
        <v>1</v>
      </c>
      <c r="O821" s="14">
        <f t="shared" si="89"/>
        <v>0.47945205479452052</v>
      </c>
      <c r="P821" s="14">
        <f>'Data &amp; Parameter'!$E$16*'Data &amp; Parameter'!$E$17*('Data &amp; Parameter'!$E$18+'Data &amp; Parameter'!$E$19)*'Data &amp; Parameter'!$E$20*'Data &amp; Parameter'!$E$28*O821</f>
        <v>1.9602378946716372</v>
      </c>
      <c r="Q821" s="14">
        <f t="shared" si="90"/>
        <v>3.9204757893432745</v>
      </c>
    </row>
    <row r="822" spans="1:17" ht="15.75" customHeight="1" x14ac:dyDescent="0.3">
      <c r="A822" s="17">
        <v>815</v>
      </c>
      <c r="B822" s="18">
        <v>44265</v>
      </c>
      <c r="C822" s="17" t="s">
        <v>2036</v>
      </c>
      <c r="D822" s="17" t="s">
        <v>82</v>
      </c>
      <c r="E822" s="18">
        <v>44265</v>
      </c>
      <c r="F822" s="17" t="s">
        <v>2037</v>
      </c>
      <c r="G822" s="17" t="s">
        <v>82</v>
      </c>
      <c r="H822" s="17" t="s">
        <v>2038</v>
      </c>
      <c r="I822">
        <f t="shared" si="84"/>
        <v>0</v>
      </c>
      <c r="J822">
        <f t="shared" si="85"/>
        <v>1</v>
      </c>
      <c r="K822" s="14">
        <f t="shared" si="86"/>
        <v>0.47945205479452052</v>
      </c>
      <c r="L822" s="14">
        <f>'Data &amp; Parameter'!$E$16*'Data &amp; Parameter'!$E$17*('Data &amp; Parameter'!$E$18+'Data &amp; Parameter'!$E$19)*'Data &amp; Parameter'!$E$20*'Data &amp; Parameter'!$E$28*K822</f>
        <v>1.9602378946716372</v>
      </c>
      <c r="M822">
        <f t="shared" si="87"/>
        <v>0</v>
      </c>
      <c r="N822">
        <f t="shared" si="88"/>
        <v>1</v>
      </c>
      <c r="O822" s="14">
        <f t="shared" si="89"/>
        <v>0.47945205479452052</v>
      </c>
      <c r="P822" s="14">
        <f>'Data &amp; Parameter'!$E$16*'Data &amp; Parameter'!$E$17*('Data &amp; Parameter'!$E$18+'Data &amp; Parameter'!$E$19)*'Data &amp; Parameter'!$E$20*'Data &amp; Parameter'!$E$28*O822</f>
        <v>1.9602378946716372</v>
      </c>
      <c r="Q822" s="14">
        <f t="shared" si="90"/>
        <v>3.9204757893432745</v>
      </c>
    </row>
    <row r="823" spans="1:17" ht="15.75" customHeight="1" x14ac:dyDescent="0.3">
      <c r="A823" s="17">
        <v>816</v>
      </c>
      <c r="B823" s="18">
        <v>44265</v>
      </c>
      <c r="C823" s="17" t="s">
        <v>2039</v>
      </c>
      <c r="D823" s="17" t="s">
        <v>82</v>
      </c>
      <c r="E823" s="18">
        <v>44265</v>
      </c>
      <c r="F823" s="17" t="s">
        <v>2040</v>
      </c>
      <c r="G823" s="17" t="s">
        <v>82</v>
      </c>
      <c r="H823" s="17" t="s">
        <v>2041</v>
      </c>
      <c r="I823">
        <f t="shared" si="84"/>
        <v>0</v>
      </c>
      <c r="J823">
        <f t="shared" si="85"/>
        <v>1</v>
      </c>
      <c r="K823" s="14">
        <f t="shared" si="86"/>
        <v>0.47945205479452052</v>
      </c>
      <c r="L823" s="14">
        <f>'Data &amp; Parameter'!$E$16*'Data &amp; Parameter'!$E$17*('Data &amp; Parameter'!$E$18+'Data &amp; Parameter'!$E$19)*'Data &amp; Parameter'!$E$20*'Data &amp; Parameter'!$E$28*K823</f>
        <v>1.9602378946716372</v>
      </c>
      <c r="M823">
        <f t="shared" si="87"/>
        <v>0</v>
      </c>
      <c r="N823">
        <f t="shared" si="88"/>
        <v>1</v>
      </c>
      <c r="O823" s="14">
        <f t="shared" si="89"/>
        <v>0.47945205479452052</v>
      </c>
      <c r="P823" s="14">
        <f>'Data &amp; Parameter'!$E$16*'Data &amp; Parameter'!$E$17*('Data &amp; Parameter'!$E$18+'Data &amp; Parameter'!$E$19)*'Data &amp; Parameter'!$E$20*'Data &amp; Parameter'!$E$28*O823</f>
        <v>1.9602378946716372</v>
      </c>
      <c r="Q823" s="14">
        <f t="shared" si="90"/>
        <v>3.9204757893432745</v>
      </c>
    </row>
    <row r="824" spans="1:17" ht="15.75" customHeight="1" x14ac:dyDescent="0.3">
      <c r="A824" s="17">
        <v>817</v>
      </c>
      <c r="B824" s="18">
        <v>44265</v>
      </c>
      <c r="C824" s="17" t="s">
        <v>2042</v>
      </c>
      <c r="D824" s="17" t="s">
        <v>82</v>
      </c>
      <c r="E824" s="18">
        <v>44265</v>
      </c>
      <c r="F824" s="17" t="s">
        <v>2043</v>
      </c>
      <c r="G824" s="17" t="s">
        <v>82</v>
      </c>
      <c r="H824" s="17" t="s">
        <v>2044</v>
      </c>
      <c r="I824">
        <f t="shared" si="84"/>
        <v>0</v>
      </c>
      <c r="J824">
        <f t="shared" si="85"/>
        <v>1</v>
      </c>
      <c r="K824" s="14">
        <f t="shared" si="86"/>
        <v>0.47945205479452052</v>
      </c>
      <c r="L824" s="14">
        <f>'Data &amp; Parameter'!$E$16*'Data &amp; Parameter'!$E$17*('Data &amp; Parameter'!$E$18+'Data &amp; Parameter'!$E$19)*'Data &amp; Parameter'!$E$20*'Data &amp; Parameter'!$E$28*K824</f>
        <v>1.9602378946716372</v>
      </c>
      <c r="M824">
        <f t="shared" si="87"/>
        <v>0</v>
      </c>
      <c r="N824">
        <f t="shared" si="88"/>
        <v>1</v>
      </c>
      <c r="O824" s="14">
        <f t="shared" si="89"/>
        <v>0.47945205479452052</v>
      </c>
      <c r="P824" s="14">
        <f>'Data &amp; Parameter'!$E$16*'Data &amp; Parameter'!$E$17*('Data &amp; Parameter'!$E$18+'Data &amp; Parameter'!$E$19)*'Data &amp; Parameter'!$E$20*'Data &amp; Parameter'!$E$28*O824</f>
        <v>1.9602378946716372</v>
      </c>
      <c r="Q824" s="14">
        <f t="shared" si="90"/>
        <v>3.9204757893432745</v>
      </c>
    </row>
    <row r="825" spans="1:17" ht="15.75" customHeight="1" x14ac:dyDescent="0.3">
      <c r="A825" s="17">
        <v>818</v>
      </c>
      <c r="B825" s="18">
        <v>44265</v>
      </c>
      <c r="C825" s="17" t="s">
        <v>2045</v>
      </c>
      <c r="D825" s="17" t="s">
        <v>82</v>
      </c>
      <c r="E825" s="18">
        <v>44265</v>
      </c>
      <c r="F825" s="17" t="s">
        <v>2046</v>
      </c>
      <c r="G825" s="17" t="s">
        <v>82</v>
      </c>
      <c r="H825" s="17" t="s">
        <v>798</v>
      </c>
      <c r="I825">
        <f t="shared" si="84"/>
        <v>0</v>
      </c>
      <c r="J825">
        <f t="shared" si="85"/>
        <v>1</v>
      </c>
      <c r="K825" s="14">
        <f t="shared" si="86"/>
        <v>0.47945205479452052</v>
      </c>
      <c r="L825" s="14">
        <f>'Data &amp; Parameter'!$E$16*'Data &amp; Parameter'!$E$17*('Data &amp; Parameter'!$E$18+'Data &amp; Parameter'!$E$19)*'Data &amp; Parameter'!$E$20*'Data &amp; Parameter'!$E$28*K825</f>
        <v>1.9602378946716372</v>
      </c>
      <c r="M825">
        <f t="shared" si="87"/>
        <v>0</v>
      </c>
      <c r="N825">
        <f t="shared" si="88"/>
        <v>1</v>
      </c>
      <c r="O825" s="14">
        <f t="shared" si="89"/>
        <v>0.47945205479452052</v>
      </c>
      <c r="P825" s="14">
        <f>'Data &amp; Parameter'!$E$16*'Data &amp; Parameter'!$E$17*('Data &amp; Parameter'!$E$18+'Data &amp; Parameter'!$E$19)*'Data &amp; Parameter'!$E$20*'Data &amp; Parameter'!$E$28*O825</f>
        <v>1.9602378946716372</v>
      </c>
      <c r="Q825" s="14">
        <f t="shared" si="90"/>
        <v>3.9204757893432745</v>
      </c>
    </row>
    <row r="826" spans="1:17" ht="15.75" customHeight="1" x14ac:dyDescent="0.3">
      <c r="A826" s="17">
        <v>819</v>
      </c>
      <c r="B826" s="18">
        <v>44266</v>
      </c>
      <c r="C826" s="17" t="s">
        <v>2047</v>
      </c>
      <c r="D826" s="17" t="s">
        <v>82</v>
      </c>
      <c r="E826" s="18">
        <v>44266</v>
      </c>
      <c r="F826" s="17" t="s">
        <v>2048</v>
      </c>
      <c r="G826" s="17" t="s">
        <v>82</v>
      </c>
      <c r="H826" s="17" t="s">
        <v>2049</v>
      </c>
      <c r="I826">
        <f t="shared" si="84"/>
        <v>0</v>
      </c>
      <c r="J826">
        <f t="shared" si="85"/>
        <v>1</v>
      </c>
      <c r="K826" s="14">
        <f t="shared" si="86"/>
        <v>0.47671232876712327</v>
      </c>
      <c r="L826" s="14">
        <f>'Data &amp; Parameter'!$E$16*'Data &amp; Parameter'!$E$17*('Data &amp; Parameter'!$E$18+'Data &amp; Parameter'!$E$19)*'Data &amp; Parameter'!$E$20*'Data &amp; Parameter'!$E$28*K826</f>
        <v>1.9490365352735135</v>
      </c>
      <c r="M826">
        <f t="shared" si="87"/>
        <v>0</v>
      </c>
      <c r="N826">
        <f t="shared" si="88"/>
        <v>1</v>
      </c>
      <c r="O826" s="14">
        <f t="shared" si="89"/>
        <v>0.47671232876712327</v>
      </c>
      <c r="P826" s="14">
        <f>'Data &amp; Parameter'!$E$16*'Data &amp; Parameter'!$E$17*('Data &amp; Parameter'!$E$18+'Data &amp; Parameter'!$E$19)*'Data &amp; Parameter'!$E$20*'Data &amp; Parameter'!$E$28*O826</f>
        <v>1.9490365352735135</v>
      </c>
      <c r="Q826" s="14">
        <f t="shared" si="90"/>
        <v>3.898073070547027</v>
      </c>
    </row>
    <row r="827" spans="1:17" ht="15.75" customHeight="1" x14ac:dyDescent="0.3">
      <c r="A827" s="17">
        <v>820</v>
      </c>
      <c r="B827" s="18">
        <v>44266</v>
      </c>
      <c r="C827" s="17" t="s">
        <v>2050</v>
      </c>
      <c r="D827" s="17" t="s">
        <v>82</v>
      </c>
      <c r="E827" s="18">
        <v>44266</v>
      </c>
      <c r="F827" s="17" t="s">
        <v>2051</v>
      </c>
      <c r="G827" s="17" t="s">
        <v>82</v>
      </c>
      <c r="H827" s="17" t="s">
        <v>2052</v>
      </c>
      <c r="I827">
        <f t="shared" si="84"/>
        <v>0</v>
      </c>
      <c r="J827">
        <f t="shared" si="85"/>
        <v>1</v>
      </c>
      <c r="K827" s="14">
        <f t="shared" si="86"/>
        <v>0.47671232876712327</v>
      </c>
      <c r="L827" s="14">
        <f>'Data &amp; Parameter'!$E$16*'Data &amp; Parameter'!$E$17*('Data &amp; Parameter'!$E$18+'Data &amp; Parameter'!$E$19)*'Data &amp; Parameter'!$E$20*'Data &amp; Parameter'!$E$28*K827</f>
        <v>1.9490365352735135</v>
      </c>
      <c r="M827">
        <f t="shared" si="87"/>
        <v>0</v>
      </c>
      <c r="N827">
        <f t="shared" si="88"/>
        <v>1</v>
      </c>
      <c r="O827" s="14">
        <f t="shared" si="89"/>
        <v>0.47671232876712327</v>
      </c>
      <c r="P827" s="14">
        <f>'Data &amp; Parameter'!$E$16*'Data &amp; Parameter'!$E$17*('Data &amp; Parameter'!$E$18+'Data &amp; Parameter'!$E$19)*'Data &amp; Parameter'!$E$20*'Data &amp; Parameter'!$E$28*O827</f>
        <v>1.9490365352735135</v>
      </c>
      <c r="Q827" s="14">
        <f t="shared" si="90"/>
        <v>3.898073070547027</v>
      </c>
    </row>
    <row r="828" spans="1:17" ht="15.75" customHeight="1" x14ac:dyDescent="0.3">
      <c r="A828" s="17">
        <v>821</v>
      </c>
      <c r="B828" s="18">
        <v>44266</v>
      </c>
      <c r="C828" s="17" t="s">
        <v>2053</v>
      </c>
      <c r="D828" s="17" t="s">
        <v>82</v>
      </c>
      <c r="E828" s="18">
        <v>44266</v>
      </c>
      <c r="F828" s="17" t="s">
        <v>2054</v>
      </c>
      <c r="G828" s="17" t="s">
        <v>82</v>
      </c>
      <c r="H828" s="17" t="s">
        <v>980</v>
      </c>
      <c r="I828">
        <f t="shared" si="84"/>
        <v>0</v>
      </c>
      <c r="J828">
        <f t="shared" si="85"/>
        <v>1</v>
      </c>
      <c r="K828" s="14">
        <f t="shared" si="86"/>
        <v>0.47671232876712327</v>
      </c>
      <c r="L828" s="14">
        <f>'Data &amp; Parameter'!$E$16*'Data &amp; Parameter'!$E$17*('Data &amp; Parameter'!$E$18+'Data &amp; Parameter'!$E$19)*'Data &amp; Parameter'!$E$20*'Data &amp; Parameter'!$E$28*K828</f>
        <v>1.9490365352735135</v>
      </c>
      <c r="M828">
        <f t="shared" si="87"/>
        <v>0</v>
      </c>
      <c r="N828">
        <f t="shared" si="88"/>
        <v>1</v>
      </c>
      <c r="O828" s="14">
        <f t="shared" si="89"/>
        <v>0.47671232876712327</v>
      </c>
      <c r="P828" s="14">
        <f>'Data &amp; Parameter'!$E$16*'Data &amp; Parameter'!$E$17*('Data &amp; Parameter'!$E$18+'Data &amp; Parameter'!$E$19)*'Data &amp; Parameter'!$E$20*'Data &amp; Parameter'!$E$28*O828</f>
        <v>1.9490365352735135</v>
      </c>
      <c r="Q828" s="14">
        <f t="shared" si="90"/>
        <v>3.898073070547027</v>
      </c>
    </row>
    <row r="829" spans="1:17" ht="15.75" customHeight="1" x14ac:dyDescent="0.3">
      <c r="A829" s="17">
        <v>822</v>
      </c>
      <c r="B829" s="18">
        <v>44266</v>
      </c>
      <c r="C829" s="17" t="s">
        <v>2055</v>
      </c>
      <c r="D829" s="17" t="s">
        <v>82</v>
      </c>
      <c r="E829" s="18">
        <v>44266</v>
      </c>
      <c r="F829" s="17" t="s">
        <v>2056</v>
      </c>
      <c r="G829" s="17" t="s">
        <v>82</v>
      </c>
      <c r="H829" s="17" t="s">
        <v>980</v>
      </c>
      <c r="I829">
        <f t="shared" si="84"/>
        <v>0</v>
      </c>
      <c r="J829">
        <f t="shared" si="85"/>
        <v>1</v>
      </c>
      <c r="K829" s="14">
        <f t="shared" si="86"/>
        <v>0.47671232876712327</v>
      </c>
      <c r="L829" s="14">
        <f>'Data &amp; Parameter'!$E$16*'Data &amp; Parameter'!$E$17*('Data &amp; Parameter'!$E$18+'Data &amp; Parameter'!$E$19)*'Data &amp; Parameter'!$E$20*'Data &amp; Parameter'!$E$28*K829</f>
        <v>1.9490365352735135</v>
      </c>
      <c r="M829">
        <f t="shared" si="87"/>
        <v>0</v>
      </c>
      <c r="N829">
        <f t="shared" si="88"/>
        <v>1</v>
      </c>
      <c r="O829" s="14">
        <f t="shared" si="89"/>
        <v>0.47671232876712327</v>
      </c>
      <c r="P829" s="14">
        <f>'Data &amp; Parameter'!$E$16*'Data &amp; Parameter'!$E$17*('Data &amp; Parameter'!$E$18+'Data &amp; Parameter'!$E$19)*'Data &amp; Parameter'!$E$20*'Data &amp; Parameter'!$E$28*O829</f>
        <v>1.9490365352735135</v>
      </c>
      <c r="Q829" s="14">
        <f t="shared" si="90"/>
        <v>3.898073070547027</v>
      </c>
    </row>
    <row r="830" spans="1:17" ht="15.75" customHeight="1" x14ac:dyDescent="0.3">
      <c r="A830" s="17">
        <v>823</v>
      </c>
      <c r="B830" s="18">
        <v>44266</v>
      </c>
      <c r="C830" s="17" t="s">
        <v>2057</v>
      </c>
      <c r="D830" s="17" t="s">
        <v>82</v>
      </c>
      <c r="E830" s="18">
        <v>44266</v>
      </c>
      <c r="F830" s="17" t="s">
        <v>2058</v>
      </c>
      <c r="G830" s="17" t="s">
        <v>82</v>
      </c>
      <c r="H830" s="17" t="s">
        <v>2059</v>
      </c>
      <c r="I830">
        <f t="shared" si="84"/>
        <v>0</v>
      </c>
      <c r="J830">
        <f t="shared" si="85"/>
        <v>1</v>
      </c>
      <c r="K830" s="14">
        <f t="shared" si="86"/>
        <v>0.47671232876712327</v>
      </c>
      <c r="L830" s="14">
        <f>'Data &amp; Parameter'!$E$16*'Data &amp; Parameter'!$E$17*('Data &amp; Parameter'!$E$18+'Data &amp; Parameter'!$E$19)*'Data &amp; Parameter'!$E$20*'Data &amp; Parameter'!$E$28*K830</f>
        <v>1.9490365352735135</v>
      </c>
      <c r="M830">
        <f t="shared" si="87"/>
        <v>0</v>
      </c>
      <c r="N830">
        <f t="shared" si="88"/>
        <v>1</v>
      </c>
      <c r="O830" s="14">
        <f t="shared" si="89"/>
        <v>0.47671232876712327</v>
      </c>
      <c r="P830" s="14">
        <f>'Data &amp; Parameter'!$E$16*'Data &amp; Parameter'!$E$17*('Data &amp; Parameter'!$E$18+'Data &amp; Parameter'!$E$19)*'Data &amp; Parameter'!$E$20*'Data &amp; Parameter'!$E$28*O830</f>
        <v>1.9490365352735135</v>
      </c>
      <c r="Q830" s="14">
        <f t="shared" si="90"/>
        <v>3.898073070547027</v>
      </c>
    </row>
    <row r="831" spans="1:17" ht="15.75" customHeight="1" x14ac:dyDescent="0.3">
      <c r="A831" s="17">
        <v>824</v>
      </c>
      <c r="B831" s="18">
        <v>44266</v>
      </c>
      <c r="C831" s="17" t="s">
        <v>2060</v>
      </c>
      <c r="D831" s="17" t="s">
        <v>82</v>
      </c>
      <c r="E831" s="18">
        <v>44266</v>
      </c>
      <c r="F831" s="17" t="s">
        <v>2061</v>
      </c>
      <c r="G831" s="17" t="s">
        <v>82</v>
      </c>
      <c r="H831" s="17" t="s">
        <v>2062</v>
      </c>
      <c r="I831">
        <f t="shared" si="84"/>
        <v>0</v>
      </c>
      <c r="J831">
        <f t="shared" si="85"/>
        <v>1</v>
      </c>
      <c r="K831" s="14">
        <f t="shared" si="86"/>
        <v>0.47671232876712327</v>
      </c>
      <c r="L831" s="14">
        <f>'Data &amp; Parameter'!$E$16*'Data &amp; Parameter'!$E$17*('Data &amp; Parameter'!$E$18+'Data &amp; Parameter'!$E$19)*'Data &amp; Parameter'!$E$20*'Data &amp; Parameter'!$E$28*K831</f>
        <v>1.9490365352735135</v>
      </c>
      <c r="M831">
        <f t="shared" si="87"/>
        <v>0</v>
      </c>
      <c r="N831">
        <f t="shared" si="88"/>
        <v>1</v>
      </c>
      <c r="O831" s="14">
        <f t="shared" si="89"/>
        <v>0.47671232876712327</v>
      </c>
      <c r="P831" s="14">
        <f>'Data &amp; Parameter'!$E$16*'Data &amp; Parameter'!$E$17*('Data &amp; Parameter'!$E$18+'Data &amp; Parameter'!$E$19)*'Data &amp; Parameter'!$E$20*'Data &amp; Parameter'!$E$28*O831</f>
        <v>1.9490365352735135</v>
      </c>
      <c r="Q831" s="14">
        <f t="shared" si="90"/>
        <v>3.898073070547027</v>
      </c>
    </row>
    <row r="832" spans="1:17" ht="15.75" customHeight="1" x14ac:dyDescent="0.3">
      <c r="A832" s="17">
        <v>825</v>
      </c>
      <c r="B832" s="18">
        <v>44266</v>
      </c>
      <c r="C832" s="17" t="s">
        <v>2063</v>
      </c>
      <c r="D832" s="17" t="s">
        <v>82</v>
      </c>
      <c r="E832" s="18">
        <v>44266</v>
      </c>
      <c r="F832" s="17" t="s">
        <v>2064</v>
      </c>
      <c r="G832" s="17" t="s">
        <v>82</v>
      </c>
      <c r="H832" s="17" t="s">
        <v>2065</v>
      </c>
      <c r="I832">
        <f t="shared" si="84"/>
        <v>0</v>
      </c>
      <c r="J832">
        <f t="shared" si="85"/>
        <v>1</v>
      </c>
      <c r="K832" s="14">
        <f t="shared" si="86"/>
        <v>0.47671232876712327</v>
      </c>
      <c r="L832" s="14">
        <f>'Data &amp; Parameter'!$E$16*'Data &amp; Parameter'!$E$17*('Data &amp; Parameter'!$E$18+'Data &amp; Parameter'!$E$19)*'Data &amp; Parameter'!$E$20*'Data &amp; Parameter'!$E$28*K832</f>
        <v>1.9490365352735135</v>
      </c>
      <c r="M832">
        <f t="shared" si="87"/>
        <v>0</v>
      </c>
      <c r="N832">
        <f t="shared" si="88"/>
        <v>1</v>
      </c>
      <c r="O832" s="14">
        <f t="shared" si="89"/>
        <v>0.47671232876712327</v>
      </c>
      <c r="P832" s="14">
        <f>'Data &amp; Parameter'!$E$16*'Data &amp; Parameter'!$E$17*('Data &amp; Parameter'!$E$18+'Data &amp; Parameter'!$E$19)*'Data &amp; Parameter'!$E$20*'Data &amp; Parameter'!$E$28*O832</f>
        <v>1.9490365352735135</v>
      </c>
      <c r="Q832" s="14">
        <f t="shared" si="90"/>
        <v>3.898073070547027</v>
      </c>
    </row>
    <row r="833" spans="1:17" ht="15.75" customHeight="1" x14ac:dyDescent="0.3">
      <c r="A833" s="17">
        <v>826</v>
      </c>
      <c r="B833" s="18">
        <v>44266</v>
      </c>
      <c r="C833" s="17" t="s">
        <v>2066</v>
      </c>
      <c r="D833" s="17" t="s">
        <v>82</v>
      </c>
      <c r="E833" s="18">
        <v>44266</v>
      </c>
      <c r="F833" s="17" t="s">
        <v>2067</v>
      </c>
      <c r="G833" s="17" t="s">
        <v>82</v>
      </c>
      <c r="H833" s="17" t="s">
        <v>2062</v>
      </c>
      <c r="I833">
        <f t="shared" si="84"/>
        <v>0</v>
      </c>
      <c r="J833">
        <f t="shared" si="85"/>
        <v>1</v>
      </c>
      <c r="K833" s="14">
        <f t="shared" si="86"/>
        <v>0.47671232876712327</v>
      </c>
      <c r="L833" s="14">
        <f>'Data &amp; Parameter'!$E$16*'Data &amp; Parameter'!$E$17*('Data &amp; Parameter'!$E$18+'Data &amp; Parameter'!$E$19)*'Data &amp; Parameter'!$E$20*'Data &amp; Parameter'!$E$28*K833</f>
        <v>1.9490365352735135</v>
      </c>
      <c r="M833">
        <f t="shared" si="87"/>
        <v>0</v>
      </c>
      <c r="N833">
        <f t="shared" si="88"/>
        <v>1</v>
      </c>
      <c r="O833" s="14">
        <f t="shared" si="89"/>
        <v>0.47671232876712327</v>
      </c>
      <c r="P833" s="14">
        <f>'Data &amp; Parameter'!$E$16*'Data &amp; Parameter'!$E$17*('Data &amp; Parameter'!$E$18+'Data &amp; Parameter'!$E$19)*'Data &amp; Parameter'!$E$20*'Data &amp; Parameter'!$E$28*O833</f>
        <v>1.9490365352735135</v>
      </c>
      <c r="Q833" s="14">
        <f t="shared" si="90"/>
        <v>3.898073070547027</v>
      </c>
    </row>
    <row r="834" spans="1:17" ht="15.75" customHeight="1" x14ac:dyDescent="0.3">
      <c r="A834" s="17">
        <v>827</v>
      </c>
      <c r="B834" s="18">
        <v>44266</v>
      </c>
      <c r="C834" s="17" t="s">
        <v>2068</v>
      </c>
      <c r="D834" s="17" t="s">
        <v>82</v>
      </c>
      <c r="E834" s="18">
        <v>44266</v>
      </c>
      <c r="F834" s="17" t="s">
        <v>2069</v>
      </c>
      <c r="G834" s="17" t="s">
        <v>82</v>
      </c>
      <c r="H834" s="17" t="s">
        <v>2062</v>
      </c>
      <c r="I834">
        <f t="shared" si="84"/>
        <v>0</v>
      </c>
      <c r="J834">
        <f t="shared" si="85"/>
        <v>1</v>
      </c>
      <c r="K834" s="14">
        <f t="shared" si="86"/>
        <v>0.47671232876712327</v>
      </c>
      <c r="L834" s="14">
        <f>'Data &amp; Parameter'!$E$16*'Data &amp; Parameter'!$E$17*('Data &amp; Parameter'!$E$18+'Data &amp; Parameter'!$E$19)*'Data &amp; Parameter'!$E$20*'Data &amp; Parameter'!$E$28*K834</f>
        <v>1.9490365352735135</v>
      </c>
      <c r="M834">
        <f t="shared" si="87"/>
        <v>0</v>
      </c>
      <c r="N834">
        <f t="shared" si="88"/>
        <v>1</v>
      </c>
      <c r="O834" s="14">
        <f t="shared" si="89"/>
        <v>0.47671232876712327</v>
      </c>
      <c r="P834" s="14">
        <f>'Data &amp; Parameter'!$E$16*'Data &amp; Parameter'!$E$17*('Data &amp; Parameter'!$E$18+'Data &amp; Parameter'!$E$19)*'Data &amp; Parameter'!$E$20*'Data &amp; Parameter'!$E$28*O834</f>
        <v>1.9490365352735135</v>
      </c>
      <c r="Q834" s="14">
        <f t="shared" si="90"/>
        <v>3.898073070547027</v>
      </c>
    </row>
    <row r="835" spans="1:17" ht="15.75" customHeight="1" x14ac:dyDescent="0.3">
      <c r="A835" s="17">
        <v>828</v>
      </c>
      <c r="B835" s="18">
        <v>44266</v>
      </c>
      <c r="C835" s="17" t="s">
        <v>2070</v>
      </c>
      <c r="D835" s="17" t="s">
        <v>82</v>
      </c>
      <c r="E835" s="18">
        <v>44266</v>
      </c>
      <c r="F835" s="17" t="s">
        <v>2071</v>
      </c>
      <c r="G835" s="17" t="s">
        <v>82</v>
      </c>
      <c r="H835" s="17" t="s">
        <v>2062</v>
      </c>
      <c r="I835">
        <f t="shared" si="84"/>
        <v>0</v>
      </c>
      <c r="J835">
        <f t="shared" si="85"/>
        <v>1</v>
      </c>
      <c r="K835" s="14">
        <f t="shared" si="86"/>
        <v>0.47671232876712327</v>
      </c>
      <c r="L835" s="14">
        <f>'Data &amp; Parameter'!$E$16*'Data &amp; Parameter'!$E$17*('Data &amp; Parameter'!$E$18+'Data &amp; Parameter'!$E$19)*'Data &amp; Parameter'!$E$20*'Data &amp; Parameter'!$E$28*K835</f>
        <v>1.9490365352735135</v>
      </c>
      <c r="M835">
        <f t="shared" si="87"/>
        <v>0</v>
      </c>
      <c r="N835">
        <f t="shared" si="88"/>
        <v>1</v>
      </c>
      <c r="O835" s="14">
        <f t="shared" si="89"/>
        <v>0.47671232876712327</v>
      </c>
      <c r="P835" s="14">
        <f>'Data &amp; Parameter'!$E$16*'Data &amp; Parameter'!$E$17*('Data &amp; Parameter'!$E$18+'Data &amp; Parameter'!$E$19)*'Data &amp; Parameter'!$E$20*'Data &amp; Parameter'!$E$28*O835</f>
        <v>1.9490365352735135</v>
      </c>
      <c r="Q835" s="14">
        <f t="shared" si="90"/>
        <v>3.898073070547027</v>
      </c>
    </row>
    <row r="836" spans="1:17" ht="15.75" customHeight="1" x14ac:dyDescent="0.3">
      <c r="A836" s="17">
        <v>829</v>
      </c>
      <c r="B836" s="18">
        <v>44266</v>
      </c>
      <c r="C836" s="17" t="s">
        <v>2072</v>
      </c>
      <c r="D836" s="17" t="s">
        <v>82</v>
      </c>
      <c r="E836" s="18">
        <v>44266</v>
      </c>
      <c r="F836" s="17" t="s">
        <v>2073</v>
      </c>
      <c r="G836" s="17" t="s">
        <v>82</v>
      </c>
      <c r="H836" s="17" t="s">
        <v>2065</v>
      </c>
      <c r="I836">
        <f t="shared" si="84"/>
        <v>0</v>
      </c>
      <c r="J836">
        <f t="shared" si="85"/>
        <v>1</v>
      </c>
      <c r="K836" s="14">
        <f t="shared" si="86"/>
        <v>0.47671232876712327</v>
      </c>
      <c r="L836" s="14">
        <f>'Data &amp; Parameter'!$E$16*'Data &amp; Parameter'!$E$17*('Data &amp; Parameter'!$E$18+'Data &amp; Parameter'!$E$19)*'Data &amp; Parameter'!$E$20*'Data &amp; Parameter'!$E$28*K836</f>
        <v>1.9490365352735135</v>
      </c>
      <c r="M836">
        <f t="shared" si="87"/>
        <v>0</v>
      </c>
      <c r="N836">
        <f t="shared" si="88"/>
        <v>1</v>
      </c>
      <c r="O836" s="14">
        <f t="shared" si="89"/>
        <v>0.47671232876712327</v>
      </c>
      <c r="P836" s="14">
        <f>'Data &amp; Parameter'!$E$16*'Data &amp; Parameter'!$E$17*('Data &amp; Parameter'!$E$18+'Data &amp; Parameter'!$E$19)*'Data &amp; Parameter'!$E$20*'Data &amp; Parameter'!$E$28*O836</f>
        <v>1.9490365352735135</v>
      </c>
      <c r="Q836" s="14">
        <f t="shared" si="90"/>
        <v>3.898073070547027</v>
      </c>
    </row>
    <row r="837" spans="1:17" ht="15.75" customHeight="1" x14ac:dyDescent="0.3">
      <c r="A837" s="17">
        <v>830</v>
      </c>
      <c r="B837" s="18">
        <v>44266</v>
      </c>
      <c r="C837" s="17" t="s">
        <v>2074</v>
      </c>
      <c r="D837" s="17" t="s">
        <v>82</v>
      </c>
      <c r="E837" s="18">
        <v>44266</v>
      </c>
      <c r="F837" s="17" t="s">
        <v>2075</v>
      </c>
      <c r="G837" s="17" t="s">
        <v>82</v>
      </c>
      <c r="H837" s="17" t="s">
        <v>2065</v>
      </c>
      <c r="I837">
        <f t="shared" si="84"/>
        <v>0</v>
      </c>
      <c r="J837">
        <f t="shared" si="85"/>
        <v>1</v>
      </c>
      <c r="K837" s="14">
        <f t="shared" si="86"/>
        <v>0.47671232876712327</v>
      </c>
      <c r="L837" s="14">
        <f>'Data &amp; Parameter'!$E$16*'Data &amp; Parameter'!$E$17*('Data &amp; Parameter'!$E$18+'Data &amp; Parameter'!$E$19)*'Data &amp; Parameter'!$E$20*'Data &amp; Parameter'!$E$28*K837</f>
        <v>1.9490365352735135</v>
      </c>
      <c r="M837">
        <f t="shared" si="87"/>
        <v>0</v>
      </c>
      <c r="N837">
        <f t="shared" si="88"/>
        <v>1</v>
      </c>
      <c r="O837" s="14">
        <f t="shared" si="89"/>
        <v>0.47671232876712327</v>
      </c>
      <c r="P837" s="14">
        <f>'Data &amp; Parameter'!$E$16*'Data &amp; Parameter'!$E$17*('Data &amp; Parameter'!$E$18+'Data &amp; Parameter'!$E$19)*'Data &amp; Parameter'!$E$20*'Data &amp; Parameter'!$E$28*O837</f>
        <v>1.9490365352735135</v>
      </c>
      <c r="Q837" s="14">
        <f t="shared" si="90"/>
        <v>3.898073070547027</v>
      </c>
    </row>
    <row r="838" spans="1:17" ht="15.75" customHeight="1" x14ac:dyDescent="0.3">
      <c r="A838" s="17">
        <v>831</v>
      </c>
      <c r="B838" s="18">
        <v>44266</v>
      </c>
      <c r="C838" s="17" t="s">
        <v>2076</v>
      </c>
      <c r="D838" s="17" t="s">
        <v>82</v>
      </c>
      <c r="E838" s="18">
        <v>44266</v>
      </c>
      <c r="F838" s="17" t="s">
        <v>2077</v>
      </c>
      <c r="G838" s="17" t="s">
        <v>82</v>
      </c>
      <c r="H838" s="17" t="s">
        <v>2062</v>
      </c>
      <c r="I838">
        <f t="shared" si="84"/>
        <v>0</v>
      </c>
      <c r="J838">
        <f t="shared" si="85"/>
        <v>1</v>
      </c>
      <c r="K838" s="14">
        <f t="shared" si="86"/>
        <v>0.47671232876712327</v>
      </c>
      <c r="L838" s="14">
        <f>'Data &amp; Parameter'!$E$16*'Data &amp; Parameter'!$E$17*('Data &amp; Parameter'!$E$18+'Data &amp; Parameter'!$E$19)*'Data &amp; Parameter'!$E$20*'Data &amp; Parameter'!$E$28*K838</f>
        <v>1.9490365352735135</v>
      </c>
      <c r="M838">
        <f t="shared" si="87"/>
        <v>0</v>
      </c>
      <c r="N838">
        <f t="shared" si="88"/>
        <v>1</v>
      </c>
      <c r="O838" s="14">
        <f t="shared" si="89"/>
        <v>0.47671232876712327</v>
      </c>
      <c r="P838" s="14">
        <f>'Data &amp; Parameter'!$E$16*'Data &amp; Parameter'!$E$17*('Data &amp; Parameter'!$E$18+'Data &amp; Parameter'!$E$19)*'Data &amp; Parameter'!$E$20*'Data &amp; Parameter'!$E$28*O838</f>
        <v>1.9490365352735135</v>
      </c>
      <c r="Q838" s="14">
        <f t="shared" si="90"/>
        <v>3.898073070547027</v>
      </c>
    </row>
    <row r="839" spans="1:17" ht="15.75" customHeight="1" x14ac:dyDescent="0.3">
      <c r="A839" s="17">
        <v>832</v>
      </c>
      <c r="B839" s="18">
        <v>44266</v>
      </c>
      <c r="C839" s="17" t="s">
        <v>2078</v>
      </c>
      <c r="D839" s="17" t="s">
        <v>82</v>
      </c>
      <c r="E839" s="18">
        <v>44266</v>
      </c>
      <c r="F839" s="17" t="s">
        <v>2079</v>
      </c>
      <c r="G839" s="17" t="s">
        <v>82</v>
      </c>
      <c r="H839" s="17" t="s">
        <v>2080</v>
      </c>
      <c r="I839">
        <f t="shared" si="84"/>
        <v>0</v>
      </c>
      <c r="J839">
        <f t="shared" si="85"/>
        <v>1</v>
      </c>
      <c r="K839" s="14">
        <f t="shared" si="86"/>
        <v>0.47671232876712327</v>
      </c>
      <c r="L839" s="14">
        <f>'Data &amp; Parameter'!$E$16*'Data &amp; Parameter'!$E$17*('Data &amp; Parameter'!$E$18+'Data &amp; Parameter'!$E$19)*'Data &amp; Parameter'!$E$20*'Data &amp; Parameter'!$E$28*K839</f>
        <v>1.9490365352735135</v>
      </c>
      <c r="M839">
        <f t="shared" si="87"/>
        <v>0</v>
      </c>
      <c r="N839">
        <f t="shared" si="88"/>
        <v>1</v>
      </c>
      <c r="O839" s="14">
        <f t="shared" si="89"/>
        <v>0.47671232876712327</v>
      </c>
      <c r="P839" s="14">
        <f>'Data &amp; Parameter'!$E$16*'Data &amp; Parameter'!$E$17*('Data &amp; Parameter'!$E$18+'Data &amp; Parameter'!$E$19)*'Data &amp; Parameter'!$E$20*'Data &amp; Parameter'!$E$28*O839</f>
        <v>1.9490365352735135</v>
      </c>
      <c r="Q839" s="14">
        <f t="shared" si="90"/>
        <v>3.898073070547027</v>
      </c>
    </row>
    <row r="840" spans="1:17" ht="15.75" customHeight="1" x14ac:dyDescent="0.3">
      <c r="A840" s="17">
        <v>833</v>
      </c>
      <c r="B840" s="18">
        <v>44266</v>
      </c>
      <c r="C840" s="17" t="s">
        <v>2081</v>
      </c>
      <c r="D840" s="17" t="s">
        <v>82</v>
      </c>
      <c r="E840" s="18">
        <v>44266</v>
      </c>
      <c r="F840" s="17" t="s">
        <v>2082</v>
      </c>
      <c r="G840" s="17" t="s">
        <v>82</v>
      </c>
      <c r="H840" s="17" t="s">
        <v>2052</v>
      </c>
      <c r="I840">
        <f t="shared" ref="I840:I903" si="91">ROUNDUP(IF(B840&gt;$D$4,0,($D$4-B840+1)/365),0)</f>
        <v>0</v>
      </c>
      <c r="J840">
        <f t="shared" ref="J840:J903" si="92">ROUNDUP(IF(B840&gt;$D$5,0,($D$5-B840+1)/365),0)</f>
        <v>1</v>
      </c>
      <c r="K840" s="14">
        <f t="shared" ref="K840:K903" si="93">IF(OR(I840=1,J840=1),IF(B840+364&lt;=$D$5,(B840+364-$D$4+1)/365,IF(B840&gt;$D$4,($D$5-B840+1)/365,$D$6/365)),0)</f>
        <v>0.47671232876712327</v>
      </c>
      <c r="L840" s="14">
        <f>'Data &amp; Parameter'!$E$16*'Data &amp; Parameter'!$E$17*('Data &amp; Parameter'!$E$18+'Data &amp; Parameter'!$E$19)*'Data &amp; Parameter'!$E$20*'Data &amp; Parameter'!$E$28*K840</f>
        <v>1.9490365352735135</v>
      </c>
      <c r="M840">
        <f t="shared" ref="M840:M903" si="94">ROUNDUP(IF(E840&gt;$D$4,0,($D$4-E840+1)/365),0)</f>
        <v>0</v>
      </c>
      <c r="N840">
        <f t="shared" ref="N840:N903" si="95">ROUNDUP(IF(E840&gt;$D$5,0,($D$5-E840+1)/365),0)</f>
        <v>1</v>
      </c>
      <c r="O840" s="14">
        <f t="shared" ref="O840:O903" si="96">IF(OR(M840=1,N840=1),IF(E840+364&lt;=$D$5,(E840+364-$D$4+1)/365,IF(E840&gt;$D$4,($D$5-E840+1)/365,$D$6/365)),0)</f>
        <v>0.47671232876712327</v>
      </c>
      <c r="P840" s="14">
        <f>'Data &amp; Parameter'!$E$16*'Data &amp; Parameter'!$E$17*('Data &amp; Parameter'!$E$18+'Data &amp; Parameter'!$E$19)*'Data &amp; Parameter'!$E$20*'Data &amp; Parameter'!$E$28*O840</f>
        <v>1.9490365352735135</v>
      </c>
      <c r="Q840" s="14">
        <f t="shared" si="90"/>
        <v>3.898073070547027</v>
      </c>
    </row>
    <row r="841" spans="1:17" ht="15.75" customHeight="1" x14ac:dyDescent="0.3">
      <c r="A841" s="17">
        <v>834</v>
      </c>
      <c r="B841" s="18">
        <v>44266</v>
      </c>
      <c r="C841" s="17" t="s">
        <v>2083</v>
      </c>
      <c r="D841" s="17" t="s">
        <v>82</v>
      </c>
      <c r="E841" s="18">
        <v>44266</v>
      </c>
      <c r="F841" s="17" t="s">
        <v>2084</v>
      </c>
      <c r="G841" s="17" t="s">
        <v>82</v>
      </c>
      <c r="H841" s="17" t="s">
        <v>2085</v>
      </c>
      <c r="I841">
        <f t="shared" si="91"/>
        <v>0</v>
      </c>
      <c r="J841">
        <f t="shared" si="92"/>
        <v>1</v>
      </c>
      <c r="K841" s="14">
        <f t="shared" si="93"/>
        <v>0.47671232876712327</v>
      </c>
      <c r="L841" s="14">
        <f>'Data &amp; Parameter'!$E$16*'Data &amp; Parameter'!$E$17*('Data &amp; Parameter'!$E$18+'Data &amp; Parameter'!$E$19)*'Data &amp; Parameter'!$E$20*'Data &amp; Parameter'!$E$28*K841</f>
        <v>1.9490365352735135</v>
      </c>
      <c r="M841">
        <f t="shared" si="94"/>
        <v>0</v>
      </c>
      <c r="N841">
        <f t="shared" si="95"/>
        <v>1</v>
      </c>
      <c r="O841" s="14">
        <f t="shared" si="96"/>
        <v>0.47671232876712327</v>
      </c>
      <c r="P841" s="14">
        <f>'Data &amp; Parameter'!$E$16*'Data &amp; Parameter'!$E$17*('Data &amp; Parameter'!$E$18+'Data &amp; Parameter'!$E$19)*'Data &amp; Parameter'!$E$20*'Data &amp; Parameter'!$E$28*O841</f>
        <v>1.9490365352735135</v>
      </c>
      <c r="Q841" s="14">
        <f t="shared" ref="Q841:Q904" si="97">L841+P841</f>
        <v>3.898073070547027</v>
      </c>
    </row>
    <row r="842" spans="1:17" ht="15.75" customHeight="1" x14ac:dyDescent="0.3">
      <c r="A842" s="17">
        <v>835</v>
      </c>
      <c r="B842" s="18">
        <v>44266</v>
      </c>
      <c r="C842" s="17" t="s">
        <v>2086</v>
      </c>
      <c r="D842" s="17" t="s">
        <v>82</v>
      </c>
      <c r="E842" s="18">
        <v>44266</v>
      </c>
      <c r="F842" s="17" t="s">
        <v>2087</v>
      </c>
      <c r="G842" s="17" t="s">
        <v>82</v>
      </c>
      <c r="H842" s="17" t="s">
        <v>2088</v>
      </c>
      <c r="I842">
        <f t="shared" si="91"/>
        <v>0</v>
      </c>
      <c r="J842">
        <f t="shared" si="92"/>
        <v>1</v>
      </c>
      <c r="K842" s="14">
        <f t="shared" si="93"/>
        <v>0.47671232876712327</v>
      </c>
      <c r="L842" s="14">
        <f>'Data &amp; Parameter'!$E$16*'Data &amp; Parameter'!$E$17*('Data &amp; Parameter'!$E$18+'Data &amp; Parameter'!$E$19)*'Data &amp; Parameter'!$E$20*'Data &amp; Parameter'!$E$28*K842</f>
        <v>1.9490365352735135</v>
      </c>
      <c r="M842">
        <f t="shared" si="94"/>
        <v>0</v>
      </c>
      <c r="N842">
        <f t="shared" si="95"/>
        <v>1</v>
      </c>
      <c r="O842" s="14">
        <f t="shared" si="96"/>
        <v>0.47671232876712327</v>
      </c>
      <c r="P842" s="14">
        <f>'Data &amp; Parameter'!$E$16*'Data &amp; Parameter'!$E$17*('Data &amp; Parameter'!$E$18+'Data &amp; Parameter'!$E$19)*'Data &amp; Parameter'!$E$20*'Data &amp; Parameter'!$E$28*O842</f>
        <v>1.9490365352735135</v>
      </c>
      <c r="Q842" s="14">
        <f t="shared" si="97"/>
        <v>3.898073070547027</v>
      </c>
    </row>
    <row r="843" spans="1:17" ht="15.75" customHeight="1" x14ac:dyDescent="0.3">
      <c r="A843" s="17">
        <v>836</v>
      </c>
      <c r="B843" s="18">
        <v>44266</v>
      </c>
      <c r="C843" s="17" t="s">
        <v>2089</v>
      </c>
      <c r="D843" s="17" t="s">
        <v>82</v>
      </c>
      <c r="E843" s="18">
        <v>44266</v>
      </c>
      <c r="F843" s="17" t="s">
        <v>2090</v>
      </c>
      <c r="G843" s="17" t="s">
        <v>82</v>
      </c>
      <c r="H843" s="17" t="s">
        <v>2088</v>
      </c>
      <c r="I843">
        <f t="shared" si="91"/>
        <v>0</v>
      </c>
      <c r="J843">
        <f t="shared" si="92"/>
        <v>1</v>
      </c>
      <c r="K843" s="14">
        <f t="shared" si="93"/>
        <v>0.47671232876712327</v>
      </c>
      <c r="L843" s="14">
        <f>'Data &amp; Parameter'!$E$16*'Data &amp; Parameter'!$E$17*('Data &amp; Parameter'!$E$18+'Data &amp; Parameter'!$E$19)*'Data &amp; Parameter'!$E$20*'Data &amp; Parameter'!$E$28*K843</f>
        <v>1.9490365352735135</v>
      </c>
      <c r="M843">
        <f t="shared" si="94"/>
        <v>0</v>
      </c>
      <c r="N843">
        <f t="shared" si="95"/>
        <v>1</v>
      </c>
      <c r="O843" s="14">
        <f t="shared" si="96"/>
        <v>0.47671232876712327</v>
      </c>
      <c r="P843" s="14">
        <f>'Data &amp; Parameter'!$E$16*'Data &amp; Parameter'!$E$17*('Data &amp; Parameter'!$E$18+'Data &amp; Parameter'!$E$19)*'Data &amp; Parameter'!$E$20*'Data &amp; Parameter'!$E$28*O843</f>
        <v>1.9490365352735135</v>
      </c>
      <c r="Q843" s="14">
        <f t="shared" si="97"/>
        <v>3.898073070547027</v>
      </c>
    </row>
    <row r="844" spans="1:17" ht="15.75" customHeight="1" x14ac:dyDescent="0.3">
      <c r="A844" s="17">
        <v>837</v>
      </c>
      <c r="B844" s="18">
        <v>44266</v>
      </c>
      <c r="C844" s="17" t="s">
        <v>2091</v>
      </c>
      <c r="D844" s="17" t="s">
        <v>82</v>
      </c>
      <c r="E844" s="18">
        <v>44266</v>
      </c>
      <c r="F844" s="17" t="s">
        <v>2092</v>
      </c>
      <c r="G844" s="17" t="s">
        <v>82</v>
      </c>
      <c r="H844" s="17" t="s">
        <v>2088</v>
      </c>
      <c r="I844">
        <f t="shared" si="91"/>
        <v>0</v>
      </c>
      <c r="J844">
        <f t="shared" si="92"/>
        <v>1</v>
      </c>
      <c r="K844" s="14">
        <f t="shared" si="93"/>
        <v>0.47671232876712327</v>
      </c>
      <c r="L844" s="14">
        <f>'Data &amp; Parameter'!$E$16*'Data &amp; Parameter'!$E$17*('Data &amp; Parameter'!$E$18+'Data &amp; Parameter'!$E$19)*'Data &amp; Parameter'!$E$20*'Data &amp; Parameter'!$E$28*K844</f>
        <v>1.9490365352735135</v>
      </c>
      <c r="M844">
        <f t="shared" si="94"/>
        <v>0</v>
      </c>
      <c r="N844">
        <f t="shared" si="95"/>
        <v>1</v>
      </c>
      <c r="O844" s="14">
        <f t="shared" si="96"/>
        <v>0.47671232876712327</v>
      </c>
      <c r="P844" s="14">
        <f>'Data &amp; Parameter'!$E$16*'Data &amp; Parameter'!$E$17*('Data &amp; Parameter'!$E$18+'Data &amp; Parameter'!$E$19)*'Data &amp; Parameter'!$E$20*'Data &amp; Parameter'!$E$28*O844</f>
        <v>1.9490365352735135</v>
      </c>
      <c r="Q844" s="14">
        <f t="shared" si="97"/>
        <v>3.898073070547027</v>
      </c>
    </row>
    <row r="845" spans="1:17" ht="15.75" customHeight="1" x14ac:dyDescent="0.3">
      <c r="A845" s="17">
        <v>838</v>
      </c>
      <c r="B845" s="18">
        <v>44266</v>
      </c>
      <c r="C845" s="17" t="s">
        <v>2093</v>
      </c>
      <c r="D845" s="17" t="s">
        <v>82</v>
      </c>
      <c r="E845" s="18">
        <v>44266</v>
      </c>
      <c r="F845" s="17" t="s">
        <v>2094</v>
      </c>
      <c r="G845" s="17" t="s">
        <v>82</v>
      </c>
      <c r="H845" s="17" t="s">
        <v>2052</v>
      </c>
      <c r="I845">
        <f t="shared" si="91"/>
        <v>0</v>
      </c>
      <c r="J845">
        <f t="shared" si="92"/>
        <v>1</v>
      </c>
      <c r="K845" s="14">
        <f t="shared" si="93"/>
        <v>0.47671232876712327</v>
      </c>
      <c r="L845" s="14">
        <f>'Data &amp; Parameter'!$E$16*'Data &amp; Parameter'!$E$17*('Data &amp; Parameter'!$E$18+'Data &amp; Parameter'!$E$19)*'Data &amp; Parameter'!$E$20*'Data &amp; Parameter'!$E$28*K845</f>
        <v>1.9490365352735135</v>
      </c>
      <c r="M845">
        <f t="shared" si="94"/>
        <v>0</v>
      </c>
      <c r="N845">
        <f t="shared" si="95"/>
        <v>1</v>
      </c>
      <c r="O845" s="14">
        <f t="shared" si="96"/>
        <v>0.47671232876712327</v>
      </c>
      <c r="P845" s="14">
        <f>'Data &amp; Parameter'!$E$16*'Data &amp; Parameter'!$E$17*('Data &amp; Parameter'!$E$18+'Data &amp; Parameter'!$E$19)*'Data &amp; Parameter'!$E$20*'Data &amp; Parameter'!$E$28*O845</f>
        <v>1.9490365352735135</v>
      </c>
      <c r="Q845" s="14">
        <f t="shared" si="97"/>
        <v>3.898073070547027</v>
      </c>
    </row>
    <row r="846" spans="1:17" ht="15.75" customHeight="1" x14ac:dyDescent="0.3">
      <c r="A846" s="17">
        <v>839</v>
      </c>
      <c r="B846" s="18">
        <v>44266</v>
      </c>
      <c r="C846" s="17" t="s">
        <v>2095</v>
      </c>
      <c r="D846" s="17" t="s">
        <v>82</v>
      </c>
      <c r="E846" s="18">
        <v>44266</v>
      </c>
      <c r="F846" s="17" t="s">
        <v>2096</v>
      </c>
      <c r="G846" s="17" t="s">
        <v>82</v>
      </c>
      <c r="H846" s="17" t="s">
        <v>2052</v>
      </c>
      <c r="I846">
        <f t="shared" si="91"/>
        <v>0</v>
      </c>
      <c r="J846">
        <f t="shared" si="92"/>
        <v>1</v>
      </c>
      <c r="K846" s="14">
        <f t="shared" si="93"/>
        <v>0.47671232876712327</v>
      </c>
      <c r="L846" s="14">
        <f>'Data &amp; Parameter'!$E$16*'Data &amp; Parameter'!$E$17*('Data &amp; Parameter'!$E$18+'Data &amp; Parameter'!$E$19)*'Data &amp; Parameter'!$E$20*'Data &amp; Parameter'!$E$28*K846</f>
        <v>1.9490365352735135</v>
      </c>
      <c r="M846">
        <f t="shared" si="94"/>
        <v>0</v>
      </c>
      <c r="N846">
        <f t="shared" si="95"/>
        <v>1</v>
      </c>
      <c r="O846" s="14">
        <f t="shared" si="96"/>
        <v>0.47671232876712327</v>
      </c>
      <c r="P846" s="14">
        <f>'Data &amp; Parameter'!$E$16*'Data &amp; Parameter'!$E$17*('Data &amp; Parameter'!$E$18+'Data &amp; Parameter'!$E$19)*'Data &amp; Parameter'!$E$20*'Data &amp; Parameter'!$E$28*O846</f>
        <v>1.9490365352735135</v>
      </c>
      <c r="Q846" s="14">
        <f t="shared" si="97"/>
        <v>3.898073070547027</v>
      </c>
    </row>
    <row r="847" spans="1:17" ht="15.75" customHeight="1" x14ac:dyDescent="0.3">
      <c r="A847" s="17">
        <v>840</v>
      </c>
      <c r="B847" s="18">
        <v>44266</v>
      </c>
      <c r="C847" s="17" t="s">
        <v>2097</v>
      </c>
      <c r="D847" s="17" t="s">
        <v>82</v>
      </c>
      <c r="E847" s="18">
        <v>44266</v>
      </c>
      <c r="F847" s="17" t="s">
        <v>2098</v>
      </c>
      <c r="G847" s="17" t="s">
        <v>82</v>
      </c>
      <c r="H847" s="17" t="s">
        <v>2099</v>
      </c>
      <c r="I847">
        <f t="shared" si="91"/>
        <v>0</v>
      </c>
      <c r="J847">
        <f t="shared" si="92"/>
        <v>1</v>
      </c>
      <c r="K847" s="14">
        <f t="shared" si="93"/>
        <v>0.47671232876712327</v>
      </c>
      <c r="L847" s="14">
        <f>'Data &amp; Parameter'!$E$16*'Data &amp; Parameter'!$E$17*('Data &amp; Parameter'!$E$18+'Data &amp; Parameter'!$E$19)*'Data &amp; Parameter'!$E$20*'Data &amp; Parameter'!$E$28*K847</f>
        <v>1.9490365352735135</v>
      </c>
      <c r="M847">
        <f t="shared" si="94"/>
        <v>0</v>
      </c>
      <c r="N847">
        <f t="shared" si="95"/>
        <v>1</v>
      </c>
      <c r="O847" s="14">
        <f t="shared" si="96"/>
        <v>0.47671232876712327</v>
      </c>
      <c r="P847" s="14">
        <f>'Data &amp; Parameter'!$E$16*'Data &amp; Parameter'!$E$17*('Data &amp; Parameter'!$E$18+'Data &amp; Parameter'!$E$19)*'Data &amp; Parameter'!$E$20*'Data &amp; Parameter'!$E$28*O847</f>
        <v>1.9490365352735135</v>
      </c>
      <c r="Q847" s="14">
        <f t="shared" si="97"/>
        <v>3.898073070547027</v>
      </c>
    </row>
    <row r="848" spans="1:17" ht="15.75" customHeight="1" x14ac:dyDescent="0.3">
      <c r="A848" s="17">
        <v>841</v>
      </c>
      <c r="B848" s="18">
        <v>44266</v>
      </c>
      <c r="C848" s="17" t="s">
        <v>2100</v>
      </c>
      <c r="D848" s="17" t="s">
        <v>82</v>
      </c>
      <c r="E848" s="18">
        <v>44266</v>
      </c>
      <c r="F848" s="17" t="s">
        <v>2101</v>
      </c>
      <c r="G848" s="17" t="s">
        <v>82</v>
      </c>
      <c r="H848" s="17" t="s">
        <v>523</v>
      </c>
      <c r="I848">
        <f t="shared" si="91"/>
        <v>0</v>
      </c>
      <c r="J848">
        <f t="shared" si="92"/>
        <v>1</v>
      </c>
      <c r="K848" s="14">
        <f t="shared" si="93"/>
        <v>0.47671232876712327</v>
      </c>
      <c r="L848" s="14">
        <f>'Data &amp; Parameter'!$E$16*'Data &amp; Parameter'!$E$17*('Data &amp; Parameter'!$E$18+'Data &amp; Parameter'!$E$19)*'Data &amp; Parameter'!$E$20*'Data &amp; Parameter'!$E$28*K848</f>
        <v>1.9490365352735135</v>
      </c>
      <c r="M848">
        <f t="shared" si="94"/>
        <v>0</v>
      </c>
      <c r="N848">
        <f t="shared" si="95"/>
        <v>1</v>
      </c>
      <c r="O848" s="14">
        <f t="shared" si="96"/>
        <v>0.47671232876712327</v>
      </c>
      <c r="P848" s="14">
        <f>'Data &amp; Parameter'!$E$16*'Data &amp; Parameter'!$E$17*('Data &amp; Parameter'!$E$18+'Data &amp; Parameter'!$E$19)*'Data &amp; Parameter'!$E$20*'Data &amp; Parameter'!$E$28*O848</f>
        <v>1.9490365352735135</v>
      </c>
      <c r="Q848" s="14">
        <f t="shared" si="97"/>
        <v>3.898073070547027</v>
      </c>
    </row>
    <row r="849" spans="1:17" ht="15.75" customHeight="1" x14ac:dyDescent="0.3">
      <c r="A849" s="17">
        <v>842</v>
      </c>
      <c r="B849" s="18">
        <v>44267</v>
      </c>
      <c r="C849" s="17" t="s">
        <v>2102</v>
      </c>
      <c r="D849" s="17" t="s">
        <v>82</v>
      </c>
      <c r="E849" s="18">
        <v>44267</v>
      </c>
      <c r="F849" s="17" t="s">
        <v>2103</v>
      </c>
      <c r="G849" s="17" t="s">
        <v>82</v>
      </c>
      <c r="H849" s="17" t="s">
        <v>2104</v>
      </c>
      <c r="I849">
        <f t="shared" si="91"/>
        <v>0</v>
      </c>
      <c r="J849">
        <f t="shared" si="92"/>
        <v>1</v>
      </c>
      <c r="K849" s="14">
        <f t="shared" si="93"/>
        <v>0.47397260273972602</v>
      </c>
      <c r="L849" s="14">
        <f>'Data &amp; Parameter'!$E$16*'Data &amp; Parameter'!$E$17*('Data &amp; Parameter'!$E$18+'Data &amp; Parameter'!$E$19)*'Data &amp; Parameter'!$E$20*'Data &amp; Parameter'!$E$28*K849</f>
        <v>1.93783517587539</v>
      </c>
      <c r="M849">
        <f t="shared" si="94"/>
        <v>0</v>
      </c>
      <c r="N849">
        <f t="shared" si="95"/>
        <v>1</v>
      </c>
      <c r="O849" s="14">
        <f t="shared" si="96"/>
        <v>0.47397260273972602</v>
      </c>
      <c r="P849" s="14">
        <f>'Data &amp; Parameter'!$E$16*'Data &amp; Parameter'!$E$17*('Data &amp; Parameter'!$E$18+'Data &amp; Parameter'!$E$19)*'Data &amp; Parameter'!$E$20*'Data &amp; Parameter'!$E$28*O849</f>
        <v>1.93783517587539</v>
      </c>
      <c r="Q849" s="14">
        <f t="shared" si="97"/>
        <v>3.87567035175078</v>
      </c>
    </row>
    <row r="850" spans="1:17" ht="15.75" customHeight="1" x14ac:dyDescent="0.3">
      <c r="A850" s="17">
        <v>843</v>
      </c>
      <c r="B850" s="18">
        <v>44267</v>
      </c>
      <c r="C850" s="17" t="s">
        <v>2105</v>
      </c>
      <c r="D850" s="17" t="s">
        <v>82</v>
      </c>
      <c r="E850" s="18">
        <v>44267</v>
      </c>
      <c r="F850" s="17" t="s">
        <v>2106</v>
      </c>
      <c r="G850" s="17" t="s">
        <v>82</v>
      </c>
      <c r="H850" s="17" t="s">
        <v>1862</v>
      </c>
      <c r="I850">
        <f t="shared" si="91"/>
        <v>0</v>
      </c>
      <c r="J850">
        <f t="shared" si="92"/>
        <v>1</v>
      </c>
      <c r="K850" s="14">
        <f t="shared" si="93"/>
        <v>0.47397260273972602</v>
      </c>
      <c r="L850" s="14">
        <f>'Data &amp; Parameter'!$E$16*'Data &amp; Parameter'!$E$17*('Data &amp; Parameter'!$E$18+'Data &amp; Parameter'!$E$19)*'Data &amp; Parameter'!$E$20*'Data &amp; Parameter'!$E$28*K850</f>
        <v>1.93783517587539</v>
      </c>
      <c r="M850">
        <f t="shared" si="94"/>
        <v>0</v>
      </c>
      <c r="N850">
        <f t="shared" si="95"/>
        <v>1</v>
      </c>
      <c r="O850" s="14">
        <f t="shared" si="96"/>
        <v>0.47397260273972602</v>
      </c>
      <c r="P850" s="14">
        <f>'Data &amp; Parameter'!$E$16*'Data &amp; Parameter'!$E$17*('Data &amp; Parameter'!$E$18+'Data &amp; Parameter'!$E$19)*'Data &amp; Parameter'!$E$20*'Data &amp; Parameter'!$E$28*O850</f>
        <v>1.93783517587539</v>
      </c>
      <c r="Q850" s="14">
        <f t="shared" si="97"/>
        <v>3.87567035175078</v>
      </c>
    </row>
    <row r="851" spans="1:17" ht="15.75" customHeight="1" x14ac:dyDescent="0.3">
      <c r="A851" s="17">
        <v>844</v>
      </c>
      <c r="B851" s="18">
        <v>44267</v>
      </c>
      <c r="C851" s="17" t="s">
        <v>2107</v>
      </c>
      <c r="D851" s="17" t="s">
        <v>82</v>
      </c>
      <c r="E851" s="18">
        <v>44267</v>
      </c>
      <c r="F851" s="17" t="s">
        <v>2108</v>
      </c>
      <c r="G851" s="17" t="s">
        <v>82</v>
      </c>
      <c r="H851" s="17" t="s">
        <v>1862</v>
      </c>
      <c r="I851">
        <f t="shared" si="91"/>
        <v>0</v>
      </c>
      <c r="J851">
        <f t="shared" si="92"/>
        <v>1</v>
      </c>
      <c r="K851" s="14">
        <f t="shared" si="93"/>
        <v>0.47397260273972602</v>
      </c>
      <c r="L851" s="14">
        <f>'Data &amp; Parameter'!$E$16*'Data &amp; Parameter'!$E$17*('Data &amp; Parameter'!$E$18+'Data &amp; Parameter'!$E$19)*'Data &amp; Parameter'!$E$20*'Data &amp; Parameter'!$E$28*K851</f>
        <v>1.93783517587539</v>
      </c>
      <c r="M851">
        <f t="shared" si="94"/>
        <v>0</v>
      </c>
      <c r="N851">
        <f t="shared" si="95"/>
        <v>1</v>
      </c>
      <c r="O851" s="14">
        <f t="shared" si="96"/>
        <v>0.47397260273972602</v>
      </c>
      <c r="P851" s="14">
        <f>'Data &amp; Parameter'!$E$16*'Data &amp; Parameter'!$E$17*('Data &amp; Parameter'!$E$18+'Data &amp; Parameter'!$E$19)*'Data &amp; Parameter'!$E$20*'Data &amp; Parameter'!$E$28*O851</f>
        <v>1.93783517587539</v>
      </c>
      <c r="Q851" s="14">
        <f t="shared" si="97"/>
        <v>3.87567035175078</v>
      </c>
    </row>
    <row r="852" spans="1:17" ht="15.75" customHeight="1" x14ac:dyDescent="0.3">
      <c r="A852" s="17">
        <v>845</v>
      </c>
      <c r="B852" s="18">
        <v>44267</v>
      </c>
      <c r="C852" s="17" t="s">
        <v>2109</v>
      </c>
      <c r="D852" s="17" t="s">
        <v>82</v>
      </c>
      <c r="E852" s="18">
        <v>44267</v>
      </c>
      <c r="F852" s="17" t="s">
        <v>2110</v>
      </c>
      <c r="G852" s="17" t="s">
        <v>82</v>
      </c>
      <c r="H852" s="17" t="s">
        <v>764</v>
      </c>
      <c r="I852">
        <f t="shared" si="91"/>
        <v>0</v>
      </c>
      <c r="J852">
        <f t="shared" si="92"/>
        <v>1</v>
      </c>
      <c r="K852" s="14">
        <f t="shared" si="93"/>
        <v>0.47397260273972602</v>
      </c>
      <c r="L852" s="14">
        <f>'Data &amp; Parameter'!$E$16*'Data &amp; Parameter'!$E$17*('Data &amp; Parameter'!$E$18+'Data &amp; Parameter'!$E$19)*'Data &amp; Parameter'!$E$20*'Data &amp; Parameter'!$E$28*K852</f>
        <v>1.93783517587539</v>
      </c>
      <c r="M852">
        <f t="shared" si="94"/>
        <v>0</v>
      </c>
      <c r="N852">
        <f t="shared" si="95"/>
        <v>1</v>
      </c>
      <c r="O852" s="14">
        <f t="shared" si="96"/>
        <v>0.47397260273972602</v>
      </c>
      <c r="P852" s="14">
        <f>'Data &amp; Parameter'!$E$16*'Data &amp; Parameter'!$E$17*('Data &amp; Parameter'!$E$18+'Data &amp; Parameter'!$E$19)*'Data &amp; Parameter'!$E$20*'Data &amp; Parameter'!$E$28*O852</f>
        <v>1.93783517587539</v>
      </c>
      <c r="Q852" s="14">
        <f t="shared" si="97"/>
        <v>3.87567035175078</v>
      </c>
    </row>
    <row r="853" spans="1:17" ht="15.75" customHeight="1" x14ac:dyDescent="0.3">
      <c r="A853" s="17">
        <v>846</v>
      </c>
      <c r="B853" s="18">
        <v>44267</v>
      </c>
      <c r="C853" s="17" t="s">
        <v>2111</v>
      </c>
      <c r="D853" s="17" t="s">
        <v>82</v>
      </c>
      <c r="E853" s="18">
        <v>44267</v>
      </c>
      <c r="F853" s="17" t="s">
        <v>2112</v>
      </c>
      <c r="G853" s="17" t="s">
        <v>82</v>
      </c>
      <c r="H853" s="17" t="s">
        <v>764</v>
      </c>
      <c r="I853">
        <f t="shared" si="91"/>
        <v>0</v>
      </c>
      <c r="J853">
        <f t="shared" si="92"/>
        <v>1</v>
      </c>
      <c r="K853" s="14">
        <f t="shared" si="93"/>
        <v>0.47397260273972602</v>
      </c>
      <c r="L853" s="14">
        <f>'Data &amp; Parameter'!$E$16*'Data &amp; Parameter'!$E$17*('Data &amp; Parameter'!$E$18+'Data &amp; Parameter'!$E$19)*'Data &amp; Parameter'!$E$20*'Data &amp; Parameter'!$E$28*K853</f>
        <v>1.93783517587539</v>
      </c>
      <c r="M853">
        <f t="shared" si="94"/>
        <v>0</v>
      </c>
      <c r="N853">
        <f t="shared" si="95"/>
        <v>1</v>
      </c>
      <c r="O853" s="14">
        <f t="shared" si="96"/>
        <v>0.47397260273972602</v>
      </c>
      <c r="P853" s="14">
        <f>'Data &amp; Parameter'!$E$16*'Data &amp; Parameter'!$E$17*('Data &amp; Parameter'!$E$18+'Data &amp; Parameter'!$E$19)*'Data &amp; Parameter'!$E$20*'Data &amp; Parameter'!$E$28*O853</f>
        <v>1.93783517587539</v>
      </c>
      <c r="Q853" s="14">
        <f t="shared" si="97"/>
        <v>3.87567035175078</v>
      </c>
    </row>
    <row r="854" spans="1:17" ht="15.75" customHeight="1" x14ac:dyDescent="0.3">
      <c r="A854" s="17">
        <v>847</v>
      </c>
      <c r="B854" s="18">
        <v>44267</v>
      </c>
      <c r="C854" s="17" t="s">
        <v>2113</v>
      </c>
      <c r="D854" s="17" t="s">
        <v>82</v>
      </c>
      <c r="E854" s="18">
        <v>44267</v>
      </c>
      <c r="F854" s="17" t="s">
        <v>2114</v>
      </c>
      <c r="G854" s="17" t="s">
        <v>82</v>
      </c>
      <c r="H854" s="17" t="s">
        <v>2115</v>
      </c>
      <c r="I854">
        <f t="shared" si="91"/>
        <v>0</v>
      </c>
      <c r="J854">
        <f t="shared" si="92"/>
        <v>1</v>
      </c>
      <c r="K854" s="14">
        <f t="shared" si="93"/>
        <v>0.47397260273972602</v>
      </c>
      <c r="L854" s="14">
        <f>'Data &amp; Parameter'!$E$16*'Data &amp; Parameter'!$E$17*('Data &amp; Parameter'!$E$18+'Data &amp; Parameter'!$E$19)*'Data &amp; Parameter'!$E$20*'Data &amp; Parameter'!$E$28*K854</f>
        <v>1.93783517587539</v>
      </c>
      <c r="M854">
        <f t="shared" si="94"/>
        <v>0</v>
      </c>
      <c r="N854">
        <f t="shared" si="95"/>
        <v>1</v>
      </c>
      <c r="O854" s="14">
        <f t="shared" si="96"/>
        <v>0.47397260273972602</v>
      </c>
      <c r="P854" s="14">
        <f>'Data &amp; Parameter'!$E$16*'Data &amp; Parameter'!$E$17*('Data &amp; Parameter'!$E$18+'Data &amp; Parameter'!$E$19)*'Data &amp; Parameter'!$E$20*'Data &amp; Parameter'!$E$28*O854</f>
        <v>1.93783517587539</v>
      </c>
      <c r="Q854" s="14">
        <f t="shared" si="97"/>
        <v>3.87567035175078</v>
      </c>
    </row>
    <row r="855" spans="1:17" ht="15.75" customHeight="1" x14ac:dyDescent="0.3">
      <c r="A855" s="17">
        <v>848</v>
      </c>
      <c r="B855" s="18">
        <v>44267</v>
      </c>
      <c r="C855" s="17" t="s">
        <v>2116</v>
      </c>
      <c r="D855" s="17" t="s">
        <v>82</v>
      </c>
      <c r="E855" s="18">
        <v>44267</v>
      </c>
      <c r="F855" s="17" t="s">
        <v>2117</v>
      </c>
      <c r="G855" s="17" t="s">
        <v>82</v>
      </c>
      <c r="H855" s="17" t="s">
        <v>2115</v>
      </c>
      <c r="I855">
        <f t="shared" si="91"/>
        <v>0</v>
      </c>
      <c r="J855">
        <f t="shared" si="92"/>
        <v>1</v>
      </c>
      <c r="K855" s="14">
        <f t="shared" si="93"/>
        <v>0.47397260273972602</v>
      </c>
      <c r="L855" s="14">
        <f>'Data &amp; Parameter'!$E$16*'Data &amp; Parameter'!$E$17*('Data &amp; Parameter'!$E$18+'Data &amp; Parameter'!$E$19)*'Data &amp; Parameter'!$E$20*'Data &amp; Parameter'!$E$28*K855</f>
        <v>1.93783517587539</v>
      </c>
      <c r="M855">
        <f t="shared" si="94"/>
        <v>0</v>
      </c>
      <c r="N855">
        <f t="shared" si="95"/>
        <v>1</v>
      </c>
      <c r="O855" s="14">
        <f t="shared" si="96"/>
        <v>0.47397260273972602</v>
      </c>
      <c r="P855" s="14">
        <f>'Data &amp; Parameter'!$E$16*'Data &amp; Parameter'!$E$17*('Data &amp; Parameter'!$E$18+'Data &amp; Parameter'!$E$19)*'Data &amp; Parameter'!$E$20*'Data &amp; Parameter'!$E$28*O855</f>
        <v>1.93783517587539</v>
      </c>
      <c r="Q855" s="14">
        <f t="shared" si="97"/>
        <v>3.87567035175078</v>
      </c>
    </row>
    <row r="856" spans="1:17" ht="15.75" customHeight="1" x14ac:dyDescent="0.3">
      <c r="A856" s="17">
        <v>849</v>
      </c>
      <c r="B856" s="18">
        <v>44267</v>
      </c>
      <c r="C856" s="17" t="s">
        <v>2118</v>
      </c>
      <c r="D856" s="17" t="s">
        <v>82</v>
      </c>
      <c r="E856" s="18">
        <v>44267</v>
      </c>
      <c r="F856" s="17" t="s">
        <v>2119</v>
      </c>
      <c r="G856" s="17" t="s">
        <v>82</v>
      </c>
      <c r="H856" s="17" t="s">
        <v>579</v>
      </c>
      <c r="I856">
        <f t="shared" si="91"/>
        <v>0</v>
      </c>
      <c r="J856">
        <f t="shared" si="92"/>
        <v>1</v>
      </c>
      <c r="K856" s="14">
        <f t="shared" si="93"/>
        <v>0.47397260273972602</v>
      </c>
      <c r="L856" s="14">
        <f>'Data &amp; Parameter'!$E$16*'Data &amp; Parameter'!$E$17*('Data &amp; Parameter'!$E$18+'Data &amp; Parameter'!$E$19)*'Data &amp; Parameter'!$E$20*'Data &amp; Parameter'!$E$28*K856</f>
        <v>1.93783517587539</v>
      </c>
      <c r="M856">
        <f t="shared" si="94"/>
        <v>0</v>
      </c>
      <c r="N856">
        <f t="shared" si="95"/>
        <v>1</v>
      </c>
      <c r="O856" s="14">
        <f t="shared" si="96"/>
        <v>0.47397260273972602</v>
      </c>
      <c r="P856" s="14">
        <f>'Data &amp; Parameter'!$E$16*'Data &amp; Parameter'!$E$17*('Data &amp; Parameter'!$E$18+'Data &amp; Parameter'!$E$19)*'Data &amp; Parameter'!$E$20*'Data &amp; Parameter'!$E$28*O856</f>
        <v>1.93783517587539</v>
      </c>
      <c r="Q856" s="14">
        <f t="shared" si="97"/>
        <v>3.87567035175078</v>
      </c>
    </row>
    <row r="857" spans="1:17" ht="15.75" customHeight="1" x14ac:dyDescent="0.3">
      <c r="A857" s="17">
        <v>850</v>
      </c>
      <c r="B857" s="18">
        <v>44267</v>
      </c>
      <c r="C857" s="17" t="s">
        <v>2120</v>
      </c>
      <c r="D857" s="17" t="s">
        <v>82</v>
      </c>
      <c r="E857" s="18">
        <v>44267</v>
      </c>
      <c r="F857" s="17" t="s">
        <v>2121</v>
      </c>
      <c r="G857" s="17" t="s">
        <v>82</v>
      </c>
      <c r="H857" s="17" t="s">
        <v>2115</v>
      </c>
      <c r="I857">
        <f t="shared" si="91"/>
        <v>0</v>
      </c>
      <c r="J857">
        <f t="shared" si="92"/>
        <v>1</v>
      </c>
      <c r="K857" s="14">
        <f t="shared" si="93"/>
        <v>0.47397260273972602</v>
      </c>
      <c r="L857" s="14">
        <f>'Data &amp; Parameter'!$E$16*'Data &amp; Parameter'!$E$17*('Data &amp; Parameter'!$E$18+'Data &amp; Parameter'!$E$19)*'Data &amp; Parameter'!$E$20*'Data &amp; Parameter'!$E$28*K857</f>
        <v>1.93783517587539</v>
      </c>
      <c r="M857">
        <f t="shared" si="94"/>
        <v>0</v>
      </c>
      <c r="N857">
        <f t="shared" si="95"/>
        <v>1</v>
      </c>
      <c r="O857" s="14">
        <f t="shared" si="96"/>
        <v>0.47397260273972602</v>
      </c>
      <c r="P857" s="14">
        <f>'Data &amp; Parameter'!$E$16*'Data &amp; Parameter'!$E$17*('Data &amp; Parameter'!$E$18+'Data &amp; Parameter'!$E$19)*'Data &amp; Parameter'!$E$20*'Data &amp; Parameter'!$E$28*O857</f>
        <v>1.93783517587539</v>
      </c>
      <c r="Q857" s="14">
        <f t="shared" si="97"/>
        <v>3.87567035175078</v>
      </c>
    </row>
    <row r="858" spans="1:17" ht="15.75" customHeight="1" x14ac:dyDescent="0.3">
      <c r="A858" s="17">
        <v>851</v>
      </c>
      <c r="B858" s="18">
        <v>44267</v>
      </c>
      <c r="C858" s="17" t="s">
        <v>2122</v>
      </c>
      <c r="D858" s="17" t="s">
        <v>82</v>
      </c>
      <c r="E858" s="18">
        <v>44267</v>
      </c>
      <c r="F858" s="17" t="s">
        <v>2123</v>
      </c>
      <c r="G858" s="17" t="s">
        <v>82</v>
      </c>
      <c r="H858" s="17" t="s">
        <v>2115</v>
      </c>
      <c r="I858">
        <f t="shared" si="91"/>
        <v>0</v>
      </c>
      <c r="J858">
        <f t="shared" si="92"/>
        <v>1</v>
      </c>
      <c r="K858" s="14">
        <f t="shared" si="93"/>
        <v>0.47397260273972602</v>
      </c>
      <c r="L858" s="14">
        <f>'Data &amp; Parameter'!$E$16*'Data &amp; Parameter'!$E$17*('Data &amp; Parameter'!$E$18+'Data &amp; Parameter'!$E$19)*'Data &amp; Parameter'!$E$20*'Data &amp; Parameter'!$E$28*K858</f>
        <v>1.93783517587539</v>
      </c>
      <c r="M858">
        <f t="shared" si="94"/>
        <v>0</v>
      </c>
      <c r="N858">
        <f t="shared" si="95"/>
        <v>1</v>
      </c>
      <c r="O858" s="14">
        <f t="shared" si="96"/>
        <v>0.47397260273972602</v>
      </c>
      <c r="P858" s="14">
        <f>'Data &amp; Parameter'!$E$16*'Data &amp; Parameter'!$E$17*('Data &amp; Parameter'!$E$18+'Data &amp; Parameter'!$E$19)*'Data &amp; Parameter'!$E$20*'Data &amp; Parameter'!$E$28*O858</f>
        <v>1.93783517587539</v>
      </c>
      <c r="Q858" s="14">
        <f t="shared" si="97"/>
        <v>3.87567035175078</v>
      </c>
    </row>
    <row r="859" spans="1:17" ht="15.75" customHeight="1" x14ac:dyDescent="0.3">
      <c r="A859" s="17">
        <v>852</v>
      </c>
      <c r="B859" s="18">
        <v>44267</v>
      </c>
      <c r="C859" s="17" t="s">
        <v>2124</v>
      </c>
      <c r="D859" s="17" t="s">
        <v>82</v>
      </c>
      <c r="E859" s="18">
        <v>44267</v>
      </c>
      <c r="F859" s="17" t="s">
        <v>2125</v>
      </c>
      <c r="G859" s="17" t="s">
        <v>82</v>
      </c>
      <c r="H859" s="17" t="s">
        <v>1026</v>
      </c>
      <c r="I859">
        <f t="shared" si="91"/>
        <v>0</v>
      </c>
      <c r="J859">
        <f t="shared" si="92"/>
        <v>1</v>
      </c>
      <c r="K859" s="14">
        <f t="shared" si="93"/>
        <v>0.47397260273972602</v>
      </c>
      <c r="L859" s="14">
        <f>'Data &amp; Parameter'!$E$16*'Data &amp; Parameter'!$E$17*('Data &amp; Parameter'!$E$18+'Data &amp; Parameter'!$E$19)*'Data &amp; Parameter'!$E$20*'Data &amp; Parameter'!$E$28*K859</f>
        <v>1.93783517587539</v>
      </c>
      <c r="M859">
        <f t="shared" si="94"/>
        <v>0</v>
      </c>
      <c r="N859">
        <f t="shared" si="95"/>
        <v>1</v>
      </c>
      <c r="O859" s="14">
        <f t="shared" si="96"/>
        <v>0.47397260273972602</v>
      </c>
      <c r="P859" s="14">
        <f>'Data &amp; Parameter'!$E$16*'Data &amp; Parameter'!$E$17*('Data &amp; Parameter'!$E$18+'Data &amp; Parameter'!$E$19)*'Data &amp; Parameter'!$E$20*'Data &amp; Parameter'!$E$28*O859</f>
        <v>1.93783517587539</v>
      </c>
      <c r="Q859" s="14">
        <f t="shared" si="97"/>
        <v>3.87567035175078</v>
      </c>
    </row>
    <row r="860" spans="1:17" ht="15.75" customHeight="1" x14ac:dyDescent="0.3">
      <c r="A860" s="17">
        <v>853</v>
      </c>
      <c r="B860" s="18">
        <v>44267</v>
      </c>
      <c r="C860" s="17" t="s">
        <v>2126</v>
      </c>
      <c r="D860" s="17" t="s">
        <v>82</v>
      </c>
      <c r="E860" s="18">
        <v>44267</v>
      </c>
      <c r="F860" s="17" t="s">
        <v>2127</v>
      </c>
      <c r="G860" s="17" t="s">
        <v>82</v>
      </c>
      <c r="H860" s="17" t="s">
        <v>2128</v>
      </c>
      <c r="I860">
        <f t="shared" si="91"/>
        <v>0</v>
      </c>
      <c r="J860">
        <f t="shared" si="92"/>
        <v>1</v>
      </c>
      <c r="K860" s="14">
        <f t="shared" si="93"/>
        <v>0.47397260273972602</v>
      </c>
      <c r="L860" s="14">
        <f>'Data &amp; Parameter'!$E$16*'Data &amp; Parameter'!$E$17*('Data &amp; Parameter'!$E$18+'Data &amp; Parameter'!$E$19)*'Data &amp; Parameter'!$E$20*'Data &amp; Parameter'!$E$28*K860</f>
        <v>1.93783517587539</v>
      </c>
      <c r="M860">
        <f t="shared" si="94"/>
        <v>0</v>
      </c>
      <c r="N860">
        <f t="shared" si="95"/>
        <v>1</v>
      </c>
      <c r="O860" s="14">
        <f t="shared" si="96"/>
        <v>0.47397260273972602</v>
      </c>
      <c r="P860" s="14">
        <f>'Data &amp; Parameter'!$E$16*'Data &amp; Parameter'!$E$17*('Data &amp; Parameter'!$E$18+'Data &amp; Parameter'!$E$19)*'Data &amp; Parameter'!$E$20*'Data &amp; Parameter'!$E$28*O860</f>
        <v>1.93783517587539</v>
      </c>
      <c r="Q860" s="14">
        <f t="shared" si="97"/>
        <v>3.87567035175078</v>
      </c>
    </row>
    <row r="861" spans="1:17" ht="15.75" customHeight="1" x14ac:dyDescent="0.3">
      <c r="A861" s="17">
        <v>854</v>
      </c>
      <c r="B861" s="18">
        <v>44267</v>
      </c>
      <c r="C861" s="17" t="s">
        <v>2129</v>
      </c>
      <c r="D861" s="17" t="s">
        <v>82</v>
      </c>
      <c r="E861" s="18">
        <v>44267</v>
      </c>
      <c r="F861" s="17" t="s">
        <v>2130</v>
      </c>
      <c r="G861" s="17" t="s">
        <v>82</v>
      </c>
      <c r="H861" s="17" t="s">
        <v>2128</v>
      </c>
      <c r="I861">
        <f t="shared" si="91"/>
        <v>0</v>
      </c>
      <c r="J861">
        <f t="shared" si="92"/>
        <v>1</v>
      </c>
      <c r="K861" s="14">
        <f t="shared" si="93"/>
        <v>0.47397260273972602</v>
      </c>
      <c r="L861" s="14">
        <f>'Data &amp; Parameter'!$E$16*'Data &amp; Parameter'!$E$17*('Data &amp; Parameter'!$E$18+'Data &amp; Parameter'!$E$19)*'Data &amp; Parameter'!$E$20*'Data &amp; Parameter'!$E$28*K861</f>
        <v>1.93783517587539</v>
      </c>
      <c r="M861">
        <f t="shared" si="94"/>
        <v>0</v>
      </c>
      <c r="N861">
        <f t="shared" si="95"/>
        <v>1</v>
      </c>
      <c r="O861" s="14">
        <f t="shared" si="96"/>
        <v>0.47397260273972602</v>
      </c>
      <c r="P861" s="14">
        <f>'Data &amp; Parameter'!$E$16*'Data &amp; Parameter'!$E$17*('Data &amp; Parameter'!$E$18+'Data &amp; Parameter'!$E$19)*'Data &amp; Parameter'!$E$20*'Data &amp; Parameter'!$E$28*O861</f>
        <v>1.93783517587539</v>
      </c>
      <c r="Q861" s="14">
        <f t="shared" si="97"/>
        <v>3.87567035175078</v>
      </c>
    </row>
    <row r="862" spans="1:17" ht="15.75" customHeight="1" x14ac:dyDescent="0.3">
      <c r="A862" s="17">
        <v>855</v>
      </c>
      <c r="B862" s="18">
        <v>44267</v>
      </c>
      <c r="C862" s="17" t="s">
        <v>2131</v>
      </c>
      <c r="D862" s="17" t="s">
        <v>82</v>
      </c>
      <c r="E862" s="18">
        <v>44267</v>
      </c>
      <c r="F862" s="17" t="s">
        <v>2132</v>
      </c>
      <c r="G862" s="17" t="s">
        <v>82</v>
      </c>
      <c r="H862" s="17" t="s">
        <v>2128</v>
      </c>
      <c r="I862">
        <f t="shared" si="91"/>
        <v>0</v>
      </c>
      <c r="J862">
        <f t="shared" si="92"/>
        <v>1</v>
      </c>
      <c r="K862" s="14">
        <f t="shared" si="93"/>
        <v>0.47397260273972602</v>
      </c>
      <c r="L862" s="14">
        <f>'Data &amp; Parameter'!$E$16*'Data &amp; Parameter'!$E$17*('Data &amp; Parameter'!$E$18+'Data &amp; Parameter'!$E$19)*'Data &amp; Parameter'!$E$20*'Data &amp; Parameter'!$E$28*K862</f>
        <v>1.93783517587539</v>
      </c>
      <c r="M862">
        <f t="shared" si="94"/>
        <v>0</v>
      </c>
      <c r="N862">
        <f t="shared" si="95"/>
        <v>1</v>
      </c>
      <c r="O862" s="14">
        <f t="shared" si="96"/>
        <v>0.47397260273972602</v>
      </c>
      <c r="P862" s="14">
        <f>'Data &amp; Parameter'!$E$16*'Data &amp; Parameter'!$E$17*('Data &amp; Parameter'!$E$18+'Data &amp; Parameter'!$E$19)*'Data &amp; Parameter'!$E$20*'Data &amp; Parameter'!$E$28*O862</f>
        <v>1.93783517587539</v>
      </c>
      <c r="Q862" s="14">
        <f t="shared" si="97"/>
        <v>3.87567035175078</v>
      </c>
    </row>
    <row r="863" spans="1:17" ht="15.75" customHeight="1" x14ac:dyDescent="0.3">
      <c r="A863" s="17">
        <v>856</v>
      </c>
      <c r="B863" s="18">
        <v>44267</v>
      </c>
      <c r="C863" s="17" t="s">
        <v>2133</v>
      </c>
      <c r="D863" s="17" t="s">
        <v>82</v>
      </c>
      <c r="E863" s="18">
        <v>44267</v>
      </c>
      <c r="F863" s="17" t="s">
        <v>2134</v>
      </c>
      <c r="G863" s="17" t="s">
        <v>82</v>
      </c>
      <c r="H863" s="17" t="s">
        <v>2128</v>
      </c>
      <c r="I863">
        <f t="shared" si="91"/>
        <v>0</v>
      </c>
      <c r="J863">
        <f t="shared" si="92"/>
        <v>1</v>
      </c>
      <c r="K863" s="14">
        <f t="shared" si="93"/>
        <v>0.47397260273972602</v>
      </c>
      <c r="L863" s="14">
        <f>'Data &amp; Parameter'!$E$16*'Data &amp; Parameter'!$E$17*('Data &amp; Parameter'!$E$18+'Data &amp; Parameter'!$E$19)*'Data &amp; Parameter'!$E$20*'Data &amp; Parameter'!$E$28*K863</f>
        <v>1.93783517587539</v>
      </c>
      <c r="M863">
        <f t="shared" si="94"/>
        <v>0</v>
      </c>
      <c r="N863">
        <f t="shared" si="95"/>
        <v>1</v>
      </c>
      <c r="O863" s="14">
        <f t="shared" si="96"/>
        <v>0.47397260273972602</v>
      </c>
      <c r="P863" s="14">
        <f>'Data &amp; Parameter'!$E$16*'Data &amp; Parameter'!$E$17*('Data &amp; Parameter'!$E$18+'Data &amp; Parameter'!$E$19)*'Data &amp; Parameter'!$E$20*'Data &amp; Parameter'!$E$28*O863</f>
        <v>1.93783517587539</v>
      </c>
      <c r="Q863" s="14">
        <f t="shared" si="97"/>
        <v>3.87567035175078</v>
      </c>
    </row>
    <row r="864" spans="1:17" ht="15.75" customHeight="1" x14ac:dyDescent="0.3">
      <c r="A864" s="17">
        <v>857</v>
      </c>
      <c r="B864" s="18">
        <v>44267</v>
      </c>
      <c r="C864" s="17" t="s">
        <v>2135</v>
      </c>
      <c r="D864" s="17" t="s">
        <v>82</v>
      </c>
      <c r="E864" s="18">
        <v>44267</v>
      </c>
      <c r="F864" s="17" t="s">
        <v>2136</v>
      </c>
      <c r="G864" s="17" t="s">
        <v>82</v>
      </c>
      <c r="H864" s="17" t="s">
        <v>2128</v>
      </c>
      <c r="I864">
        <f t="shared" si="91"/>
        <v>0</v>
      </c>
      <c r="J864">
        <f t="shared" si="92"/>
        <v>1</v>
      </c>
      <c r="K864" s="14">
        <f t="shared" si="93"/>
        <v>0.47397260273972602</v>
      </c>
      <c r="L864" s="14">
        <f>'Data &amp; Parameter'!$E$16*'Data &amp; Parameter'!$E$17*('Data &amp; Parameter'!$E$18+'Data &amp; Parameter'!$E$19)*'Data &amp; Parameter'!$E$20*'Data &amp; Parameter'!$E$28*K864</f>
        <v>1.93783517587539</v>
      </c>
      <c r="M864">
        <f t="shared" si="94"/>
        <v>0</v>
      </c>
      <c r="N864">
        <f t="shared" si="95"/>
        <v>1</v>
      </c>
      <c r="O864" s="14">
        <f t="shared" si="96"/>
        <v>0.47397260273972602</v>
      </c>
      <c r="P864" s="14">
        <f>'Data &amp; Parameter'!$E$16*'Data &amp; Parameter'!$E$17*('Data &amp; Parameter'!$E$18+'Data &amp; Parameter'!$E$19)*'Data &amp; Parameter'!$E$20*'Data &amp; Parameter'!$E$28*O864</f>
        <v>1.93783517587539</v>
      </c>
      <c r="Q864" s="14">
        <f t="shared" si="97"/>
        <v>3.87567035175078</v>
      </c>
    </row>
    <row r="865" spans="1:17" ht="15.75" customHeight="1" x14ac:dyDescent="0.3">
      <c r="A865" s="17">
        <v>858</v>
      </c>
      <c r="B865" s="18">
        <v>44267</v>
      </c>
      <c r="C865" s="17" t="s">
        <v>2137</v>
      </c>
      <c r="D865" s="17" t="s">
        <v>82</v>
      </c>
      <c r="E865" s="18">
        <v>44267</v>
      </c>
      <c r="F865" s="17" t="s">
        <v>2138</v>
      </c>
      <c r="G865" s="17" t="s">
        <v>82</v>
      </c>
      <c r="H865" s="17" t="s">
        <v>2139</v>
      </c>
      <c r="I865">
        <f t="shared" si="91"/>
        <v>0</v>
      </c>
      <c r="J865">
        <f t="shared" si="92"/>
        <v>1</v>
      </c>
      <c r="K865" s="14">
        <f t="shared" si="93"/>
        <v>0.47397260273972602</v>
      </c>
      <c r="L865" s="14">
        <f>'Data &amp; Parameter'!$E$16*'Data &amp; Parameter'!$E$17*('Data &amp; Parameter'!$E$18+'Data &amp; Parameter'!$E$19)*'Data &amp; Parameter'!$E$20*'Data &amp; Parameter'!$E$28*K865</f>
        <v>1.93783517587539</v>
      </c>
      <c r="M865">
        <f t="shared" si="94"/>
        <v>0</v>
      </c>
      <c r="N865">
        <f t="shared" si="95"/>
        <v>1</v>
      </c>
      <c r="O865" s="14">
        <f t="shared" si="96"/>
        <v>0.47397260273972602</v>
      </c>
      <c r="P865" s="14">
        <f>'Data &amp; Parameter'!$E$16*'Data &amp; Parameter'!$E$17*('Data &amp; Parameter'!$E$18+'Data &amp; Parameter'!$E$19)*'Data &amp; Parameter'!$E$20*'Data &amp; Parameter'!$E$28*O865</f>
        <v>1.93783517587539</v>
      </c>
      <c r="Q865" s="14">
        <f t="shared" si="97"/>
        <v>3.87567035175078</v>
      </c>
    </row>
    <row r="866" spans="1:17" ht="15.75" customHeight="1" x14ac:dyDescent="0.3">
      <c r="A866" s="17">
        <v>859</v>
      </c>
      <c r="B866" s="18">
        <v>44267</v>
      </c>
      <c r="C866" s="17" t="s">
        <v>2140</v>
      </c>
      <c r="D866" s="17" t="s">
        <v>82</v>
      </c>
      <c r="E866" s="18">
        <v>44267</v>
      </c>
      <c r="F866" s="17" t="s">
        <v>2141</v>
      </c>
      <c r="G866" s="17" t="s">
        <v>82</v>
      </c>
      <c r="H866" s="17" t="s">
        <v>2139</v>
      </c>
      <c r="I866">
        <f t="shared" si="91"/>
        <v>0</v>
      </c>
      <c r="J866">
        <f t="shared" si="92"/>
        <v>1</v>
      </c>
      <c r="K866" s="14">
        <f t="shared" si="93"/>
        <v>0.47397260273972602</v>
      </c>
      <c r="L866" s="14">
        <f>'Data &amp; Parameter'!$E$16*'Data &amp; Parameter'!$E$17*('Data &amp; Parameter'!$E$18+'Data &amp; Parameter'!$E$19)*'Data &amp; Parameter'!$E$20*'Data &amp; Parameter'!$E$28*K866</f>
        <v>1.93783517587539</v>
      </c>
      <c r="M866">
        <f t="shared" si="94"/>
        <v>0</v>
      </c>
      <c r="N866">
        <f t="shared" si="95"/>
        <v>1</v>
      </c>
      <c r="O866" s="14">
        <f t="shared" si="96"/>
        <v>0.47397260273972602</v>
      </c>
      <c r="P866" s="14">
        <f>'Data &amp; Parameter'!$E$16*'Data &amp; Parameter'!$E$17*('Data &amp; Parameter'!$E$18+'Data &amp; Parameter'!$E$19)*'Data &amp; Parameter'!$E$20*'Data &amp; Parameter'!$E$28*O866</f>
        <v>1.93783517587539</v>
      </c>
      <c r="Q866" s="14">
        <f t="shared" si="97"/>
        <v>3.87567035175078</v>
      </c>
    </row>
    <row r="867" spans="1:17" ht="15.75" customHeight="1" x14ac:dyDescent="0.3">
      <c r="A867" s="17">
        <v>860</v>
      </c>
      <c r="B867" s="18">
        <v>44267</v>
      </c>
      <c r="C867" s="17" t="s">
        <v>2142</v>
      </c>
      <c r="D867" s="17" t="s">
        <v>82</v>
      </c>
      <c r="E867" s="18">
        <v>44267</v>
      </c>
      <c r="F867" s="17" t="s">
        <v>2143</v>
      </c>
      <c r="G867" s="17" t="s">
        <v>82</v>
      </c>
      <c r="H867" s="17" t="s">
        <v>2052</v>
      </c>
      <c r="I867">
        <f t="shared" si="91"/>
        <v>0</v>
      </c>
      <c r="J867">
        <f t="shared" si="92"/>
        <v>1</v>
      </c>
      <c r="K867" s="14">
        <f t="shared" si="93"/>
        <v>0.47397260273972602</v>
      </c>
      <c r="L867" s="14">
        <f>'Data &amp; Parameter'!$E$16*'Data &amp; Parameter'!$E$17*('Data &amp; Parameter'!$E$18+'Data &amp; Parameter'!$E$19)*'Data &amp; Parameter'!$E$20*'Data &amp; Parameter'!$E$28*K867</f>
        <v>1.93783517587539</v>
      </c>
      <c r="M867">
        <f t="shared" si="94"/>
        <v>0</v>
      </c>
      <c r="N867">
        <f t="shared" si="95"/>
        <v>1</v>
      </c>
      <c r="O867" s="14">
        <f t="shared" si="96"/>
        <v>0.47397260273972602</v>
      </c>
      <c r="P867" s="14">
        <f>'Data &amp; Parameter'!$E$16*'Data &amp; Parameter'!$E$17*('Data &amp; Parameter'!$E$18+'Data &amp; Parameter'!$E$19)*'Data &amp; Parameter'!$E$20*'Data &amp; Parameter'!$E$28*O867</f>
        <v>1.93783517587539</v>
      </c>
      <c r="Q867" s="14">
        <f t="shared" si="97"/>
        <v>3.87567035175078</v>
      </c>
    </row>
    <row r="868" spans="1:17" ht="15.75" customHeight="1" x14ac:dyDescent="0.3">
      <c r="A868" s="17">
        <v>861</v>
      </c>
      <c r="B868" s="18">
        <v>44267</v>
      </c>
      <c r="C868" s="17" t="s">
        <v>2144</v>
      </c>
      <c r="D868" s="17" t="s">
        <v>82</v>
      </c>
      <c r="E868" s="18">
        <v>44267</v>
      </c>
      <c r="F868" s="17" t="s">
        <v>2145</v>
      </c>
      <c r="G868" s="17" t="s">
        <v>82</v>
      </c>
      <c r="H868" s="17" t="s">
        <v>2146</v>
      </c>
      <c r="I868">
        <f t="shared" si="91"/>
        <v>0</v>
      </c>
      <c r="J868">
        <f t="shared" si="92"/>
        <v>1</v>
      </c>
      <c r="K868" s="14">
        <f t="shared" si="93"/>
        <v>0.47397260273972602</v>
      </c>
      <c r="L868" s="14">
        <f>'Data &amp; Parameter'!$E$16*'Data &amp; Parameter'!$E$17*('Data &amp; Parameter'!$E$18+'Data &amp; Parameter'!$E$19)*'Data &amp; Parameter'!$E$20*'Data &amp; Parameter'!$E$28*K868</f>
        <v>1.93783517587539</v>
      </c>
      <c r="M868">
        <f t="shared" si="94"/>
        <v>0</v>
      </c>
      <c r="N868">
        <f t="shared" si="95"/>
        <v>1</v>
      </c>
      <c r="O868" s="14">
        <f t="shared" si="96"/>
        <v>0.47397260273972602</v>
      </c>
      <c r="P868" s="14">
        <f>'Data &amp; Parameter'!$E$16*'Data &amp; Parameter'!$E$17*('Data &amp; Parameter'!$E$18+'Data &amp; Parameter'!$E$19)*'Data &amp; Parameter'!$E$20*'Data &amp; Parameter'!$E$28*O868</f>
        <v>1.93783517587539</v>
      </c>
      <c r="Q868" s="14">
        <f t="shared" si="97"/>
        <v>3.87567035175078</v>
      </c>
    </row>
    <row r="869" spans="1:17" ht="15.75" customHeight="1" x14ac:dyDescent="0.3">
      <c r="A869" s="17">
        <v>862</v>
      </c>
      <c r="B869" s="18">
        <v>44267</v>
      </c>
      <c r="C869" s="17" t="s">
        <v>2147</v>
      </c>
      <c r="D869" s="17" t="s">
        <v>82</v>
      </c>
      <c r="E869" s="18">
        <v>44267</v>
      </c>
      <c r="F869" s="17" t="s">
        <v>2148</v>
      </c>
      <c r="G869" s="17" t="s">
        <v>82</v>
      </c>
      <c r="H869" s="17" t="s">
        <v>2146</v>
      </c>
      <c r="I869">
        <f t="shared" si="91"/>
        <v>0</v>
      </c>
      <c r="J869">
        <f t="shared" si="92"/>
        <v>1</v>
      </c>
      <c r="K869" s="14">
        <f t="shared" si="93"/>
        <v>0.47397260273972602</v>
      </c>
      <c r="L869" s="14">
        <f>'Data &amp; Parameter'!$E$16*'Data &amp; Parameter'!$E$17*('Data &amp; Parameter'!$E$18+'Data &amp; Parameter'!$E$19)*'Data &amp; Parameter'!$E$20*'Data &amp; Parameter'!$E$28*K869</f>
        <v>1.93783517587539</v>
      </c>
      <c r="M869">
        <f t="shared" si="94"/>
        <v>0</v>
      </c>
      <c r="N869">
        <f t="shared" si="95"/>
        <v>1</v>
      </c>
      <c r="O869" s="14">
        <f t="shared" si="96"/>
        <v>0.47397260273972602</v>
      </c>
      <c r="P869" s="14">
        <f>'Data &amp; Parameter'!$E$16*'Data &amp; Parameter'!$E$17*('Data &amp; Parameter'!$E$18+'Data &amp; Parameter'!$E$19)*'Data &amp; Parameter'!$E$20*'Data &amp; Parameter'!$E$28*O869</f>
        <v>1.93783517587539</v>
      </c>
      <c r="Q869" s="14">
        <f t="shared" si="97"/>
        <v>3.87567035175078</v>
      </c>
    </row>
    <row r="870" spans="1:17" ht="15.75" customHeight="1" x14ac:dyDescent="0.3">
      <c r="A870" s="17">
        <v>863</v>
      </c>
      <c r="B870" s="18">
        <v>44267</v>
      </c>
      <c r="C870" s="17" t="s">
        <v>2149</v>
      </c>
      <c r="D870" s="17" t="s">
        <v>82</v>
      </c>
      <c r="E870" s="18">
        <v>44267</v>
      </c>
      <c r="F870" s="17" t="s">
        <v>2150</v>
      </c>
      <c r="G870" s="17" t="s">
        <v>82</v>
      </c>
      <c r="H870" s="17" t="s">
        <v>2151</v>
      </c>
      <c r="I870">
        <f t="shared" si="91"/>
        <v>0</v>
      </c>
      <c r="J870">
        <f t="shared" si="92"/>
        <v>1</v>
      </c>
      <c r="K870" s="14">
        <f t="shared" si="93"/>
        <v>0.47397260273972602</v>
      </c>
      <c r="L870" s="14">
        <f>'Data &amp; Parameter'!$E$16*'Data &amp; Parameter'!$E$17*('Data &amp; Parameter'!$E$18+'Data &amp; Parameter'!$E$19)*'Data &amp; Parameter'!$E$20*'Data &amp; Parameter'!$E$28*K870</f>
        <v>1.93783517587539</v>
      </c>
      <c r="M870">
        <f t="shared" si="94"/>
        <v>0</v>
      </c>
      <c r="N870">
        <f t="shared" si="95"/>
        <v>1</v>
      </c>
      <c r="O870" s="14">
        <f t="shared" si="96"/>
        <v>0.47397260273972602</v>
      </c>
      <c r="P870" s="14">
        <f>'Data &amp; Parameter'!$E$16*'Data &amp; Parameter'!$E$17*('Data &amp; Parameter'!$E$18+'Data &amp; Parameter'!$E$19)*'Data &amp; Parameter'!$E$20*'Data &amp; Parameter'!$E$28*O870</f>
        <v>1.93783517587539</v>
      </c>
      <c r="Q870" s="14">
        <f t="shared" si="97"/>
        <v>3.87567035175078</v>
      </c>
    </row>
    <row r="871" spans="1:17" ht="15.75" customHeight="1" x14ac:dyDescent="0.3">
      <c r="A871" s="17">
        <v>864</v>
      </c>
      <c r="B871" s="18">
        <v>44267</v>
      </c>
      <c r="C871" s="17" t="s">
        <v>2152</v>
      </c>
      <c r="D871" s="17" t="s">
        <v>82</v>
      </c>
      <c r="E871" s="18">
        <v>44267</v>
      </c>
      <c r="F871" s="17" t="s">
        <v>2153</v>
      </c>
      <c r="G871" s="17" t="s">
        <v>82</v>
      </c>
      <c r="H871" s="17" t="s">
        <v>395</v>
      </c>
      <c r="I871">
        <f t="shared" si="91"/>
        <v>0</v>
      </c>
      <c r="J871">
        <f t="shared" si="92"/>
        <v>1</v>
      </c>
      <c r="K871" s="14">
        <f t="shared" si="93"/>
        <v>0.47397260273972602</v>
      </c>
      <c r="L871" s="14">
        <f>'Data &amp; Parameter'!$E$16*'Data &amp; Parameter'!$E$17*('Data &amp; Parameter'!$E$18+'Data &amp; Parameter'!$E$19)*'Data &amp; Parameter'!$E$20*'Data &amp; Parameter'!$E$28*K871</f>
        <v>1.93783517587539</v>
      </c>
      <c r="M871">
        <f t="shared" si="94"/>
        <v>0</v>
      </c>
      <c r="N871">
        <f t="shared" si="95"/>
        <v>1</v>
      </c>
      <c r="O871" s="14">
        <f t="shared" si="96"/>
        <v>0.47397260273972602</v>
      </c>
      <c r="P871" s="14">
        <f>'Data &amp; Parameter'!$E$16*'Data &amp; Parameter'!$E$17*('Data &amp; Parameter'!$E$18+'Data &amp; Parameter'!$E$19)*'Data &amp; Parameter'!$E$20*'Data &amp; Parameter'!$E$28*O871</f>
        <v>1.93783517587539</v>
      </c>
      <c r="Q871" s="14">
        <f t="shared" si="97"/>
        <v>3.87567035175078</v>
      </c>
    </row>
    <row r="872" spans="1:17" ht="15.75" customHeight="1" x14ac:dyDescent="0.3">
      <c r="A872" s="17">
        <v>865</v>
      </c>
      <c r="B872" s="18">
        <v>44267</v>
      </c>
      <c r="C872" s="17" t="s">
        <v>2154</v>
      </c>
      <c r="D872" s="17" t="s">
        <v>82</v>
      </c>
      <c r="E872" s="18">
        <v>44267</v>
      </c>
      <c r="F872" s="17" t="s">
        <v>2155</v>
      </c>
      <c r="G872" s="17" t="s">
        <v>82</v>
      </c>
      <c r="H872" s="17" t="s">
        <v>2156</v>
      </c>
      <c r="I872">
        <f t="shared" si="91"/>
        <v>0</v>
      </c>
      <c r="J872">
        <f t="shared" si="92"/>
        <v>1</v>
      </c>
      <c r="K872" s="14">
        <f t="shared" si="93"/>
        <v>0.47397260273972602</v>
      </c>
      <c r="L872" s="14">
        <f>'Data &amp; Parameter'!$E$16*'Data &amp; Parameter'!$E$17*('Data &amp; Parameter'!$E$18+'Data &amp; Parameter'!$E$19)*'Data &amp; Parameter'!$E$20*'Data &amp; Parameter'!$E$28*K872</f>
        <v>1.93783517587539</v>
      </c>
      <c r="M872">
        <f t="shared" si="94"/>
        <v>0</v>
      </c>
      <c r="N872">
        <f t="shared" si="95"/>
        <v>1</v>
      </c>
      <c r="O872" s="14">
        <f t="shared" si="96"/>
        <v>0.47397260273972602</v>
      </c>
      <c r="P872" s="14">
        <f>'Data &amp; Parameter'!$E$16*'Data &amp; Parameter'!$E$17*('Data &amp; Parameter'!$E$18+'Data &amp; Parameter'!$E$19)*'Data &amp; Parameter'!$E$20*'Data &amp; Parameter'!$E$28*O872</f>
        <v>1.93783517587539</v>
      </c>
      <c r="Q872" s="14">
        <f t="shared" si="97"/>
        <v>3.87567035175078</v>
      </c>
    </row>
    <row r="873" spans="1:17" ht="15.75" customHeight="1" x14ac:dyDescent="0.3">
      <c r="A873" s="17">
        <v>866</v>
      </c>
      <c r="B873" s="18">
        <v>44268</v>
      </c>
      <c r="C873" s="17" t="s">
        <v>2157</v>
      </c>
      <c r="D873" s="17" t="s">
        <v>82</v>
      </c>
      <c r="E873" s="18">
        <v>44268</v>
      </c>
      <c r="F873" s="17" t="s">
        <v>2158</v>
      </c>
      <c r="G873" s="17" t="s">
        <v>82</v>
      </c>
      <c r="H873" s="17" t="s">
        <v>2041</v>
      </c>
      <c r="I873">
        <f t="shared" si="91"/>
        <v>0</v>
      </c>
      <c r="J873">
        <f t="shared" si="92"/>
        <v>1</v>
      </c>
      <c r="K873" s="14">
        <f t="shared" si="93"/>
        <v>0.47123287671232877</v>
      </c>
      <c r="L873" s="14">
        <f>'Data &amp; Parameter'!$E$16*'Data &amp; Parameter'!$E$17*('Data &amp; Parameter'!$E$18+'Data &amp; Parameter'!$E$19)*'Data &amp; Parameter'!$E$20*'Data &amp; Parameter'!$E$28*K873</f>
        <v>1.9266338164772663</v>
      </c>
      <c r="M873">
        <f t="shared" si="94"/>
        <v>0</v>
      </c>
      <c r="N873">
        <f t="shared" si="95"/>
        <v>1</v>
      </c>
      <c r="O873" s="14">
        <f t="shared" si="96"/>
        <v>0.47123287671232877</v>
      </c>
      <c r="P873" s="14">
        <f>'Data &amp; Parameter'!$E$16*'Data &amp; Parameter'!$E$17*('Data &amp; Parameter'!$E$18+'Data &amp; Parameter'!$E$19)*'Data &amp; Parameter'!$E$20*'Data &amp; Parameter'!$E$28*O873</f>
        <v>1.9266338164772663</v>
      </c>
      <c r="Q873" s="14">
        <f t="shared" si="97"/>
        <v>3.8532676329545326</v>
      </c>
    </row>
    <row r="874" spans="1:17" ht="15.75" customHeight="1" x14ac:dyDescent="0.3">
      <c r="A874" s="17">
        <v>867</v>
      </c>
      <c r="B874" s="18">
        <v>44268</v>
      </c>
      <c r="C874" s="17" t="s">
        <v>2159</v>
      </c>
      <c r="D874" s="17" t="s">
        <v>82</v>
      </c>
      <c r="E874" s="18">
        <v>44268</v>
      </c>
      <c r="F874" s="17" t="s">
        <v>2160</v>
      </c>
      <c r="G874" s="17" t="s">
        <v>82</v>
      </c>
      <c r="H874" s="17" t="s">
        <v>2161</v>
      </c>
      <c r="I874">
        <f t="shared" si="91"/>
        <v>0</v>
      </c>
      <c r="J874">
        <f t="shared" si="92"/>
        <v>1</v>
      </c>
      <c r="K874" s="14">
        <f t="shared" si="93"/>
        <v>0.47123287671232877</v>
      </c>
      <c r="L874" s="14">
        <f>'Data &amp; Parameter'!$E$16*'Data &amp; Parameter'!$E$17*('Data &amp; Parameter'!$E$18+'Data &amp; Parameter'!$E$19)*'Data &amp; Parameter'!$E$20*'Data &amp; Parameter'!$E$28*K874</f>
        <v>1.9266338164772663</v>
      </c>
      <c r="M874">
        <f t="shared" si="94"/>
        <v>0</v>
      </c>
      <c r="N874">
        <f t="shared" si="95"/>
        <v>1</v>
      </c>
      <c r="O874" s="14">
        <f t="shared" si="96"/>
        <v>0.47123287671232877</v>
      </c>
      <c r="P874" s="14">
        <f>'Data &amp; Parameter'!$E$16*'Data &amp; Parameter'!$E$17*('Data &amp; Parameter'!$E$18+'Data &amp; Parameter'!$E$19)*'Data &amp; Parameter'!$E$20*'Data &amp; Parameter'!$E$28*O874</f>
        <v>1.9266338164772663</v>
      </c>
      <c r="Q874" s="14">
        <f t="shared" si="97"/>
        <v>3.8532676329545326</v>
      </c>
    </row>
    <row r="875" spans="1:17" ht="15.75" customHeight="1" x14ac:dyDescent="0.3">
      <c r="A875" s="17">
        <v>868</v>
      </c>
      <c r="B875" s="18">
        <v>44268</v>
      </c>
      <c r="C875" s="17" t="s">
        <v>2162</v>
      </c>
      <c r="D875" s="17" t="s">
        <v>82</v>
      </c>
      <c r="E875" s="18">
        <v>44268</v>
      </c>
      <c r="F875" s="17" t="s">
        <v>2163</v>
      </c>
      <c r="G875" s="17" t="s">
        <v>82</v>
      </c>
      <c r="H875" s="17" t="s">
        <v>2161</v>
      </c>
      <c r="I875">
        <f t="shared" si="91"/>
        <v>0</v>
      </c>
      <c r="J875">
        <f t="shared" si="92"/>
        <v>1</v>
      </c>
      <c r="K875" s="14">
        <f t="shared" si="93"/>
        <v>0.47123287671232877</v>
      </c>
      <c r="L875" s="14">
        <f>'Data &amp; Parameter'!$E$16*'Data &amp; Parameter'!$E$17*('Data &amp; Parameter'!$E$18+'Data &amp; Parameter'!$E$19)*'Data &amp; Parameter'!$E$20*'Data &amp; Parameter'!$E$28*K875</f>
        <v>1.9266338164772663</v>
      </c>
      <c r="M875">
        <f t="shared" si="94"/>
        <v>0</v>
      </c>
      <c r="N875">
        <f t="shared" si="95"/>
        <v>1</v>
      </c>
      <c r="O875" s="14">
        <f t="shared" si="96"/>
        <v>0.47123287671232877</v>
      </c>
      <c r="P875" s="14">
        <f>'Data &amp; Parameter'!$E$16*'Data &amp; Parameter'!$E$17*('Data &amp; Parameter'!$E$18+'Data &amp; Parameter'!$E$19)*'Data &amp; Parameter'!$E$20*'Data &amp; Parameter'!$E$28*O875</f>
        <v>1.9266338164772663</v>
      </c>
      <c r="Q875" s="14">
        <f t="shared" si="97"/>
        <v>3.8532676329545326</v>
      </c>
    </row>
    <row r="876" spans="1:17" ht="15.75" customHeight="1" x14ac:dyDescent="0.3">
      <c r="A876" s="17">
        <v>869</v>
      </c>
      <c r="B876" s="18">
        <v>44268</v>
      </c>
      <c r="C876" s="17" t="s">
        <v>2164</v>
      </c>
      <c r="D876" s="17" t="s">
        <v>82</v>
      </c>
      <c r="E876" s="18">
        <v>44268</v>
      </c>
      <c r="F876" s="17" t="s">
        <v>2165</v>
      </c>
      <c r="G876" s="17" t="s">
        <v>82</v>
      </c>
      <c r="H876" s="17" t="s">
        <v>2161</v>
      </c>
      <c r="I876">
        <f t="shared" si="91"/>
        <v>0</v>
      </c>
      <c r="J876">
        <f t="shared" si="92"/>
        <v>1</v>
      </c>
      <c r="K876" s="14">
        <f t="shared" si="93"/>
        <v>0.47123287671232877</v>
      </c>
      <c r="L876" s="14">
        <f>'Data &amp; Parameter'!$E$16*'Data &amp; Parameter'!$E$17*('Data &amp; Parameter'!$E$18+'Data &amp; Parameter'!$E$19)*'Data &amp; Parameter'!$E$20*'Data &amp; Parameter'!$E$28*K876</f>
        <v>1.9266338164772663</v>
      </c>
      <c r="M876">
        <f t="shared" si="94"/>
        <v>0</v>
      </c>
      <c r="N876">
        <f t="shared" si="95"/>
        <v>1</v>
      </c>
      <c r="O876" s="14">
        <f t="shared" si="96"/>
        <v>0.47123287671232877</v>
      </c>
      <c r="P876" s="14">
        <f>'Data &amp; Parameter'!$E$16*'Data &amp; Parameter'!$E$17*('Data &amp; Parameter'!$E$18+'Data &amp; Parameter'!$E$19)*'Data &amp; Parameter'!$E$20*'Data &amp; Parameter'!$E$28*O876</f>
        <v>1.9266338164772663</v>
      </c>
      <c r="Q876" s="14">
        <f t="shared" si="97"/>
        <v>3.8532676329545326</v>
      </c>
    </row>
    <row r="877" spans="1:17" ht="15.75" customHeight="1" x14ac:dyDescent="0.3">
      <c r="A877" s="17">
        <v>870</v>
      </c>
      <c r="B877" s="18">
        <v>44268</v>
      </c>
      <c r="C877" s="17" t="s">
        <v>2166</v>
      </c>
      <c r="D877" s="17" t="s">
        <v>82</v>
      </c>
      <c r="E877" s="18">
        <v>44268</v>
      </c>
      <c r="F877" s="17" t="s">
        <v>2167</v>
      </c>
      <c r="G877" s="17" t="s">
        <v>82</v>
      </c>
      <c r="H877" s="17" t="s">
        <v>2168</v>
      </c>
      <c r="I877">
        <f t="shared" si="91"/>
        <v>0</v>
      </c>
      <c r="J877">
        <f t="shared" si="92"/>
        <v>1</v>
      </c>
      <c r="K877" s="14">
        <f t="shared" si="93"/>
        <v>0.47123287671232877</v>
      </c>
      <c r="L877" s="14">
        <f>'Data &amp; Parameter'!$E$16*'Data &amp; Parameter'!$E$17*('Data &amp; Parameter'!$E$18+'Data &amp; Parameter'!$E$19)*'Data &amp; Parameter'!$E$20*'Data &amp; Parameter'!$E$28*K877</f>
        <v>1.9266338164772663</v>
      </c>
      <c r="M877">
        <f t="shared" si="94"/>
        <v>0</v>
      </c>
      <c r="N877">
        <f t="shared" si="95"/>
        <v>1</v>
      </c>
      <c r="O877" s="14">
        <f t="shared" si="96"/>
        <v>0.47123287671232877</v>
      </c>
      <c r="P877" s="14">
        <f>'Data &amp; Parameter'!$E$16*'Data &amp; Parameter'!$E$17*('Data &amp; Parameter'!$E$18+'Data &amp; Parameter'!$E$19)*'Data &amp; Parameter'!$E$20*'Data &amp; Parameter'!$E$28*O877</f>
        <v>1.9266338164772663</v>
      </c>
      <c r="Q877" s="14">
        <f t="shared" si="97"/>
        <v>3.8532676329545326</v>
      </c>
    </row>
    <row r="878" spans="1:17" ht="15.75" customHeight="1" x14ac:dyDescent="0.3">
      <c r="A878" s="17">
        <v>871</v>
      </c>
      <c r="B878" s="18">
        <v>44268</v>
      </c>
      <c r="C878" s="17" t="s">
        <v>2169</v>
      </c>
      <c r="D878" s="17" t="s">
        <v>82</v>
      </c>
      <c r="E878" s="18">
        <v>44268</v>
      </c>
      <c r="F878" s="17" t="s">
        <v>2170</v>
      </c>
      <c r="G878" s="17" t="s">
        <v>82</v>
      </c>
      <c r="H878" s="17" t="s">
        <v>2171</v>
      </c>
      <c r="I878">
        <f t="shared" si="91"/>
        <v>0</v>
      </c>
      <c r="J878">
        <f t="shared" si="92"/>
        <v>1</v>
      </c>
      <c r="K878" s="14">
        <f t="shared" si="93"/>
        <v>0.47123287671232877</v>
      </c>
      <c r="L878" s="14">
        <f>'Data &amp; Parameter'!$E$16*'Data &amp; Parameter'!$E$17*('Data &amp; Parameter'!$E$18+'Data &amp; Parameter'!$E$19)*'Data &amp; Parameter'!$E$20*'Data &amp; Parameter'!$E$28*K878</f>
        <v>1.9266338164772663</v>
      </c>
      <c r="M878">
        <f t="shared" si="94"/>
        <v>0</v>
      </c>
      <c r="N878">
        <f t="shared" si="95"/>
        <v>1</v>
      </c>
      <c r="O878" s="14">
        <f t="shared" si="96"/>
        <v>0.47123287671232877</v>
      </c>
      <c r="P878" s="14">
        <f>'Data &amp; Parameter'!$E$16*'Data &amp; Parameter'!$E$17*('Data &amp; Parameter'!$E$18+'Data &amp; Parameter'!$E$19)*'Data &amp; Parameter'!$E$20*'Data &amp; Parameter'!$E$28*O878</f>
        <v>1.9266338164772663</v>
      </c>
      <c r="Q878" s="14">
        <f t="shared" si="97"/>
        <v>3.8532676329545326</v>
      </c>
    </row>
    <row r="879" spans="1:17" ht="15.75" customHeight="1" x14ac:dyDescent="0.3">
      <c r="A879" s="17">
        <v>872</v>
      </c>
      <c r="B879" s="18">
        <v>44268</v>
      </c>
      <c r="C879" s="17" t="s">
        <v>2172</v>
      </c>
      <c r="D879" s="17" t="s">
        <v>82</v>
      </c>
      <c r="E879" s="18">
        <v>44268</v>
      </c>
      <c r="F879" s="17" t="s">
        <v>2173</v>
      </c>
      <c r="G879" s="17" t="s">
        <v>82</v>
      </c>
      <c r="H879" s="17" t="s">
        <v>476</v>
      </c>
      <c r="I879">
        <f t="shared" si="91"/>
        <v>0</v>
      </c>
      <c r="J879">
        <f t="shared" si="92"/>
        <v>1</v>
      </c>
      <c r="K879" s="14">
        <f t="shared" si="93"/>
        <v>0.47123287671232877</v>
      </c>
      <c r="L879" s="14">
        <f>'Data &amp; Parameter'!$E$16*'Data &amp; Parameter'!$E$17*('Data &amp; Parameter'!$E$18+'Data &amp; Parameter'!$E$19)*'Data &amp; Parameter'!$E$20*'Data &amp; Parameter'!$E$28*K879</f>
        <v>1.9266338164772663</v>
      </c>
      <c r="M879">
        <f t="shared" si="94"/>
        <v>0</v>
      </c>
      <c r="N879">
        <f t="shared" si="95"/>
        <v>1</v>
      </c>
      <c r="O879" s="14">
        <f t="shared" si="96"/>
        <v>0.47123287671232877</v>
      </c>
      <c r="P879" s="14">
        <f>'Data &amp; Parameter'!$E$16*'Data &amp; Parameter'!$E$17*('Data &amp; Parameter'!$E$18+'Data &amp; Parameter'!$E$19)*'Data &amp; Parameter'!$E$20*'Data &amp; Parameter'!$E$28*O879</f>
        <v>1.9266338164772663</v>
      </c>
      <c r="Q879" s="14">
        <f t="shared" si="97"/>
        <v>3.8532676329545326</v>
      </c>
    </row>
    <row r="880" spans="1:17" ht="15.75" customHeight="1" x14ac:dyDescent="0.3">
      <c r="A880" s="17">
        <v>873</v>
      </c>
      <c r="B880" s="18">
        <v>44268</v>
      </c>
      <c r="C880" s="17" t="s">
        <v>2174</v>
      </c>
      <c r="D880" s="17" t="s">
        <v>82</v>
      </c>
      <c r="E880" s="18">
        <v>44268</v>
      </c>
      <c r="F880" s="17" t="s">
        <v>2175</v>
      </c>
      <c r="G880" s="17" t="s">
        <v>82</v>
      </c>
      <c r="H880" s="17" t="s">
        <v>476</v>
      </c>
      <c r="I880">
        <f t="shared" si="91"/>
        <v>0</v>
      </c>
      <c r="J880">
        <f t="shared" si="92"/>
        <v>1</v>
      </c>
      <c r="K880" s="14">
        <f t="shared" si="93"/>
        <v>0.47123287671232877</v>
      </c>
      <c r="L880" s="14">
        <f>'Data &amp; Parameter'!$E$16*'Data &amp; Parameter'!$E$17*('Data &amp; Parameter'!$E$18+'Data &amp; Parameter'!$E$19)*'Data &amp; Parameter'!$E$20*'Data &amp; Parameter'!$E$28*K880</f>
        <v>1.9266338164772663</v>
      </c>
      <c r="M880">
        <f t="shared" si="94"/>
        <v>0</v>
      </c>
      <c r="N880">
        <f t="shared" si="95"/>
        <v>1</v>
      </c>
      <c r="O880" s="14">
        <f t="shared" si="96"/>
        <v>0.47123287671232877</v>
      </c>
      <c r="P880" s="14">
        <f>'Data &amp; Parameter'!$E$16*'Data &amp; Parameter'!$E$17*('Data &amp; Parameter'!$E$18+'Data &amp; Parameter'!$E$19)*'Data &amp; Parameter'!$E$20*'Data &amp; Parameter'!$E$28*O880</f>
        <v>1.9266338164772663</v>
      </c>
      <c r="Q880" s="14">
        <f t="shared" si="97"/>
        <v>3.8532676329545326</v>
      </c>
    </row>
    <row r="881" spans="1:17" ht="15.75" customHeight="1" x14ac:dyDescent="0.3">
      <c r="A881" s="17">
        <v>874</v>
      </c>
      <c r="B881" s="18">
        <v>44268</v>
      </c>
      <c r="C881" s="17" t="s">
        <v>2176</v>
      </c>
      <c r="D881" s="17" t="s">
        <v>82</v>
      </c>
      <c r="E881" s="18">
        <v>44268</v>
      </c>
      <c r="F881" s="17" t="s">
        <v>2177</v>
      </c>
      <c r="G881" s="17" t="s">
        <v>82</v>
      </c>
      <c r="H881" s="17" t="s">
        <v>476</v>
      </c>
      <c r="I881">
        <f t="shared" si="91"/>
        <v>0</v>
      </c>
      <c r="J881">
        <f t="shared" si="92"/>
        <v>1</v>
      </c>
      <c r="K881" s="14">
        <f t="shared" si="93"/>
        <v>0.47123287671232877</v>
      </c>
      <c r="L881" s="14">
        <f>'Data &amp; Parameter'!$E$16*'Data &amp; Parameter'!$E$17*('Data &amp; Parameter'!$E$18+'Data &amp; Parameter'!$E$19)*'Data &amp; Parameter'!$E$20*'Data &amp; Parameter'!$E$28*K881</f>
        <v>1.9266338164772663</v>
      </c>
      <c r="M881">
        <f t="shared" si="94"/>
        <v>0</v>
      </c>
      <c r="N881">
        <f t="shared" si="95"/>
        <v>1</v>
      </c>
      <c r="O881" s="14">
        <f t="shared" si="96"/>
        <v>0.47123287671232877</v>
      </c>
      <c r="P881" s="14">
        <f>'Data &amp; Parameter'!$E$16*'Data &amp; Parameter'!$E$17*('Data &amp; Parameter'!$E$18+'Data &amp; Parameter'!$E$19)*'Data &amp; Parameter'!$E$20*'Data &amp; Parameter'!$E$28*O881</f>
        <v>1.9266338164772663</v>
      </c>
      <c r="Q881" s="14">
        <f t="shared" si="97"/>
        <v>3.8532676329545326</v>
      </c>
    </row>
    <row r="882" spans="1:17" ht="15.75" customHeight="1" x14ac:dyDescent="0.3">
      <c r="A882" s="17">
        <v>875</v>
      </c>
      <c r="B882" s="18">
        <v>44268</v>
      </c>
      <c r="C882" s="17" t="s">
        <v>2178</v>
      </c>
      <c r="D882" s="17" t="s">
        <v>82</v>
      </c>
      <c r="E882" s="18">
        <v>44268</v>
      </c>
      <c r="F882" s="17" t="s">
        <v>2179</v>
      </c>
      <c r="G882" s="17" t="s">
        <v>82</v>
      </c>
      <c r="H882" s="17" t="s">
        <v>476</v>
      </c>
      <c r="I882">
        <f t="shared" si="91"/>
        <v>0</v>
      </c>
      <c r="J882">
        <f t="shared" si="92"/>
        <v>1</v>
      </c>
      <c r="K882" s="14">
        <f t="shared" si="93"/>
        <v>0.47123287671232877</v>
      </c>
      <c r="L882" s="14">
        <f>'Data &amp; Parameter'!$E$16*'Data &amp; Parameter'!$E$17*('Data &amp; Parameter'!$E$18+'Data &amp; Parameter'!$E$19)*'Data &amp; Parameter'!$E$20*'Data &amp; Parameter'!$E$28*K882</f>
        <v>1.9266338164772663</v>
      </c>
      <c r="M882">
        <f t="shared" si="94"/>
        <v>0</v>
      </c>
      <c r="N882">
        <f t="shared" si="95"/>
        <v>1</v>
      </c>
      <c r="O882" s="14">
        <f t="shared" si="96"/>
        <v>0.47123287671232877</v>
      </c>
      <c r="P882" s="14">
        <f>'Data &amp; Parameter'!$E$16*'Data &amp; Parameter'!$E$17*('Data &amp; Parameter'!$E$18+'Data &amp; Parameter'!$E$19)*'Data &amp; Parameter'!$E$20*'Data &amp; Parameter'!$E$28*O882</f>
        <v>1.9266338164772663</v>
      </c>
      <c r="Q882" s="14">
        <f t="shared" si="97"/>
        <v>3.8532676329545326</v>
      </c>
    </row>
    <row r="883" spans="1:17" ht="15.75" customHeight="1" x14ac:dyDescent="0.3">
      <c r="A883" s="17">
        <v>876</v>
      </c>
      <c r="B883" s="18">
        <v>44268</v>
      </c>
      <c r="C883" s="17" t="s">
        <v>2180</v>
      </c>
      <c r="D883" s="17" t="s">
        <v>82</v>
      </c>
      <c r="E883" s="18">
        <v>44268</v>
      </c>
      <c r="F883" s="17" t="s">
        <v>2181</v>
      </c>
      <c r="G883" s="17" t="s">
        <v>82</v>
      </c>
      <c r="H883" s="17" t="s">
        <v>2182</v>
      </c>
      <c r="I883">
        <f t="shared" si="91"/>
        <v>0</v>
      </c>
      <c r="J883">
        <f t="shared" si="92"/>
        <v>1</v>
      </c>
      <c r="K883" s="14">
        <f t="shared" si="93"/>
        <v>0.47123287671232877</v>
      </c>
      <c r="L883" s="14">
        <f>'Data &amp; Parameter'!$E$16*'Data &amp; Parameter'!$E$17*('Data &amp; Parameter'!$E$18+'Data &amp; Parameter'!$E$19)*'Data &amp; Parameter'!$E$20*'Data &amp; Parameter'!$E$28*K883</f>
        <v>1.9266338164772663</v>
      </c>
      <c r="M883">
        <f t="shared" si="94"/>
        <v>0</v>
      </c>
      <c r="N883">
        <f t="shared" si="95"/>
        <v>1</v>
      </c>
      <c r="O883" s="14">
        <f t="shared" si="96"/>
        <v>0.47123287671232877</v>
      </c>
      <c r="P883" s="14">
        <f>'Data &amp; Parameter'!$E$16*'Data &amp; Parameter'!$E$17*('Data &amp; Parameter'!$E$18+'Data &amp; Parameter'!$E$19)*'Data &amp; Parameter'!$E$20*'Data &amp; Parameter'!$E$28*O883</f>
        <v>1.9266338164772663</v>
      </c>
      <c r="Q883" s="14">
        <f t="shared" si="97"/>
        <v>3.8532676329545326</v>
      </c>
    </row>
    <row r="884" spans="1:17" ht="15.75" customHeight="1" x14ac:dyDescent="0.3">
      <c r="A884" s="17">
        <v>877</v>
      </c>
      <c r="B884" s="18">
        <v>44270</v>
      </c>
      <c r="C884" s="17" t="s">
        <v>2183</v>
      </c>
      <c r="D884" s="17" t="s">
        <v>82</v>
      </c>
      <c r="E884" s="18">
        <v>44270</v>
      </c>
      <c r="F884" s="17" t="s">
        <v>2184</v>
      </c>
      <c r="G884" s="17" t="s">
        <v>82</v>
      </c>
      <c r="H884" s="17" t="s">
        <v>708</v>
      </c>
      <c r="I884">
        <f t="shared" si="91"/>
        <v>0</v>
      </c>
      <c r="J884">
        <f t="shared" si="92"/>
        <v>1</v>
      </c>
      <c r="K884" s="14">
        <f t="shared" si="93"/>
        <v>0.46575342465753422</v>
      </c>
      <c r="L884" s="14">
        <f>'Data &amp; Parameter'!$E$16*'Data &amp; Parameter'!$E$17*('Data &amp; Parameter'!$E$18+'Data &amp; Parameter'!$E$19)*'Data &amp; Parameter'!$E$20*'Data &amp; Parameter'!$E$28*K884</f>
        <v>1.9042310976810191</v>
      </c>
      <c r="M884">
        <f t="shared" si="94"/>
        <v>0</v>
      </c>
      <c r="N884">
        <f t="shared" si="95"/>
        <v>1</v>
      </c>
      <c r="O884" s="14">
        <f t="shared" si="96"/>
        <v>0.46575342465753422</v>
      </c>
      <c r="P884" s="14">
        <f>'Data &amp; Parameter'!$E$16*'Data &amp; Parameter'!$E$17*('Data &amp; Parameter'!$E$18+'Data &amp; Parameter'!$E$19)*'Data &amp; Parameter'!$E$20*'Data &amp; Parameter'!$E$28*O884</f>
        <v>1.9042310976810191</v>
      </c>
      <c r="Q884" s="14">
        <f t="shared" si="97"/>
        <v>3.8084621953620381</v>
      </c>
    </row>
    <row r="885" spans="1:17" ht="15.75" customHeight="1" x14ac:dyDescent="0.3">
      <c r="A885" s="17">
        <v>878</v>
      </c>
      <c r="B885" s="18">
        <v>44270</v>
      </c>
      <c r="C885" s="17" t="s">
        <v>2185</v>
      </c>
      <c r="D885" s="17" t="s">
        <v>82</v>
      </c>
      <c r="E885" s="18">
        <v>44270</v>
      </c>
      <c r="F885" s="17" t="s">
        <v>2186</v>
      </c>
      <c r="G885" s="17" t="s">
        <v>82</v>
      </c>
      <c r="H885" s="17" t="s">
        <v>708</v>
      </c>
      <c r="I885">
        <f t="shared" si="91"/>
        <v>0</v>
      </c>
      <c r="J885">
        <f t="shared" si="92"/>
        <v>1</v>
      </c>
      <c r="K885" s="14">
        <f t="shared" si="93"/>
        <v>0.46575342465753422</v>
      </c>
      <c r="L885" s="14">
        <f>'Data &amp; Parameter'!$E$16*'Data &amp; Parameter'!$E$17*('Data &amp; Parameter'!$E$18+'Data &amp; Parameter'!$E$19)*'Data &amp; Parameter'!$E$20*'Data &amp; Parameter'!$E$28*K885</f>
        <v>1.9042310976810191</v>
      </c>
      <c r="M885">
        <f t="shared" si="94"/>
        <v>0</v>
      </c>
      <c r="N885">
        <f t="shared" si="95"/>
        <v>1</v>
      </c>
      <c r="O885" s="14">
        <f t="shared" si="96"/>
        <v>0.46575342465753422</v>
      </c>
      <c r="P885" s="14">
        <f>'Data &amp; Parameter'!$E$16*'Data &amp; Parameter'!$E$17*('Data &amp; Parameter'!$E$18+'Data &amp; Parameter'!$E$19)*'Data &amp; Parameter'!$E$20*'Data &amp; Parameter'!$E$28*O885</f>
        <v>1.9042310976810191</v>
      </c>
      <c r="Q885" s="14">
        <f t="shared" si="97"/>
        <v>3.8084621953620381</v>
      </c>
    </row>
    <row r="886" spans="1:17" ht="15.75" customHeight="1" x14ac:dyDescent="0.3">
      <c r="A886" s="17">
        <v>879</v>
      </c>
      <c r="B886" s="18">
        <v>44270</v>
      </c>
      <c r="C886" s="17" t="s">
        <v>2187</v>
      </c>
      <c r="D886" s="17" t="s">
        <v>82</v>
      </c>
      <c r="E886" s="18">
        <v>44270</v>
      </c>
      <c r="F886" s="17" t="s">
        <v>2188</v>
      </c>
      <c r="G886" s="17" t="s">
        <v>82</v>
      </c>
      <c r="H886" s="17" t="s">
        <v>708</v>
      </c>
      <c r="I886">
        <f t="shared" si="91"/>
        <v>0</v>
      </c>
      <c r="J886">
        <f t="shared" si="92"/>
        <v>1</v>
      </c>
      <c r="K886" s="14">
        <f t="shared" si="93"/>
        <v>0.46575342465753422</v>
      </c>
      <c r="L886" s="14">
        <f>'Data &amp; Parameter'!$E$16*'Data &amp; Parameter'!$E$17*('Data &amp; Parameter'!$E$18+'Data &amp; Parameter'!$E$19)*'Data &amp; Parameter'!$E$20*'Data &amp; Parameter'!$E$28*K886</f>
        <v>1.9042310976810191</v>
      </c>
      <c r="M886">
        <f t="shared" si="94"/>
        <v>0</v>
      </c>
      <c r="N886">
        <f t="shared" si="95"/>
        <v>1</v>
      </c>
      <c r="O886" s="14">
        <f t="shared" si="96"/>
        <v>0.46575342465753422</v>
      </c>
      <c r="P886" s="14">
        <f>'Data &amp; Parameter'!$E$16*'Data &amp; Parameter'!$E$17*('Data &amp; Parameter'!$E$18+'Data &amp; Parameter'!$E$19)*'Data &amp; Parameter'!$E$20*'Data &amp; Parameter'!$E$28*O886</f>
        <v>1.9042310976810191</v>
      </c>
      <c r="Q886" s="14">
        <f t="shared" si="97"/>
        <v>3.8084621953620381</v>
      </c>
    </row>
    <row r="887" spans="1:17" ht="15.75" customHeight="1" x14ac:dyDescent="0.3">
      <c r="A887" s="17">
        <v>880</v>
      </c>
      <c r="B887" s="18">
        <v>44270</v>
      </c>
      <c r="C887" s="17" t="s">
        <v>2189</v>
      </c>
      <c r="D887" s="17" t="s">
        <v>82</v>
      </c>
      <c r="E887" s="18">
        <v>44270</v>
      </c>
      <c r="F887" s="17" t="s">
        <v>2190</v>
      </c>
      <c r="G887" s="17" t="s">
        <v>82</v>
      </c>
      <c r="H887" s="17" t="s">
        <v>708</v>
      </c>
      <c r="I887">
        <f t="shared" si="91"/>
        <v>0</v>
      </c>
      <c r="J887">
        <f t="shared" si="92"/>
        <v>1</v>
      </c>
      <c r="K887" s="14">
        <f t="shared" si="93"/>
        <v>0.46575342465753422</v>
      </c>
      <c r="L887" s="14">
        <f>'Data &amp; Parameter'!$E$16*'Data &amp; Parameter'!$E$17*('Data &amp; Parameter'!$E$18+'Data &amp; Parameter'!$E$19)*'Data &amp; Parameter'!$E$20*'Data &amp; Parameter'!$E$28*K887</f>
        <v>1.9042310976810191</v>
      </c>
      <c r="M887">
        <f t="shared" si="94"/>
        <v>0</v>
      </c>
      <c r="N887">
        <f t="shared" si="95"/>
        <v>1</v>
      </c>
      <c r="O887" s="14">
        <f t="shared" si="96"/>
        <v>0.46575342465753422</v>
      </c>
      <c r="P887" s="14">
        <f>'Data &amp; Parameter'!$E$16*'Data &amp; Parameter'!$E$17*('Data &amp; Parameter'!$E$18+'Data &amp; Parameter'!$E$19)*'Data &amp; Parameter'!$E$20*'Data &amp; Parameter'!$E$28*O887</f>
        <v>1.9042310976810191</v>
      </c>
      <c r="Q887" s="14">
        <f t="shared" si="97"/>
        <v>3.8084621953620381</v>
      </c>
    </row>
    <row r="888" spans="1:17" ht="15.75" customHeight="1" x14ac:dyDescent="0.3">
      <c r="A888" s="17">
        <v>881</v>
      </c>
      <c r="B888" s="18">
        <v>44270</v>
      </c>
      <c r="C888" s="17" t="s">
        <v>2191</v>
      </c>
      <c r="D888" s="17" t="s">
        <v>82</v>
      </c>
      <c r="E888" s="18">
        <v>44270</v>
      </c>
      <c r="F888" s="17" t="s">
        <v>2192</v>
      </c>
      <c r="G888" s="17" t="s">
        <v>82</v>
      </c>
      <c r="H888" s="17" t="s">
        <v>1234</v>
      </c>
      <c r="I888">
        <f t="shared" si="91"/>
        <v>0</v>
      </c>
      <c r="J888">
        <f t="shared" si="92"/>
        <v>1</v>
      </c>
      <c r="K888" s="14">
        <f t="shared" si="93"/>
        <v>0.46575342465753422</v>
      </c>
      <c r="L888" s="14">
        <f>'Data &amp; Parameter'!$E$16*'Data &amp; Parameter'!$E$17*('Data &amp; Parameter'!$E$18+'Data &amp; Parameter'!$E$19)*'Data &amp; Parameter'!$E$20*'Data &amp; Parameter'!$E$28*K888</f>
        <v>1.9042310976810191</v>
      </c>
      <c r="M888">
        <f t="shared" si="94"/>
        <v>0</v>
      </c>
      <c r="N888">
        <f t="shared" si="95"/>
        <v>1</v>
      </c>
      <c r="O888" s="14">
        <f t="shared" si="96"/>
        <v>0.46575342465753422</v>
      </c>
      <c r="P888" s="14">
        <f>'Data &amp; Parameter'!$E$16*'Data &amp; Parameter'!$E$17*('Data &amp; Parameter'!$E$18+'Data &amp; Parameter'!$E$19)*'Data &amp; Parameter'!$E$20*'Data &amp; Parameter'!$E$28*O888</f>
        <v>1.9042310976810191</v>
      </c>
      <c r="Q888" s="14">
        <f t="shared" si="97"/>
        <v>3.8084621953620381</v>
      </c>
    </row>
    <row r="889" spans="1:17" ht="15.75" customHeight="1" x14ac:dyDescent="0.3">
      <c r="A889" s="17">
        <v>882</v>
      </c>
      <c r="B889" s="18">
        <v>44270</v>
      </c>
      <c r="C889" s="17" t="s">
        <v>2193</v>
      </c>
      <c r="D889" s="17" t="s">
        <v>82</v>
      </c>
      <c r="E889" s="18">
        <v>44270</v>
      </c>
      <c r="F889" s="17" t="s">
        <v>2194</v>
      </c>
      <c r="G889" s="17" t="s">
        <v>82</v>
      </c>
      <c r="H889" s="17" t="s">
        <v>2195</v>
      </c>
      <c r="I889">
        <f t="shared" si="91"/>
        <v>0</v>
      </c>
      <c r="J889">
        <f t="shared" si="92"/>
        <v>1</v>
      </c>
      <c r="K889" s="14">
        <f t="shared" si="93"/>
        <v>0.46575342465753422</v>
      </c>
      <c r="L889" s="14">
        <f>'Data &amp; Parameter'!$E$16*'Data &amp; Parameter'!$E$17*('Data &amp; Parameter'!$E$18+'Data &amp; Parameter'!$E$19)*'Data &amp; Parameter'!$E$20*'Data &amp; Parameter'!$E$28*K889</f>
        <v>1.9042310976810191</v>
      </c>
      <c r="M889">
        <f t="shared" si="94"/>
        <v>0</v>
      </c>
      <c r="N889">
        <f t="shared" si="95"/>
        <v>1</v>
      </c>
      <c r="O889" s="14">
        <f t="shared" si="96"/>
        <v>0.46575342465753422</v>
      </c>
      <c r="P889" s="14">
        <f>'Data &amp; Parameter'!$E$16*'Data &amp; Parameter'!$E$17*('Data &amp; Parameter'!$E$18+'Data &amp; Parameter'!$E$19)*'Data &amp; Parameter'!$E$20*'Data &amp; Parameter'!$E$28*O889</f>
        <v>1.9042310976810191</v>
      </c>
      <c r="Q889" s="14">
        <f t="shared" si="97"/>
        <v>3.8084621953620381</v>
      </c>
    </row>
    <row r="890" spans="1:17" ht="15.75" customHeight="1" x14ac:dyDescent="0.3">
      <c r="A890" s="17">
        <v>883</v>
      </c>
      <c r="B890" s="18">
        <v>44270</v>
      </c>
      <c r="C890" s="17" t="s">
        <v>2196</v>
      </c>
      <c r="D890" s="17" t="s">
        <v>82</v>
      </c>
      <c r="E890" s="18">
        <v>44270</v>
      </c>
      <c r="F890" s="17" t="s">
        <v>2197</v>
      </c>
      <c r="G890" s="17" t="s">
        <v>82</v>
      </c>
      <c r="H890" s="17" t="s">
        <v>2198</v>
      </c>
      <c r="I890">
        <f t="shared" si="91"/>
        <v>0</v>
      </c>
      <c r="J890">
        <f t="shared" si="92"/>
        <v>1</v>
      </c>
      <c r="K890" s="14">
        <f t="shared" si="93"/>
        <v>0.46575342465753422</v>
      </c>
      <c r="L890" s="14">
        <f>'Data &amp; Parameter'!$E$16*'Data &amp; Parameter'!$E$17*('Data &amp; Parameter'!$E$18+'Data &amp; Parameter'!$E$19)*'Data &amp; Parameter'!$E$20*'Data &amp; Parameter'!$E$28*K890</f>
        <v>1.9042310976810191</v>
      </c>
      <c r="M890">
        <f t="shared" si="94"/>
        <v>0</v>
      </c>
      <c r="N890">
        <f t="shared" si="95"/>
        <v>1</v>
      </c>
      <c r="O890" s="14">
        <f t="shared" si="96"/>
        <v>0.46575342465753422</v>
      </c>
      <c r="P890" s="14">
        <f>'Data &amp; Parameter'!$E$16*'Data &amp; Parameter'!$E$17*('Data &amp; Parameter'!$E$18+'Data &amp; Parameter'!$E$19)*'Data &amp; Parameter'!$E$20*'Data &amp; Parameter'!$E$28*O890</f>
        <v>1.9042310976810191</v>
      </c>
      <c r="Q890" s="14">
        <f t="shared" si="97"/>
        <v>3.8084621953620381</v>
      </c>
    </row>
    <row r="891" spans="1:17" ht="15.75" customHeight="1" x14ac:dyDescent="0.3">
      <c r="A891" s="17">
        <v>884</v>
      </c>
      <c r="B891" s="18">
        <v>44270</v>
      </c>
      <c r="C891" s="17" t="s">
        <v>2199</v>
      </c>
      <c r="D891" s="17" t="s">
        <v>82</v>
      </c>
      <c r="E891" s="18">
        <v>44270</v>
      </c>
      <c r="F891" s="17" t="s">
        <v>2200</v>
      </c>
      <c r="G891" s="17" t="s">
        <v>82</v>
      </c>
      <c r="H891" s="17" t="s">
        <v>2201</v>
      </c>
      <c r="I891">
        <f t="shared" si="91"/>
        <v>0</v>
      </c>
      <c r="J891">
        <f t="shared" si="92"/>
        <v>1</v>
      </c>
      <c r="K891" s="14">
        <f t="shared" si="93"/>
        <v>0.46575342465753422</v>
      </c>
      <c r="L891" s="14">
        <f>'Data &amp; Parameter'!$E$16*'Data &amp; Parameter'!$E$17*('Data &amp; Parameter'!$E$18+'Data &amp; Parameter'!$E$19)*'Data &amp; Parameter'!$E$20*'Data &amp; Parameter'!$E$28*K891</f>
        <v>1.9042310976810191</v>
      </c>
      <c r="M891">
        <f t="shared" si="94"/>
        <v>0</v>
      </c>
      <c r="N891">
        <f t="shared" si="95"/>
        <v>1</v>
      </c>
      <c r="O891" s="14">
        <f t="shared" si="96"/>
        <v>0.46575342465753422</v>
      </c>
      <c r="P891" s="14">
        <f>'Data &amp; Parameter'!$E$16*'Data &amp; Parameter'!$E$17*('Data &amp; Parameter'!$E$18+'Data &amp; Parameter'!$E$19)*'Data &amp; Parameter'!$E$20*'Data &amp; Parameter'!$E$28*O891</f>
        <v>1.9042310976810191</v>
      </c>
      <c r="Q891" s="14">
        <f t="shared" si="97"/>
        <v>3.8084621953620381</v>
      </c>
    </row>
    <row r="892" spans="1:17" ht="15.75" customHeight="1" x14ac:dyDescent="0.3">
      <c r="A892" s="17">
        <v>885</v>
      </c>
      <c r="B892" s="18">
        <v>44270</v>
      </c>
      <c r="C892" s="17" t="s">
        <v>2202</v>
      </c>
      <c r="D892" s="17" t="s">
        <v>82</v>
      </c>
      <c r="E892" s="18">
        <v>44270</v>
      </c>
      <c r="F892" s="17" t="s">
        <v>2203</v>
      </c>
      <c r="G892" s="17" t="s">
        <v>82</v>
      </c>
      <c r="H892" s="17" t="s">
        <v>1026</v>
      </c>
      <c r="I892">
        <f t="shared" si="91"/>
        <v>0</v>
      </c>
      <c r="J892">
        <f t="shared" si="92"/>
        <v>1</v>
      </c>
      <c r="K892" s="14">
        <f t="shared" si="93"/>
        <v>0.46575342465753422</v>
      </c>
      <c r="L892" s="14">
        <f>'Data &amp; Parameter'!$E$16*'Data &amp; Parameter'!$E$17*('Data &amp; Parameter'!$E$18+'Data &amp; Parameter'!$E$19)*'Data &amp; Parameter'!$E$20*'Data &amp; Parameter'!$E$28*K892</f>
        <v>1.9042310976810191</v>
      </c>
      <c r="M892">
        <f t="shared" si="94"/>
        <v>0</v>
      </c>
      <c r="N892">
        <f t="shared" si="95"/>
        <v>1</v>
      </c>
      <c r="O892" s="14">
        <f t="shared" si="96"/>
        <v>0.46575342465753422</v>
      </c>
      <c r="P892" s="14">
        <f>'Data &amp; Parameter'!$E$16*'Data &amp; Parameter'!$E$17*('Data &amp; Parameter'!$E$18+'Data &amp; Parameter'!$E$19)*'Data &amp; Parameter'!$E$20*'Data &amp; Parameter'!$E$28*O892</f>
        <v>1.9042310976810191</v>
      </c>
      <c r="Q892" s="14">
        <f t="shared" si="97"/>
        <v>3.8084621953620381</v>
      </c>
    </row>
    <row r="893" spans="1:17" ht="15.75" customHeight="1" x14ac:dyDescent="0.3">
      <c r="A893" s="17">
        <v>886</v>
      </c>
      <c r="B893" s="18">
        <v>44270</v>
      </c>
      <c r="C893" s="17" t="s">
        <v>2204</v>
      </c>
      <c r="D893" s="17" t="s">
        <v>82</v>
      </c>
      <c r="E893" s="18">
        <v>44270</v>
      </c>
      <c r="F893" s="17" t="s">
        <v>2205</v>
      </c>
      <c r="G893" s="17" t="s">
        <v>82</v>
      </c>
      <c r="H893" s="17" t="s">
        <v>1026</v>
      </c>
      <c r="I893">
        <f t="shared" si="91"/>
        <v>0</v>
      </c>
      <c r="J893">
        <f t="shared" si="92"/>
        <v>1</v>
      </c>
      <c r="K893" s="14">
        <f t="shared" si="93"/>
        <v>0.46575342465753422</v>
      </c>
      <c r="L893" s="14">
        <f>'Data &amp; Parameter'!$E$16*'Data &amp; Parameter'!$E$17*('Data &amp; Parameter'!$E$18+'Data &amp; Parameter'!$E$19)*'Data &amp; Parameter'!$E$20*'Data &amp; Parameter'!$E$28*K893</f>
        <v>1.9042310976810191</v>
      </c>
      <c r="M893">
        <f t="shared" si="94"/>
        <v>0</v>
      </c>
      <c r="N893">
        <f t="shared" si="95"/>
        <v>1</v>
      </c>
      <c r="O893" s="14">
        <f t="shared" si="96"/>
        <v>0.46575342465753422</v>
      </c>
      <c r="P893" s="14">
        <f>'Data &amp; Parameter'!$E$16*'Data &amp; Parameter'!$E$17*('Data &amp; Parameter'!$E$18+'Data &amp; Parameter'!$E$19)*'Data &amp; Parameter'!$E$20*'Data &amp; Parameter'!$E$28*O893</f>
        <v>1.9042310976810191</v>
      </c>
      <c r="Q893" s="14">
        <f t="shared" si="97"/>
        <v>3.8084621953620381</v>
      </c>
    </row>
    <row r="894" spans="1:17" ht="15.75" customHeight="1" x14ac:dyDescent="0.3">
      <c r="A894" s="17">
        <v>887</v>
      </c>
      <c r="B894" s="18">
        <v>44270</v>
      </c>
      <c r="C894" s="17" t="s">
        <v>2206</v>
      </c>
      <c r="D894" s="17" t="s">
        <v>82</v>
      </c>
      <c r="E894" s="18">
        <v>44270</v>
      </c>
      <c r="F894" s="17" t="s">
        <v>2207</v>
      </c>
      <c r="G894" s="17" t="s">
        <v>82</v>
      </c>
      <c r="H894" s="17" t="s">
        <v>2208</v>
      </c>
      <c r="I894">
        <f t="shared" si="91"/>
        <v>0</v>
      </c>
      <c r="J894">
        <f t="shared" si="92"/>
        <v>1</v>
      </c>
      <c r="K894" s="14">
        <f t="shared" si="93"/>
        <v>0.46575342465753422</v>
      </c>
      <c r="L894" s="14">
        <f>'Data &amp; Parameter'!$E$16*'Data &amp; Parameter'!$E$17*('Data &amp; Parameter'!$E$18+'Data &amp; Parameter'!$E$19)*'Data &amp; Parameter'!$E$20*'Data &amp; Parameter'!$E$28*K894</f>
        <v>1.9042310976810191</v>
      </c>
      <c r="M894">
        <f t="shared" si="94"/>
        <v>0</v>
      </c>
      <c r="N894">
        <f t="shared" si="95"/>
        <v>1</v>
      </c>
      <c r="O894" s="14">
        <f t="shared" si="96"/>
        <v>0.46575342465753422</v>
      </c>
      <c r="P894" s="14">
        <f>'Data &amp; Parameter'!$E$16*'Data &amp; Parameter'!$E$17*('Data &amp; Parameter'!$E$18+'Data &amp; Parameter'!$E$19)*'Data &amp; Parameter'!$E$20*'Data &amp; Parameter'!$E$28*O894</f>
        <v>1.9042310976810191</v>
      </c>
      <c r="Q894" s="14">
        <f t="shared" si="97"/>
        <v>3.8084621953620381</v>
      </c>
    </row>
    <row r="895" spans="1:17" ht="15.75" customHeight="1" x14ac:dyDescent="0.3">
      <c r="A895" s="17">
        <v>888</v>
      </c>
      <c r="B895" s="18">
        <v>44270</v>
      </c>
      <c r="C895" s="17" t="s">
        <v>2209</v>
      </c>
      <c r="D895" s="17" t="s">
        <v>82</v>
      </c>
      <c r="E895" s="18">
        <v>44270</v>
      </c>
      <c r="F895" s="17" t="s">
        <v>2210</v>
      </c>
      <c r="G895" s="17" t="s">
        <v>82</v>
      </c>
      <c r="H895" s="17" t="s">
        <v>2211</v>
      </c>
      <c r="I895">
        <f t="shared" si="91"/>
        <v>0</v>
      </c>
      <c r="J895">
        <f t="shared" si="92"/>
        <v>1</v>
      </c>
      <c r="K895" s="14">
        <f t="shared" si="93"/>
        <v>0.46575342465753422</v>
      </c>
      <c r="L895" s="14">
        <f>'Data &amp; Parameter'!$E$16*'Data &amp; Parameter'!$E$17*('Data &amp; Parameter'!$E$18+'Data &amp; Parameter'!$E$19)*'Data &amp; Parameter'!$E$20*'Data &amp; Parameter'!$E$28*K895</f>
        <v>1.9042310976810191</v>
      </c>
      <c r="M895">
        <f t="shared" si="94"/>
        <v>0</v>
      </c>
      <c r="N895">
        <f t="shared" si="95"/>
        <v>1</v>
      </c>
      <c r="O895" s="14">
        <f t="shared" si="96"/>
        <v>0.46575342465753422</v>
      </c>
      <c r="P895" s="14">
        <f>'Data &amp; Parameter'!$E$16*'Data &amp; Parameter'!$E$17*('Data &amp; Parameter'!$E$18+'Data &amp; Parameter'!$E$19)*'Data &amp; Parameter'!$E$20*'Data &amp; Parameter'!$E$28*O895</f>
        <v>1.9042310976810191</v>
      </c>
      <c r="Q895" s="14">
        <f t="shared" si="97"/>
        <v>3.8084621953620381</v>
      </c>
    </row>
    <row r="896" spans="1:17" ht="15.75" customHeight="1" x14ac:dyDescent="0.3">
      <c r="A896" s="17">
        <v>889</v>
      </c>
      <c r="B896" s="18">
        <v>44270</v>
      </c>
      <c r="C896" s="17" t="s">
        <v>2212</v>
      </c>
      <c r="D896" s="17" t="s">
        <v>82</v>
      </c>
      <c r="E896" s="18">
        <v>44270</v>
      </c>
      <c r="F896" s="17" t="s">
        <v>2213</v>
      </c>
      <c r="G896" s="17" t="s">
        <v>82</v>
      </c>
      <c r="H896" s="17" t="s">
        <v>1026</v>
      </c>
      <c r="I896">
        <f t="shared" si="91"/>
        <v>0</v>
      </c>
      <c r="J896">
        <f t="shared" si="92"/>
        <v>1</v>
      </c>
      <c r="K896" s="14">
        <f t="shared" si="93"/>
        <v>0.46575342465753422</v>
      </c>
      <c r="L896" s="14">
        <f>'Data &amp; Parameter'!$E$16*'Data &amp; Parameter'!$E$17*('Data &amp; Parameter'!$E$18+'Data &amp; Parameter'!$E$19)*'Data &amp; Parameter'!$E$20*'Data &amp; Parameter'!$E$28*K896</f>
        <v>1.9042310976810191</v>
      </c>
      <c r="M896">
        <f t="shared" si="94"/>
        <v>0</v>
      </c>
      <c r="N896">
        <f t="shared" si="95"/>
        <v>1</v>
      </c>
      <c r="O896" s="14">
        <f t="shared" si="96"/>
        <v>0.46575342465753422</v>
      </c>
      <c r="P896" s="14">
        <f>'Data &amp; Parameter'!$E$16*'Data &amp; Parameter'!$E$17*('Data &amp; Parameter'!$E$18+'Data &amp; Parameter'!$E$19)*'Data &amp; Parameter'!$E$20*'Data &amp; Parameter'!$E$28*O896</f>
        <v>1.9042310976810191</v>
      </c>
      <c r="Q896" s="14">
        <f t="shared" si="97"/>
        <v>3.8084621953620381</v>
      </c>
    </row>
    <row r="897" spans="1:17" ht="15.75" customHeight="1" x14ac:dyDescent="0.3">
      <c r="A897" s="17">
        <v>890</v>
      </c>
      <c r="B897" s="18">
        <v>44270</v>
      </c>
      <c r="C897" s="17" t="s">
        <v>2214</v>
      </c>
      <c r="D897" s="17" t="s">
        <v>82</v>
      </c>
      <c r="E897" s="18">
        <v>44270</v>
      </c>
      <c r="F897" s="17" t="s">
        <v>2215</v>
      </c>
      <c r="G897" s="17" t="s">
        <v>82</v>
      </c>
      <c r="H897" s="17" t="s">
        <v>2211</v>
      </c>
      <c r="I897">
        <f t="shared" si="91"/>
        <v>0</v>
      </c>
      <c r="J897">
        <f t="shared" si="92"/>
        <v>1</v>
      </c>
      <c r="K897" s="14">
        <f t="shared" si="93"/>
        <v>0.46575342465753422</v>
      </c>
      <c r="L897" s="14">
        <f>'Data &amp; Parameter'!$E$16*'Data &amp; Parameter'!$E$17*('Data &amp; Parameter'!$E$18+'Data &amp; Parameter'!$E$19)*'Data &amp; Parameter'!$E$20*'Data &amp; Parameter'!$E$28*K897</f>
        <v>1.9042310976810191</v>
      </c>
      <c r="M897">
        <f t="shared" si="94"/>
        <v>0</v>
      </c>
      <c r="N897">
        <f t="shared" si="95"/>
        <v>1</v>
      </c>
      <c r="O897" s="14">
        <f t="shared" si="96"/>
        <v>0.46575342465753422</v>
      </c>
      <c r="P897" s="14">
        <f>'Data &amp; Parameter'!$E$16*'Data &amp; Parameter'!$E$17*('Data &amp; Parameter'!$E$18+'Data &amp; Parameter'!$E$19)*'Data &amp; Parameter'!$E$20*'Data &amp; Parameter'!$E$28*O897</f>
        <v>1.9042310976810191</v>
      </c>
      <c r="Q897" s="14">
        <f t="shared" si="97"/>
        <v>3.8084621953620381</v>
      </c>
    </row>
    <row r="898" spans="1:17" ht="15.75" customHeight="1" x14ac:dyDescent="0.3">
      <c r="A898" s="17">
        <v>891</v>
      </c>
      <c r="B898" s="18">
        <v>44270</v>
      </c>
      <c r="C898" s="17" t="s">
        <v>2216</v>
      </c>
      <c r="D898" s="17" t="s">
        <v>82</v>
      </c>
      <c r="E898" s="18">
        <v>44270</v>
      </c>
      <c r="F898" s="17" t="s">
        <v>2217</v>
      </c>
      <c r="G898" s="17" t="s">
        <v>82</v>
      </c>
      <c r="H898" s="17" t="s">
        <v>2211</v>
      </c>
      <c r="I898">
        <f t="shared" si="91"/>
        <v>0</v>
      </c>
      <c r="J898">
        <f t="shared" si="92"/>
        <v>1</v>
      </c>
      <c r="K898" s="14">
        <f t="shared" si="93"/>
        <v>0.46575342465753422</v>
      </c>
      <c r="L898" s="14">
        <f>'Data &amp; Parameter'!$E$16*'Data &amp; Parameter'!$E$17*('Data &amp; Parameter'!$E$18+'Data &amp; Parameter'!$E$19)*'Data &amp; Parameter'!$E$20*'Data &amp; Parameter'!$E$28*K898</f>
        <v>1.9042310976810191</v>
      </c>
      <c r="M898">
        <f t="shared" si="94"/>
        <v>0</v>
      </c>
      <c r="N898">
        <f t="shared" si="95"/>
        <v>1</v>
      </c>
      <c r="O898" s="14">
        <f t="shared" si="96"/>
        <v>0.46575342465753422</v>
      </c>
      <c r="P898" s="14">
        <f>'Data &amp; Parameter'!$E$16*'Data &amp; Parameter'!$E$17*('Data &amp; Parameter'!$E$18+'Data &amp; Parameter'!$E$19)*'Data &amp; Parameter'!$E$20*'Data &amp; Parameter'!$E$28*O898</f>
        <v>1.9042310976810191</v>
      </c>
      <c r="Q898" s="14">
        <f t="shared" si="97"/>
        <v>3.8084621953620381</v>
      </c>
    </row>
    <row r="899" spans="1:17" ht="15.75" customHeight="1" x14ac:dyDescent="0.3">
      <c r="A899" s="17">
        <v>892</v>
      </c>
      <c r="B899" s="18">
        <v>44270</v>
      </c>
      <c r="C899" s="17" t="s">
        <v>2218</v>
      </c>
      <c r="D899" s="17" t="s">
        <v>82</v>
      </c>
      <c r="E899" s="18">
        <v>44270</v>
      </c>
      <c r="F899" s="17" t="s">
        <v>2219</v>
      </c>
      <c r="G899" s="17" t="s">
        <v>82</v>
      </c>
      <c r="H899" s="17" t="s">
        <v>1026</v>
      </c>
      <c r="I899">
        <f t="shared" si="91"/>
        <v>0</v>
      </c>
      <c r="J899">
        <f t="shared" si="92"/>
        <v>1</v>
      </c>
      <c r="K899" s="14">
        <f t="shared" si="93"/>
        <v>0.46575342465753422</v>
      </c>
      <c r="L899" s="14">
        <f>'Data &amp; Parameter'!$E$16*'Data &amp; Parameter'!$E$17*('Data &amp; Parameter'!$E$18+'Data &amp; Parameter'!$E$19)*'Data &amp; Parameter'!$E$20*'Data &amp; Parameter'!$E$28*K899</f>
        <v>1.9042310976810191</v>
      </c>
      <c r="M899">
        <f t="shared" si="94"/>
        <v>0</v>
      </c>
      <c r="N899">
        <f t="shared" si="95"/>
        <v>1</v>
      </c>
      <c r="O899" s="14">
        <f t="shared" si="96"/>
        <v>0.46575342465753422</v>
      </c>
      <c r="P899" s="14">
        <f>'Data &amp; Parameter'!$E$16*'Data &amp; Parameter'!$E$17*('Data &amp; Parameter'!$E$18+'Data &amp; Parameter'!$E$19)*'Data &amp; Parameter'!$E$20*'Data &amp; Parameter'!$E$28*O899</f>
        <v>1.9042310976810191</v>
      </c>
      <c r="Q899" s="14">
        <f t="shared" si="97"/>
        <v>3.8084621953620381</v>
      </c>
    </row>
    <row r="900" spans="1:17" ht="15.75" customHeight="1" x14ac:dyDescent="0.3">
      <c r="A900" s="17">
        <v>893</v>
      </c>
      <c r="B900" s="18">
        <v>44270</v>
      </c>
      <c r="C900" s="17" t="s">
        <v>2220</v>
      </c>
      <c r="D900" s="17" t="s">
        <v>82</v>
      </c>
      <c r="E900" s="18">
        <v>44270</v>
      </c>
      <c r="F900" s="17" t="s">
        <v>2221</v>
      </c>
      <c r="G900" s="17" t="s">
        <v>82</v>
      </c>
      <c r="H900" s="17" t="s">
        <v>2211</v>
      </c>
      <c r="I900">
        <f t="shared" si="91"/>
        <v>0</v>
      </c>
      <c r="J900">
        <f t="shared" si="92"/>
        <v>1</v>
      </c>
      <c r="K900" s="14">
        <f t="shared" si="93"/>
        <v>0.46575342465753422</v>
      </c>
      <c r="L900" s="14">
        <f>'Data &amp; Parameter'!$E$16*'Data &amp; Parameter'!$E$17*('Data &amp; Parameter'!$E$18+'Data &amp; Parameter'!$E$19)*'Data &amp; Parameter'!$E$20*'Data &amp; Parameter'!$E$28*K900</f>
        <v>1.9042310976810191</v>
      </c>
      <c r="M900">
        <f t="shared" si="94"/>
        <v>0</v>
      </c>
      <c r="N900">
        <f t="shared" si="95"/>
        <v>1</v>
      </c>
      <c r="O900" s="14">
        <f t="shared" si="96"/>
        <v>0.46575342465753422</v>
      </c>
      <c r="P900" s="14">
        <f>'Data &amp; Parameter'!$E$16*'Data &amp; Parameter'!$E$17*('Data &amp; Parameter'!$E$18+'Data &amp; Parameter'!$E$19)*'Data &amp; Parameter'!$E$20*'Data &amp; Parameter'!$E$28*O900</f>
        <v>1.9042310976810191</v>
      </c>
      <c r="Q900" s="14">
        <f t="shared" si="97"/>
        <v>3.8084621953620381</v>
      </c>
    </row>
    <row r="901" spans="1:17" ht="15.75" customHeight="1" x14ac:dyDescent="0.3">
      <c r="A901" s="17">
        <v>894</v>
      </c>
      <c r="B901" s="18">
        <v>44270</v>
      </c>
      <c r="C901" s="17" t="s">
        <v>2222</v>
      </c>
      <c r="D901" s="17" t="s">
        <v>82</v>
      </c>
      <c r="E901" s="18">
        <v>44270</v>
      </c>
      <c r="F901" s="17" t="s">
        <v>2223</v>
      </c>
      <c r="G901" s="17" t="s">
        <v>82</v>
      </c>
      <c r="H901" s="17" t="s">
        <v>2211</v>
      </c>
      <c r="I901">
        <f t="shared" si="91"/>
        <v>0</v>
      </c>
      <c r="J901">
        <f t="shared" si="92"/>
        <v>1</v>
      </c>
      <c r="K901" s="14">
        <f t="shared" si="93"/>
        <v>0.46575342465753422</v>
      </c>
      <c r="L901" s="14">
        <f>'Data &amp; Parameter'!$E$16*'Data &amp; Parameter'!$E$17*('Data &amp; Parameter'!$E$18+'Data &amp; Parameter'!$E$19)*'Data &amp; Parameter'!$E$20*'Data &amp; Parameter'!$E$28*K901</f>
        <v>1.9042310976810191</v>
      </c>
      <c r="M901">
        <f t="shared" si="94"/>
        <v>0</v>
      </c>
      <c r="N901">
        <f t="shared" si="95"/>
        <v>1</v>
      </c>
      <c r="O901" s="14">
        <f t="shared" si="96"/>
        <v>0.46575342465753422</v>
      </c>
      <c r="P901" s="14">
        <f>'Data &amp; Parameter'!$E$16*'Data &amp; Parameter'!$E$17*('Data &amp; Parameter'!$E$18+'Data &amp; Parameter'!$E$19)*'Data &amp; Parameter'!$E$20*'Data &amp; Parameter'!$E$28*O901</f>
        <v>1.9042310976810191</v>
      </c>
      <c r="Q901" s="14">
        <f t="shared" si="97"/>
        <v>3.8084621953620381</v>
      </c>
    </row>
    <row r="902" spans="1:17" ht="15.75" customHeight="1" x14ac:dyDescent="0.3">
      <c r="A902" s="17">
        <v>895</v>
      </c>
      <c r="B902" s="18">
        <v>44270</v>
      </c>
      <c r="C902" s="17" t="s">
        <v>2224</v>
      </c>
      <c r="D902" s="17" t="s">
        <v>82</v>
      </c>
      <c r="E902" s="18">
        <v>44270</v>
      </c>
      <c r="F902" s="17" t="s">
        <v>2225</v>
      </c>
      <c r="G902" s="17" t="s">
        <v>82</v>
      </c>
      <c r="H902" s="17" t="s">
        <v>2211</v>
      </c>
      <c r="I902">
        <f t="shared" si="91"/>
        <v>0</v>
      </c>
      <c r="J902">
        <f t="shared" si="92"/>
        <v>1</v>
      </c>
      <c r="K902" s="14">
        <f t="shared" si="93"/>
        <v>0.46575342465753422</v>
      </c>
      <c r="L902" s="14">
        <f>'Data &amp; Parameter'!$E$16*'Data &amp; Parameter'!$E$17*('Data &amp; Parameter'!$E$18+'Data &amp; Parameter'!$E$19)*'Data &amp; Parameter'!$E$20*'Data &amp; Parameter'!$E$28*K902</f>
        <v>1.9042310976810191</v>
      </c>
      <c r="M902">
        <f t="shared" si="94"/>
        <v>0</v>
      </c>
      <c r="N902">
        <f t="shared" si="95"/>
        <v>1</v>
      </c>
      <c r="O902" s="14">
        <f t="shared" si="96"/>
        <v>0.46575342465753422</v>
      </c>
      <c r="P902" s="14">
        <f>'Data &amp; Parameter'!$E$16*'Data &amp; Parameter'!$E$17*('Data &amp; Parameter'!$E$18+'Data &amp; Parameter'!$E$19)*'Data &amp; Parameter'!$E$20*'Data &amp; Parameter'!$E$28*O902</f>
        <v>1.9042310976810191</v>
      </c>
      <c r="Q902" s="14">
        <f t="shared" si="97"/>
        <v>3.8084621953620381</v>
      </c>
    </row>
    <row r="903" spans="1:17" ht="15.75" customHeight="1" x14ac:dyDescent="0.3">
      <c r="A903" s="17">
        <v>896</v>
      </c>
      <c r="B903" s="18">
        <v>44270</v>
      </c>
      <c r="C903" s="17" t="s">
        <v>2226</v>
      </c>
      <c r="D903" s="17" t="s">
        <v>82</v>
      </c>
      <c r="E903" s="18">
        <v>44270</v>
      </c>
      <c r="F903" s="17" t="s">
        <v>2227</v>
      </c>
      <c r="G903" s="17" t="s">
        <v>82</v>
      </c>
      <c r="H903" s="17" t="s">
        <v>1026</v>
      </c>
      <c r="I903">
        <f t="shared" si="91"/>
        <v>0</v>
      </c>
      <c r="J903">
        <f t="shared" si="92"/>
        <v>1</v>
      </c>
      <c r="K903" s="14">
        <f t="shared" si="93"/>
        <v>0.46575342465753422</v>
      </c>
      <c r="L903" s="14">
        <f>'Data &amp; Parameter'!$E$16*'Data &amp; Parameter'!$E$17*('Data &amp; Parameter'!$E$18+'Data &amp; Parameter'!$E$19)*'Data &amp; Parameter'!$E$20*'Data &amp; Parameter'!$E$28*K903</f>
        <v>1.9042310976810191</v>
      </c>
      <c r="M903">
        <f t="shared" si="94"/>
        <v>0</v>
      </c>
      <c r="N903">
        <f t="shared" si="95"/>
        <v>1</v>
      </c>
      <c r="O903" s="14">
        <f t="shared" si="96"/>
        <v>0.46575342465753422</v>
      </c>
      <c r="P903" s="14">
        <f>'Data &amp; Parameter'!$E$16*'Data &amp; Parameter'!$E$17*('Data &amp; Parameter'!$E$18+'Data &amp; Parameter'!$E$19)*'Data &amp; Parameter'!$E$20*'Data &amp; Parameter'!$E$28*O903</f>
        <v>1.9042310976810191</v>
      </c>
      <c r="Q903" s="14">
        <f t="shared" si="97"/>
        <v>3.8084621953620381</v>
      </c>
    </row>
    <row r="904" spans="1:17" ht="15.75" customHeight="1" x14ac:dyDescent="0.3">
      <c r="A904" s="17">
        <v>897</v>
      </c>
      <c r="B904" s="18">
        <v>44270</v>
      </c>
      <c r="C904" s="17" t="s">
        <v>2228</v>
      </c>
      <c r="D904" s="17" t="s">
        <v>82</v>
      </c>
      <c r="E904" s="18">
        <v>44270</v>
      </c>
      <c r="F904" s="17" t="s">
        <v>2229</v>
      </c>
      <c r="G904" s="17" t="s">
        <v>82</v>
      </c>
      <c r="H904" s="17" t="s">
        <v>2211</v>
      </c>
      <c r="I904">
        <f t="shared" ref="I904:I967" si="98">ROUNDUP(IF(B904&gt;$D$4,0,($D$4-B904+1)/365),0)</f>
        <v>0</v>
      </c>
      <c r="J904">
        <f t="shared" ref="J904:J967" si="99">ROUNDUP(IF(B904&gt;$D$5,0,($D$5-B904+1)/365),0)</f>
        <v>1</v>
      </c>
      <c r="K904" s="14">
        <f t="shared" ref="K904:K967" si="100">IF(OR(I904=1,J904=1),IF(B904+364&lt;=$D$5,(B904+364-$D$4+1)/365,IF(B904&gt;$D$4,($D$5-B904+1)/365,$D$6/365)),0)</f>
        <v>0.46575342465753422</v>
      </c>
      <c r="L904" s="14">
        <f>'Data &amp; Parameter'!$E$16*'Data &amp; Parameter'!$E$17*('Data &amp; Parameter'!$E$18+'Data &amp; Parameter'!$E$19)*'Data &amp; Parameter'!$E$20*'Data &amp; Parameter'!$E$28*K904</f>
        <v>1.9042310976810191</v>
      </c>
      <c r="M904">
        <f t="shared" ref="M904:M967" si="101">ROUNDUP(IF(E904&gt;$D$4,0,($D$4-E904+1)/365),0)</f>
        <v>0</v>
      </c>
      <c r="N904">
        <f t="shared" ref="N904:N967" si="102">ROUNDUP(IF(E904&gt;$D$5,0,($D$5-E904+1)/365),0)</f>
        <v>1</v>
      </c>
      <c r="O904" s="14">
        <f t="shared" ref="O904:O967" si="103">IF(OR(M904=1,N904=1),IF(E904+364&lt;=$D$5,(E904+364-$D$4+1)/365,IF(E904&gt;$D$4,($D$5-E904+1)/365,$D$6/365)),0)</f>
        <v>0.46575342465753422</v>
      </c>
      <c r="P904" s="14">
        <f>'Data &amp; Parameter'!$E$16*'Data &amp; Parameter'!$E$17*('Data &amp; Parameter'!$E$18+'Data &amp; Parameter'!$E$19)*'Data &amp; Parameter'!$E$20*'Data &amp; Parameter'!$E$28*O904</f>
        <v>1.9042310976810191</v>
      </c>
      <c r="Q904" s="14">
        <f t="shared" si="97"/>
        <v>3.8084621953620381</v>
      </c>
    </row>
    <row r="905" spans="1:17" ht="15.75" customHeight="1" x14ac:dyDescent="0.3">
      <c r="A905" s="17">
        <v>898</v>
      </c>
      <c r="B905" s="18">
        <v>44270</v>
      </c>
      <c r="C905" s="17" t="s">
        <v>2230</v>
      </c>
      <c r="D905" s="17" t="s">
        <v>82</v>
      </c>
      <c r="E905" s="18">
        <v>44270</v>
      </c>
      <c r="F905" s="17" t="s">
        <v>2231</v>
      </c>
      <c r="G905" s="17" t="s">
        <v>82</v>
      </c>
      <c r="H905" s="17" t="s">
        <v>1428</v>
      </c>
      <c r="I905">
        <f t="shared" si="98"/>
        <v>0</v>
      </c>
      <c r="J905">
        <f t="shared" si="99"/>
        <v>1</v>
      </c>
      <c r="K905" s="14">
        <f t="shared" si="100"/>
        <v>0.46575342465753422</v>
      </c>
      <c r="L905" s="14">
        <f>'Data &amp; Parameter'!$E$16*'Data &amp; Parameter'!$E$17*('Data &amp; Parameter'!$E$18+'Data &amp; Parameter'!$E$19)*'Data &amp; Parameter'!$E$20*'Data &amp; Parameter'!$E$28*K905</f>
        <v>1.9042310976810191</v>
      </c>
      <c r="M905">
        <f t="shared" si="101"/>
        <v>0</v>
      </c>
      <c r="N905">
        <f t="shared" si="102"/>
        <v>1</v>
      </c>
      <c r="O905" s="14">
        <f t="shared" si="103"/>
        <v>0.46575342465753422</v>
      </c>
      <c r="P905" s="14">
        <f>'Data &amp; Parameter'!$E$16*'Data &amp; Parameter'!$E$17*('Data &amp; Parameter'!$E$18+'Data &amp; Parameter'!$E$19)*'Data &amp; Parameter'!$E$20*'Data &amp; Parameter'!$E$28*O905</f>
        <v>1.9042310976810191</v>
      </c>
      <c r="Q905" s="14">
        <f t="shared" ref="Q905:Q968" si="104">L905+P905</f>
        <v>3.8084621953620381</v>
      </c>
    </row>
    <row r="906" spans="1:17" ht="15.75" customHeight="1" x14ac:dyDescent="0.3">
      <c r="A906" s="17">
        <v>899</v>
      </c>
      <c r="B906" s="18">
        <v>44270</v>
      </c>
      <c r="C906" s="17" t="s">
        <v>2232</v>
      </c>
      <c r="D906" s="17" t="s">
        <v>82</v>
      </c>
      <c r="E906" s="18">
        <v>44270</v>
      </c>
      <c r="F906" s="17" t="s">
        <v>2233</v>
      </c>
      <c r="G906" s="17" t="s">
        <v>82</v>
      </c>
      <c r="H906" s="17" t="s">
        <v>2234</v>
      </c>
      <c r="I906">
        <f t="shared" si="98"/>
        <v>0</v>
      </c>
      <c r="J906">
        <f t="shared" si="99"/>
        <v>1</v>
      </c>
      <c r="K906" s="14">
        <f t="shared" si="100"/>
        <v>0.46575342465753422</v>
      </c>
      <c r="L906" s="14">
        <f>'Data &amp; Parameter'!$E$16*'Data &amp; Parameter'!$E$17*('Data &amp; Parameter'!$E$18+'Data &amp; Parameter'!$E$19)*'Data &amp; Parameter'!$E$20*'Data &amp; Parameter'!$E$28*K906</f>
        <v>1.9042310976810191</v>
      </c>
      <c r="M906">
        <f t="shared" si="101"/>
        <v>0</v>
      </c>
      <c r="N906">
        <f t="shared" si="102"/>
        <v>1</v>
      </c>
      <c r="O906" s="14">
        <f t="shared" si="103"/>
        <v>0.46575342465753422</v>
      </c>
      <c r="P906" s="14">
        <f>'Data &amp; Parameter'!$E$16*'Data &amp; Parameter'!$E$17*('Data &amp; Parameter'!$E$18+'Data &amp; Parameter'!$E$19)*'Data &amp; Parameter'!$E$20*'Data &amp; Parameter'!$E$28*O906</f>
        <v>1.9042310976810191</v>
      </c>
      <c r="Q906" s="14">
        <f t="shared" si="104"/>
        <v>3.8084621953620381</v>
      </c>
    </row>
    <row r="907" spans="1:17" ht="15.75" customHeight="1" x14ac:dyDescent="0.3">
      <c r="A907" s="17">
        <v>900</v>
      </c>
      <c r="B907" s="18">
        <v>44270</v>
      </c>
      <c r="C907" s="17" t="s">
        <v>2235</v>
      </c>
      <c r="D907" s="17" t="s">
        <v>82</v>
      </c>
      <c r="E907" s="18">
        <v>44270</v>
      </c>
      <c r="F907" s="17" t="s">
        <v>2236</v>
      </c>
      <c r="G907" s="17" t="s">
        <v>82</v>
      </c>
      <c r="H907" s="17" t="s">
        <v>2237</v>
      </c>
      <c r="I907">
        <f t="shared" si="98"/>
        <v>0</v>
      </c>
      <c r="J907">
        <f t="shared" si="99"/>
        <v>1</v>
      </c>
      <c r="K907" s="14">
        <f t="shared" si="100"/>
        <v>0.46575342465753422</v>
      </c>
      <c r="L907" s="14">
        <f>'Data &amp; Parameter'!$E$16*'Data &amp; Parameter'!$E$17*('Data &amp; Parameter'!$E$18+'Data &amp; Parameter'!$E$19)*'Data &amp; Parameter'!$E$20*'Data &amp; Parameter'!$E$28*K907</f>
        <v>1.9042310976810191</v>
      </c>
      <c r="M907">
        <f t="shared" si="101"/>
        <v>0</v>
      </c>
      <c r="N907">
        <f t="shared" si="102"/>
        <v>1</v>
      </c>
      <c r="O907" s="14">
        <f t="shared" si="103"/>
        <v>0.46575342465753422</v>
      </c>
      <c r="P907" s="14">
        <f>'Data &amp; Parameter'!$E$16*'Data &amp; Parameter'!$E$17*('Data &amp; Parameter'!$E$18+'Data &amp; Parameter'!$E$19)*'Data &amp; Parameter'!$E$20*'Data &amp; Parameter'!$E$28*O907</f>
        <v>1.9042310976810191</v>
      </c>
      <c r="Q907" s="14">
        <f t="shared" si="104"/>
        <v>3.8084621953620381</v>
      </c>
    </row>
    <row r="908" spans="1:17" ht="15.75" customHeight="1" x14ac:dyDescent="0.3">
      <c r="A908" s="17">
        <v>901</v>
      </c>
      <c r="B908" s="18">
        <v>44271</v>
      </c>
      <c r="C908" s="17" t="s">
        <v>2238</v>
      </c>
      <c r="D908" s="17" t="s">
        <v>82</v>
      </c>
      <c r="E908" s="18">
        <v>44271</v>
      </c>
      <c r="F908" s="17" t="s">
        <v>2239</v>
      </c>
      <c r="G908" s="17" t="s">
        <v>82</v>
      </c>
      <c r="H908" s="17" t="s">
        <v>2240</v>
      </c>
      <c r="I908">
        <f t="shared" si="98"/>
        <v>0</v>
      </c>
      <c r="J908">
        <f t="shared" si="99"/>
        <v>1</v>
      </c>
      <c r="K908" s="14">
        <f t="shared" si="100"/>
        <v>0.46301369863013697</v>
      </c>
      <c r="L908" s="14">
        <f>'Data &amp; Parameter'!$E$16*'Data &amp; Parameter'!$E$17*('Data &amp; Parameter'!$E$18+'Data &amp; Parameter'!$E$19)*'Data &amp; Parameter'!$E$20*'Data &amp; Parameter'!$E$28*K908</f>
        <v>1.8930297382828953</v>
      </c>
      <c r="M908">
        <f t="shared" si="101"/>
        <v>0</v>
      </c>
      <c r="N908">
        <f t="shared" si="102"/>
        <v>1</v>
      </c>
      <c r="O908" s="14">
        <f t="shared" si="103"/>
        <v>0.46301369863013697</v>
      </c>
      <c r="P908" s="14">
        <f>'Data &amp; Parameter'!$E$16*'Data &amp; Parameter'!$E$17*('Data &amp; Parameter'!$E$18+'Data &amp; Parameter'!$E$19)*'Data &amp; Parameter'!$E$20*'Data &amp; Parameter'!$E$28*O908</f>
        <v>1.8930297382828953</v>
      </c>
      <c r="Q908" s="14">
        <f t="shared" si="104"/>
        <v>3.7860594765657907</v>
      </c>
    </row>
    <row r="909" spans="1:17" ht="15.75" customHeight="1" x14ac:dyDescent="0.3">
      <c r="A909" s="17">
        <v>902</v>
      </c>
      <c r="B909" s="18">
        <v>44271</v>
      </c>
      <c r="C909" s="17" t="s">
        <v>2241</v>
      </c>
      <c r="D909" s="17" t="s">
        <v>82</v>
      </c>
      <c r="E909" s="18">
        <v>44271</v>
      </c>
      <c r="F909" s="17" t="s">
        <v>2242</v>
      </c>
      <c r="G909" s="17" t="s">
        <v>82</v>
      </c>
      <c r="H909" s="17" t="s">
        <v>2243</v>
      </c>
      <c r="I909">
        <f t="shared" si="98"/>
        <v>0</v>
      </c>
      <c r="J909">
        <f t="shared" si="99"/>
        <v>1</v>
      </c>
      <c r="K909" s="14">
        <f t="shared" si="100"/>
        <v>0.46301369863013697</v>
      </c>
      <c r="L909" s="14">
        <f>'Data &amp; Parameter'!$E$16*'Data &amp; Parameter'!$E$17*('Data &amp; Parameter'!$E$18+'Data &amp; Parameter'!$E$19)*'Data &amp; Parameter'!$E$20*'Data &amp; Parameter'!$E$28*K909</f>
        <v>1.8930297382828953</v>
      </c>
      <c r="M909">
        <f t="shared" si="101"/>
        <v>0</v>
      </c>
      <c r="N909">
        <f t="shared" si="102"/>
        <v>1</v>
      </c>
      <c r="O909" s="14">
        <f t="shared" si="103"/>
        <v>0.46301369863013697</v>
      </c>
      <c r="P909" s="14">
        <f>'Data &amp; Parameter'!$E$16*'Data &amp; Parameter'!$E$17*('Data &amp; Parameter'!$E$18+'Data &amp; Parameter'!$E$19)*'Data &amp; Parameter'!$E$20*'Data &amp; Parameter'!$E$28*O909</f>
        <v>1.8930297382828953</v>
      </c>
      <c r="Q909" s="14">
        <f t="shared" si="104"/>
        <v>3.7860594765657907</v>
      </c>
    </row>
    <row r="910" spans="1:17" ht="15.75" customHeight="1" x14ac:dyDescent="0.3">
      <c r="A910" s="17">
        <v>903</v>
      </c>
      <c r="B910" s="18">
        <v>44271</v>
      </c>
      <c r="C910" s="17" t="s">
        <v>2244</v>
      </c>
      <c r="D910" s="17" t="s">
        <v>82</v>
      </c>
      <c r="E910" s="18">
        <v>44271</v>
      </c>
      <c r="F910" s="17" t="s">
        <v>2245</v>
      </c>
      <c r="G910" s="17" t="s">
        <v>82</v>
      </c>
      <c r="H910" s="17" t="s">
        <v>2246</v>
      </c>
      <c r="I910">
        <f t="shared" si="98"/>
        <v>0</v>
      </c>
      <c r="J910">
        <f t="shared" si="99"/>
        <v>1</v>
      </c>
      <c r="K910" s="14">
        <f t="shared" si="100"/>
        <v>0.46301369863013697</v>
      </c>
      <c r="L910" s="14">
        <f>'Data &amp; Parameter'!$E$16*'Data &amp; Parameter'!$E$17*('Data &amp; Parameter'!$E$18+'Data &amp; Parameter'!$E$19)*'Data &amp; Parameter'!$E$20*'Data &amp; Parameter'!$E$28*K910</f>
        <v>1.8930297382828953</v>
      </c>
      <c r="M910">
        <f t="shared" si="101"/>
        <v>0</v>
      </c>
      <c r="N910">
        <f t="shared" si="102"/>
        <v>1</v>
      </c>
      <c r="O910" s="14">
        <f t="shared" si="103"/>
        <v>0.46301369863013697</v>
      </c>
      <c r="P910" s="14">
        <f>'Data &amp; Parameter'!$E$16*'Data &amp; Parameter'!$E$17*('Data &amp; Parameter'!$E$18+'Data &amp; Parameter'!$E$19)*'Data &amp; Parameter'!$E$20*'Data &amp; Parameter'!$E$28*O910</f>
        <v>1.8930297382828953</v>
      </c>
      <c r="Q910" s="14">
        <f t="shared" si="104"/>
        <v>3.7860594765657907</v>
      </c>
    </row>
    <row r="911" spans="1:17" ht="15.75" customHeight="1" x14ac:dyDescent="0.3">
      <c r="A911" s="17">
        <v>904</v>
      </c>
      <c r="B911" s="18">
        <v>44271</v>
      </c>
      <c r="C911" s="17" t="s">
        <v>2247</v>
      </c>
      <c r="D911" s="17" t="s">
        <v>82</v>
      </c>
      <c r="E911" s="18">
        <v>44271</v>
      </c>
      <c r="F911" s="17" t="s">
        <v>2248</v>
      </c>
      <c r="G911" s="17" t="s">
        <v>82</v>
      </c>
      <c r="H911" s="17" t="s">
        <v>2249</v>
      </c>
      <c r="I911">
        <f t="shared" si="98"/>
        <v>0</v>
      </c>
      <c r="J911">
        <f t="shared" si="99"/>
        <v>1</v>
      </c>
      <c r="K911" s="14">
        <f t="shared" si="100"/>
        <v>0.46301369863013697</v>
      </c>
      <c r="L911" s="14">
        <f>'Data &amp; Parameter'!$E$16*'Data &amp; Parameter'!$E$17*('Data &amp; Parameter'!$E$18+'Data &amp; Parameter'!$E$19)*'Data &amp; Parameter'!$E$20*'Data &amp; Parameter'!$E$28*K911</f>
        <v>1.8930297382828953</v>
      </c>
      <c r="M911">
        <f t="shared" si="101"/>
        <v>0</v>
      </c>
      <c r="N911">
        <f t="shared" si="102"/>
        <v>1</v>
      </c>
      <c r="O911" s="14">
        <f t="shared" si="103"/>
        <v>0.46301369863013697</v>
      </c>
      <c r="P911" s="14">
        <f>'Data &amp; Parameter'!$E$16*'Data &amp; Parameter'!$E$17*('Data &amp; Parameter'!$E$18+'Data &amp; Parameter'!$E$19)*'Data &amp; Parameter'!$E$20*'Data &amp; Parameter'!$E$28*O911</f>
        <v>1.8930297382828953</v>
      </c>
      <c r="Q911" s="14">
        <f t="shared" si="104"/>
        <v>3.7860594765657907</v>
      </c>
    </row>
    <row r="912" spans="1:17" ht="15.75" customHeight="1" x14ac:dyDescent="0.3">
      <c r="A912" s="17">
        <v>905</v>
      </c>
      <c r="B912" s="18">
        <v>44271</v>
      </c>
      <c r="C912" s="17" t="s">
        <v>2250</v>
      </c>
      <c r="D912" s="17" t="s">
        <v>82</v>
      </c>
      <c r="E912" s="18">
        <v>44271</v>
      </c>
      <c r="F912" s="17" t="s">
        <v>2251</v>
      </c>
      <c r="G912" s="17" t="s">
        <v>82</v>
      </c>
      <c r="H912" s="17" t="s">
        <v>2249</v>
      </c>
      <c r="I912">
        <f t="shared" si="98"/>
        <v>0</v>
      </c>
      <c r="J912">
        <f t="shared" si="99"/>
        <v>1</v>
      </c>
      <c r="K912" s="14">
        <f t="shared" si="100"/>
        <v>0.46301369863013697</v>
      </c>
      <c r="L912" s="14">
        <f>'Data &amp; Parameter'!$E$16*'Data &amp; Parameter'!$E$17*('Data &amp; Parameter'!$E$18+'Data &amp; Parameter'!$E$19)*'Data &amp; Parameter'!$E$20*'Data &amp; Parameter'!$E$28*K912</f>
        <v>1.8930297382828953</v>
      </c>
      <c r="M912">
        <f t="shared" si="101"/>
        <v>0</v>
      </c>
      <c r="N912">
        <f t="shared" si="102"/>
        <v>1</v>
      </c>
      <c r="O912" s="14">
        <f t="shared" si="103"/>
        <v>0.46301369863013697</v>
      </c>
      <c r="P912" s="14">
        <f>'Data &amp; Parameter'!$E$16*'Data &amp; Parameter'!$E$17*('Data &amp; Parameter'!$E$18+'Data &amp; Parameter'!$E$19)*'Data &amp; Parameter'!$E$20*'Data &amp; Parameter'!$E$28*O912</f>
        <v>1.8930297382828953</v>
      </c>
      <c r="Q912" s="14">
        <f t="shared" si="104"/>
        <v>3.7860594765657907</v>
      </c>
    </row>
    <row r="913" spans="1:17" ht="15.75" customHeight="1" x14ac:dyDescent="0.3">
      <c r="A913" s="17">
        <v>906</v>
      </c>
      <c r="B913" s="18">
        <v>44271</v>
      </c>
      <c r="C913" s="17" t="s">
        <v>2252</v>
      </c>
      <c r="D913" s="17" t="s">
        <v>82</v>
      </c>
      <c r="E913" s="18">
        <v>44271</v>
      </c>
      <c r="F913" s="17" t="s">
        <v>2253</v>
      </c>
      <c r="G913" s="17" t="s">
        <v>82</v>
      </c>
      <c r="H913" s="17" t="s">
        <v>2249</v>
      </c>
      <c r="I913">
        <f t="shared" si="98"/>
        <v>0</v>
      </c>
      <c r="J913">
        <f t="shared" si="99"/>
        <v>1</v>
      </c>
      <c r="K913" s="14">
        <f t="shared" si="100"/>
        <v>0.46301369863013697</v>
      </c>
      <c r="L913" s="14">
        <f>'Data &amp; Parameter'!$E$16*'Data &amp; Parameter'!$E$17*('Data &amp; Parameter'!$E$18+'Data &amp; Parameter'!$E$19)*'Data &amp; Parameter'!$E$20*'Data &amp; Parameter'!$E$28*K913</f>
        <v>1.8930297382828953</v>
      </c>
      <c r="M913">
        <f t="shared" si="101"/>
        <v>0</v>
      </c>
      <c r="N913">
        <f t="shared" si="102"/>
        <v>1</v>
      </c>
      <c r="O913" s="14">
        <f t="shared" si="103"/>
        <v>0.46301369863013697</v>
      </c>
      <c r="P913" s="14">
        <f>'Data &amp; Parameter'!$E$16*'Data &amp; Parameter'!$E$17*('Data &amp; Parameter'!$E$18+'Data &amp; Parameter'!$E$19)*'Data &amp; Parameter'!$E$20*'Data &amp; Parameter'!$E$28*O913</f>
        <v>1.8930297382828953</v>
      </c>
      <c r="Q913" s="14">
        <f t="shared" si="104"/>
        <v>3.7860594765657907</v>
      </c>
    </row>
    <row r="914" spans="1:17" ht="15.75" customHeight="1" x14ac:dyDescent="0.3">
      <c r="A914" s="17">
        <v>907</v>
      </c>
      <c r="B914" s="18">
        <v>44271</v>
      </c>
      <c r="C914" s="17" t="s">
        <v>2254</v>
      </c>
      <c r="D914" s="17" t="s">
        <v>82</v>
      </c>
      <c r="E914" s="18">
        <v>44271</v>
      </c>
      <c r="F914" s="17" t="s">
        <v>2255</v>
      </c>
      <c r="G914" s="17" t="s">
        <v>82</v>
      </c>
      <c r="H914" s="17" t="s">
        <v>2256</v>
      </c>
      <c r="I914">
        <f t="shared" si="98"/>
        <v>0</v>
      </c>
      <c r="J914">
        <f t="shared" si="99"/>
        <v>1</v>
      </c>
      <c r="K914" s="14">
        <f t="shared" si="100"/>
        <v>0.46301369863013697</v>
      </c>
      <c r="L914" s="14">
        <f>'Data &amp; Parameter'!$E$16*'Data &amp; Parameter'!$E$17*('Data &amp; Parameter'!$E$18+'Data &amp; Parameter'!$E$19)*'Data &amp; Parameter'!$E$20*'Data &amp; Parameter'!$E$28*K914</f>
        <v>1.8930297382828953</v>
      </c>
      <c r="M914">
        <f t="shared" si="101"/>
        <v>0</v>
      </c>
      <c r="N914">
        <f t="shared" si="102"/>
        <v>1</v>
      </c>
      <c r="O914" s="14">
        <f t="shared" si="103"/>
        <v>0.46301369863013697</v>
      </c>
      <c r="P914" s="14">
        <f>'Data &amp; Parameter'!$E$16*'Data &amp; Parameter'!$E$17*('Data &amp; Parameter'!$E$18+'Data &amp; Parameter'!$E$19)*'Data &amp; Parameter'!$E$20*'Data &amp; Parameter'!$E$28*O914</f>
        <v>1.8930297382828953</v>
      </c>
      <c r="Q914" s="14">
        <f t="shared" si="104"/>
        <v>3.7860594765657907</v>
      </c>
    </row>
    <row r="915" spans="1:17" ht="15.75" customHeight="1" x14ac:dyDescent="0.3">
      <c r="A915" s="17">
        <v>908</v>
      </c>
      <c r="B915" s="18">
        <v>44271</v>
      </c>
      <c r="C915" s="17" t="s">
        <v>2257</v>
      </c>
      <c r="D915" s="17" t="s">
        <v>82</v>
      </c>
      <c r="E915" s="18">
        <v>44271</v>
      </c>
      <c r="F915" s="17" t="s">
        <v>2258</v>
      </c>
      <c r="G915" s="17" t="s">
        <v>82</v>
      </c>
      <c r="H915" s="17" t="s">
        <v>2259</v>
      </c>
      <c r="I915">
        <f t="shared" si="98"/>
        <v>0</v>
      </c>
      <c r="J915">
        <f t="shared" si="99"/>
        <v>1</v>
      </c>
      <c r="K915" s="14">
        <f t="shared" si="100"/>
        <v>0.46301369863013697</v>
      </c>
      <c r="L915" s="14">
        <f>'Data &amp; Parameter'!$E$16*'Data &amp; Parameter'!$E$17*('Data &amp; Parameter'!$E$18+'Data &amp; Parameter'!$E$19)*'Data &amp; Parameter'!$E$20*'Data &amp; Parameter'!$E$28*K915</f>
        <v>1.8930297382828953</v>
      </c>
      <c r="M915">
        <f t="shared" si="101"/>
        <v>0</v>
      </c>
      <c r="N915">
        <f t="shared" si="102"/>
        <v>1</v>
      </c>
      <c r="O915" s="14">
        <f t="shared" si="103"/>
        <v>0.46301369863013697</v>
      </c>
      <c r="P915" s="14">
        <f>'Data &amp; Parameter'!$E$16*'Data &amp; Parameter'!$E$17*('Data &amp; Parameter'!$E$18+'Data &amp; Parameter'!$E$19)*'Data &amp; Parameter'!$E$20*'Data &amp; Parameter'!$E$28*O915</f>
        <v>1.8930297382828953</v>
      </c>
      <c r="Q915" s="14">
        <f t="shared" si="104"/>
        <v>3.7860594765657907</v>
      </c>
    </row>
    <row r="916" spans="1:17" ht="15.75" customHeight="1" x14ac:dyDescent="0.3">
      <c r="A916" s="17">
        <v>909</v>
      </c>
      <c r="B916" s="18">
        <v>44271</v>
      </c>
      <c r="C916" s="17" t="s">
        <v>2260</v>
      </c>
      <c r="D916" s="17" t="s">
        <v>82</v>
      </c>
      <c r="E916" s="18">
        <v>44271</v>
      </c>
      <c r="F916" s="17" t="s">
        <v>2261</v>
      </c>
      <c r="G916" s="17" t="s">
        <v>82</v>
      </c>
      <c r="H916" s="17" t="s">
        <v>2259</v>
      </c>
      <c r="I916">
        <f t="shared" si="98"/>
        <v>0</v>
      </c>
      <c r="J916">
        <f t="shared" si="99"/>
        <v>1</v>
      </c>
      <c r="K916" s="14">
        <f t="shared" si="100"/>
        <v>0.46301369863013697</v>
      </c>
      <c r="L916" s="14">
        <f>'Data &amp; Parameter'!$E$16*'Data &amp; Parameter'!$E$17*('Data &amp; Parameter'!$E$18+'Data &amp; Parameter'!$E$19)*'Data &amp; Parameter'!$E$20*'Data &amp; Parameter'!$E$28*K916</f>
        <v>1.8930297382828953</v>
      </c>
      <c r="M916">
        <f t="shared" si="101"/>
        <v>0</v>
      </c>
      <c r="N916">
        <f t="shared" si="102"/>
        <v>1</v>
      </c>
      <c r="O916" s="14">
        <f t="shared" si="103"/>
        <v>0.46301369863013697</v>
      </c>
      <c r="P916" s="14">
        <f>'Data &amp; Parameter'!$E$16*'Data &amp; Parameter'!$E$17*('Data &amp; Parameter'!$E$18+'Data &amp; Parameter'!$E$19)*'Data &amp; Parameter'!$E$20*'Data &amp; Parameter'!$E$28*O916</f>
        <v>1.8930297382828953</v>
      </c>
      <c r="Q916" s="14">
        <f t="shared" si="104"/>
        <v>3.7860594765657907</v>
      </c>
    </row>
    <row r="917" spans="1:17" ht="15.75" customHeight="1" x14ac:dyDescent="0.3">
      <c r="A917" s="17">
        <v>910</v>
      </c>
      <c r="B917" s="18">
        <v>44271</v>
      </c>
      <c r="C917" s="17" t="s">
        <v>2262</v>
      </c>
      <c r="D917" s="17" t="s">
        <v>82</v>
      </c>
      <c r="E917" s="18">
        <v>44271</v>
      </c>
      <c r="F917" s="17" t="s">
        <v>2263</v>
      </c>
      <c r="G917" s="17" t="s">
        <v>82</v>
      </c>
      <c r="H917" s="17" t="s">
        <v>2264</v>
      </c>
      <c r="I917">
        <f t="shared" si="98"/>
        <v>0</v>
      </c>
      <c r="J917">
        <f t="shared" si="99"/>
        <v>1</v>
      </c>
      <c r="K917" s="14">
        <f t="shared" si="100"/>
        <v>0.46301369863013697</v>
      </c>
      <c r="L917" s="14">
        <f>'Data &amp; Parameter'!$E$16*'Data &amp; Parameter'!$E$17*('Data &amp; Parameter'!$E$18+'Data &amp; Parameter'!$E$19)*'Data &amp; Parameter'!$E$20*'Data &amp; Parameter'!$E$28*K917</f>
        <v>1.8930297382828953</v>
      </c>
      <c r="M917">
        <f t="shared" si="101"/>
        <v>0</v>
      </c>
      <c r="N917">
        <f t="shared" si="102"/>
        <v>1</v>
      </c>
      <c r="O917" s="14">
        <f t="shared" si="103"/>
        <v>0.46301369863013697</v>
      </c>
      <c r="P917" s="14">
        <f>'Data &amp; Parameter'!$E$16*'Data &amp; Parameter'!$E$17*('Data &amp; Parameter'!$E$18+'Data &amp; Parameter'!$E$19)*'Data &amp; Parameter'!$E$20*'Data &amp; Parameter'!$E$28*O917</f>
        <v>1.8930297382828953</v>
      </c>
      <c r="Q917" s="14">
        <f t="shared" si="104"/>
        <v>3.7860594765657907</v>
      </c>
    </row>
    <row r="918" spans="1:17" ht="15.75" customHeight="1" x14ac:dyDescent="0.3">
      <c r="A918" s="17">
        <v>911</v>
      </c>
      <c r="B918" s="18">
        <v>44271</v>
      </c>
      <c r="C918" s="17" t="s">
        <v>2265</v>
      </c>
      <c r="D918" s="17" t="s">
        <v>82</v>
      </c>
      <c r="E918" s="18">
        <v>44271</v>
      </c>
      <c r="F918" s="17" t="s">
        <v>2266</v>
      </c>
      <c r="G918" s="17" t="s">
        <v>82</v>
      </c>
      <c r="H918" s="17" t="s">
        <v>2264</v>
      </c>
      <c r="I918">
        <f t="shared" si="98"/>
        <v>0</v>
      </c>
      <c r="J918">
        <f t="shared" si="99"/>
        <v>1</v>
      </c>
      <c r="K918" s="14">
        <f t="shared" si="100"/>
        <v>0.46301369863013697</v>
      </c>
      <c r="L918" s="14">
        <f>'Data &amp; Parameter'!$E$16*'Data &amp; Parameter'!$E$17*('Data &amp; Parameter'!$E$18+'Data &amp; Parameter'!$E$19)*'Data &amp; Parameter'!$E$20*'Data &amp; Parameter'!$E$28*K918</f>
        <v>1.8930297382828953</v>
      </c>
      <c r="M918">
        <f t="shared" si="101"/>
        <v>0</v>
      </c>
      <c r="N918">
        <f t="shared" si="102"/>
        <v>1</v>
      </c>
      <c r="O918" s="14">
        <f t="shared" si="103"/>
        <v>0.46301369863013697</v>
      </c>
      <c r="P918" s="14">
        <f>'Data &amp; Parameter'!$E$16*'Data &amp; Parameter'!$E$17*('Data &amp; Parameter'!$E$18+'Data &amp; Parameter'!$E$19)*'Data &amp; Parameter'!$E$20*'Data &amp; Parameter'!$E$28*O918</f>
        <v>1.8930297382828953</v>
      </c>
      <c r="Q918" s="14">
        <f t="shared" si="104"/>
        <v>3.7860594765657907</v>
      </c>
    </row>
    <row r="919" spans="1:17" ht="15.75" customHeight="1" x14ac:dyDescent="0.3">
      <c r="A919" s="17">
        <v>912</v>
      </c>
      <c r="B919" s="18">
        <v>44271</v>
      </c>
      <c r="C919" s="17" t="s">
        <v>2267</v>
      </c>
      <c r="D919" s="17" t="s">
        <v>82</v>
      </c>
      <c r="E919" s="18">
        <v>44271</v>
      </c>
      <c r="F919" s="17" t="s">
        <v>2268</v>
      </c>
      <c r="G919" s="17" t="s">
        <v>82</v>
      </c>
      <c r="H919" s="17" t="s">
        <v>2264</v>
      </c>
      <c r="I919">
        <f t="shared" si="98"/>
        <v>0</v>
      </c>
      <c r="J919">
        <f t="shared" si="99"/>
        <v>1</v>
      </c>
      <c r="K919" s="14">
        <f t="shared" si="100"/>
        <v>0.46301369863013697</v>
      </c>
      <c r="L919" s="14">
        <f>'Data &amp; Parameter'!$E$16*'Data &amp; Parameter'!$E$17*('Data &amp; Parameter'!$E$18+'Data &amp; Parameter'!$E$19)*'Data &amp; Parameter'!$E$20*'Data &amp; Parameter'!$E$28*K919</f>
        <v>1.8930297382828953</v>
      </c>
      <c r="M919">
        <f t="shared" si="101"/>
        <v>0</v>
      </c>
      <c r="N919">
        <f t="shared" si="102"/>
        <v>1</v>
      </c>
      <c r="O919" s="14">
        <f t="shared" si="103"/>
        <v>0.46301369863013697</v>
      </c>
      <c r="P919" s="14">
        <f>'Data &amp; Parameter'!$E$16*'Data &amp; Parameter'!$E$17*('Data &amp; Parameter'!$E$18+'Data &amp; Parameter'!$E$19)*'Data &amp; Parameter'!$E$20*'Data &amp; Parameter'!$E$28*O919</f>
        <v>1.8930297382828953</v>
      </c>
      <c r="Q919" s="14">
        <f t="shared" si="104"/>
        <v>3.7860594765657907</v>
      </c>
    </row>
    <row r="920" spans="1:17" ht="15.75" customHeight="1" x14ac:dyDescent="0.3">
      <c r="A920" s="17">
        <v>913</v>
      </c>
      <c r="B920" s="18">
        <v>44271</v>
      </c>
      <c r="C920" s="17" t="s">
        <v>2269</v>
      </c>
      <c r="D920" s="17" t="s">
        <v>82</v>
      </c>
      <c r="E920" s="18">
        <v>44271</v>
      </c>
      <c r="F920" s="17" t="s">
        <v>2270</v>
      </c>
      <c r="G920" s="17" t="s">
        <v>82</v>
      </c>
      <c r="H920" s="17" t="s">
        <v>2264</v>
      </c>
      <c r="I920">
        <f t="shared" si="98"/>
        <v>0</v>
      </c>
      <c r="J920">
        <f t="shared" si="99"/>
        <v>1</v>
      </c>
      <c r="K920" s="14">
        <f t="shared" si="100"/>
        <v>0.46301369863013697</v>
      </c>
      <c r="L920" s="14">
        <f>'Data &amp; Parameter'!$E$16*'Data &amp; Parameter'!$E$17*('Data &amp; Parameter'!$E$18+'Data &amp; Parameter'!$E$19)*'Data &amp; Parameter'!$E$20*'Data &amp; Parameter'!$E$28*K920</f>
        <v>1.8930297382828953</v>
      </c>
      <c r="M920">
        <f t="shared" si="101"/>
        <v>0</v>
      </c>
      <c r="N920">
        <f t="shared" si="102"/>
        <v>1</v>
      </c>
      <c r="O920" s="14">
        <f t="shared" si="103"/>
        <v>0.46301369863013697</v>
      </c>
      <c r="P920" s="14">
        <f>'Data &amp; Parameter'!$E$16*'Data &amp; Parameter'!$E$17*('Data &amp; Parameter'!$E$18+'Data &amp; Parameter'!$E$19)*'Data &amp; Parameter'!$E$20*'Data &amp; Parameter'!$E$28*O920</f>
        <v>1.8930297382828953</v>
      </c>
      <c r="Q920" s="14">
        <f t="shared" si="104"/>
        <v>3.7860594765657907</v>
      </c>
    </row>
    <row r="921" spans="1:17" ht="15.75" customHeight="1" x14ac:dyDescent="0.3">
      <c r="A921" s="17">
        <v>914</v>
      </c>
      <c r="B921" s="18">
        <v>44271</v>
      </c>
      <c r="C921" s="17" t="s">
        <v>2271</v>
      </c>
      <c r="D921" s="17" t="s">
        <v>82</v>
      </c>
      <c r="E921" s="18">
        <v>44271</v>
      </c>
      <c r="F921" s="17" t="s">
        <v>2272</v>
      </c>
      <c r="G921" s="17" t="s">
        <v>82</v>
      </c>
      <c r="H921" s="17" t="s">
        <v>2273</v>
      </c>
      <c r="I921">
        <f t="shared" si="98"/>
        <v>0</v>
      </c>
      <c r="J921">
        <f t="shared" si="99"/>
        <v>1</v>
      </c>
      <c r="K921" s="14">
        <f t="shared" si="100"/>
        <v>0.46301369863013697</v>
      </c>
      <c r="L921" s="14">
        <f>'Data &amp; Parameter'!$E$16*'Data &amp; Parameter'!$E$17*('Data &amp; Parameter'!$E$18+'Data &amp; Parameter'!$E$19)*'Data &amp; Parameter'!$E$20*'Data &amp; Parameter'!$E$28*K921</f>
        <v>1.8930297382828953</v>
      </c>
      <c r="M921">
        <f t="shared" si="101"/>
        <v>0</v>
      </c>
      <c r="N921">
        <f t="shared" si="102"/>
        <v>1</v>
      </c>
      <c r="O921" s="14">
        <f t="shared" si="103"/>
        <v>0.46301369863013697</v>
      </c>
      <c r="P921" s="14">
        <f>'Data &amp; Parameter'!$E$16*'Data &amp; Parameter'!$E$17*('Data &amp; Parameter'!$E$18+'Data &amp; Parameter'!$E$19)*'Data &amp; Parameter'!$E$20*'Data &amp; Parameter'!$E$28*O921</f>
        <v>1.8930297382828953</v>
      </c>
      <c r="Q921" s="14">
        <f t="shared" si="104"/>
        <v>3.7860594765657907</v>
      </c>
    </row>
    <row r="922" spans="1:17" ht="15.75" customHeight="1" x14ac:dyDescent="0.3">
      <c r="A922" s="17">
        <v>915</v>
      </c>
      <c r="B922" s="18">
        <v>44271</v>
      </c>
      <c r="C922" s="17" t="s">
        <v>2274</v>
      </c>
      <c r="D922" s="17" t="s">
        <v>82</v>
      </c>
      <c r="E922" s="18">
        <v>44271</v>
      </c>
      <c r="F922" s="17" t="s">
        <v>2275</v>
      </c>
      <c r="G922" s="17" t="s">
        <v>82</v>
      </c>
      <c r="H922" s="17" t="s">
        <v>2273</v>
      </c>
      <c r="I922">
        <f t="shared" si="98"/>
        <v>0</v>
      </c>
      <c r="J922">
        <f t="shared" si="99"/>
        <v>1</v>
      </c>
      <c r="K922" s="14">
        <f t="shared" si="100"/>
        <v>0.46301369863013697</v>
      </c>
      <c r="L922" s="14">
        <f>'Data &amp; Parameter'!$E$16*'Data &amp; Parameter'!$E$17*('Data &amp; Parameter'!$E$18+'Data &amp; Parameter'!$E$19)*'Data &amp; Parameter'!$E$20*'Data &amp; Parameter'!$E$28*K922</f>
        <v>1.8930297382828953</v>
      </c>
      <c r="M922">
        <f t="shared" si="101"/>
        <v>0</v>
      </c>
      <c r="N922">
        <f t="shared" si="102"/>
        <v>1</v>
      </c>
      <c r="O922" s="14">
        <f t="shared" si="103"/>
        <v>0.46301369863013697</v>
      </c>
      <c r="P922" s="14">
        <f>'Data &amp; Parameter'!$E$16*'Data &amp; Parameter'!$E$17*('Data &amp; Parameter'!$E$18+'Data &amp; Parameter'!$E$19)*'Data &amp; Parameter'!$E$20*'Data &amp; Parameter'!$E$28*O922</f>
        <v>1.8930297382828953</v>
      </c>
      <c r="Q922" s="14">
        <f t="shared" si="104"/>
        <v>3.7860594765657907</v>
      </c>
    </row>
    <row r="923" spans="1:17" ht="15.75" customHeight="1" x14ac:dyDescent="0.3">
      <c r="A923" s="17">
        <v>916</v>
      </c>
      <c r="B923" s="18">
        <v>44271</v>
      </c>
      <c r="C923" s="17" t="s">
        <v>2276</v>
      </c>
      <c r="D923" s="17" t="s">
        <v>82</v>
      </c>
      <c r="E923" s="18">
        <v>44271</v>
      </c>
      <c r="F923" s="17" t="s">
        <v>2277</v>
      </c>
      <c r="G923" s="17" t="s">
        <v>82</v>
      </c>
      <c r="H923" s="17" t="s">
        <v>2278</v>
      </c>
      <c r="I923">
        <f t="shared" si="98"/>
        <v>0</v>
      </c>
      <c r="J923">
        <f t="shared" si="99"/>
        <v>1</v>
      </c>
      <c r="K923" s="14">
        <f t="shared" si="100"/>
        <v>0.46301369863013697</v>
      </c>
      <c r="L923" s="14">
        <f>'Data &amp; Parameter'!$E$16*'Data &amp; Parameter'!$E$17*('Data &amp; Parameter'!$E$18+'Data &amp; Parameter'!$E$19)*'Data &amp; Parameter'!$E$20*'Data &amp; Parameter'!$E$28*K923</f>
        <v>1.8930297382828953</v>
      </c>
      <c r="M923">
        <f t="shared" si="101"/>
        <v>0</v>
      </c>
      <c r="N923">
        <f t="shared" si="102"/>
        <v>1</v>
      </c>
      <c r="O923" s="14">
        <f t="shared" si="103"/>
        <v>0.46301369863013697</v>
      </c>
      <c r="P923" s="14">
        <f>'Data &amp; Parameter'!$E$16*'Data &amp; Parameter'!$E$17*('Data &amp; Parameter'!$E$18+'Data &amp; Parameter'!$E$19)*'Data &amp; Parameter'!$E$20*'Data &amp; Parameter'!$E$28*O923</f>
        <v>1.8930297382828953</v>
      </c>
      <c r="Q923" s="14">
        <f t="shared" si="104"/>
        <v>3.7860594765657907</v>
      </c>
    </row>
    <row r="924" spans="1:17" ht="15.75" customHeight="1" x14ac:dyDescent="0.3">
      <c r="A924" s="17">
        <v>917</v>
      </c>
      <c r="B924" s="18">
        <v>44271</v>
      </c>
      <c r="C924" s="17" t="s">
        <v>2279</v>
      </c>
      <c r="D924" s="17" t="s">
        <v>82</v>
      </c>
      <c r="E924" s="18">
        <v>44271</v>
      </c>
      <c r="F924" s="17" t="s">
        <v>2280</v>
      </c>
      <c r="G924" s="17" t="s">
        <v>82</v>
      </c>
      <c r="H924" s="17" t="s">
        <v>2278</v>
      </c>
      <c r="I924">
        <f t="shared" si="98"/>
        <v>0</v>
      </c>
      <c r="J924">
        <f t="shared" si="99"/>
        <v>1</v>
      </c>
      <c r="K924" s="14">
        <f t="shared" si="100"/>
        <v>0.46301369863013697</v>
      </c>
      <c r="L924" s="14">
        <f>'Data &amp; Parameter'!$E$16*'Data &amp; Parameter'!$E$17*('Data &amp; Parameter'!$E$18+'Data &amp; Parameter'!$E$19)*'Data &amp; Parameter'!$E$20*'Data &amp; Parameter'!$E$28*K924</f>
        <v>1.8930297382828953</v>
      </c>
      <c r="M924">
        <f t="shared" si="101"/>
        <v>0</v>
      </c>
      <c r="N924">
        <f t="shared" si="102"/>
        <v>1</v>
      </c>
      <c r="O924" s="14">
        <f t="shared" si="103"/>
        <v>0.46301369863013697</v>
      </c>
      <c r="P924" s="14">
        <f>'Data &amp; Parameter'!$E$16*'Data &amp; Parameter'!$E$17*('Data &amp; Parameter'!$E$18+'Data &amp; Parameter'!$E$19)*'Data &amp; Parameter'!$E$20*'Data &amp; Parameter'!$E$28*O924</f>
        <v>1.8930297382828953</v>
      </c>
      <c r="Q924" s="14">
        <f t="shared" si="104"/>
        <v>3.7860594765657907</v>
      </c>
    </row>
    <row r="925" spans="1:17" ht="15.75" customHeight="1" x14ac:dyDescent="0.3">
      <c r="A925" s="17">
        <v>918</v>
      </c>
      <c r="B925" s="18">
        <v>44271</v>
      </c>
      <c r="C925" s="17" t="s">
        <v>2281</v>
      </c>
      <c r="D925" s="17" t="s">
        <v>82</v>
      </c>
      <c r="E925" s="18">
        <v>44271</v>
      </c>
      <c r="F925" s="17" t="s">
        <v>2282</v>
      </c>
      <c r="G925" s="17" t="s">
        <v>82</v>
      </c>
      <c r="H925" s="17" t="s">
        <v>2283</v>
      </c>
      <c r="I925">
        <f t="shared" si="98"/>
        <v>0</v>
      </c>
      <c r="J925">
        <f t="shared" si="99"/>
        <v>1</v>
      </c>
      <c r="K925" s="14">
        <f t="shared" si="100"/>
        <v>0.46301369863013697</v>
      </c>
      <c r="L925" s="14">
        <f>'Data &amp; Parameter'!$E$16*'Data &amp; Parameter'!$E$17*('Data &amp; Parameter'!$E$18+'Data &amp; Parameter'!$E$19)*'Data &amp; Parameter'!$E$20*'Data &amp; Parameter'!$E$28*K925</f>
        <v>1.8930297382828953</v>
      </c>
      <c r="M925">
        <f t="shared" si="101"/>
        <v>0</v>
      </c>
      <c r="N925">
        <f t="shared" si="102"/>
        <v>1</v>
      </c>
      <c r="O925" s="14">
        <f t="shared" si="103"/>
        <v>0.46301369863013697</v>
      </c>
      <c r="P925" s="14">
        <f>'Data &amp; Parameter'!$E$16*'Data &amp; Parameter'!$E$17*('Data &amp; Parameter'!$E$18+'Data &amp; Parameter'!$E$19)*'Data &amp; Parameter'!$E$20*'Data &amp; Parameter'!$E$28*O925</f>
        <v>1.8930297382828953</v>
      </c>
      <c r="Q925" s="14">
        <f t="shared" si="104"/>
        <v>3.7860594765657907</v>
      </c>
    </row>
    <row r="926" spans="1:17" ht="15.75" customHeight="1" x14ac:dyDescent="0.3">
      <c r="A926" s="17">
        <v>919</v>
      </c>
      <c r="B926" s="18">
        <v>44271</v>
      </c>
      <c r="C926" s="17" t="s">
        <v>2284</v>
      </c>
      <c r="D926" s="17" t="s">
        <v>82</v>
      </c>
      <c r="E926" s="18">
        <v>44271</v>
      </c>
      <c r="F926" s="17" t="s">
        <v>2285</v>
      </c>
      <c r="G926" s="17" t="s">
        <v>82</v>
      </c>
      <c r="H926" s="17" t="s">
        <v>2278</v>
      </c>
      <c r="I926">
        <f t="shared" si="98"/>
        <v>0</v>
      </c>
      <c r="J926">
        <f t="shared" si="99"/>
        <v>1</v>
      </c>
      <c r="K926" s="14">
        <f t="shared" si="100"/>
        <v>0.46301369863013697</v>
      </c>
      <c r="L926" s="14">
        <f>'Data &amp; Parameter'!$E$16*'Data &amp; Parameter'!$E$17*('Data &amp; Parameter'!$E$18+'Data &amp; Parameter'!$E$19)*'Data &amp; Parameter'!$E$20*'Data &amp; Parameter'!$E$28*K926</f>
        <v>1.8930297382828953</v>
      </c>
      <c r="M926">
        <f t="shared" si="101"/>
        <v>0</v>
      </c>
      <c r="N926">
        <f t="shared" si="102"/>
        <v>1</v>
      </c>
      <c r="O926" s="14">
        <f t="shared" si="103"/>
        <v>0.46301369863013697</v>
      </c>
      <c r="P926" s="14">
        <f>'Data &amp; Parameter'!$E$16*'Data &amp; Parameter'!$E$17*('Data &amp; Parameter'!$E$18+'Data &amp; Parameter'!$E$19)*'Data &amp; Parameter'!$E$20*'Data &amp; Parameter'!$E$28*O926</f>
        <v>1.8930297382828953</v>
      </c>
      <c r="Q926" s="14">
        <f t="shared" si="104"/>
        <v>3.7860594765657907</v>
      </c>
    </row>
    <row r="927" spans="1:17" ht="15.75" customHeight="1" x14ac:dyDescent="0.3">
      <c r="A927" s="17">
        <v>920</v>
      </c>
      <c r="B927" s="18">
        <v>44271</v>
      </c>
      <c r="C927" s="17" t="s">
        <v>2286</v>
      </c>
      <c r="D927" s="17" t="s">
        <v>82</v>
      </c>
      <c r="E927" s="18">
        <v>44271</v>
      </c>
      <c r="F927" s="17" t="s">
        <v>2287</v>
      </c>
      <c r="G927" s="17" t="s">
        <v>82</v>
      </c>
      <c r="H927" s="17" t="s">
        <v>2288</v>
      </c>
      <c r="I927">
        <f t="shared" si="98"/>
        <v>0</v>
      </c>
      <c r="J927">
        <f t="shared" si="99"/>
        <v>1</v>
      </c>
      <c r="K927" s="14">
        <f t="shared" si="100"/>
        <v>0.46301369863013697</v>
      </c>
      <c r="L927" s="14">
        <f>'Data &amp; Parameter'!$E$16*'Data &amp; Parameter'!$E$17*('Data &amp; Parameter'!$E$18+'Data &amp; Parameter'!$E$19)*'Data &amp; Parameter'!$E$20*'Data &amp; Parameter'!$E$28*K927</f>
        <v>1.8930297382828953</v>
      </c>
      <c r="M927">
        <f t="shared" si="101"/>
        <v>0</v>
      </c>
      <c r="N927">
        <f t="shared" si="102"/>
        <v>1</v>
      </c>
      <c r="O927" s="14">
        <f t="shared" si="103"/>
        <v>0.46301369863013697</v>
      </c>
      <c r="P927" s="14">
        <f>'Data &amp; Parameter'!$E$16*'Data &amp; Parameter'!$E$17*('Data &amp; Parameter'!$E$18+'Data &amp; Parameter'!$E$19)*'Data &amp; Parameter'!$E$20*'Data &amp; Parameter'!$E$28*O927</f>
        <v>1.8930297382828953</v>
      </c>
      <c r="Q927" s="14">
        <f t="shared" si="104"/>
        <v>3.7860594765657907</v>
      </c>
    </row>
    <row r="928" spans="1:17" ht="15.75" customHeight="1" x14ac:dyDescent="0.3">
      <c r="A928" s="17">
        <v>921</v>
      </c>
      <c r="B928" s="18">
        <v>44271</v>
      </c>
      <c r="C928" s="17" t="s">
        <v>2289</v>
      </c>
      <c r="D928" s="17" t="s">
        <v>82</v>
      </c>
      <c r="E928" s="18">
        <v>44271</v>
      </c>
      <c r="F928" s="17" t="s">
        <v>2290</v>
      </c>
      <c r="G928" s="17" t="s">
        <v>82</v>
      </c>
      <c r="H928" s="17" t="s">
        <v>2283</v>
      </c>
      <c r="I928">
        <f t="shared" si="98"/>
        <v>0</v>
      </c>
      <c r="J928">
        <f t="shared" si="99"/>
        <v>1</v>
      </c>
      <c r="K928" s="14">
        <f t="shared" si="100"/>
        <v>0.46301369863013697</v>
      </c>
      <c r="L928" s="14">
        <f>'Data &amp; Parameter'!$E$16*'Data &amp; Parameter'!$E$17*('Data &amp; Parameter'!$E$18+'Data &amp; Parameter'!$E$19)*'Data &amp; Parameter'!$E$20*'Data &amp; Parameter'!$E$28*K928</f>
        <v>1.8930297382828953</v>
      </c>
      <c r="M928">
        <f t="shared" si="101"/>
        <v>0</v>
      </c>
      <c r="N928">
        <f t="shared" si="102"/>
        <v>1</v>
      </c>
      <c r="O928" s="14">
        <f t="shared" si="103"/>
        <v>0.46301369863013697</v>
      </c>
      <c r="P928" s="14">
        <f>'Data &amp; Parameter'!$E$16*'Data &amp; Parameter'!$E$17*('Data &amp; Parameter'!$E$18+'Data &amp; Parameter'!$E$19)*'Data &amp; Parameter'!$E$20*'Data &amp; Parameter'!$E$28*O928</f>
        <v>1.8930297382828953</v>
      </c>
      <c r="Q928" s="14">
        <f t="shared" si="104"/>
        <v>3.7860594765657907</v>
      </c>
    </row>
    <row r="929" spans="1:17" ht="15.75" customHeight="1" x14ac:dyDescent="0.3">
      <c r="A929" s="17">
        <v>922</v>
      </c>
      <c r="B929" s="18">
        <v>44272</v>
      </c>
      <c r="C929" s="17" t="s">
        <v>2291</v>
      </c>
      <c r="D929" s="17" t="s">
        <v>82</v>
      </c>
      <c r="E929" s="18">
        <v>44272</v>
      </c>
      <c r="F929" s="17" t="s">
        <v>2292</v>
      </c>
      <c r="G929" s="17" t="s">
        <v>82</v>
      </c>
      <c r="H929" s="17" t="s">
        <v>283</v>
      </c>
      <c r="I929">
        <f t="shared" si="98"/>
        <v>0</v>
      </c>
      <c r="J929">
        <f t="shared" si="99"/>
        <v>1</v>
      </c>
      <c r="K929" s="14">
        <f t="shared" si="100"/>
        <v>0.46027397260273972</v>
      </c>
      <c r="L929" s="14">
        <f>'Data &amp; Parameter'!$E$16*'Data &amp; Parameter'!$E$17*('Data &amp; Parameter'!$E$18+'Data &amp; Parameter'!$E$19)*'Data &amp; Parameter'!$E$20*'Data &amp; Parameter'!$E$28*K929</f>
        <v>1.8818283788847718</v>
      </c>
      <c r="M929">
        <f t="shared" si="101"/>
        <v>0</v>
      </c>
      <c r="N929">
        <f t="shared" si="102"/>
        <v>1</v>
      </c>
      <c r="O929" s="14">
        <f t="shared" si="103"/>
        <v>0.46027397260273972</v>
      </c>
      <c r="P929" s="14">
        <f>'Data &amp; Parameter'!$E$16*'Data &amp; Parameter'!$E$17*('Data &amp; Parameter'!$E$18+'Data &amp; Parameter'!$E$19)*'Data &amp; Parameter'!$E$20*'Data &amp; Parameter'!$E$28*O929</f>
        <v>1.8818283788847718</v>
      </c>
      <c r="Q929" s="14">
        <f t="shared" si="104"/>
        <v>3.7636567577695437</v>
      </c>
    </row>
    <row r="930" spans="1:17" ht="15.75" customHeight="1" x14ac:dyDescent="0.3">
      <c r="A930" s="17">
        <v>923</v>
      </c>
      <c r="B930" s="18">
        <v>44272</v>
      </c>
      <c r="C930" s="17" t="s">
        <v>2293</v>
      </c>
      <c r="D930" s="17" t="s">
        <v>82</v>
      </c>
      <c r="E930" s="18">
        <v>44272</v>
      </c>
      <c r="F930" s="17" t="s">
        <v>2294</v>
      </c>
      <c r="G930" s="17" t="s">
        <v>82</v>
      </c>
      <c r="H930" s="17" t="s">
        <v>1681</v>
      </c>
      <c r="I930">
        <f t="shared" si="98"/>
        <v>0</v>
      </c>
      <c r="J930">
        <f t="shared" si="99"/>
        <v>1</v>
      </c>
      <c r="K930" s="14">
        <f t="shared" si="100"/>
        <v>0.46027397260273972</v>
      </c>
      <c r="L930" s="14">
        <f>'Data &amp; Parameter'!$E$16*'Data &amp; Parameter'!$E$17*('Data &amp; Parameter'!$E$18+'Data &amp; Parameter'!$E$19)*'Data &amp; Parameter'!$E$20*'Data &amp; Parameter'!$E$28*K930</f>
        <v>1.8818283788847718</v>
      </c>
      <c r="M930">
        <f t="shared" si="101"/>
        <v>0</v>
      </c>
      <c r="N930">
        <f t="shared" si="102"/>
        <v>1</v>
      </c>
      <c r="O930" s="14">
        <f t="shared" si="103"/>
        <v>0.46027397260273972</v>
      </c>
      <c r="P930" s="14">
        <f>'Data &amp; Parameter'!$E$16*'Data &amp; Parameter'!$E$17*('Data &amp; Parameter'!$E$18+'Data &amp; Parameter'!$E$19)*'Data &amp; Parameter'!$E$20*'Data &amp; Parameter'!$E$28*O930</f>
        <v>1.8818283788847718</v>
      </c>
      <c r="Q930" s="14">
        <f t="shared" si="104"/>
        <v>3.7636567577695437</v>
      </c>
    </row>
    <row r="931" spans="1:17" ht="15.75" customHeight="1" x14ac:dyDescent="0.3">
      <c r="A931" s="17">
        <v>924</v>
      </c>
      <c r="B931" s="18">
        <v>44272</v>
      </c>
      <c r="C931" s="17" t="s">
        <v>2295</v>
      </c>
      <c r="D931" s="17" t="s">
        <v>82</v>
      </c>
      <c r="E931" s="18">
        <v>44272</v>
      </c>
      <c r="F931" s="17" t="s">
        <v>2296</v>
      </c>
      <c r="G931" s="17" t="s">
        <v>82</v>
      </c>
      <c r="H931" s="17" t="s">
        <v>1681</v>
      </c>
      <c r="I931">
        <f t="shared" si="98"/>
        <v>0</v>
      </c>
      <c r="J931">
        <f t="shared" si="99"/>
        <v>1</v>
      </c>
      <c r="K931" s="14">
        <f t="shared" si="100"/>
        <v>0.46027397260273972</v>
      </c>
      <c r="L931" s="14">
        <f>'Data &amp; Parameter'!$E$16*'Data &amp; Parameter'!$E$17*('Data &amp; Parameter'!$E$18+'Data &amp; Parameter'!$E$19)*'Data &amp; Parameter'!$E$20*'Data &amp; Parameter'!$E$28*K931</f>
        <v>1.8818283788847718</v>
      </c>
      <c r="M931">
        <f t="shared" si="101"/>
        <v>0</v>
      </c>
      <c r="N931">
        <f t="shared" si="102"/>
        <v>1</v>
      </c>
      <c r="O931" s="14">
        <f t="shared" si="103"/>
        <v>0.46027397260273972</v>
      </c>
      <c r="P931" s="14">
        <f>'Data &amp; Parameter'!$E$16*'Data &amp; Parameter'!$E$17*('Data &amp; Parameter'!$E$18+'Data &amp; Parameter'!$E$19)*'Data &amp; Parameter'!$E$20*'Data &amp; Parameter'!$E$28*O931</f>
        <v>1.8818283788847718</v>
      </c>
      <c r="Q931" s="14">
        <f t="shared" si="104"/>
        <v>3.7636567577695437</v>
      </c>
    </row>
    <row r="932" spans="1:17" ht="15.75" customHeight="1" x14ac:dyDescent="0.3">
      <c r="A932" s="17">
        <v>925</v>
      </c>
      <c r="B932" s="18">
        <v>44272</v>
      </c>
      <c r="C932" s="17" t="s">
        <v>2297</v>
      </c>
      <c r="D932" s="17" t="s">
        <v>82</v>
      </c>
      <c r="E932" s="18">
        <v>44272</v>
      </c>
      <c r="F932" s="17" t="s">
        <v>2298</v>
      </c>
      <c r="G932" s="17" t="s">
        <v>82</v>
      </c>
      <c r="H932" s="17" t="s">
        <v>1681</v>
      </c>
      <c r="I932">
        <f t="shared" si="98"/>
        <v>0</v>
      </c>
      <c r="J932">
        <f t="shared" si="99"/>
        <v>1</v>
      </c>
      <c r="K932" s="14">
        <f t="shared" si="100"/>
        <v>0.46027397260273972</v>
      </c>
      <c r="L932" s="14">
        <f>'Data &amp; Parameter'!$E$16*'Data &amp; Parameter'!$E$17*('Data &amp; Parameter'!$E$18+'Data &amp; Parameter'!$E$19)*'Data &amp; Parameter'!$E$20*'Data &amp; Parameter'!$E$28*K932</f>
        <v>1.8818283788847718</v>
      </c>
      <c r="M932">
        <f t="shared" si="101"/>
        <v>0</v>
      </c>
      <c r="N932">
        <f t="shared" si="102"/>
        <v>1</v>
      </c>
      <c r="O932" s="14">
        <f t="shared" si="103"/>
        <v>0.46027397260273972</v>
      </c>
      <c r="P932" s="14">
        <f>'Data &amp; Parameter'!$E$16*'Data &amp; Parameter'!$E$17*('Data &amp; Parameter'!$E$18+'Data &amp; Parameter'!$E$19)*'Data &amp; Parameter'!$E$20*'Data &amp; Parameter'!$E$28*O932</f>
        <v>1.8818283788847718</v>
      </c>
      <c r="Q932" s="14">
        <f t="shared" si="104"/>
        <v>3.7636567577695437</v>
      </c>
    </row>
    <row r="933" spans="1:17" ht="15.75" customHeight="1" x14ac:dyDescent="0.3">
      <c r="A933" s="17">
        <v>926</v>
      </c>
      <c r="B933" s="18">
        <v>44272</v>
      </c>
      <c r="C933" s="17" t="s">
        <v>2299</v>
      </c>
      <c r="D933" s="17" t="s">
        <v>82</v>
      </c>
      <c r="E933" s="18">
        <v>44272</v>
      </c>
      <c r="F933" s="17" t="s">
        <v>2300</v>
      </c>
      <c r="G933" s="17" t="s">
        <v>82</v>
      </c>
      <c r="H933" s="17" t="s">
        <v>283</v>
      </c>
      <c r="I933">
        <f t="shared" si="98"/>
        <v>0</v>
      </c>
      <c r="J933">
        <f t="shared" si="99"/>
        <v>1</v>
      </c>
      <c r="K933" s="14">
        <f t="shared" si="100"/>
        <v>0.46027397260273972</v>
      </c>
      <c r="L933" s="14">
        <f>'Data &amp; Parameter'!$E$16*'Data &amp; Parameter'!$E$17*('Data &amp; Parameter'!$E$18+'Data &amp; Parameter'!$E$19)*'Data &amp; Parameter'!$E$20*'Data &amp; Parameter'!$E$28*K933</f>
        <v>1.8818283788847718</v>
      </c>
      <c r="M933">
        <f t="shared" si="101"/>
        <v>0</v>
      </c>
      <c r="N933">
        <f t="shared" si="102"/>
        <v>1</v>
      </c>
      <c r="O933" s="14">
        <f t="shared" si="103"/>
        <v>0.46027397260273972</v>
      </c>
      <c r="P933" s="14">
        <f>'Data &amp; Parameter'!$E$16*'Data &amp; Parameter'!$E$17*('Data &amp; Parameter'!$E$18+'Data &amp; Parameter'!$E$19)*'Data &amp; Parameter'!$E$20*'Data &amp; Parameter'!$E$28*O933</f>
        <v>1.8818283788847718</v>
      </c>
      <c r="Q933" s="14">
        <f t="shared" si="104"/>
        <v>3.7636567577695437</v>
      </c>
    </row>
    <row r="934" spans="1:17" ht="15.75" customHeight="1" x14ac:dyDescent="0.3">
      <c r="A934" s="17">
        <v>927</v>
      </c>
      <c r="B934" s="18">
        <v>44272</v>
      </c>
      <c r="C934" s="17" t="s">
        <v>2301</v>
      </c>
      <c r="D934" s="17" t="s">
        <v>82</v>
      </c>
      <c r="E934" s="18">
        <v>44272</v>
      </c>
      <c r="F934" s="17" t="s">
        <v>2302</v>
      </c>
      <c r="G934" s="17" t="s">
        <v>82</v>
      </c>
      <c r="H934" s="17" t="s">
        <v>283</v>
      </c>
      <c r="I934">
        <f t="shared" si="98"/>
        <v>0</v>
      </c>
      <c r="J934">
        <f t="shared" si="99"/>
        <v>1</v>
      </c>
      <c r="K934" s="14">
        <f t="shared" si="100"/>
        <v>0.46027397260273972</v>
      </c>
      <c r="L934" s="14">
        <f>'Data &amp; Parameter'!$E$16*'Data &amp; Parameter'!$E$17*('Data &amp; Parameter'!$E$18+'Data &amp; Parameter'!$E$19)*'Data &amp; Parameter'!$E$20*'Data &amp; Parameter'!$E$28*K934</f>
        <v>1.8818283788847718</v>
      </c>
      <c r="M934">
        <f t="shared" si="101"/>
        <v>0</v>
      </c>
      <c r="N934">
        <f t="shared" si="102"/>
        <v>1</v>
      </c>
      <c r="O934" s="14">
        <f t="shared" si="103"/>
        <v>0.46027397260273972</v>
      </c>
      <c r="P934" s="14">
        <f>'Data &amp; Parameter'!$E$16*'Data &amp; Parameter'!$E$17*('Data &amp; Parameter'!$E$18+'Data &amp; Parameter'!$E$19)*'Data &amp; Parameter'!$E$20*'Data &amp; Parameter'!$E$28*O934</f>
        <v>1.8818283788847718</v>
      </c>
      <c r="Q934" s="14">
        <f t="shared" si="104"/>
        <v>3.7636567577695437</v>
      </c>
    </row>
    <row r="935" spans="1:17" ht="15.75" customHeight="1" x14ac:dyDescent="0.3">
      <c r="A935" s="17">
        <v>928</v>
      </c>
      <c r="B935" s="18">
        <v>44272</v>
      </c>
      <c r="C935" s="17" t="s">
        <v>2303</v>
      </c>
      <c r="D935" s="17" t="s">
        <v>82</v>
      </c>
      <c r="E935" s="18">
        <v>44272</v>
      </c>
      <c r="F935" s="17" t="s">
        <v>2304</v>
      </c>
      <c r="G935" s="17" t="s">
        <v>82</v>
      </c>
      <c r="H935" s="17" t="s">
        <v>708</v>
      </c>
      <c r="I935">
        <f t="shared" si="98"/>
        <v>0</v>
      </c>
      <c r="J935">
        <f t="shared" si="99"/>
        <v>1</v>
      </c>
      <c r="K935" s="14">
        <f t="shared" si="100"/>
        <v>0.46027397260273972</v>
      </c>
      <c r="L935" s="14">
        <f>'Data &amp; Parameter'!$E$16*'Data &amp; Parameter'!$E$17*('Data &amp; Parameter'!$E$18+'Data &amp; Parameter'!$E$19)*'Data &amp; Parameter'!$E$20*'Data &amp; Parameter'!$E$28*K935</f>
        <v>1.8818283788847718</v>
      </c>
      <c r="M935">
        <f t="shared" si="101"/>
        <v>0</v>
      </c>
      <c r="N935">
        <f t="shared" si="102"/>
        <v>1</v>
      </c>
      <c r="O935" s="14">
        <f t="shared" si="103"/>
        <v>0.46027397260273972</v>
      </c>
      <c r="P935" s="14">
        <f>'Data &amp; Parameter'!$E$16*'Data &amp; Parameter'!$E$17*('Data &amp; Parameter'!$E$18+'Data &amp; Parameter'!$E$19)*'Data &amp; Parameter'!$E$20*'Data &amp; Parameter'!$E$28*O935</f>
        <v>1.8818283788847718</v>
      </c>
      <c r="Q935" s="14">
        <f t="shared" si="104"/>
        <v>3.7636567577695437</v>
      </c>
    </row>
    <row r="936" spans="1:17" ht="15.75" customHeight="1" x14ac:dyDescent="0.3">
      <c r="A936" s="17">
        <v>929</v>
      </c>
      <c r="B936" s="18">
        <v>44272</v>
      </c>
      <c r="C936" s="17" t="s">
        <v>2305</v>
      </c>
      <c r="D936" s="17" t="s">
        <v>82</v>
      </c>
      <c r="E936" s="18">
        <v>44272</v>
      </c>
      <c r="F936" s="17" t="s">
        <v>2306</v>
      </c>
      <c r="G936" s="17" t="s">
        <v>82</v>
      </c>
      <c r="H936" s="17" t="s">
        <v>2307</v>
      </c>
      <c r="I936">
        <f t="shared" si="98"/>
        <v>0</v>
      </c>
      <c r="J936">
        <f t="shared" si="99"/>
        <v>1</v>
      </c>
      <c r="K936" s="14">
        <f t="shared" si="100"/>
        <v>0.46027397260273972</v>
      </c>
      <c r="L936" s="14">
        <f>'Data &amp; Parameter'!$E$16*'Data &amp; Parameter'!$E$17*('Data &amp; Parameter'!$E$18+'Data &amp; Parameter'!$E$19)*'Data &amp; Parameter'!$E$20*'Data &amp; Parameter'!$E$28*K936</f>
        <v>1.8818283788847718</v>
      </c>
      <c r="M936">
        <f t="shared" si="101"/>
        <v>0</v>
      </c>
      <c r="N936">
        <f t="shared" si="102"/>
        <v>1</v>
      </c>
      <c r="O936" s="14">
        <f t="shared" si="103"/>
        <v>0.46027397260273972</v>
      </c>
      <c r="P936" s="14">
        <f>'Data &amp; Parameter'!$E$16*'Data &amp; Parameter'!$E$17*('Data &amp; Parameter'!$E$18+'Data &amp; Parameter'!$E$19)*'Data &amp; Parameter'!$E$20*'Data &amp; Parameter'!$E$28*O936</f>
        <v>1.8818283788847718</v>
      </c>
      <c r="Q936" s="14">
        <f t="shared" si="104"/>
        <v>3.7636567577695437</v>
      </c>
    </row>
    <row r="937" spans="1:17" ht="15.75" customHeight="1" x14ac:dyDescent="0.3">
      <c r="A937" s="17">
        <v>930</v>
      </c>
      <c r="B937" s="18">
        <v>44272</v>
      </c>
      <c r="C937" s="17" t="s">
        <v>2308</v>
      </c>
      <c r="D937" s="17" t="s">
        <v>82</v>
      </c>
      <c r="E937" s="18">
        <v>44272</v>
      </c>
      <c r="F937" s="17" t="s">
        <v>2309</v>
      </c>
      <c r="G937" s="17" t="s">
        <v>82</v>
      </c>
      <c r="H937" s="17" t="s">
        <v>708</v>
      </c>
      <c r="I937">
        <f t="shared" si="98"/>
        <v>0</v>
      </c>
      <c r="J937">
        <f t="shared" si="99"/>
        <v>1</v>
      </c>
      <c r="K937" s="14">
        <f t="shared" si="100"/>
        <v>0.46027397260273972</v>
      </c>
      <c r="L937" s="14">
        <f>'Data &amp; Parameter'!$E$16*'Data &amp; Parameter'!$E$17*('Data &amp; Parameter'!$E$18+'Data &amp; Parameter'!$E$19)*'Data &amp; Parameter'!$E$20*'Data &amp; Parameter'!$E$28*K937</f>
        <v>1.8818283788847718</v>
      </c>
      <c r="M937">
        <f t="shared" si="101"/>
        <v>0</v>
      </c>
      <c r="N937">
        <f t="shared" si="102"/>
        <v>1</v>
      </c>
      <c r="O937" s="14">
        <f t="shared" si="103"/>
        <v>0.46027397260273972</v>
      </c>
      <c r="P937" s="14">
        <f>'Data &amp; Parameter'!$E$16*'Data &amp; Parameter'!$E$17*('Data &amp; Parameter'!$E$18+'Data &amp; Parameter'!$E$19)*'Data &amp; Parameter'!$E$20*'Data &amp; Parameter'!$E$28*O937</f>
        <v>1.8818283788847718</v>
      </c>
      <c r="Q937" s="14">
        <f t="shared" si="104"/>
        <v>3.7636567577695437</v>
      </c>
    </row>
    <row r="938" spans="1:17" ht="15.75" customHeight="1" x14ac:dyDescent="0.3">
      <c r="A938" s="17">
        <v>931</v>
      </c>
      <c r="B938" s="18">
        <v>44272</v>
      </c>
      <c r="C938" s="17" t="s">
        <v>2310</v>
      </c>
      <c r="D938" s="17" t="s">
        <v>82</v>
      </c>
      <c r="E938" s="18">
        <v>44272</v>
      </c>
      <c r="F938" s="17" t="s">
        <v>2311</v>
      </c>
      <c r="G938" s="17" t="s">
        <v>82</v>
      </c>
      <c r="H938" s="17" t="s">
        <v>708</v>
      </c>
      <c r="I938">
        <f t="shared" si="98"/>
        <v>0</v>
      </c>
      <c r="J938">
        <f t="shared" si="99"/>
        <v>1</v>
      </c>
      <c r="K938" s="14">
        <f t="shared" si="100"/>
        <v>0.46027397260273972</v>
      </c>
      <c r="L938" s="14">
        <f>'Data &amp; Parameter'!$E$16*'Data &amp; Parameter'!$E$17*('Data &amp; Parameter'!$E$18+'Data &amp; Parameter'!$E$19)*'Data &amp; Parameter'!$E$20*'Data &amp; Parameter'!$E$28*K938</f>
        <v>1.8818283788847718</v>
      </c>
      <c r="M938">
        <f t="shared" si="101"/>
        <v>0</v>
      </c>
      <c r="N938">
        <f t="shared" si="102"/>
        <v>1</v>
      </c>
      <c r="O938" s="14">
        <f t="shared" si="103"/>
        <v>0.46027397260273972</v>
      </c>
      <c r="P938" s="14">
        <f>'Data &amp; Parameter'!$E$16*'Data &amp; Parameter'!$E$17*('Data &amp; Parameter'!$E$18+'Data &amp; Parameter'!$E$19)*'Data &amp; Parameter'!$E$20*'Data &amp; Parameter'!$E$28*O938</f>
        <v>1.8818283788847718</v>
      </c>
      <c r="Q938" s="14">
        <f t="shared" si="104"/>
        <v>3.7636567577695437</v>
      </c>
    </row>
    <row r="939" spans="1:17" ht="15.75" customHeight="1" x14ac:dyDescent="0.3">
      <c r="A939" s="17">
        <v>932</v>
      </c>
      <c r="B939" s="18">
        <v>44272</v>
      </c>
      <c r="C939" s="17" t="s">
        <v>2312</v>
      </c>
      <c r="D939" s="17" t="s">
        <v>82</v>
      </c>
      <c r="E939" s="18">
        <v>44272</v>
      </c>
      <c r="F939" s="17" t="s">
        <v>2313</v>
      </c>
      <c r="G939" s="17" t="s">
        <v>82</v>
      </c>
      <c r="H939" s="17" t="s">
        <v>1234</v>
      </c>
      <c r="I939">
        <f t="shared" si="98"/>
        <v>0</v>
      </c>
      <c r="J939">
        <f t="shared" si="99"/>
        <v>1</v>
      </c>
      <c r="K939" s="14">
        <f t="shared" si="100"/>
        <v>0.46027397260273972</v>
      </c>
      <c r="L939" s="14">
        <f>'Data &amp; Parameter'!$E$16*'Data &amp; Parameter'!$E$17*('Data &amp; Parameter'!$E$18+'Data &amp; Parameter'!$E$19)*'Data &amp; Parameter'!$E$20*'Data &amp; Parameter'!$E$28*K939</f>
        <v>1.8818283788847718</v>
      </c>
      <c r="M939">
        <f t="shared" si="101"/>
        <v>0</v>
      </c>
      <c r="N939">
        <f t="shared" si="102"/>
        <v>1</v>
      </c>
      <c r="O939" s="14">
        <f t="shared" si="103"/>
        <v>0.46027397260273972</v>
      </c>
      <c r="P939" s="14">
        <f>'Data &amp; Parameter'!$E$16*'Data &amp; Parameter'!$E$17*('Data &amp; Parameter'!$E$18+'Data &amp; Parameter'!$E$19)*'Data &amp; Parameter'!$E$20*'Data &amp; Parameter'!$E$28*O939</f>
        <v>1.8818283788847718</v>
      </c>
      <c r="Q939" s="14">
        <f t="shared" si="104"/>
        <v>3.7636567577695437</v>
      </c>
    </row>
    <row r="940" spans="1:17" ht="15.75" customHeight="1" x14ac:dyDescent="0.3">
      <c r="A940" s="17">
        <v>933</v>
      </c>
      <c r="B940" s="18">
        <v>44272</v>
      </c>
      <c r="C940" s="17" t="s">
        <v>2314</v>
      </c>
      <c r="D940" s="17" t="s">
        <v>82</v>
      </c>
      <c r="E940" s="18">
        <v>44272</v>
      </c>
      <c r="F940" s="17" t="s">
        <v>2315</v>
      </c>
      <c r="G940" s="17" t="s">
        <v>82</v>
      </c>
      <c r="H940" s="17" t="s">
        <v>677</v>
      </c>
      <c r="I940">
        <f t="shared" si="98"/>
        <v>0</v>
      </c>
      <c r="J940">
        <f t="shared" si="99"/>
        <v>1</v>
      </c>
      <c r="K940" s="14">
        <f t="shared" si="100"/>
        <v>0.46027397260273972</v>
      </c>
      <c r="L940" s="14">
        <f>'Data &amp; Parameter'!$E$16*'Data &amp; Parameter'!$E$17*('Data &amp; Parameter'!$E$18+'Data &amp; Parameter'!$E$19)*'Data &amp; Parameter'!$E$20*'Data &amp; Parameter'!$E$28*K940</f>
        <v>1.8818283788847718</v>
      </c>
      <c r="M940">
        <f t="shared" si="101"/>
        <v>0</v>
      </c>
      <c r="N940">
        <f t="shared" si="102"/>
        <v>1</v>
      </c>
      <c r="O940" s="14">
        <f t="shared" si="103"/>
        <v>0.46027397260273972</v>
      </c>
      <c r="P940" s="14">
        <f>'Data &amp; Parameter'!$E$16*'Data &amp; Parameter'!$E$17*('Data &amp; Parameter'!$E$18+'Data &amp; Parameter'!$E$19)*'Data &amp; Parameter'!$E$20*'Data &amp; Parameter'!$E$28*O940</f>
        <v>1.8818283788847718</v>
      </c>
      <c r="Q940" s="14">
        <f t="shared" si="104"/>
        <v>3.7636567577695437</v>
      </c>
    </row>
    <row r="941" spans="1:17" ht="15.75" customHeight="1" x14ac:dyDescent="0.3">
      <c r="A941" s="17">
        <v>934</v>
      </c>
      <c r="B941" s="18">
        <v>44272</v>
      </c>
      <c r="C941" s="17" t="s">
        <v>2316</v>
      </c>
      <c r="D941" s="17" t="s">
        <v>82</v>
      </c>
      <c r="E941" s="18">
        <v>44272</v>
      </c>
      <c r="F941" s="17" t="s">
        <v>2317</v>
      </c>
      <c r="G941" s="17" t="s">
        <v>82</v>
      </c>
      <c r="H941" s="17" t="s">
        <v>1026</v>
      </c>
      <c r="I941">
        <f t="shared" si="98"/>
        <v>0</v>
      </c>
      <c r="J941">
        <f t="shared" si="99"/>
        <v>1</v>
      </c>
      <c r="K941" s="14">
        <f t="shared" si="100"/>
        <v>0.46027397260273972</v>
      </c>
      <c r="L941" s="14">
        <f>'Data &amp; Parameter'!$E$16*'Data &amp; Parameter'!$E$17*('Data &amp; Parameter'!$E$18+'Data &amp; Parameter'!$E$19)*'Data &amp; Parameter'!$E$20*'Data &amp; Parameter'!$E$28*K941</f>
        <v>1.8818283788847718</v>
      </c>
      <c r="M941">
        <f t="shared" si="101"/>
        <v>0</v>
      </c>
      <c r="N941">
        <f t="shared" si="102"/>
        <v>1</v>
      </c>
      <c r="O941" s="14">
        <f t="shared" si="103"/>
        <v>0.46027397260273972</v>
      </c>
      <c r="P941" s="14">
        <f>'Data &amp; Parameter'!$E$16*'Data &amp; Parameter'!$E$17*('Data &amp; Parameter'!$E$18+'Data &amp; Parameter'!$E$19)*'Data &amp; Parameter'!$E$20*'Data &amp; Parameter'!$E$28*O941</f>
        <v>1.8818283788847718</v>
      </c>
      <c r="Q941" s="14">
        <f t="shared" si="104"/>
        <v>3.7636567577695437</v>
      </c>
    </row>
    <row r="942" spans="1:17" ht="15.75" customHeight="1" x14ac:dyDescent="0.3">
      <c r="A942" s="17">
        <v>935</v>
      </c>
      <c r="B942" s="18">
        <v>44272</v>
      </c>
      <c r="C942" s="17" t="s">
        <v>2318</v>
      </c>
      <c r="D942" s="17" t="s">
        <v>82</v>
      </c>
      <c r="E942" s="18">
        <v>44272</v>
      </c>
      <c r="F942" s="17" t="s">
        <v>2319</v>
      </c>
      <c r="G942" s="17" t="s">
        <v>82</v>
      </c>
      <c r="H942" s="17" t="s">
        <v>389</v>
      </c>
      <c r="I942">
        <f t="shared" si="98"/>
        <v>0</v>
      </c>
      <c r="J942">
        <f t="shared" si="99"/>
        <v>1</v>
      </c>
      <c r="K942" s="14">
        <f t="shared" si="100"/>
        <v>0.46027397260273972</v>
      </c>
      <c r="L942" s="14">
        <f>'Data &amp; Parameter'!$E$16*'Data &amp; Parameter'!$E$17*('Data &amp; Parameter'!$E$18+'Data &amp; Parameter'!$E$19)*'Data &amp; Parameter'!$E$20*'Data &amp; Parameter'!$E$28*K942</f>
        <v>1.8818283788847718</v>
      </c>
      <c r="M942">
        <f t="shared" si="101"/>
        <v>0</v>
      </c>
      <c r="N942">
        <f t="shared" si="102"/>
        <v>1</v>
      </c>
      <c r="O942" s="14">
        <f t="shared" si="103"/>
        <v>0.46027397260273972</v>
      </c>
      <c r="P942" s="14">
        <f>'Data &amp; Parameter'!$E$16*'Data &amp; Parameter'!$E$17*('Data &amp; Parameter'!$E$18+'Data &amp; Parameter'!$E$19)*'Data &amp; Parameter'!$E$20*'Data &amp; Parameter'!$E$28*O942</f>
        <v>1.8818283788847718</v>
      </c>
      <c r="Q942" s="14">
        <f t="shared" si="104"/>
        <v>3.7636567577695437</v>
      </c>
    </row>
    <row r="943" spans="1:17" ht="15.75" customHeight="1" x14ac:dyDescent="0.3">
      <c r="A943" s="17">
        <v>936</v>
      </c>
      <c r="B943" s="18">
        <v>44272</v>
      </c>
      <c r="C943" s="17" t="s">
        <v>2320</v>
      </c>
      <c r="D943" s="17" t="s">
        <v>82</v>
      </c>
      <c r="E943" s="18">
        <v>44272</v>
      </c>
      <c r="F943" s="17" t="s">
        <v>2321</v>
      </c>
      <c r="G943" s="17" t="s">
        <v>82</v>
      </c>
      <c r="H943" s="17" t="s">
        <v>914</v>
      </c>
      <c r="I943">
        <f t="shared" si="98"/>
        <v>0</v>
      </c>
      <c r="J943">
        <f t="shared" si="99"/>
        <v>1</v>
      </c>
      <c r="K943" s="14">
        <f t="shared" si="100"/>
        <v>0.46027397260273972</v>
      </c>
      <c r="L943" s="14">
        <f>'Data &amp; Parameter'!$E$16*'Data &amp; Parameter'!$E$17*('Data &amp; Parameter'!$E$18+'Data &amp; Parameter'!$E$19)*'Data &amp; Parameter'!$E$20*'Data &amp; Parameter'!$E$28*K943</f>
        <v>1.8818283788847718</v>
      </c>
      <c r="M943">
        <f t="shared" si="101"/>
        <v>0</v>
      </c>
      <c r="N943">
        <f t="shared" si="102"/>
        <v>1</v>
      </c>
      <c r="O943" s="14">
        <f t="shared" si="103"/>
        <v>0.46027397260273972</v>
      </c>
      <c r="P943" s="14">
        <f>'Data &amp; Parameter'!$E$16*'Data &amp; Parameter'!$E$17*('Data &amp; Parameter'!$E$18+'Data &amp; Parameter'!$E$19)*'Data &amp; Parameter'!$E$20*'Data &amp; Parameter'!$E$28*O943</f>
        <v>1.8818283788847718</v>
      </c>
      <c r="Q943" s="14">
        <f t="shared" si="104"/>
        <v>3.7636567577695437</v>
      </c>
    </row>
    <row r="944" spans="1:17" ht="15.75" customHeight="1" x14ac:dyDescent="0.3">
      <c r="A944" s="17">
        <v>937</v>
      </c>
      <c r="B944" s="18">
        <v>44272</v>
      </c>
      <c r="C944" s="17" t="s">
        <v>2322</v>
      </c>
      <c r="D944" s="17" t="s">
        <v>82</v>
      </c>
      <c r="E944" s="18">
        <v>44272</v>
      </c>
      <c r="F944" s="17" t="s">
        <v>2323</v>
      </c>
      <c r="G944" s="17" t="s">
        <v>82</v>
      </c>
      <c r="H944" s="17" t="s">
        <v>2324</v>
      </c>
      <c r="I944">
        <f t="shared" si="98"/>
        <v>0</v>
      </c>
      <c r="J944">
        <f t="shared" si="99"/>
        <v>1</v>
      </c>
      <c r="K944" s="14">
        <f t="shared" si="100"/>
        <v>0.46027397260273972</v>
      </c>
      <c r="L944" s="14">
        <f>'Data &amp; Parameter'!$E$16*'Data &amp; Parameter'!$E$17*('Data &amp; Parameter'!$E$18+'Data &amp; Parameter'!$E$19)*'Data &amp; Parameter'!$E$20*'Data &amp; Parameter'!$E$28*K944</f>
        <v>1.8818283788847718</v>
      </c>
      <c r="M944">
        <f t="shared" si="101"/>
        <v>0</v>
      </c>
      <c r="N944">
        <f t="shared" si="102"/>
        <v>1</v>
      </c>
      <c r="O944" s="14">
        <f t="shared" si="103"/>
        <v>0.46027397260273972</v>
      </c>
      <c r="P944" s="14">
        <f>'Data &amp; Parameter'!$E$16*'Data &amp; Parameter'!$E$17*('Data &amp; Parameter'!$E$18+'Data &amp; Parameter'!$E$19)*'Data &amp; Parameter'!$E$20*'Data &amp; Parameter'!$E$28*O944</f>
        <v>1.8818283788847718</v>
      </c>
      <c r="Q944" s="14">
        <f t="shared" si="104"/>
        <v>3.7636567577695437</v>
      </c>
    </row>
    <row r="945" spans="1:17" ht="15.75" customHeight="1" x14ac:dyDescent="0.3">
      <c r="A945" s="17">
        <v>938</v>
      </c>
      <c r="B945" s="18">
        <v>44272</v>
      </c>
      <c r="C945" s="17" t="s">
        <v>2325</v>
      </c>
      <c r="D945" s="17" t="s">
        <v>82</v>
      </c>
      <c r="E945" s="18">
        <v>44272</v>
      </c>
      <c r="F945" s="17" t="s">
        <v>2326</v>
      </c>
      <c r="G945" s="17" t="s">
        <v>82</v>
      </c>
      <c r="H945" s="17" t="s">
        <v>2324</v>
      </c>
      <c r="I945">
        <f t="shared" si="98"/>
        <v>0</v>
      </c>
      <c r="J945">
        <f t="shared" si="99"/>
        <v>1</v>
      </c>
      <c r="K945" s="14">
        <f t="shared" si="100"/>
        <v>0.46027397260273972</v>
      </c>
      <c r="L945" s="14">
        <f>'Data &amp; Parameter'!$E$16*'Data &amp; Parameter'!$E$17*('Data &amp; Parameter'!$E$18+'Data &amp; Parameter'!$E$19)*'Data &amp; Parameter'!$E$20*'Data &amp; Parameter'!$E$28*K945</f>
        <v>1.8818283788847718</v>
      </c>
      <c r="M945">
        <f t="shared" si="101"/>
        <v>0</v>
      </c>
      <c r="N945">
        <f t="shared" si="102"/>
        <v>1</v>
      </c>
      <c r="O945" s="14">
        <f t="shared" si="103"/>
        <v>0.46027397260273972</v>
      </c>
      <c r="P945" s="14">
        <f>'Data &amp; Parameter'!$E$16*'Data &amp; Parameter'!$E$17*('Data &amp; Parameter'!$E$18+'Data &amp; Parameter'!$E$19)*'Data &amp; Parameter'!$E$20*'Data &amp; Parameter'!$E$28*O945</f>
        <v>1.8818283788847718</v>
      </c>
      <c r="Q945" s="14">
        <f t="shared" si="104"/>
        <v>3.7636567577695437</v>
      </c>
    </row>
    <row r="946" spans="1:17" ht="15.75" customHeight="1" x14ac:dyDescent="0.3">
      <c r="A946" s="17">
        <v>939</v>
      </c>
      <c r="B946" s="18">
        <v>44272</v>
      </c>
      <c r="C946" s="17" t="s">
        <v>2327</v>
      </c>
      <c r="D946" s="17" t="s">
        <v>82</v>
      </c>
      <c r="E946" s="18">
        <v>44272</v>
      </c>
      <c r="F946" s="17" t="s">
        <v>2328</v>
      </c>
      <c r="G946" s="17" t="s">
        <v>82</v>
      </c>
      <c r="H946" s="17" t="s">
        <v>2324</v>
      </c>
      <c r="I946">
        <f t="shared" si="98"/>
        <v>0</v>
      </c>
      <c r="J946">
        <f t="shared" si="99"/>
        <v>1</v>
      </c>
      <c r="K946" s="14">
        <f t="shared" si="100"/>
        <v>0.46027397260273972</v>
      </c>
      <c r="L946" s="14">
        <f>'Data &amp; Parameter'!$E$16*'Data &amp; Parameter'!$E$17*('Data &amp; Parameter'!$E$18+'Data &amp; Parameter'!$E$19)*'Data &amp; Parameter'!$E$20*'Data &amp; Parameter'!$E$28*K946</f>
        <v>1.8818283788847718</v>
      </c>
      <c r="M946">
        <f t="shared" si="101"/>
        <v>0</v>
      </c>
      <c r="N946">
        <f t="shared" si="102"/>
        <v>1</v>
      </c>
      <c r="O946" s="14">
        <f t="shared" si="103"/>
        <v>0.46027397260273972</v>
      </c>
      <c r="P946" s="14">
        <f>'Data &amp; Parameter'!$E$16*'Data &amp; Parameter'!$E$17*('Data &amp; Parameter'!$E$18+'Data &amp; Parameter'!$E$19)*'Data &amp; Parameter'!$E$20*'Data &amp; Parameter'!$E$28*O946</f>
        <v>1.8818283788847718</v>
      </c>
      <c r="Q946" s="14">
        <f t="shared" si="104"/>
        <v>3.7636567577695437</v>
      </c>
    </row>
    <row r="947" spans="1:17" ht="15.75" customHeight="1" x14ac:dyDescent="0.3">
      <c r="A947" s="17">
        <v>940</v>
      </c>
      <c r="B947" s="18">
        <v>44273</v>
      </c>
      <c r="C947" s="17" t="s">
        <v>2329</v>
      </c>
      <c r="D947" s="17" t="s">
        <v>82</v>
      </c>
      <c r="E947" s="18">
        <v>44273</v>
      </c>
      <c r="F947" s="17" t="s">
        <v>2330</v>
      </c>
      <c r="G947" s="17" t="s">
        <v>82</v>
      </c>
      <c r="H947" s="17" t="s">
        <v>283</v>
      </c>
      <c r="I947">
        <f t="shared" si="98"/>
        <v>0</v>
      </c>
      <c r="J947">
        <f t="shared" si="99"/>
        <v>1</v>
      </c>
      <c r="K947" s="14">
        <f t="shared" si="100"/>
        <v>0.45753424657534247</v>
      </c>
      <c r="L947" s="14">
        <f>'Data &amp; Parameter'!$E$16*'Data &amp; Parameter'!$E$17*('Data &amp; Parameter'!$E$18+'Data &amp; Parameter'!$E$19)*'Data &amp; Parameter'!$E$20*'Data &amp; Parameter'!$E$28*K947</f>
        <v>1.8706270194866481</v>
      </c>
      <c r="M947">
        <f t="shared" si="101"/>
        <v>0</v>
      </c>
      <c r="N947">
        <f t="shared" si="102"/>
        <v>1</v>
      </c>
      <c r="O947" s="14">
        <f t="shared" si="103"/>
        <v>0.45753424657534247</v>
      </c>
      <c r="P947" s="14">
        <f>'Data &amp; Parameter'!$E$16*'Data &amp; Parameter'!$E$17*('Data &amp; Parameter'!$E$18+'Data &amp; Parameter'!$E$19)*'Data &amp; Parameter'!$E$20*'Data &amp; Parameter'!$E$28*O947</f>
        <v>1.8706270194866481</v>
      </c>
      <c r="Q947" s="14">
        <f t="shared" si="104"/>
        <v>3.7412540389732962</v>
      </c>
    </row>
    <row r="948" spans="1:17" ht="15.75" customHeight="1" x14ac:dyDescent="0.3">
      <c r="A948" s="17">
        <v>941</v>
      </c>
      <c r="B948" s="18">
        <v>44273</v>
      </c>
      <c r="C948" s="17" t="s">
        <v>2331</v>
      </c>
      <c r="D948" s="17" t="s">
        <v>82</v>
      </c>
      <c r="E948" s="18">
        <v>44273</v>
      </c>
      <c r="F948" s="17" t="s">
        <v>2332</v>
      </c>
      <c r="G948" s="17" t="s">
        <v>82</v>
      </c>
      <c r="H948" s="17" t="s">
        <v>2333</v>
      </c>
      <c r="I948">
        <f t="shared" si="98"/>
        <v>0</v>
      </c>
      <c r="J948">
        <f t="shared" si="99"/>
        <v>1</v>
      </c>
      <c r="K948" s="14">
        <f t="shared" si="100"/>
        <v>0.45753424657534247</v>
      </c>
      <c r="L948" s="14">
        <f>'Data &amp; Parameter'!$E$16*'Data &amp; Parameter'!$E$17*('Data &amp; Parameter'!$E$18+'Data &amp; Parameter'!$E$19)*'Data &amp; Parameter'!$E$20*'Data &amp; Parameter'!$E$28*K948</f>
        <v>1.8706270194866481</v>
      </c>
      <c r="M948">
        <f t="shared" si="101"/>
        <v>0</v>
      </c>
      <c r="N948">
        <f t="shared" si="102"/>
        <v>1</v>
      </c>
      <c r="O948" s="14">
        <f t="shared" si="103"/>
        <v>0.45753424657534247</v>
      </c>
      <c r="P948" s="14">
        <f>'Data &amp; Parameter'!$E$16*'Data &amp; Parameter'!$E$17*('Data &amp; Parameter'!$E$18+'Data &amp; Parameter'!$E$19)*'Data &amp; Parameter'!$E$20*'Data &amp; Parameter'!$E$28*O948</f>
        <v>1.8706270194866481</v>
      </c>
      <c r="Q948" s="14">
        <f t="shared" si="104"/>
        <v>3.7412540389732962</v>
      </c>
    </row>
    <row r="949" spans="1:17" ht="15.75" customHeight="1" x14ac:dyDescent="0.3">
      <c r="A949" s="17">
        <v>942</v>
      </c>
      <c r="B949" s="18">
        <v>44273</v>
      </c>
      <c r="C949" s="17" t="s">
        <v>2334</v>
      </c>
      <c r="D949" s="17" t="s">
        <v>82</v>
      </c>
      <c r="E949" s="18">
        <v>44273</v>
      </c>
      <c r="F949" s="17" t="s">
        <v>2335</v>
      </c>
      <c r="G949" s="17" t="s">
        <v>82</v>
      </c>
      <c r="H949" s="17" t="s">
        <v>1327</v>
      </c>
      <c r="I949">
        <f t="shared" si="98"/>
        <v>0</v>
      </c>
      <c r="J949">
        <f t="shared" si="99"/>
        <v>1</v>
      </c>
      <c r="K949" s="14">
        <f t="shared" si="100"/>
        <v>0.45753424657534247</v>
      </c>
      <c r="L949" s="14">
        <f>'Data &amp; Parameter'!$E$16*'Data &amp; Parameter'!$E$17*('Data &amp; Parameter'!$E$18+'Data &amp; Parameter'!$E$19)*'Data &amp; Parameter'!$E$20*'Data &amp; Parameter'!$E$28*K949</f>
        <v>1.8706270194866481</v>
      </c>
      <c r="M949">
        <f t="shared" si="101"/>
        <v>0</v>
      </c>
      <c r="N949">
        <f t="shared" si="102"/>
        <v>1</v>
      </c>
      <c r="O949" s="14">
        <f t="shared" si="103"/>
        <v>0.45753424657534247</v>
      </c>
      <c r="P949" s="14">
        <f>'Data &amp; Parameter'!$E$16*'Data &amp; Parameter'!$E$17*('Data &amp; Parameter'!$E$18+'Data &amp; Parameter'!$E$19)*'Data &amp; Parameter'!$E$20*'Data &amp; Parameter'!$E$28*O949</f>
        <v>1.8706270194866481</v>
      </c>
      <c r="Q949" s="14">
        <f t="shared" si="104"/>
        <v>3.7412540389732962</v>
      </c>
    </row>
    <row r="950" spans="1:17" ht="15.75" customHeight="1" x14ac:dyDescent="0.3">
      <c r="A950" s="17">
        <v>943</v>
      </c>
      <c r="B950" s="18">
        <v>44273</v>
      </c>
      <c r="C950" s="17" t="s">
        <v>2336</v>
      </c>
      <c r="D950" s="17" t="s">
        <v>82</v>
      </c>
      <c r="E950" s="18">
        <v>44273</v>
      </c>
      <c r="F950" s="17" t="s">
        <v>2337</v>
      </c>
      <c r="G950" s="17" t="s">
        <v>82</v>
      </c>
      <c r="H950" s="17" t="s">
        <v>1327</v>
      </c>
      <c r="I950">
        <f t="shared" si="98"/>
        <v>0</v>
      </c>
      <c r="J950">
        <f t="shared" si="99"/>
        <v>1</v>
      </c>
      <c r="K950" s="14">
        <f t="shared" si="100"/>
        <v>0.45753424657534247</v>
      </c>
      <c r="L950" s="14">
        <f>'Data &amp; Parameter'!$E$16*'Data &amp; Parameter'!$E$17*('Data &amp; Parameter'!$E$18+'Data &amp; Parameter'!$E$19)*'Data &amp; Parameter'!$E$20*'Data &amp; Parameter'!$E$28*K950</f>
        <v>1.8706270194866481</v>
      </c>
      <c r="M950">
        <f t="shared" si="101"/>
        <v>0</v>
      </c>
      <c r="N950">
        <f t="shared" si="102"/>
        <v>1</v>
      </c>
      <c r="O950" s="14">
        <f t="shared" si="103"/>
        <v>0.45753424657534247</v>
      </c>
      <c r="P950" s="14">
        <f>'Data &amp; Parameter'!$E$16*'Data &amp; Parameter'!$E$17*('Data &amp; Parameter'!$E$18+'Data &amp; Parameter'!$E$19)*'Data &amp; Parameter'!$E$20*'Data &amp; Parameter'!$E$28*O950</f>
        <v>1.8706270194866481</v>
      </c>
      <c r="Q950" s="14">
        <f t="shared" si="104"/>
        <v>3.7412540389732962</v>
      </c>
    </row>
    <row r="951" spans="1:17" ht="15.75" customHeight="1" x14ac:dyDescent="0.3">
      <c r="A951" s="17">
        <v>944</v>
      </c>
      <c r="B951" s="18">
        <v>44273</v>
      </c>
      <c r="C951" s="17" t="s">
        <v>2338</v>
      </c>
      <c r="D951" s="17" t="s">
        <v>82</v>
      </c>
      <c r="E951" s="18">
        <v>44273</v>
      </c>
      <c r="F951" s="17" t="s">
        <v>2339</v>
      </c>
      <c r="G951" s="17" t="s">
        <v>82</v>
      </c>
      <c r="H951" s="17" t="s">
        <v>1327</v>
      </c>
      <c r="I951">
        <f t="shared" si="98"/>
        <v>0</v>
      </c>
      <c r="J951">
        <f t="shared" si="99"/>
        <v>1</v>
      </c>
      <c r="K951" s="14">
        <f t="shared" si="100"/>
        <v>0.45753424657534247</v>
      </c>
      <c r="L951" s="14">
        <f>'Data &amp; Parameter'!$E$16*'Data &amp; Parameter'!$E$17*('Data &amp; Parameter'!$E$18+'Data &amp; Parameter'!$E$19)*'Data &amp; Parameter'!$E$20*'Data &amp; Parameter'!$E$28*K951</f>
        <v>1.8706270194866481</v>
      </c>
      <c r="M951">
        <f t="shared" si="101"/>
        <v>0</v>
      </c>
      <c r="N951">
        <f t="shared" si="102"/>
        <v>1</v>
      </c>
      <c r="O951" s="14">
        <f t="shared" si="103"/>
        <v>0.45753424657534247</v>
      </c>
      <c r="P951" s="14">
        <f>'Data &amp; Parameter'!$E$16*'Data &amp; Parameter'!$E$17*('Data &amp; Parameter'!$E$18+'Data &amp; Parameter'!$E$19)*'Data &amp; Parameter'!$E$20*'Data &amp; Parameter'!$E$28*O951</f>
        <v>1.8706270194866481</v>
      </c>
      <c r="Q951" s="14">
        <f t="shared" si="104"/>
        <v>3.7412540389732962</v>
      </c>
    </row>
    <row r="952" spans="1:17" ht="15.75" customHeight="1" x14ac:dyDescent="0.3">
      <c r="A952" s="17">
        <v>945</v>
      </c>
      <c r="B952" s="18">
        <v>44273</v>
      </c>
      <c r="C952" s="17" t="s">
        <v>2340</v>
      </c>
      <c r="D952" s="17" t="s">
        <v>82</v>
      </c>
      <c r="E952" s="18">
        <v>44273</v>
      </c>
      <c r="F952" s="17" t="s">
        <v>2341</v>
      </c>
      <c r="G952" s="17" t="s">
        <v>82</v>
      </c>
      <c r="H952" s="17" t="s">
        <v>1327</v>
      </c>
      <c r="I952">
        <f t="shared" si="98"/>
        <v>0</v>
      </c>
      <c r="J952">
        <f t="shared" si="99"/>
        <v>1</v>
      </c>
      <c r="K952" s="14">
        <f t="shared" si="100"/>
        <v>0.45753424657534247</v>
      </c>
      <c r="L952" s="14">
        <f>'Data &amp; Parameter'!$E$16*'Data &amp; Parameter'!$E$17*('Data &amp; Parameter'!$E$18+'Data &amp; Parameter'!$E$19)*'Data &amp; Parameter'!$E$20*'Data &amp; Parameter'!$E$28*K952</f>
        <v>1.8706270194866481</v>
      </c>
      <c r="M952">
        <f t="shared" si="101"/>
        <v>0</v>
      </c>
      <c r="N952">
        <f t="shared" si="102"/>
        <v>1</v>
      </c>
      <c r="O952" s="14">
        <f t="shared" si="103"/>
        <v>0.45753424657534247</v>
      </c>
      <c r="P952" s="14">
        <f>'Data &amp; Parameter'!$E$16*'Data &amp; Parameter'!$E$17*('Data &amp; Parameter'!$E$18+'Data &amp; Parameter'!$E$19)*'Data &amp; Parameter'!$E$20*'Data &amp; Parameter'!$E$28*O952</f>
        <v>1.8706270194866481</v>
      </c>
      <c r="Q952" s="14">
        <f t="shared" si="104"/>
        <v>3.7412540389732962</v>
      </c>
    </row>
    <row r="953" spans="1:17" ht="15.75" customHeight="1" x14ac:dyDescent="0.3">
      <c r="A953" s="17">
        <v>946</v>
      </c>
      <c r="B953" s="18">
        <v>44273</v>
      </c>
      <c r="C953" s="17" t="s">
        <v>2342</v>
      </c>
      <c r="D953" s="17" t="s">
        <v>82</v>
      </c>
      <c r="E953" s="18">
        <v>44273</v>
      </c>
      <c r="F953" s="17" t="s">
        <v>2343</v>
      </c>
      <c r="G953" s="17" t="s">
        <v>82</v>
      </c>
      <c r="H953" s="17" t="s">
        <v>436</v>
      </c>
      <c r="I953">
        <f t="shared" si="98"/>
        <v>0</v>
      </c>
      <c r="J953">
        <f t="shared" si="99"/>
        <v>1</v>
      </c>
      <c r="K953" s="14">
        <f t="shared" si="100"/>
        <v>0.45753424657534247</v>
      </c>
      <c r="L953" s="14">
        <f>'Data &amp; Parameter'!$E$16*'Data &amp; Parameter'!$E$17*('Data &amp; Parameter'!$E$18+'Data &amp; Parameter'!$E$19)*'Data &amp; Parameter'!$E$20*'Data &amp; Parameter'!$E$28*K953</f>
        <v>1.8706270194866481</v>
      </c>
      <c r="M953">
        <f t="shared" si="101"/>
        <v>0</v>
      </c>
      <c r="N953">
        <f t="shared" si="102"/>
        <v>1</v>
      </c>
      <c r="O953" s="14">
        <f t="shared" si="103"/>
        <v>0.45753424657534247</v>
      </c>
      <c r="P953" s="14">
        <f>'Data &amp; Parameter'!$E$16*'Data &amp; Parameter'!$E$17*('Data &amp; Parameter'!$E$18+'Data &amp; Parameter'!$E$19)*'Data &amp; Parameter'!$E$20*'Data &amp; Parameter'!$E$28*O953</f>
        <v>1.8706270194866481</v>
      </c>
      <c r="Q953" s="14">
        <f t="shared" si="104"/>
        <v>3.7412540389732962</v>
      </c>
    </row>
    <row r="954" spans="1:17" ht="15.75" customHeight="1" x14ac:dyDescent="0.3">
      <c r="A954" s="17">
        <v>947</v>
      </c>
      <c r="B954" s="18">
        <v>44273</v>
      </c>
      <c r="C954" s="17" t="s">
        <v>2344</v>
      </c>
      <c r="D954" s="17" t="s">
        <v>82</v>
      </c>
      <c r="E954" s="18">
        <v>44273</v>
      </c>
      <c r="F954" s="17" t="s">
        <v>2345</v>
      </c>
      <c r="G954" s="17" t="s">
        <v>82</v>
      </c>
      <c r="H954" s="17" t="s">
        <v>436</v>
      </c>
      <c r="I954">
        <f t="shared" si="98"/>
        <v>0</v>
      </c>
      <c r="J954">
        <f t="shared" si="99"/>
        <v>1</v>
      </c>
      <c r="K954" s="14">
        <f t="shared" si="100"/>
        <v>0.45753424657534247</v>
      </c>
      <c r="L954" s="14">
        <f>'Data &amp; Parameter'!$E$16*'Data &amp; Parameter'!$E$17*('Data &amp; Parameter'!$E$18+'Data &amp; Parameter'!$E$19)*'Data &amp; Parameter'!$E$20*'Data &amp; Parameter'!$E$28*K954</f>
        <v>1.8706270194866481</v>
      </c>
      <c r="M954">
        <f t="shared" si="101"/>
        <v>0</v>
      </c>
      <c r="N954">
        <f t="shared" si="102"/>
        <v>1</v>
      </c>
      <c r="O954" s="14">
        <f t="shared" si="103"/>
        <v>0.45753424657534247</v>
      </c>
      <c r="P954" s="14">
        <f>'Data &amp; Parameter'!$E$16*'Data &amp; Parameter'!$E$17*('Data &amp; Parameter'!$E$18+'Data &amp; Parameter'!$E$19)*'Data &amp; Parameter'!$E$20*'Data &amp; Parameter'!$E$28*O954</f>
        <v>1.8706270194866481</v>
      </c>
      <c r="Q954" s="14">
        <f t="shared" si="104"/>
        <v>3.7412540389732962</v>
      </c>
    </row>
    <row r="955" spans="1:17" ht="15.75" customHeight="1" x14ac:dyDescent="0.3">
      <c r="A955" s="17">
        <v>948</v>
      </c>
      <c r="B955" s="18">
        <v>44273</v>
      </c>
      <c r="C955" s="17" t="s">
        <v>2346</v>
      </c>
      <c r="D955" s="17" t="s">
        <v>82</v>
      </c>
      <c r="E955" s="18">
        <v>44273</v>
      </c>
      <c r="F955" s="17" t="s">
        <v>2347</v>
      </c>
      <c r="G955" s="17" t="s">
        <v>82</v>
      </c>
      <c r="H955" s="17" t="s">
        <v>436</v>
      </c>
      <c r="I955">
        <f t="shared" si="98"/>
        <v>0</v>
      </c>
      <c r="J955">
        <f t="shared" si="99"/>
        <v>1</v>
      </c>
      <c r="K955" s="14">
        <f t="shared" si="100"/>
        <v>0.45753424657534247</v>
      </c>
      <c r="L955" s="14">
        <f>'Data &amp; Parameter'!$E$16*'Data &amp; Parameter'!$E$17*('Data &amp; Parameter'!$E$18+'Data &amp; Parameter'!$E$19)*'Data &amp; Parameter'!$E$20*'Data &amp; Parameter'!$E$28*K955</f>
        <v>1.8706270194866481</v>
      </c>
      <c r="M955">
        <f t="shared" si="101"/>
        <v>0</v>
      </c>
      <c r="N955">
        <f t="shared" si="102"/>
        <v>1</v>
      </c>
      <c r="O955" s="14">
        <f t="shared" si="103"/>
        <v>0.45753424657534247</v>
      </c>
      <c r="P955" s="14">
        <f>'Data &amp; Parameter'!$E$16*'Data &amp; Parameter'!$E$17*('Data &amp; Parameter'!$E$18+'Data &amp; Parameter'!$E$19)*'Data &amp; Parameter'!$E$20*'Data &amp; Parameter'!$E$28*O955</f>
        <v>1.8706270194866481</v>
      </c>
      <c r="Q955" s="14">
        <f t="shared" si="104"/>
        <v>3.7412540389732962</v>
      </c>
    </row>
    <row r="956" spans="1:17" ht="15.75" customHeight="1" x14ac:dyDescent="0.3">
      <c r="A956" s="17">
        <v>949</v>
      </c>
      <c r="B956" s="18">
        <v>44273</v>
      </c>
      <c r="C956" s="17" t="s">
        <v>2348</v>
      </c>
      <c r="D956" s="17" t="s">
        <v>82</v>
      </c>
      <c r="E956" s="18">
        <v>44273</v>
      </c>
      <c r="F956" s="17" t="s">
        <v>2349</v>
      </c>
      <c r="G956" s="17" t="s">
        <v>82</v>
      </c>
      <c r="H956" s="17" t="s">
        <v>2350</v>
      </c>
      <c r="I956">
        <f t="shared" si="98"/>
        <v>0</v>
      </c>
      <c r="J956">
        <f t="shared" si="99"/>
        <v>1</v>
      </c>
      <c r="K956" s="14">
        <f t="shared" si="100"/>
        <v>0.45753424657534247</v>
      </c>
      <c r="L956" s="14">
        <f>'Data &amp; Parameter'!$E$16*'Data &amp; Parameter'!$E$17*('Data &amp; Parameter'!$E$18+'Data &amp; Parameter'!$E$19)*'Data &amp; Parameter'!$E$20*'Data &amp; Parameter'!$E$28*K956</f>
        <v>1.8706270194866481</v>
      </c>
      <c r="M956">
        <f t="shared" si="101"/>
        <v>0</v>
      </c>
      <c r="N956">
        <f t="shared" si="102"/>
        <v>1</v>
      </c>
      <c r="O956" s="14">
        <f t="shared" si="103"/>
        <v>0.45753424657534247</v>
      </c>
      <c r="P956" s="14">
        <f>'Data &amp; Parameter'!$E$16*'Data &amp; Parameter'!$E$17*('Data &amp; Parameter'!$E$18+'Data &amp; Parameter'!$E$19)*'Data &amp; Parameter'!$E$20*'Data &amp; Parameter'!$E$28*O956</f>
        <v>1.8706270194866481</v>
      </c>
      <c r="Q956" s="14">
        <f t="shared" si="104"/>
        <v>3.7412540389732962</v>
      </c>
    </row>
    <row r="957" spans="1:17" ht="15.75" customHeight="1" x14ac:dyDescent="0.3">
      <c r="A957" s="17">
        <v>950</v>
      </c>
      <c r="B957" s="18">
        <v>44273</v>
      </c>
      <c r="C957" s="17" t="s">
        <v>2351</v>
      </c>
      <c r="D957" s="17" t="s">
        <v>82</v>
      </c>
      <c r="E957" s="18">
        <v>44273</v>
      </c>
      <c r="F957" s="17" t="s">
        <v>2352</v>
      </c>
      <c r="G957" s="17" t="s">
        <v>82</v>
      </c>
      <c r="H957" s="17" t="s">
        <v>436</v>
      </c>
      <c r="I957">
        <f t="shared" si="98"/>
        <v>0</v>
      </c>
      <c r="J957">
        <f t="shared" si="99"/>
        <v>1</v>
      </c>
      <c r="K957" s="14">
        <f t="shared" si="100"/>
        <v>0.45753424657534247</v>
      </c>
      <c r="L957" s="14">
        <f>'Data &amp; Parameter'!$E$16*'Data &amp; Parameter'!$E$17*('Data &amp; Parameter'!$E$18+'Data &amp; Parameter'!$E$19)*'Data &amp; Parameter'!$E$20*'Data &amp; Parameter'!$E$28*K957</f>
        <v>1.8706270194866481</v>
      </c>
      <c r="M957">
        <f t="shared" si="101"/>
        <v>0</v>
      </c>
      <c r="N957">
        <f t="shared" si="102"/>
        <v>1</v>
      </c>
      <c r="O957" s="14">
        <f t="shared" si="103"/>
        <v>0.45753424657534247</v>
      </c>
      <c r="P957" s="14">
        <f>'Data &amp; Parameter'!$E$16*'Data &amp; Parameter'!$E$17*('Data &amp; Parameter'!$E$18+'Data &amp; Parameter'!$E$19)*'Data &amp; Parameter'!$E$20*'Data &amp; Parameter'!$E$28*O957</f>
        <v>1.8706270194866481</v>
      </c>
      <c r="Q957" s="14">
        <f t="shared" si="104"/>
        <v>3.7412540389732962</v>
      </c>
    </row>
    <row r="958" spans="1:17" ht="15.75" customHeight="1" x14ac:dyDescent="0.3">
      <c r="A958" s="17">
        <v>951</v>
      </c>
      <c r="B958" s="18">
        <v>44273</v>
      </c>
      <c r="C958" s="17" t="s">
        <v>2353</v>
      </c>
      <c r="D958" s="17" t="s">
        <v>82</v>
      </c>
      <c r="E958" s="18">
        <v>44273</v>
      </c>
      <c r="F958" s="17" t="s">
        <v>2354</v>
      </c>
      <c r="G958" s="17" t="s">
        <v>82</v>
      </c>
      <c r="H958" s="17" t="s">
        <v>2355</v>
      </c>
      <c r="I958">
        <f t="shared" si="98"/>
        <v>0</v>
      </c>
      <c r="J958">
        <f t="shared" si="99"/>
        <v>1</v>
      </c>
      <c r="K958" s="14">
        <f t="shared" si="100"/>
        <v>0.45753424657534247</v>
      </c>
      <c r="L958" s="14">
        <f>'Data &amp; Parameter'!$E$16*'Data &amp; Parameter'!$E$17*('Data &amp; Parameter'!$E$18+'Data &amp; Parameter'!$E$19)*'Data &amp; Parameter'!$E$20*'Data &amp; Parameter'!$E$28*K958</f>
        <v>1.8706270194866481</v>
      </c>
      <c r="M958">
        <f t="shared" si="101"/>
        <v>0</v>
      </c>
      <c r="N958">
        <f t="shared" si="102"/>
        <v>1</v>
      </c>
      <c r="O958" s="14">
        <f t="shared" si="103"/>
        <v>0.45753424657534247</v>
      </c>
      <c r="P958" s="14">
        <f>'Data &amp; Parameter'!$E$16*'Data &amp; Parameter'!$E$17*('Data &amp; Parameter'!$E$18+'Data &amp; Parameter'!$E$19)*'Data &amp; Parameter'!$E$20*'Data &amp; Parameter'!$E$28*O958</f>
        <v>1.8706270194866481</v>
      </c>
      <c r="Q958" s="14">
        <f t="shared" si="104"/>
        <v>3.7412540389732962</v>
      </c>
    </row>
    <row r="959" spans="1:17" ht="15.75" customHeight="1" x14ac:dyDescent="0.3">
      <c r="A959" s="17">
        <v>952</v>
      </c>
      <c r="B959" s="18">
        <v>44273</v>
      </c>
      <c r="C959" s="17" t="s">
        <v>2356</v>
      </c>
      <c r="D959" s="17" t="s">
        <v>82</v>
      </c>
      <c r="E959" s="18">
        <v>44273</v>
      </c>
      <c r="F959" s="17" t="s">
        <v>2357</v>
      </c>
      <c r="G959" s="17" t="s">
        <v>82</v>
      </c>
      <c r="H959" s="17" t="s">
        <v>2324</v>
      </c>
      <c r="I959">
        <f t="shared" si="98"/>
        <v>0</v>
      </c>
      <c r="J959">
        <f t="shared" si="99"/>
        <v>1</v>
      </c>
      <c r="K959" s="14">
        <f t="shared" si="100"/>
        <v>0.45753424657534247</v>
      </c>
      <c r="L959" s="14">
        <f>'Data &amp; Parameter'!$E$16*'Data &amp; Parameter'!$E$17*('Data &amp; Parameter'!$E$18+'Data &amp; Parameter'!$E$19)*'Data &amp; Parameter'!$E$20*'Data &amp; Parameter'!$E$28*K959</f>
        <v>1.8706270194866481</v>
      </c>
      <c r="M959">
        <f t="shared" si="101"/>
        <v>0</v>
      </c>
      <c r="N959">
        <f t="shared" si="102"/>
        <v>1</v>
      </c>
      <c r="O959" s="14">
        <f t="shared" si="103"/>
        <v>0.45753424657534247</v>
      </c>
      <c r="P959" s="14">
        <f>'Data &amp; Parameter'!$E$16*'Data &amp; Parameter'!$E$17*('Data &amp; Parameter'!$E$18+'Data &amp; Parameter'!$E$19)*'Data &amp; Parameter'!$E$20*'Data &amp; Parameter'!$E$28*O959</f>
        <v>1.8706270194866481</v>
      </c>
      <c r="Q959" s="14">
        <f t="shared" si="104"/>
        <v>3.7412540389732962</v>
      </c>
    </row>
    <row r="960" spans="1:17" ht="15.75" customHeight="1" x14ac:dyDescent="0.3">
      <c r="A960" s="17">
        <v>953</v>
      </c>
      <c r="B960" s="18">
        <v>44273</v>
      </c>
      <c r="C960" s="17" t="s">
        <v>2358</v>
      </c>
      <c r="D960" s="17" t="s">
        <v>82</v>
      </c>
      <c r="E960" s="18">
        <v>44273</v>
      </c>
      <c r="F960" s="17" t="s">
        <v>2359</v>
      </c>
      <c r="G960" s="17" t="s">
        <v>82</v>
      </c>
      <c r="H960" s="17" t="s">
        <v>2360</v>
      </c>
      <c r="I960">
        <f t="shared" si="98"/>
        <v>0</v>
      </c>
      <c r="J960">
        <f t="shared" si="99"/>
        <v>1</v>
      </c>
      <c r="K960" s="14">
        <f t="shared" si="100"/>
        <v>0.45753424657534247</v>
      </c>
      <c r="L960" s="14">
        <f>'Data &amp; Parameter'!$E$16*'Data &amp; Parameter'!$E$17*('Data &amp; Parameter'!$E$18+'Data &amp; Parameter'!$E$19)*'Data &amp; Parameter'!$E$20*'Data &amp; Parameter'!$E$28*K960</f>
        <v>1.8706270194866481</v>
      </c>
      <c r="M960">
        <f t="shared" si="101"/>
        <v>0</v>
      </c>
      <c r="N960">
        <f t="shared" si="102"/>
        <v>1</v>
      </c>
      <c r="O960" s="14">
        <f t="shared" si="103"/>
        <v>0.45753424657534247</v>
      </c>
      <c r="P960" s="14">
        <f>'Data &amp; Parameter'!$E$16*'Data &amp; Parameter'!$E$17*('Data &amp; Parameter'!$E$18+'Data &amp; Parameter'!$E$19)*'Data &amp; Parameter'!$E$20*'Data &amp; Parameter'!$E$28*O960</f>
        <v>1.8706270194866481</v>
      </c>
      <c r="Q960" s="14">
        <f t="shared" si="104"/>
        <v>3.7412540389732962</v>
      </c>
    </row>
    <row r="961" spans="1:17" ht="15.75" customHeight="1" x14ac:dyDescent="0.3">
      <c r="A961" s="17">
        <v>954</v>
      </c>
      <c r="B961" s="18">
        <v>44273</v>
      </c>
      <c r="C961" s="17" t="s">
        <v>2361</v>
      </c>
      <c r="D961" s="17" t="s">
        <v>82</v>
      </c>
      <c r="E961" s="18">
        <v>44273</v>
      </c>
      <c r="F961" s="17" t="s">
        <v>2362</v>
      </c>
      <c r="G961" s="17" t="s">
        <v>82</v>
      </c>
      <c r="H961" s="17" t="s">
        <v>1026</v>
      </c>
      <c r="I961">
        <f t="shared" si="98"/>
        <v>0</v>
      </c>
      <c r="J961">
        <f t="shared" si="99"/>
        <v>1</v>
      </c>
      <c r="K961" s="14">
        <f t="shared" si="100"/>
        <v>0.45753424657534247</v>
      </c>
      <c r="L961" s="14">
        <f>'Data &amp; Parameter'!$E$16*'Data &amp; Parameter'!$E$17*('Data &amp; Parameter'!$E$18+'Data &amp; Parameter'!$E$19)*'Data &amp; Parameter'!$E$20*'Data &amp; Parameter'!$E$28*K961</f>
        <v>1.8706270194866481</v>
      </c>
      <c r="M961">
        <f t="shared" si="101"/>
        <v>0</v>
      </c>
      <c r="N961">
        <f t="shared" si="102"/>
        <v>1</v>
      </c>
      <c r="O961" s="14">
        <f t="shared" si="103"/>
        <v>0.45753424657534247</v>
      </c>
      <c r="P961" s="14">
        <f>'Data &amp; Parameter'!$E$16*'Data &amp; Parameter'!$E$17*('Data &amp; Parameter'!$E$18+'Data &amp; Parameter'!$E$19)*'Data &amp; Parameter'!$E$20*'Data &amp; Parameter'!$E$28*O961</f>
        <v>1.8706270194866481</v>
      </c>
      <c r="Q961" s="14">
        <f t="shared" si="104"/>
        <v>3.7412540389732962</v>
      </c>
    </row>
    <row r="962" spans="1:17" ht="15.75" customHeight="1" x14ac:dyDescent="0.3">
      <c r="A962" s="17">
        <v>955</v>
      </c>
      <c r="B962" s="18">
        <v>44273</v>
      </c>
      <c r="C962" s="17" t="s">
        <v>2363</v>
      </c>
      <c r="D962" s="17" t="s">
        <v>82</v>
      </c>
      <c r="E962" s="18">
        <v>44273</v>
      </c>
      <c r="F962" s="17" t="s">
        <v>2364</v>
      </c>
      <c r="G962" s="17" t="s">
        <v>82</v>
      </c>
      <c r="H962" s="17" t="s">
        <v>1026</v>
      </c>
      <c r="I962">
        <f t="shared" si="98"/>
        <v>0</v>
      </c>
      <c r="J962">
        <f t="shared" si="99"/>
        <v>1</v>
      </c>
      <c r="K962" s="14">
        <f t="shared" si="100"/>
        <v>0.45753424657534247</v>
      </c>
      <c r="L962" s="14">
        <f>'Data &amp; Parameter'!$E$16*'Data &amp; Parameter'!$E$17*('Data &amp; Parameter'!$E$18+'Data &amp; Parameter'!$E$19)*'Data &amp; Parameter'!$E$20*'Data &amp; Parameter'!$E$28*K962</f>
        <v>1.8706270194866481</v>
      </c>
      <c r="M962">
        <f t="shared" si="101"/>
        <v>0</v>
      </c>
      <c r="N962">
        <f t="shared" si="102"/>
        <v>1</v>
      </c>
      <c r="O962" s="14">
        <f t="shared" si="103"/>
        <v>0.45753424657534247</v>
      </c>
      <c r="P962" s="14">
        <f>'Data &amp; Parameter'!$E$16*'Data &amp; Parameter'!$E$17*('Data &amp; Parameter'!$E$18+'Data &amp; Parameter'!$E$19)*'Data &amp; Parameter'!$E$20*'Data &amp; Parameter'!$E$28*O962</f>
        <v>1.8706270194866481</v>
      </c>
      <c r="Q962" s="14">
        <f t="shared" si="104"/>
        <v>3.7412540389732962</v>
      </c>
    </row>
    <row r="963" spans="1:17" ht="15.75" customHeight="1" x14ac:dyDescent="0.3">
      <c r="A963" s="17">
        <v>956</v>
      </c>
      <c r="B963" s="18">
        <v>44273</v>
      </c>
      <c r="C963" s="17" t="s">
        <v>2365</v>
      </c>
      <c r="D963" s="17" t="s">
        <v>82</v>
      </c>
      <c r="E963" s="18">
        <v>44273</v>
      </c>
      <c r="F963" s="17" t="s">
        <v>2366</v>
      </c>
      <c r="G963" s="17" t="s">
        <v>82</v>
      </c>
      <c r="H963" s="17" t="s">
        <v>2324</v>
      </c>
      <c r="I963">
        <f t="shared" si="98"/>
        <v>0</v>
      </c>
      <c r="J963">
        <f t="shared" si="99"/>
        <v>1</v>
      </c>
      <c r="K963" s="14">
        <f t="shared" si="100"/>
        <v>0.45753424657534247</v>
      </c>
      <c r="L963" s="14">
        <f>'Data &amp; Parameter'!$E$16*'Data &amp; Parameter'!$E$17*('Data &amp; Parameter'!$E$18+'Data &amp; Parameter'!$E$19)*'Data &amp; Parameter'!$E$20*'Data &amp; Parameter'!$E$28*K963</f>
        <v>1.8706270194866481</v>
      </c>
      <c r="M963">
        <f t="shared" si="101"/>
        <v>0</v>
      </c>
      <c r="N963">
        <f t="shared" si="102"/>
        <v>1</v>
      </c>
      <c r="O963" s="14">
        <f t="shared" si="103"/>
        <v>0.45753424657534247</v>
      </c>
      <c r="P963" s="14">
        <f>'Data &amp; Parameter'!$E$16*'Data &amp; Parameter'!$E$17*('Data &amp; Parameter'!$E$18+'Data &amp; Parameter'!$E$19)*'Data &amp; Parameter'!$E$20*'Data &amp; Parameter'!$E$28*O963</f>
        <v>1.8706270194866481</v>
      </c>
      <c r="Q963" s="14">
        <f t="shared" si="104"/>
        <v>3.7412540389732962</v>
      </c>
    </row>
    <row r="964" spans="1:17" ht="15.75" customHeight="1" x14ac:dyDescent="0.3">
      <c r="A964" s="17">
        <v>957</v>
      </c>
      <c r="B964" s="18">
        <v>44273</v>
      </c>
      <c r="C964" s="17" t="s">
        <v>2367</v>
      </c>
      <c r="D964" s="17" t="s">
        <v>82</v>
      </c>
      <c r="E964" s="18">
        <v>44273</v>
      </c>
      <c r="F964" s="17" t="s">
        <v>2368</v>
      </c>
      <c r="G964" s="17" t="s">
        <v>82</v>
      </c>
      <c r="H964" s="17" t="s">
        <v>2324</v>
      </c>
      <c r="I964">
        <f t="shared" si="98"/>
        <v>0</v>
      </c>
      <c r="J964">
        <f t="shared" si="99"/>
        <v>1</v>
      </c>
      <c r="K964" s="14">
        <f t="shared" si="100"/>
        <v>0.45753424657534247</v>
      </c>
      <c r="L964" s="14">
        <f>'Data &amp; Parameter'!$E$16*'Data &amp; Parameter'!$E$17*('Data &amp; Parameter'!$E$18+'Data &amp; Parameter'!$E$19)*'Data &amp; Parameter'!$E$20*'Data &amp; Parameter'!$E$28*K964</f>
        <v>1.8706270194866481</v>
      </c>
      <c r="M964">
        <f t="shared" si="101"/>
        <v>0</v>
      </c>
      <c r="N964">
        <f t="shared" si="102"/>
        <v>1</v>
      </c>
      <c r="O964" s="14">
        <f t="shared" si="103"/>
        <v>0.45753424657534247</v>
      </c>
      <c r="P964" s="14">
        <f>'Data &amp; Parameter'!$E$16*'Data &amp; Parameter'!$E$17*('Data &amp; Parameter'!$E$18+'Data &amp; Parameter'!$E$19)*'Data &amp; Parameter'!$E$20*'Data &amp; Parameter'!$E$28*O964</f>
        <v>1.8706270194866481</v>
      </c>
      <c r="Q964" s="14">
        <f t="shared" si="104"/>
        <v>3.7412540389732962</v>
      </c>
    </row>
    <row r="965" spans="1:17" ht="15.75" customHeight="1" x14ac:dyDescent="0.3">
      <c r="A965" s="17">
        <v>958</v>
      </c>
      <c r="B965" s="18">
        <v>44274</v>
      </c>
      <c r="C965" s="17" t="s">
        <v>2369</v>
      </c>
      <c r="D965" s="17" t="s">
        <v>82</v>
      </c>
      <c r="E965" s="18">
        <v>44274</v>
      </c>
      <c r="F965" s="17" t="s">
        <v>2370</v>
      </c>
      <c r="G965" s="17" t="s">
        <v>82</v>
      </c>
      <c r="H965" s="17" t="s">
        <v>2350</v>
      </c>
      <c r="I965">
        <f t="shared" si="98"/>
        <v>0</v>
      </c>
      <c r="J965">
        <f t="shared" si="99"/>
        <v>1</v>
      </c>
      <c r="K965" s="14">
        <f t="shared" si="100"/>
        <v>0.45479452054794522</v>
      </c>
      <c r="L965" s="14">
        <f>'Data &amp; Parameter'!$E$16*'Data &amp; Parameter'!$E$17*('Data &amp; Parameter'!$E$18+'Data &amp; Parameter'!$E$19)*'Data &amp; Parameter'!$E$20*'Data &amp; Parameter'!$E$28*K965</f>
        <v>1.8594256600885246</v>
      </c>
      <c r="M965">
        <f t="shared" si="101"/>
        <v>0</v>
      </c>
      <c r="N965">
        <f t="shared" si="102"/>
        <v>1</v>
      </c>
      <c r="O965" s="14">
        <f t="shared" si="103"/>
        <v>0.45479452054794522</v>
      </c>
      <c r="P965" s="14">
        <f>'Data &amp; Parameter'!$E$16*'Data &amp; Parameter'!$E$17*('Data &amp; Parameter'!$E$18+'Data &amp; Parameter'!$E$19)*'Data &amp; Parameter'!$E$20*'Data &amp; Parameter'!$E$28*O965</f>
        <v>1.8594256600885246</v>
      </c>
      <c r="Q965" s="14">
        <f t="shared" si="104"/>
        <v>3.7188513201770492</v>
      </c>
    </row>
    <row r="966" spans="1:17" ht="15.75" customHeight="1" x14ac:dyDescent="0.3">
      <c r="A966" s="17">
        <v>959</v>
      </c>
      <c r="B966" s="18">
        <v>44275</v>
      </c>
      <c r="C966" s="17" t="s">
        <v>2371</v>
      </c>
      <c r="D966" s="17" t="s">
        <v>82</v>
      </c>
      <c r="E966" s="18">
        <v>44275</v>
      </c>
      <c r="F966" s="17" t="s">
        <v>2372</v>
      </c>
      <c r="G966" s="17" t="s">
        <v>82</v>
      </c>
      <c r="H966" s="17" t="s">
        <v>917</v>
      </c>
      <c r="I966">
        <f t="shared" si="98"/>
        <v>0</v>
      </c>
      <c r="J966">
        <f t="shared" si="99"/>
        <v>1</v>
      </c>
      <c r="K966" s="14">
        <f t="shared" si="100"/>
        <v>0.45205479452054792</v>
      </c>
      <c r="L966" s="14">
        <f>'Data &amp; Parameter'!$E$16*'Data &amp; Parameter'!$E$17*('Data &amp; Parameter'!$E$18+'Data &amp; Parameter'!$E$19)*'Data &amp; Parameter'!$E$20*'Data &amp; Parameter'!$E$28*K966</f>
        <v>1.8482243006904007</v>
      </c>
      <c r="M966">
        <f t="shared" si="101"/>
        <v>0</v>
      </c>
      <c r="N966">
        <f t="shared" si="102"/>
        <v>1</v>
      </c>
      <c r="O966" s="14">
        <f t="shared" si="103"/>
        <v>0.45205479452054792</v>
      </c>
      <c r="P966" s="14">
        <f>'Data &amp; Parameter'!$E$16*'Data &amp; Parameter'!$E$17*('Data &amp; Parameter'!$E$18+'Data &amp; Parameter'!$E$19)*'Data &amp; Parameter'!$E$20*'Data &amp; Parameter'!$E$28*O966</f>
        <v>1.8482243006904007</v>
      </c>
      <c r="Q966" s="14">
        <f t="shared" si="104"/>
        <v>3.6964486013808013</v>
      </c>
    </row>
    <row r="967" spans="1:17" ht="15.75" customHeight="1" x14ac:dyDescent="0.3">
      <c r="A967" s="17">
        <v>960</v>
      </c>
      <c r="B967" s="18">
        <v>44275</v>
      </c>
      <c r="C967" s="17" t="s">
        <v>2373</v>
      </c>
      <c r="D967" s="17" t="s">
        <v>82</v>
      </c>
      <c r="E967" s="18">
        <v>44275</v>
      </c>
      <c r="F967" s="17" t="s">
        <v>2374</v>
      </c>
      <c r="G967" s="17" t="s">
        <v>82</v>
      </c>
      <c r="H967" s="17" t="s">
        <v>2375</v>
      </c>
      <c r="I967">
        <f t="shared" si="98"/>
        <v>0</v>
      </c>
      <c r="J967">
        <f t="shared" si="99"/>
        <v>1</v>
      </c>
      <c r="K967" s="14">
        <f t="shared" si="100"/>
        <v>0.45205479452054792</v>
      </c>
      <c r="L967" s="14">
        <f>'Data &amp; Parameter'!$E$16*'Data &amp; Parameter'!$E$17*('Data &amp; Parameter'!$E$18+'Data &amp; Parameter'!$E$19)*'Data &amp; Parameter'!$E$20*'Data &amp; Parameter'!$E$28*K967</f>
        <v>1.8482243006904007</v>
      </c>
      <c r="M967">
        <f t="shared" si="101"/>
        <v>0</v>
      </c>
      <c r="N967">
        <f t="shared" si="102"/>
        <v>1</v>
      </c>
      <c r="O967" s="14">
        <f t="shared" si="103"/>
        <v>0.45205479452054792</v>
      </c>
      <c r="P967" s="14">
        <f>'Data &amp; Parameter'!$E$16*'Data &amp; Parameter'!$E$17*('Data &amp; Parameter'!$E$18+'Data &amp; Parameter'!$E$19)*'Data &amp; Parameter'!$E$20*'Data &amp; Parameter'!$E$28*O967</f>
        <v>1.8482243006904007</v>
      </c>
      <c r="Q967" s="14">
        <f t="shared" si="104"/>
        <v>3.6964486013808013</v>
      </c>
    </row>
    <row r="968" spans="1:17" ht="15.75" customHeight="1" x14ac:dyDescent="0.3">
      <c r="A968" s="17">
        <v>961</v>
      </c>
      <c r="B968" s="18">
        <v>44276</v>
      </c>
      <c r="C968" s="17" t="s">
        <v>2376</v>
      </c>
      <c r="D968" s="17" t="s">
        <v>82</v>
      </c>
      <c r="E968" s="18">
        <v>44276</v>
      </c>
      <c r="F968" s="17" t="s">
        <v>2377</v>
      </c>
      <c r="G968" s="17" t="s">
        <v>82</v>
      </c>
      <c r="H968" s="17" t="s">
        <v>1787</v>
      </c>
      <c r="I968">
        <f t="shared" ref="I968:I1031" si="105">ROUNDUP(IF(B968&gt;$D$4,0,($D$4-B968+1)/365),0)</f>
        <v>0</v>
      </c>
      <c r="J968">
        <f t="shared" ref="J968:J1031" si="106">ROUNDUP(IF(B968&gt;$D$5,0,($D$5-B968+1)/365),0)</f>
        <v>1</v>
      </c>
      <c r="K968" s="14">
        <f t="shared" ref="K968:K1031" si="107">IF(OR(I968=1,J968=1),IF(B968+364&lt;=$D$5,(B968+364-$D$4+1)/365,IF(B968&gt;$D$4,($D$5-B968+1)/365,$D$6/365)),0)</f>
        <v>0.44931506849315067</v>
      </c>
      <c r="L968" s="14">
        <f>'Data &amp; Parameter'!$E$16*'Data &amp; Parameter'!$E$17*('Data &amp; Parameter'!$E$18+'Data &amp; Parameter'!$E$19)*'Data &amp; Parameter'!$E$20*'Data &amp; Parameter'!$E$28*K968</f>
        <v>1.8370229412922772</v>
      </c>
      <c r="M968">
        <f t="shared" ref="M968:M1031" si="108">ROUNDUP(IF(E968&gt;$D$4,0,($D$4-E968+1)/365),0)</f>
        <v>0</v>
      </c>
      <c r="N968">
        <f t="shared" ref="N968:N1031" si="109">ROUNDUP(IF(E968&gt;$D$5,0,($D$5-E968+1)/365),0)</f>
        <v>1</v>
      </c>
      <c r="O968" s="14">
        <f t="shared" ref="O968:O1031" si="110">IF(OR(M968=1,N968=1),IF(E968+364&lt;=$D$5,(E968+364-$D$4+1)/365,IF(E968&gt;$D$4,($D$5-E968+1)/365,$D$6/365)),0)</f>
        <v>0.44931506849315067</v>
      </c>
      <c r="P968" s="14">
        <f>'Data &amp; Parameter'!$E$16*'Data &amp; Parameter'!$E$17*('Data &amp; Parameter'!$E$18+'Data &amp; Parameter'!$E$19)*'Data &amp; Parameter'!$E$20*'Data &amp; Parameter'!$E$28*O968</f>
        <v>1.8370229412922772</v>
      </c>
      <c r="Q968" s="14">
        <f t="shared" si="104"/>
        <v>3.6740458825845543</v>
      </c>
    </row>
    <row r="969" spans="1:17" ht="15.75" customHeight="1" x14ac:dyDescent="0.3">
      <c r="A969" s="17">
        <v>962</v>
      </c>
      <c r="B969" s="18">
        <v>44276</v>
      </c>
      <c r="C969" s="17" t="s">
        <v>2378</v>
      </c>
      <c r="D969" s="17" t="s">
        <v>82</v>
      </c>
      <c r="E969" s="18">
        <v>44276</v>
      </c>
      <c r="F969" s="17" t="s">
        <v>2379</v>
      </c>
      <c r="G969" s="17" t="s">
        <v>82</v>
      </c>
      <c r="H969" s="17" t="s">
        <v>2380</v>
      </c>
      <c r="I969">
        <f t="shared" si="105"/>
        <v>0</v>
      </c>
      <c r="J969">
        <f t="shared" si="106"/>
        <v>1</v>
      </c>
      <c r="K969" s="14">
        <f t="shared" si="107"/>
        <v>0.44931506849315067</v>
      </c>
      <c r="L969" s="14">
        <f>'Data &amp; Parameter'!$E$16*'Data &amp; Parameter'!$E$17*('Data &amp; Parameter'!$E$18+'Data &amp; Parameter'!$E$19)*'Data &amp; Parameter'!$E$20*'Data &amp; Parameter'!$E$28*K969</f>
        <v>1.8370229412922772</v>
      </c>
      <c r="M969">
        <f t="shared" si="108"/>
        <v>0</v>
      </c>
      <c r="N969">
        <f t="shared" si="109"/>
        <v>1</v>
      </c>
      <c r="O969" s="14">
        <f t="shared" si="110"/>
        <v>0.44931506849315067</v>
      </c>
      <c r="P969" s="14">
        <f>'Data &amp; Parameter'!$E$16*'Data &amp; Parameter'!$E$17*('Data &amp; Parameter'!$E$18+'Data &amp; Parameter'!$E$19)*'Data &amp; Parameter'!$E$20*'Data &amp; Parameter'!$E$28*O969</f>
        <v>1.8370229412922772</v>
      </c>
      <c r="Q969" s="14">
        <f t="shared" ref="Q969:Q1032" si="111">L969+P969</f>
        <v>3.6740458825845543</v>
      </c>
    </row>
    <row r="970" spans="1:17" ht="15.75" customHeight="1" x14ac:dyDescent="0.3">
      <c r="A970" s="17">
        <v>963</v>
      </c>
      <c r="B970" s="18">
        <v>44276</v>
      </c>
      <c r="C970" s="17" t="s">
        <v>2381</v>
      </c>
      <c r="D970" s="17" t="s">
        <v>82</v>
      </c>
      <c r="E970" s="18">
        <v>44276</v>
      </c>
      <c r="F970" s="17" t="s">
        <v>2382</v>
      </c>
      <c r="G970" s="17" t="s">
        <v>82</v>
      </c>
      <c r="H970" s="17" t="s">
        <v>2383</v>
      </c>
      <c r="I970">
        <f t="shared" si="105"/>
        <v>0</v>
      </c>
      <c r="J970">
        <f t="shared" si="106"/>
        <v>1</v>
      </c>
      <c r="K970" s="14">
        <f t="shared" si="107"/>
        <v>0.44931506849315067</v>
      </c>
      <c r="L970" s="14">
        <f>'Data &amp; Parameter'!$E$16*'Data &amp; Parameter'!$E$17*('Data &amp; Parameter'!$E$18+'Data &amp; Parameter'!$E$19)*'Data &amp; Parameter'!$E$20*'Data &amp; Parameter'!$E$28*K970</f>
        <v>1.8370229412922772</v>
      </c>
      <c r="M970">
        <f t="shared" si="108"/>
        <v>0</v>
      </c>
      <c r="N970">
        <f t="shared" si="109"/>
        <v>1</v>
      </c>
      <c r="O970" s="14">
        <f t="shared" si="110"/>
        <v>0.44931506849315067</v>
      </c>
      <c r="P970" s="14">
        <f>'Data &amp; Parameter'!$E$16*'Data &amp; Parameter'!$E$17*('Data &amp; Parameter'!$E$18+'Data &amp; Parameter'!$E$19)*'Data &amp; Parameter'!$E$20*'Data &amp; Parameter'!$E$28*O970</f>
        <v>1.8370229412922772</v>
      </c>
      <c r="Q970" s="14">
        <f t="shared" si="111"/>
        <v>3.6740458825845543</v>
      </c>
    </row>
    <row r="971" spans="1:17" ht="15.75" customHeight="1" x14ac:dyDescent="0.3">
      <c r="A971" s="17">
        <v>964</v>
      </c>
      <c r="B971" s="18">
        <v>44276</v>
      </c>
      <c r="C971" s="17" t="s">
        <v>2384</v>
      </c>
      <c r="D971" s="17" t="s">
        <v>82</v>
      </c>
      <c r="E971" s="18">
        <v>44276</v>
      </c>
      <c r="F971" s="17" t="s">
        <v>2385</v>
      </c>
      <c r="G971" s="17" t="s">
        <v>82</v>
      </c>
      <c r="H971" s="17" t="s">
        <v>2386</v>
      </c>
      <c r="I971">
        <f t="shared" si="105"/>
        <v>0</v>
      </c>
      <c r="J971">
        <f t="shared" si="106"/>
        <v>1</v>
      </c>
      <c r="K971" s="14">
        <f t="shared" si="107"/>
        <v>0.44931506849315067</v>
      </c>
      <c r="L971" s="14">
        <f>'Data &amp; Parameter'!$E$16*'Data &amp; Parameter'!$E$17*('Data &amp; Parameter'!$E$18+'Data &amp; Parameter'!$E$19)*'Data &amp; Parameter'!$E$20*'Data &amp; Parameter'!$E$28*K971</f>
        <v>1.8370229412922772</v>
      </c>
      <c r="M971">
        <f t="shared" si="108"/>
        <v>0</v>
      </c>
      <c r="N971">
        <f t="shared" si="109"/>
        <v>1</v>
      </c>
      <c r="O971" s="14">
        <f t="shared" si="110"/>
        <v>0.44931506849315067</v>
      </c>
      <c r="P971" s="14">
        <f>'Data &amp; Parameter'!$E$16*'Data &amp; Parameter'!$E$17*('Data &amp; Parameter'!$E$18+'Data &amp; Parameter'!$E$19)*'Data &amp; Parameter'!$E$20*'Data &amp; Parameter'!$E$28*O971</f>
        <v>1.8370229412922772</v>
      </c>
      <c r="Q971" s="14">
        <f t="shared" si="111"/>
        <v>3.6740458825845543</v>
      </c>
    </row>
    <row r="972" spans="1:17" ht="15.75" customHeight="1" x14ac:dyDescent="0.3">
      <c r="A972" s="17">
        <v>965</v>
      </c>
      <c r="B972" s="18">
        <v>44276</v>
      </c>
      <c r="C972" s="17" t="s">
        <v>2387</v>
      </c>
      <c r="D972" s="17" t="s">
        <v>82</v>
      </c>
      <c r="E972" s="18">
        <v>44276</v>
      </c>
      <c r="F972" s="17" t="s">
        <v>2388</v>
      </c>
      <c r="G972" s="17" t="s">
        <v>82</v>
      </c>
      <c r="H972" s="17" t="s">
        <v>2389</v>
      </c>
      <c r="I972">
        <f t="shared" si="105"/>
        <v>0</v>
      </c>
      <c r="J972">
        <f t="shared" si="106"/>
        <v>1</v>
      </c>
      <c r="K972" s="14">
        <f t="shared" si="107"/>
        <v>0.44931506849315067</v>
      </c>
      <c r="L972" s="14">
        <f>'Data &amp; Parameter'!$E$16*'Data &amp; Parameter'!$E$17*('Data &amp; Parameter'!$E$18+'Data &amp; Parameter'!$E$19)*'Data &amp; Parameter'!$E$20*'Data &amp; Parameter'!$E$28*K972</f>
        <v>1.8370229412922772</v>
      </c>
      <c r="M972">
        <f t="shared" si="108"/>
        <v>0</v>
      </c>
      <c r="N972">
        <f t="shared" si="109"/>
        <v>1</v>
      </c>
      <c r="O972" s="14">
        <f t="shared" si="110"/>
        <v>0.44931506849315067</v>
      </c>
      <c r="P972" s="14">
        <f>'Data &amp; Parameter'!$E$16*'Data &amp; Parameter'!$E$17*('Data &amp; Parameter'!$E$18+'Data &amp; Parameter'!$E$19)*'Data &amp; Parameter'!$E$20*'Data &amp; Parameter'!$E$28*O972</f>
        <v>1.8370229412922772</v>
      </c>
      <c r="Q972" s="14">
        <f t="shared" si="111"/>
        <v>3.6740458825845543</v>
      </c>
    </row>
    <row r="973" spans="1:17" ht="15.75" customHeight="1" x14ac:dyDescent="0.3">
      <c r="A973" s="17">
        <v>966</v>
      </c>
      <c r="B973" s="18">
        <v>44276</v>
      </c>
      <c r="C973" s="17" t="s">
        <v>2390</v>
      </c>
      <c r="D973" s="17" t="s">
        <v>82</v>
      </c>
      <c r="E973" s="18">
        <v>44276</v>
      </c>
      <c r="F973" s="17" t="s">
        <v>2391</v>
      </c>
      <c r="G973" s="17" t="s">
        <v>82</v>
      </c>
      <c r="H973" s="17" t="s">
        <v>917</v>
      </c>
      <c r="I973">
        <f t="shared" si="105"/>
        <v>0</v>
      </c>
      <c r="J973">
        <f t="shared" si="106"/>
        <v>1</v>
      </c>
      <c r="K973" s="14">
        <f t="shared" si="107"/>
        <v>0.44931506849315067</v>
      </c>
      <c r="L973" s="14">
        <f>'Data &amp; Parameter'!$E$16*'Data &amp; Parameter'!$E$17*('Data &amp; Parameter'!$E$18+'Data &amp; Parameter'!$E$19)*'Data &amp; Parameter'!$E$20*'Data &amp; Parameter'!$E$28*K973</f>
        <v>1.8370229412922772</v>
      </c>
      <c r="M973">
        <f t="shared" si="108"/>
        <v>0</v>
      </c>
      <c r="N973">
        <f t="shared" si="109"/>
        <v>1</v>
      </c>
      <c r="O973" s="14">
        <f t="shared" si="110"/>
        <v>0.44931506849315067</v>
      </c>
      <c r="P973" s="14">
        <f>'Data &amp; Parameter'!$E$16*'Data &amp; Parameter'!$E$17*('Data &amp; Parameter'!$E$18+'Data &amp; Parameter'!$E$19)*'Data &amp; Parameter'!$E$20*'Data &amp; Parameter'!$E$28*O973</f>
        <v>1.8370229412922772</v>
      </c>
      <c r="Q973" s="14">
        <f t="shared" si="111"/>
        <v>3.6740458825845543</v>
      </c>
    </row>
    <row r="974" spans="1:17" ht="15.75" customHeight="1" x14ac:dyDescent="0.3">
      <c r="A974" s="17">
        <v>967</v>
      </c>
      <c r="B974" s="18">
        <v>44276</v>
      </c>
      <c r="C974" s="17" t="s">
        <v>2392</v>
      </c>
      <c r="D974" s="17" t="s">
        <v>82</v>
      </c>
      <c r="E974" s="18">
        <v>44276</v>
      </c>
      <c r="F974" s="17" t="s">
        <v>2393</v>
      </c>
      <c r="G974" s="17" t="s">
        <v>82</v>
      </c>
      <c r="H974" s="17" t="s">
        <v>1445</v>
      </c>
      <c r="I974">
        <f t="shared" si="105"/>
        <v>0</v>
      </c>
      <c r="J974">
        <f t="shared" si="106"/>
        <v>1</v>
      </c>
      <c r="K974" s="14">
        <f t="shared" si="107"/>
        <v>0.44931506849315067</v>
      </c>
      <c r="L974" s="14">
        <f>'Data &amp; Parameter'!$E$16*'Data &amp; Parameter'!$E$17*('Data &amp; Parameter'!$E$18+'Data &amp; Parameter'!$E$19)*'Data &amp; Parameter'!$E$20*'Data &amp; Parameter'!$E$28*K974</f>
        <v>1.8370229412922772</v>
      </c>
      <c r="M974">
        <f t="shared" si="108"/>
        <v>0</v>
      </c>
      <c r="N974">
        <f t="shared" si="109"/>
        <v>1</v>
      </c>
      <c r="O974" s="14">
        <f t="shared" si="110"/>
        <v>0.44931506849315067</v>
      </c>
      <c r="P974" s="14">
        <f>'Data &amp; Parameter'!$E$16*'Data &amp; Parameter'!$E$17*('Data &amp; Parameter'!$E$18+'Data &amp; Parameter'!$E$19)*'Data &amp; Parameter'!$E$20*'Data &amp; Parameter'!$E$28*O974</f>
        <v>1.8370229412922772</v>
      </c>
      <c r="Q974" s="14">
        <f t="shared" si="111"/>
        <v>3.6740458825845543</v>
      </c>
    </row>
    <row r="975" spans="1:17" ht="15.75" customHeight="1" x14ac:dyDescent="0.3">
      <c r="A975" s="17">
        <v>968</v>
      </c>
      <c r="B975" s="18">
        <v>44276</v>
      </c>
      <c r="C975" s="17" t="s">
        <v>2394</v>
      </c>
      <c r="D975" s="17" t="s">
        <v>82</v>
      </c>
      <c r="E975" s="18">
        <v>44276</v>
      </c>
      <c r="F975" s="17" t="s">
        <v>2395</v>
      </c>
      <c r="G975" s="17" t="s">
        <v>82</v>
      </c>
      <c r="H975" s="17" t="s">
        <v>914</v>
      </c>
      <c r="I975">
        <f t="shared" si="105"/>
        <v>0</v>
      </c>
      <c r="J975">
        <f t="shared" si="106"/>
        <v>1</v>
      </c>
      <c r="K975" s="14">
        <f t="shared" si="107"/>
        <v>0.44931506849315067</v>
      </c>
      <c r="L975" s="14">
        <f>'Data &amp; Parameter'!$E$16*'Data &amp; Parameter'!$E$17*('Data &amp; Parameter'!$E$18+'Data &amp; Parameter'!$E$19)*'Data &amp; Parameter'!$E$20*'Data &amp; Parameter'!$E$28*K975</f>
        <v>1.8370229412922772</v>
      </c>
      <c r="M975">
        <f t="shared" si="108"/>
        <v>0</v>
      </c>
      <c r="N975">
        <f t="shared" si="109"/>
        <v>1</v>
      </c>
      <c r="O975" s="14">
        <f t="shared" si="110"/>
        <v>0.44931506849315067</v>
      </c>
      <c r="P975" s="14">
        <f>'Data &amp; Parameter'!$E$16*'Data &amp; Parameter'!$E$17*('Data &amp; Parameter'!$E$18+'Data &amp; Parameter'!$E$19)*'Data &amp; Parameter'!$E$20*'Data &amp; Parameter'!$E$28*O975</f>
        <v>1.8370229412922772</v>
      </c>
      <c r="Q975" s="14">
        <f t="shared" si="111"/>
        <v>3.6740458825845543</v>
      </c>
    </row>
    <row r="976" spans="1:17" ht="15.75" customHeight="1" x14ac:dyDescent="0.3">
      <c r="A976" s="17">
        <v>969</v>
      </c>
      <c r="B976" s="18">
        <v>44276</v>
      </c>
      <c r="C976" s="17" t="s">
        <v>2396</v>
      </c>
      <c r="D976" s="17" t="s">
        <v>82</v>
      </c>
      <c r="E976" s="18">
        <v>44276</v>
      </c>
      <c r="F976" s="17" t="s">
        <v>2397</v>
      </c>
      <c r="G976" s="17" t="s">
        <v>82</v>
      </c>
      <c r="H976" s="17" t="s">
        <v>2398</v>
      </c>
      <c r="I976">
        <f t="shared" si="105"/>
        <v>0</v>
      </c>
      <c r="J976">
        <f t="shared" si="106"/>
        <v>1</v>
      </c>
      <c r="K976" s="14">
        <f t="shared" si="107"/>
        <v>0.44931506849315067</v>
      </c>
      <c r="L976" s="14">
        <f>'Data &amp; Parameter'!$E$16*'Data &amp; Parameter'!$E$17*('Data &amp; Parameter'!$E$18+'Data &amp; Parameter'!$E$19)*'Data &amp; Parameter'!$E$20*'Data &amp; Parameter'!$E$28*K976</f>
        <v>1.8370229412922772</v>
      </c>
      <c r="M976">
        <f t="shared" si="108"/>
        <v>0</v>
      </c>
      <c r="N976">
        <f t="shared" si="109"/>
        <v>1</v>
      </c>
      <c r="O976" s="14">
        <f t="shared" si="110"/>
        <v>0.44931506849315067</v>
      </c>
      <c r="P976" s="14">
        <f>'Data &amp; Parameter'!$E$16*'Data &amp; Parameter'!$E$17*('Data &amp; Parameter'!$E$18+'Data &amp; Parameter'!$E$19)*'Data &amp; Parameter'!$E$20*'Data &amp; Parameter'!$E$28*O976</f>
        <v>1.8370229412922772</v>
      </c>
      <c r="Q976" s="14">
        <f t="shared" si="111"/>
        <v>3.6740458825845543</v>
      </c>
    </row>
    <row r="977" spans="1:17" ht="15.75" customHeight="1" x14ac:dyDescent="0.3">
      <c r="A977" s="17">
        <v>970</v>
      </c>
      <c r="B977" s="18">
        <v>44277</v>
      </c>
      <c r="C977" s="17" t="s">
        <v>2399</v>
      </c>
      <c r="D977" s="17" t="s">
        <v>82</v>
      </c>
      <c r="E977" s="18">
        <v>44277</v>
      </c>
      <c r="F977" s="17" t="s">
        <v>2400</v>
      </c>
      <c r="G977" s="17" t="s">
        <v>82</v>
      </c>
      <c r="H977" s="17" t="s">
        <v>436</v>
      </c>
      <c r="I977">
        <f t="shared" si="105"/>
        <v>0</v>
      </c>
      <c r="J977">
        <f t="shared" si="106"/>
        <v>1</v>
      </c>
      <c r="K977" s="14">
        <f t="shared" si="107"/>
        <v>0.44657534246575342</v>
      </c>
      <c r="L977" s="14">
        <f>'Data &amp; Parameter'!$E$16*'Data &amp; Parameter'!$E$17*('Data &amp; Parameter'!$E$18+'Data &amp; Parameter'!$E$19)*'Data &amp; Parameter'!$E$20*'Data &amp; Parameter'!$E$28*K977</f>
        <v>1.8258215818941537</v>
      </c>
      <c r="M977">
        <f t="shared" si="108"/>
        <v>0</v>
      </c>
      <c r="N977">
        <f t="shared" si="109"/>
        <v>1</v>
      </c>
      <c r="O977" s="14">
        <f t="shared" si="110"/>
        <v>0.44657534246575342</v>
      </c>
      <c r="P977" s="14">
        <f>'Data &amp; Parameter'!$E$16*'Data &amp; Parameter'!$E$17*('Data &amp; Parameter'!$E$18+'Data &amp; Parameter'!$E$19)*'Data &amp; Parameter'!$E$20*'Data &amp; Parameter'!$E$28*O977</f>
        <v>1.8258215818941537</v>
      </c>
      <c r="Q977" s="14">
        <f t="shared" si="111"/>
        <v>3.6516431637883073</v>
      </c>
    </row>
    <row r="978" spans="1:17" ht="15.75" customHeight="1" x14ac:dyDescent="0.3">
      <c r="A978" s="17">
        <v>971</v>
      </c>
      <c r="B978" s="18">
        <v>44277</v>
      </c>
      <c r="C978" s="17" t="s">
        <v>2401</v>
      </c>
      <c r="D978" s="17" t="s">
        <v>82</v>
      </c>
      <c r="E978" s="18">
        <v>44277</v>
      </c>
      <c r="F978" s="17" t="s">
        <v>2402</v>
      </c>
      <c r="G978" s="17" t="s">
        <v>82</v>
      </c>
      <c r="H978" s="17" t="s">
        <v>249</v>
      </c>
      <c r="I978">
        <f t="shared" si="105"/>
        <v>0</v>
      </c>
      <c r="J978">
        <f t="shared" si="106"/>
        <v>1</v>
      </c>
      <c r="K978" s="14">
        <f t="shared" si="107"/>
        <v>0.44657534246575342</v>
      </c>
      <c r="L978" s="14">
        <f>'Data &amp; Parameter'!$E$16*'Data &amp; Parameter'!$E$17*('Data &amp; Parameter'!$E$18+'Data &amp; Parameter'!$E$19)*'Data &amp; Parameter'!$E$20*'Data &amp; Parameter'!$E$28*K978</f>
        <v>1.8258215818941537</v>
      </c>
      <c r="M978">
        <f t="shared" si="108"/>
        <v>0</v>
      </c>
      <c r="N978">
        <f t="shared" si="109"/>
        <v>1</v>
      </c>
      <c r="O978" s="14">
        <f t="shared" si="110"/>
        <v>0.44657534246575342</v>
      </c>
      <c r="P978" s="14">
        <f>'Data &amp; Parameter'!$E$16*'Data &amp; Parameter'!$E$17*('Data &amp; Parameter'!$E$18+'Data &amp; Parameter'!$E$19)*'Data &amp; Parameter'!$E$20*'Data &amp; Parameter'!$E$28*O978</f>
        <v>1.8258215818941537</v>
      </c>
      <c r="Q978" s="14">
        <f t="shared" si="111"/>
        <v>3.6516431637883073</v>
      </c>
    </row>
    <row r="979" spans="1:17" ht="15.75" customHeight="1" x14ac:dyDescent="0.3">
      <c r="A979" s="17">
        <v>972</v>
      </c>
      <c r="B979" s="18">
        <v>44277</v>
      </c>
      <c r="C979" s="17" t="s">
        <v>2403</v>
      </c>
      <c r="D979" s="17" t="s">
        <v>82</v>
      </c>
      <c r="E979" s="18">
        <v>44277</v>
      </c>
      <c r="F979" s="17" t="s">
        <v>2404</v>
      </c>
      <c r="G979" s="17" t="s">
        <v>82</v>
      </c>
      <c r="H979" s="17" t="s">
        <v>2405</v>
      </c>
      <c r="I979">
        <f t="shared" si="105"/>
        <v>0</v>
      </c>
      <c r="J979">
        <f t="shared" si="106"/>
        <v>1</v>
      </c>
      <c r="K979" s="14">
        <f t="shared" si="107"/>
        <v>0.44657534246575342</v>
      </c>
      <c r="L979" s="14">
        <f>'Data &amp; Parameter'!$E$16*'Data &amp; Parameter'!$E$17*('Data &amp; Parameter'!$E$18+'Data &amp; Parameter'!$E$19)*'Data &amp; Parameter'!$E$20*'Data &amp; Parameter'!$E$28*K979</f>
        <v>1.8258215818941537</v>
      </c>
      <c r="M979">
        <f t="shared" si="108"/>
        <v>0</v>
      </c>
      <c r="N979">
        <f t="shared" si="109"/>
        <v>1</v>
      </c>
      <c r="O979" s="14">
        <f t="shared" si="110"/>
        <v>0.44657534246575342</v>
      </c>
      <c r="P979" s="14">
        <f>'Data &amp; Parameter'!$E$16*'Data &amp; Parameter'!$E$17*('Data &amp; Parameter'!$E$18+'Data &amp; Parameter'!$E$19)*'Data &amp; Parameter'!$E$20*'Data &amp; Parameter'!$E$28*O979</f>
        <v>1.8258215818941537</v>
      </c>
      <c r="Q979" s="14">
        <f t="shared" si="111"/>
        <v>3.6516431637883073</v>
      </c>
    </row>
    <row r="980" spans="1:17" ht="15.75" customHeight="1" x14ac:dyDescent="0.3">
      <c r="A980" s="17">
        <v>973</v>
      </c>
      <c r="B980" s="18">
        <v>44277</v>
      </c>
      <c r="C980" s="17" t="s">
        <v>2406</v>
      </c>
      <c r="D980" s="17" t="s">
        <v>82</v>
      </c>
      <c r="E980" s="18">
        <v>44277</v>
      </c>
      <c r="F980" s="17" t="s">
        <v>2407</v>
      </c>
      <c r="G980" s="17" t="s">
        <v>82</v>
      </c>
      <c r="H980" s="17" t="s">
        <v>2408</v>
      </c>
      <c r="I980">
        <f t="shared" si="105"/>
        <v>0</v>
      </c>
      <c r="J980">
        <f t="shared" si="106"/>
        <v>1</v>
      </c>
      <c r="K980" s="14">
        <f t="shared" si="107"/>
        <v>0.44657534246575342</v>
      </c>
      <c r="L980" s="14">
        <f>'Data &amp; Parameter'!$E$16*'Data &amp; Parameter'!$E$17*('Data &amp; Parameter'!$E$18+'Data &amp; Parameter'!$E$19)*'Data &amp; Parameter'!$E$20*'Data &amp; Parameter'!$E$28*K980</f>
        <v>1.8258215818941537</v>
      </c>
      <c r="M980">
        <f t="shared" si="108"/>
        <v>0</v>
      </c>
      <c r="N980">
        <f t="shared" si="109"/>
        <v>1</v>
      </c>
      <c r="O980" s="14">
        <f t="shared" si="110"/>
        <v>0.44657534246575342</v>
      </c>
      <c r="P980" s="14">
        <f>'Data &amp; Parameter'!$E$16*'Data &amp; Parameter'!$E$17*('Data &amp; Parameter'!$E$18+'Data &amp; Parameter'!$E$19)*'Data &amp; Parameter'!$E$20*'Data &amp; Parameter'!$E$28*O980</f>
        <v>1.8258215818941537</v>
      </c>
      <c r="Q980" s="14">
        <f t="shared" si="111"/>
        <v>3.6516431637883073</v>
      </c>
    </row>
    <row r="981" spans="1:17" ht="15.75" customHeight="1" x14ac:dyDescent="0.3">
      <c r="A981" s="17">
        <v>974</v>
      </c>
      <c r="B981" s="18">
        <v>44277</v>
      </c>
      <c r="C981" s="17" t="s">
        <v>2409</v>
      </c>
      <c r="D981" s="17" t="s">
        <v>82</v>
      </c>
      <c r="E981" s="18">
        <v>44277</v>
      </c>
      <c r="F981" s="17" t="s">
        <v>2410</v>
      </c>
      <c r="G981" s="17" t="s">
        <v>82</v>
      </c>
      <c r="H981" s="17" t="s">
        <v>2408</v>
      </c>
      <c r="I981">
        <f t="shared" si="105"/>
        <v>0</v>
      </c>
      <c r="J981">
        <f t="shared" si="106"/>
        <v>1</v>
      </c>
      <c r="K981" s="14">
        <f t="shared" si="107"/>
        <v>0.44657534246575342</v>
      </c>
      <c r="L981" s="14">
        <f>'Data &amp; Parameter'!$E$16*'Data &amp; Parameter'!$E$17*('Data &amp; Parameter'!$E$18+'Data &amp; Parameter'!$E$19)*'Data &amp; Parameter'!$E$20*'Data &amp; Parameter'!$E$28*K981</f>
        <v>1.8258215818941537</v>
      </c>
      <c r="M981">
        <f t="shared" si="108"/>
        <v>0</v>
      </c>
      <c r="N981">
        <f t="shared" si="109"/>
        <v>1</v>
      </c>
      <c r="O981" s="14">
        <f t="shared" si="110"/>
        <v>0.44657534246575342</v>
      </c>
      <c r="P981" s="14">
        <f>'Data &amp; Parameter'!$E$16*'Data &amp; Parameter'!$E$17*('Data &amp; Parameter'!$E$18+'Data &amp; Parameter'!$E$19)*'Data &amp; Parameter'!$E$20*'Data &amp; Parameter'!$E$28*O981</f>
        <v>1.8258215818941537</v>
      </c>
      <c r="Q981" s="14">
        <f t="shared" si="111"/>
        <v>3.6516431637883073</v>
      </c>
    </row>
    <row r="982" spans="1:17" ht="15.75" customHeight="1" x14ac:dyDescent="0.3">
      <c r="A982" s="17">
        <v>975</v>
      </c>
      <c r="B982" s="18">
        <v>44277</v>
      </c>
      <c r="C982" s="17" t="s">
        <v>2411</v>
      </c>
      <c r="D982" s="17" t="s">
        <v>82</v>
      </c>
      <c r="E982" s="18">
        <v>44277</v>
      </c>
      <c r="F982" s="17" t="s">
        <v>2412</v>
      </c>
      <c r="G982" s="17" t="s">
        <v>82</v>
      </c>
      <c r="H982" s="17" t="s">
        <v>2408</v>
      </c>
      <c r="I982">
        <f t="shared" si="105"/>
        <v>0</v>
      </c>
      <c r="J982">
        <f t="shared" si="106"/>
        <v>1</v>
      </c>
      <c r="K982" s="14">
        <f t="shared" si="107"/>
        <v>0.44657534246575342</v>
      </c>
      <c r="L982" s="14">
        <f>'Data &amp; Parameter'!$E$16*'Data &amp; Parameter'!$E$17*('Data &amp; Parameter'!$E$18+'Data &amp; Parameter'!$E$19)*'Data &amp; Parameter'!$E$20*'Data &amp; Parameter'!$E$28*K982</f>
        <v>1.8258215818941537</v>
      </c>
      <c r="M982">
        <f t="shared" si="108"/>
        <v>0</v>
      </c>
      <c r="N982">
        <f t="shared" si="109"/>
        <v>1</v>
      </c>
      <c r="O982" s="14">
        <f t="shared" si="110"/>
        <v>0.44657534246575342</v>
      </c>
      <c r="P982" s="14">
        <f>'Data &amp; Parameter'!$E$16*'Data &amp; Parameter'!$E$17*('Data &amp; Parameter'!$E$18+'Data &amp; Parameter'!$E$19)*'Data &amp; Parameter'!$E$20*'Data &amp; Parameter'!$E$28*O982</f>
        <v>1.8258215818941537</v>
      </c>
      <c r="Q982" s="14">
        <f t="shared" si="111"/>
        <v>3.6516431637883073</v>
      </c>
    </row>
    <row r="983" spans="1:17" ht="15.75" customHeight="1" x14ac:dyDescent="0.3">
      <c r="A983" s="17">
        <v>976</v>
      </c>
      <c r="B983" s="18">
        <v>44277</v>
      </c>
      <c r="C983" s="17" t="s">
        <v>2413</v>
      </c>
      <c r="D983" s="17" t="s">
        <v>82</v>
      </c>
      <c r="E983" s="18">
        <v>44277</v>
      </c>
      <c r="F983" s="17" t="s">
        <v>2414</v>
      </c>
      <c r="G983" s="17" t="s">
        <v>82</v>
      </c>
      <c r="H983" s="17" t="s">
        <v>2415</v>
      </c>
      <c r="I983">
        <f t="shared" si="105"/>
        <v>0</v>
      </c>
      <c r="J983">
        <f t="shared" si="106"/>
        <v>1</v>
      </c>
      <c r="K983" s="14">
        <f t="shared" si="107"/>
        <v>0.44657534246575342</v>
      </c>
      <c r="L983" s="14">
        <f>'Data &amp; Parameter'!$E$16*'Data &amp; Parameter'!$E$17*('Data &amp; Parameter'!$E$18+'Data &amp; Parameter'!$E$19)*'Data &amp; Parameter'!$E$20*'Data &amp; Parameter'!$E$28*K983</f>
        <v>1.8258215818941537</v>
      </c>
      <c r="M983">
        <f t="shared" si="108"/>
        <v>0</v>
      </c>
      <c r="N983">
        <f t="shared" si="109"/>
        <v>1</v>
      </c>
      <c r="O983" s="14">
        <f t="shared" si="110"/>
        <v>0.44657534246575342</v>
      </c>
      <c r="P983" s="14">
        <f>'Data &amp; Parameter'!$E$16*'Data &amp; Parameter'!$E$17*('Data &amp; Parameter'!$E$18+'Data &amp; Parameter'!$E$19)*'Data &amp; Parameter'!$E$20*'Data &amp; Parameter'!$E$28*O983</f>
        <v>1.8258215818941537</v>
      </c>
      <c r="Q983" s="14">
        <f t="shared" si="111"/>
        <v>3.6516431637883073</v>
      </c>
    </row>
    <row r="984" spans="1:17" ht="15.75" customHeight="1" x14ac:dyDescent="0.3">
      <c r="A984" s="17">
        <v>977</v>
      </c>
      <c r="B984" s="18">
        <v>44277</v>
      </c>
      <c r="C984" s="17" t="s">
        <v>2416</v>
      </c>
      <c r="D984" s="17" t="s">
        <v>82</v>
      </c>
      <c r="E984" s="18">
        <v>44277</v>
      </c>
      <c r="F984" s="17" t="s">
        <v>2417</v>
      </c>
      <c r="G984" s="17" t="s">
        <v>82</v>
      </c>
      <c r="H984" s="17" t="s">
        <v>2418</v>
      </c>
      <c r="I984">
        <f t="shared" si="105"/>
        <v>0</v>
      </c>
      <c r="J984">
        <f t="shared" si="106"/>
        <v>1</v>
      </c>
      <c r="K984" s="14">
        <f t="shared" si="107"/>
        <v>0.44657534246575342</v>
      </c>
      <c r="L984" s="14">
        <f>'Data &amp; Parameter'!$E$16*'Data &amp; Parameter'!$E$17*('Data &amp; Parameter'!$E$18+'Data &amp; Parameter'!$E$19)*'Data &amp; Parameter'!$E$20*'Data &amp; Parameter'!$E$28*K984</f>
        <v>1.8258215818941537</v>
      </c>
      <c r="M984">
        <f t="shared" si="108"/>
        <v>0</v>
      </c>
      <c r="N984">
        <f t="shared" si="109"/>
        <v>1</v>
      </c>
      <c r="O984" s="14">
        <f t="shared" si="110"/>
        <v>0.44657534246575342</v>
      </c>
      <c r="P984" s="14">
        <f>'Data &amp; Parameter'!$E$16*'Data &amp; Parameter'!$E$17*('Data &amp; Parameter'!$E$18+'Data &amp; Parameter'!$E$19)*'Data &amp; Parameter'!$E$20*'Data &amp; Parameter'!$E$28*O984</f>
        <v>1.8258215818941537</v>
      </c>
      <c r="Q984" s="14">
        <f t="shared" si="111"/>
        <v>3.6516431637883073</v>
      </c>
    </row>
    <row r="985" spans="1:17" ht="15.75" customHeight="1" x14ac:dyDescent="0.3">
      <c r="A985" s="17">
        <v>978</v>
      </c>
      <c r="B985" s="18">
        <v>44277</v>
      </c>
      <c r="C985" s="17" t="s">
        <v>2419</v>
      </c>
      <c r="D985" s="17" t="s">
        <v>82</v>
      </c>
      <c r="E985" s="18">
        <v>44277</v>
      </c>
      <c r="F985" s="17" t="s">
        <v>2420</v>
      </c>
      <c r="G985" s="17" t="s">
        <v>82</v>
      </c>
      <c r="H985" s="17" t="s">
        <v>278</v>
      </c>
      <c r="I985">
        <f t="shared" si="105"/>
        <v>0</v>
      </c>
      <c r="J985">
        <f t="shared" si="106"/>
        <v>1</v>
      </c>
      <c r="K985" s="14">
        <f t="shared" si="107"/>
        <v>0.44657534246575342</v>
      </c>
      <c r="L985" s="14">
        <f>'Data &amp; Parameter'!$E$16*'Data &amp; Parameter'!$E$17*('Data &amp; Parameter'!$E$18+'Data &amp; Parameter'!$E$19)*'Data &amp; Parameter'!$E$20*'Data &amp; Parameter'!$E$28*K985</f>
        <v>1.8258215818941537</v>
      </c>
      <c r="M985">
        <f t="shared" si="108"/>
        <v>0</v>
      </c>
      <c r="N985">
        <f t="shared" si="109"/>
        <v>1</v>
      </c>
      <c r="O985" s="14">
        <f t="shared" si="110"/>
        <v>0.44657534246575342</v>
      </c>
      <c r="P985" s="14">
        <f>'Data &amp; Parameter'!$E$16*'Data &amp; Parameter'!$E$17*('Data &amp; Parameter'!$E$18+'Data &amp; Parameter'!$E$19)*'Data &amp; Parameter'!$E$20*'Data &amp; Parameter'!$E$28*O985</f>
        <v>1.8258215818941537</v>
      </c>
      <c r="Q985" s="14">
        <f t="shared" si="111"/>
        <v>3.6516431637883073</v>
      </c>
    </row>
    <row r="986" spans="1:17" ht="15.75" customHeight="1" x14ac:dyDescent="0.3">
      <c r="A986" s="17">
        <v>979</v>
      </c>
      <c r="B986" s="18">
        <v>44277</v>
      </c>
      <c r="C986" s="17" t="s">
        <v>2421</v>
      </c>
      <c r="D986" s="17" t="s">
        <v>82</v>
      </c>
      <c r="E986" s="18">
        <v>44277</v>
      </c>
      <c r="F986" s="17" t="s">
        <v>2422</v>
      </c>
      <c r="G986" s="17" t="s">
        <v>82</v>
      </c>
      <c r="H986" s="17" t="s">
        <v>566</v>
      </c>
      <c r="I986">
        <f t="shared" si="105"/>
        <v>0</v>
      </c>
      <c r="J986">
        <f t="shared" si="106"/>
        <v>1</v>
      </c>
      <c r="K986" s="14">
        <f t="shared" si="107"/>
        <v>0.44657534246575342</v>
      </c>
      <c r="L986" s="14">
        <f>'Data &amp; Parameter'!$E$16*'Data &amp; Parameter'!$E$17*('Data &amp; Parameter'!$E$18+'Data &amp; Parameter'!$E$19)*'Data &amp; Parameter'!$E$20*'Data &amp; Parameter'!$E$28*K986</f>
        <v>1.8258215818941537</v>
      </c>
      <c r="M986">
        <f t="shared" si="108"/>
        <v>0</v>
      </c>
      <c r="N986">
        <f t="shared" si="109"/>
        <v>1</v>
      </c>
      <c r="O986" s="14">
        <f t="shared" si="110"/>
        <v>0.44657534246575342</v>
      </c>
      <c r="P986" s="14">
        <f>'Data &amp; Parameter'!$E$16*'Data &amp; Parameter'!$E$17*('Data &amp; Parameter'!$E$18+'Data &amp; Parameter'!$E$19)*'Data &amp; Parameter'!$E$20*'Data &amp; Parameter'!$E$28*O986</f>
        <v>1.8258215818941537</v>
      </c>
      <c r="Q986" s="14">
        <f t="shared" si="111"/>
        <v>3.6516431637883073</v>
      </c>
    </row>
    <row r="987" spans="1:17" ht="15.75" customHeight="1" x14ac:dyDescent="0.3">
      <c r="A987" s="17">
        <v>980</v>
      </c>
      <c r="B987" s="18">
        <v>44277</v>
      </c>
      <c r="C987" s="17" t="s">
        <v>2423</v>
      </c>
      <c r="D987" s="17" t="s">
        <v>82</v>
      </c>
      <c r="E987" s="18">
        <v>44277</v>
      </c>
      <c r="F987" s="17" t="s">
        <v>2424</v>
      </c>
      <c r="G987" s="17" t="s">
        <v>82</v>
      </c>
      <c r="H987" s="17" t="s">
        <v>1259</v>
      </c>
      <c r="I987">
        <f t="shared" si="105"/>
        <v>0</v>
      </c>
      <c r="J987">
        <f t="shared" si="106"/>
        <v>1</v>
      </c>
      <c r="K987" s="14">
        <f t="shared" si="107"/>
        <v>0.44657534246575342</v>
      </c>
      <c r="L987" s="14">
        <f>'Data &amp; Parameter'!$E$16*'Data &amp; Parameter'!$E$17*('Data &amp; Parameter'!$E$18+'Data &amp; Parameter'!$E$19)*'Data &amp; Parameter'!$E$20*'Data &amp; Parameter'!$E$28*K987</f>
        <v>1.8258215818941537</v>
      </c>
      <c r="M987">
        <f t="shared" si="108"/>
        <v>0</v>
      </c>
      <c r="N987">
        <f t="shared" si="109"/>
        <v>1</v>
      </c>
      <c r="O987" s="14">
        <f t="shared" si="110"/>
        <v>0.44657534246575342</v>
      </c>
      <c r="P987" s="14">
        <f>'Data &amp; Parameter'!$E$16*'Data &amp; Parameter'!$E$17*('Data &amp; Parameter'!$E$18+'Data &amp; Parameter'!$E$19)*'Data &amp; Parameter'!$E$20*'Data &amp; Parameter'!$E$28*O987</f>
        <v>1.8258215818941537</v>
      </c>
      <c r="Q987" s="14">
        <f t="shared" si="111"/>
        <v>3.6516431637883073</v>
      </c>
    </row>
    <row r="988" spans="1:17" ht="15.75" customHeight="1" x14ac:dyDescent="0.3">
      <c r="A988" s="17">
        <v>981</v>
      </c>
      <c r="B988" s="18">
        <v>44277</v>
      </c>
      <c r="C988" s="17" t="s">
        <v>2425</v>
      </c>
      <c r="D988" s="17" t="s">
        <v>82</v>
      </c>
      <c r="E988" s="18">
        <v>44277</v>
      </c>
      <c r="F988" s="17" t="s">
        <v>2426</v>
      </c>
      <c r="G988" s="17" t="s">
        <v>82</v>
      </c>
      <c r="H988" s="17" t="s">
        <v>566</v>
      </c>
      <c r="I988">
        <f t="shared" si="105"/>
        <v>0</v>
      </c>
      <c r="J988">
        <f t="shared" si="106"/>
        <v>1</v>
      </c>
      <c r="K988" s="14">
        <f t="shared" si="107"/>
        <v>0.44657534246575342</v>
      </c>
      <c r="L988" s="14">
        <f>'Data &amp; Parameter'!$E$16*'Data &amp; Parameter'!$E$17*('Data &amp; Parameter'!$E$18+'Data &amp; Parameter'!$E$19)*'Data &amp; Parameter'!$E$20*'Data &amp; Parameter'!$E$28*K988</f>
        <v>1.8258215818941537</v>
      </c>
      <c r="M988">
        <f t="shared" si="108"/>
        <v>0</v>
      </c>
      <c r="N988">
        <f t="shared" si="109"/>
        <v>1</v>
      </c>
      <c r="O988" s="14">
        <f t="shared" si="110"/>
        <v>0.44657534246575342</v>
      </c>
      <c r="P988" s="14">
        <f>'Data &amp; Parameter'!$E$16*'Data &amp; Parameter'!$E$17*('Data &amp; Parameter'!$E$18+'Data &amp; Parameter'!$E$19)*'Data &amp; Parameter'!$E$20*'Data &amp; Parameter'!$E$28*O988</f>
        <v>1.8258215818941537</v>
      </c>
      <c r="Q988" s="14">
        <f t="shared" si="111"/>
        <v>3.6516431637883073</v>
      </c>
    </row>
    <row r="989" spans="1:17" ht="15.75" customHeight="1" x14ac:dyDescent="0.3">
      <c r="A989" s="17">
        <v>982</v>
      </c>
      <c r="B989" s="18">
        <v>44277</v>
      </c>
      <c r="C989" s="17" t="s">
        <v>2427</v>
      </c>
      <c r="D989" s="17" t="s">
        <v>82</v>
      </c>
      <c r="E989" s="18">
        <v>44277</v>
      </c>
      <c r="F989" s="17" t="s">
        <v>2428</v>
      </c>
      <c r="G989" s="17" t="s">
        <v>82</v>
      </c>
      <c r="H989" s="17" t="s">
        <v>566</v>
      </c>
      <c r="I989">
        <f t="shared" si="105"/>
        <v>0</v>
      </c>
      <c r="J989">
        <f t="shared" si="106"/>
        <v>1</v>
      </c>
      <c r="K989" s="14">
        <f t="shared" si="107"/>
        <v>0.44657534246575342</v>
      </c>
      <c r="L989" s="14">
        <f>'Data &amp; Parameter'!$E$16*'Data &amp; Parameter'!$E$17*('Data &amp; Parameter'!$E$18+'Data &amp; Parameter'!$E$19)*'Data &amp; Parameter'!$E$20*'Data &amp; Parameter'!$E$28*K989</f>
        <v>1.8258215818941537</v>
      </c>
      <c r="M989">
        <f t="shared" si="108"/>
        <v>0</v>
      </c>
      <c r="N989">
        <f t="shared" si="109"/>
        <v>1</v>
      </c>
      <c r="O989" s="14">
        <f t="shared" si="110"/>
        <v>0.44657534246575342</v>
      </c>
      <c r="P989" s="14">
        <f>'Data &amp; Parameter'!$E$16*'Data &amp; Parameter'!$E$17*('Data &amp; Parameter'!$E$18+'Data &amp; Parameter'!$E$19)*'Data &amp; Parameter'!$E$20*'Data &amp; Parameter'!$E$28*O989</f>
        <v>1.8258215818941537</v>
      </c>
      <c r="Q989" s="14">
        <f t="shared" si="111"/>
        <v>3.6516431637883073</v>
      </c>
    </row>
    <row r="990" spans="1:17" ht="15.75" customHeight="1" x14ac:dyDescent="0.3">
      <c r="A990" s="17">
        <v>983</v>
      </c>
      <c r="B990" s="18">
        <v>44277</v>
      </c>
      <c r="C990" s="17" t="s">
        <v>2429</v>
      </c>
      <c r="D990" s="17" t="s">
        <v>82</v>
      </c>
      <c r="E990" s="18">
        <v>44277</v>
      </c>
      <c r="F990" s="17" t="s">
        <v>2430</v>
      </c>
      <c r="G990" s="17" t="s">
        <v>82</v>
      </c>
      <c r="H990" s="17" t="s">
        <v>566</v>
      </c>
      <c r="I990">
        <f t="shared" si="105"/>
        <v>0</v>
      </c>
      <c r="J990">
        <f t="shared" si="106"/>
        <v>1</v>
      </c>
      <c r="K990" s="14">
        <f t="shared" si="107"/>
        <v>0.44657534246575342</v>
      </c>
      <c r="L990" s="14">
        <f>'Data &amp; Parameter'!$E$16*'Data &amp; Parameter'!$E$17*('Data &amp; Parameter'!$E$18+'Data &amp; Parameter'!$E$19)*'Data &amp; Parameter'!$E$20*'Data &amp; Parameter'!$E$28*K990</f>
        <v>1.8258215818941537</v>
      </c>
      <c r="M990">
        <f t="shared" si="108"/>
        <v>0</v>
      </c>
      <c r="N990">
        <f t="shared" si="109"/>
        <v>1</v>
      </c>
      <c r="O990" s="14">
        <f t="shared" si="110"/>
        <v>0.44657534246575342</v>
      </c>
      <c r="P990" s="14">
        <f>'Data &amp; Parameter'!$E$16*'Data &amp; Parameter'!$E$17*('Data &amp; Parameter'!$E$18+'Data &amp; Parameter'!$E$19)*'Data &amp; Parameter'!$E$20*'Data &amp; Parameter'!$E$28*O990</f>
        <v>1.8258215818941537</v>
      </c>
      <c r="Q990" s="14">
        <f t="shared" si="111"/>
        <v>3.6516431637883073</v>
      </c>
    </row>
    <row r="991" spans="1:17" ht="15.75" customHeight="1" x14ac:dyDescent="0.3">
      <c r="A991" s="17">
        <v>984</v>
      </c>
      <c r="B991" s="18">
        <v>44277</v>
      </c>
      <c r="C991" s="17" t="s">
        <v>2431</v>
      </c>
      <c r="D991" s="17" t="s">
        <v>82</v>
      </c>
      <c r="E991" s="18">
        <v>44277</v>
      </c>
      <c r="F991" s="17" t="s">
        <v>2432</v>
      </c>
      <c r="G991" s="17" t="s">
        <v>82</v>
      </c>
      <c r="H991" s="17" t="s">
        <v>1259</v>
      </c>
      <c r="I991">
        <f t="shared" si="105"/>
        <v>0</v>
      </c>
      <c r="J991">
        <f t="shared" si="106"/>
        <v>1</v>
      </c>
      <c r="K991" s="14">
        <f t="shared" si="107"/>
        <v>0.44657534246575342</v>
      </c>
      <c r="L991" s="14">
        <f>'Data &amp; Parameter'!$E$16*'Data &amp; Parameter'!$E$17*('Data &amp; Parameter'!$E$18+'Data &amp; Parameter'!$E$19)*'Data &amp; Parameter'!$E$20*'Data &amp; Parameter'!$E$28*K991</f>
        <v>1.8258215818941537</v>
      </c>
      <c r="M991">
        <f t="shared" si="108"/>
        <v>0</v>
      </c>
      <c r="N991">
        <f t="shared" si="109"/>
        <v>1</v>
      </c>
      <c r="O991" s="14">
        <f t="shared" si="110"/>
        <v>0.44657534246575342</v>
      </c>
      <c r="P991" s="14">
        <f>'Data &amp; Parameter'!$E$16*'Data &amp; Parameter'!$E$17*('Data &amp; Parameter'!$E$18+'Data &amp; Parameter'!$E$19)*'Data &amp; Parameter'!$E$20*'Data &amp; Parameter'!$E$28*O991</f>
        <v>1.8258215818941537</v>
      </c>
      <c r="Q991" s="14">
        <f t="shared" si="111"/>
        <v>3.6516431637883073</v>
      </c>
    </row>
    <row r="992" spans="1:17" ht="15.75" customHeight="1" x14ac:dyDescent="0.3">
      <c r="A992" s="17">
        <v>985</v>
      </c>
      <c r="B992" s="18">
        <v>44277</v>
      </c>
      <c r="C992" s="17" t="s">
        <v>2433</v>
      </c>
      <c r="D992" s="17" t="s">
        <v>82</v>
      </c>
      <c r="E992" s="18">
        <v>44277</v>
      </c>
      <c r="F992" s="17" t="s">
        <v>2434</v>
      </c>
      <c r="G992" s="17" t="s">
        <v>82</v>
      </c>
      <c r="H992" s="17" t="s">
        <v>147</v>
      </c>
      <c r="I992">
        <f t="shared" si="105"/>
        <v>0</v>
      </c>
      <c r="J992">
        <f t="shared" si="106"/>
        <v>1</v>
      </c>
      <c r="K992" s="14">
        <f t="shared" si="107"/>
        <v>0.44657534246575342</v>
      </c>
      <c r="L992" s="14">
        <f>'Data &amp; Parameter'!$E$16*'Data &amp; Parameter'!$E$17*('Data &amp; Parameter'!$E$18+'Data &amp; Parameter'!$E$19)*'Data &amp; Parameter'!$E$20*'Data &amp; Parameter'!$E$28*K992</f>
        <v>1.8258215818941537</v>
      </c>
      <c r="M992">
        <f t="shared" si="108"/>
        <v>0</v>
      </c>
      <c r="N992">
        <f t="shared" si="109"/>
        <v>1</v>
      </c>
      <c r="O992" s="14">
        <f t="shared" si="110"/>
        <v>0.44657534246575342</v>
      </c>
      <c r="P992" s="14">
        <f>'Data &amp; Parameter'!$E$16*'Data &amp; Parameter'!$E$17*('Data &amp; Parameter'!$E$18+'Data &amp; Parameter'!$E$19)*'Data &amp; Parameter'!$E$20*'Data &amp; Parameter'!$E$28*O992</f>
        <v>1.8258215818941537</v>
      </c>
      <c r="Q992" s="14">
        <f t="shared" si="111"/>
        <v>3.6516431637883073</v>
      </c>
    </row>
    <row r="993" spans="1:17" ht="15.75" customHeight="1" x14ac:dyDescent="0.3">
      <c r="A993" s="17">
        <v>986</v>
      </c>
      <c r="B993" s="18">
        <v>44277</v>
      </c>
      <c r="C993" s="17" t="s">
        <v>2435</v>
      </c>
      <c r="D993" s="17" t="s">
        <v>82</v>
      </c>
      <c r="E993" s="18">
        <v>44277</v>
      </c>
      <c r="F993" s="17" t="s">
        <v>2436</v>
      </c>
      <c r="G993" s="17" t="s">
        <v>82</v>
      </c>
      <c r="H993" s="17" t="s">
        <v>163</v>
      </c>
      <c r="I993">
        <f t="shared" si="105"/>
        <v>0</v>
      </c>
      <c r="J993">
        <f t="shared" si="106"/>
        <v>1</v>
      </c>
      <c r="K993" s="14">
        <f t="shared" si="107"/>
        <v>0.44657534246575342</v>
      </c>
      <c r="L993" s="14">
        <f>'Data &amp; Parameter'!$E$16*'Data &amp; Parameter'!$E$17*('Data &amp; Parameter'!$E$18+'Data &amp; Parameter'!$E$19)*'Data &amp; Parameter'!$E$20*'Data &amp; Parameter'!$E$28*K993</f>
        <v>1.8258215818941537</v>
      </c>
      <c r="M993">
        <f t="shared" si="108"/>
        <v>0</v>
      </c>
      <c r="N993">
        <f t="shared" si="109"/>
        <v>1</v>
      </c>
      <c r="O993" s="14">
        <f t="shared" si="110"/>
        <v>0.44657534246575342</v>
      </c>
      <c r="P993" s="14">
        <f>'Data &amp; Parameter'!$E$16*'Data &amp; Parameter'!$E$17*('Data &amp; Parameter'!$E$18+'Data &amp; Parameter'!$E$19)*'Data &amp; Parameter'!$E$20*'Data &amp; Parameter'!$E$28*O993</f>
        <v>1.8258215818941537</v>
      </c>
      <c r="Q993" s="14">
        <f t="shared" si="111"/>
        <v>3.6516431637883073</v>
      </c>
    </row>
    <row r="994" spans="1:17" ht="15.75" customHeight="1" x14ac:dyDescent="0.3">
      <c r="A994" s="17">
        <v>987</v>
      </c>
      <c r="B994" s="18">
        <v>44277</v>
      </c>
      <c r="C994" s="17" t="s">
        <v>2437</v>
      </c>
      <c r="D994" s="17" t="s">
        <v>82</v>
      </c>
      <c r="E994" s="18">
        <v>44277</v>
      </c>
      <c r="F994" s="17" t="s">
        <v>2438</v>
      </c>
      <c r="G994" s="17" t="s">
        <v>82</v>
      </c>
      <c r="H994" s="17" t="s">
        <v>2439</v>
      </c>
      <c r="I994">
        <f t="shared" si="105"/>
        <v>0</v>
      </c>
      <c r="J994">
        <f t="shared" si="106"/>
        <v>1</v>
      </c>
      <c r="K994" s="14">
        <f t="shared" si="107"/>
        <v>0.44657534246575342</v>
      </c>
      <c r="L994" s="14">
        <f>'Data &amp; Parameter'!$E$16*'Data &amp; Parameter'!$E$17*('Data &amp; Parameter'!$E$18+'Data &amp; Parameter'!$E$19)*'Data &amp; Parameter'!$E$20*'Data &amp; Parameter'!$E$28*K994</f>
        <v>1.8258215818941537</v>
      </c>
      <c r="M994">
        <f t="shared" si="108"/>
        <v>0</v>
      </c>
      <c r="N994">
        <f t="shared" si="109"/>
        <v>1</v>
      </c>
      <c r="O994" s="14">
        <f t="shared" si="110"/>
        <v>0.44657534246575342</v>
      </c>
      <c r="P994" s="14">
        <f>'Data &amp; Parameter'!$E$16*'Data &amp; Parameter'!$E$17*('Data &amp; Parameter'!$E$18+'Data &amp; Parameter'!$E$19)*'Data &amp; Parameter'!$E$20*'Data &amp; Parameter'!$E$28*O994</f>
        <v>1.8258215818941537</v>
      </c>
      <c r="Q994" s="14">
        <f t="shared" si="111"/>
        <v>3.6516431637883073</v>
      </c>
    </row>
    <row r="995" spans="1:17" ht="15.75" customHeight="1" x14ac:dyDescent="0.3">
      <c r="A995" s="17">
        <v>988</v>
      </c>
      <c r="B995" s="18">
        <v>44277</v>
      </c>
      <c r="C995" s="17" t="s">
        <v>2440</v>
      </c>
      <c r="D995" s="17" t="s">
        <v>82</v>
      </c>
      <c r="E995" s="18">
        <v>44277</v>
      </c>
      <c r="F995" s="17" t="s">
        <v>2441</v>
      </c>
      <c r="G995" s="17" t="s">
        <v>82</v>
      </c>
      <c r="H995" s="17" t="s">
        <v>2442</v>
      </c>
      <c r="I995">
        <f t="shared" si="105"/>
        <v>0</v>
      </c>
      <c r="J995">
        <f t="shared" si="106"/>
        <v>1</v>
      </c>
      <c r="K995" s="14">
        <f t="shared" si="107"/>
        <v>0.44657534246575342</v>
      </c>
      <c r="L995" s="14">
        <f>'Data &amp; Parameter'!$E$16*'Data &amp; Parameter'!$E$17*('Data &amp; Parameter'!$E$18+'Data &amp; Parameter'!$E$19)*'Data &amp; Parameter'!$E$20*'Data &amp; Parameter'!$E$28*K995</f>
        <v>1.8258215818941537</v>
      </c>
      <c r="M995">
        <f t="shared" si="108"/>
        <v>0</v>
      </c>
      <c r="N995">
        <f t="shared" si="109"/>
        <v>1</v>
      </c>
      <c r="O995" s="14">
        <f t="shared" si="110"/>
        <v>0.44657534246575342</v>
      </c>
      <c r="P995" s="14">
        <f>'Data &amp; Parameter'!$E$16*'Data &amp; Parameter'!$E$17*('Data &amp; Parameter'!$E$18+'Data &amp; Parameter'!$E$19)*'Data &amp; Parameter'!$E$20*'Data &amp; Parameter'!$E$28*O995</f>
        <v>1.8258215818941537</v>
      </c>
      <c r="Q995" s="14">
        <f t="shared" si="111"/>
        <v>3.6516431637883073</v>
      </c>
    </row>
    <row r="996" spans="1:17" ht="15.75" customHeight="1" x14ac:dyDescent="0.3">
      <c r="A996" s="17">
        <v>989</v>
      </c>
      <c r="B996" s="18">
        <v>44277</v>
      </c>
      <c r="C996" s="17" t="s">
        <v>2443</v>
      </c>
      <c r="D996" s="17" t="s">
        <v>82</v>
      </c>
      <c r="E996" s="18">
        <v>44277</v>
      </c>
      <c r="F996" s="17" t="s">
        <v>2444</v>
      </c>
      <c r="G996" s="17" t="s">
        <v>82</v>
      </c>
      <c r="H996" s="17" t="s">
        <v>2032</v>
      </c>
      <c r="I996">
        <f t="shared" si="105"/>
        <v>0</v>
      </c>
      <c r="J996">
        <f t="shared" si="106"/>
        <v>1</v>
      </c>
      <c r="K996" s="14">
        <f t="shared" si="107"/>
        <v>0.44657534246575342</v>
      </c>
      <c r="L996" s="14">
        <f>'Data &amp; Parameter'!$E$16*'Data &amp; Parameter'!$E$17*('Data &amp; Parameter'!$E$18+'Data &amp; Parameter'!$E$19)*'Data &amp; Parameter'!$E$20*'Data &amp; Parameter'!$E$28*K996</f>
        <v>1.8258215818941537</v>
      </c>
      <c r="M996">
        <f t="shared" si="108"/>
        <v>0</v>
      </c>
      <c r="N996">
        <f t="shared" si="109"/>
        <v>1</v>
      </c>
      <c r="O996" s="14">
        <f t="shared" si="110"/>
        <v>0.44657534246575342</v>
      </c>
      <c r="P996" s="14">
        <f>'Data &amp; Parameter'!$E$16*'Data &amp; Parameter'!$E$17*('Data &amp; Parameter'!$E$18+'Data &amp; Parameter'!$E$19)*'Data &amp; Parameter'!$E$20*'Data &amp; Parameter'!$E$28*O996</f>
        <v>1.8258215818941537</v>
      </c>
      <c r="Q996" s="14">
        <f t="shared" si="111"/>
        <v>3.6516431637883073</v>
      </c>
    </row>
    <row r="997" spans="1:17" ht="15.75" customHeight="1" x14ac:dyDescent="0.3">
      <c r="A997" s="17">
        <v>990</v>
      </c>
      <c r="B997" s="18">
        <v>44277</v>
      </c>
      <c r="C997" s="17" t="s">
        <v>2445</v>
      </c>
      <c r="D997" s="17" t="s">
        <v>82</v>
      </c>
      <c r="E997" s="18">
        <v>44277</v>
      </c>
      <c r="F997" s="17" t="s">
        <v>2446</v>
      </c>
      <c r="G997" s="17" t="s">
        <v>82</v>
      </c>
      <c r="H997" s="17" t="s">
        <v>2447</v>
      </c>
      <c r="I997">
        <f t="shared" si="105"/>
        <v>0</v>
      </c>
      <c r="J997">
        <f t="shared" si="106"/>
        <v>1</v>
      </c>
      <c r="K997" s="14">
        <f t="shared" si="107"/>
        <v>0.44657534246575342</v>
      </c>
      <c r="L997" s="14">
        <f>'Data &amp; Parameter'!$E$16*'Data &amp; Parameter'!$E$17*('Data &amp; Parameter'!$E$18+'Data &amp; Parameter'!$E$19)*'Data &amp; Parameter'!$E$20*'Data &amp; Parameter'!$E$28*K997</f>
        <v>1.8258215818941537</v>
      </c>
      <c r="M997">
        <f t="shared" si="108"/>
        <v>0</v>
      </c>
      <c r="N997">
        <f t="shared" si="109"/>
        <v>1</v>
      </c>
      <c r="O997" s="14">
        <f t="shared" si="110"/>
        <v>0.44657534246575342</v>
      </c>
      <c r="P997" s="14">
        <f>'Data &amp; Parameter'!$E$16*'Data &amp; Parameter'!$E$17*('Data &amp; Parameter'!$E$18+'Data &amp; Parameter'!$E$19)*'Data &amp; Parameter'!$E$20*'Data &amp; Parameter'!$E$28*O997</f>
        <v>1.8258215818941537</v>
      </c>
      <c r="Q997" s="14">
        <f t="shared" si="111"/>
        <v>3.6516431637883073</v>
      </c>
    </row>
    <row r="998" spans="1:17" ht="15.75" customHeight="1" x14ac:dyDescent="0.3">
      <c r="A998" s="17">
        <v>991</v>
      </c>
      <c r="B998" s="18">
        <v>44277</v>
      </c>
      <c r="C998" s="17" t="s">
        <v>2448</v>
      </c>
      <c r="D998" s="17" t="s">
        <v>82</v>
      </c>
      <c r="E998" s="18">
        <v>44277</v>
      </c>
      <c r="F998" s="17" t="s">
        <v>2449</v>
      </c>
      <c r="G998" s="17" t="s">
        <v>82</v>
      </c>
      <c r="H998" s="17" t="s">
        <v>2450</v>
      </c>
      <c r="I998">
        <f t="shared" si="105"/>
        <v>0</v>
      </c>
      <c r="J998">
        <f t="shared" si="106"/>
        <v>1</v>
      </c>
      <c r="K998" s="14">
        <f t="shared" si="107"/>
        <v>0.44657534246575342</v>
      </c>
      <c r="L998" s="14">
        <f>'Data &amp; Parameter'!$E$16*'Data &amp; Parameter'!$E$17*('Data &amp; Parameter'!$E$18+'Data &amp; Parameter'!$E$19)*'Data &amp; Parameter'!$E$20*'Data &amp; Parameter'!$E$28*K998</f>
        <v>1.8258215818941537</v>
      </c>
      <c r="M998">
        <f t="shared" si="108"/>
        <v>0</v>
      </c>
      <c r="N998">
        <f t="shared" si="109"/>
        <v>1</v>
      </c>
      <c r="O998" s="14">
        <f t="shared" si="110"/>
        <v>0.44657534246575342</v>
      </c>
      <c r="P998" s="14">
        <f>'Data &amp; Parameter'!$E$16*'Data &amp; Parameter'!$E$17*('Data &amp; Parameter'!$E$18+'Data &amp; Parameter'!$E$19)*'Data &amp; Parameter'!$E$20*'Data &amp; Parameter'!$E$28*O998</f>
        <v>1.8258215818941537</v>
      </c>
      <c r="Q998" s="14">
        <f t="shared" si="111"/>
        <v>3.6516431637883073</v>
      </c>
    </row>
    <row r="999" spans="1:17" ht="15.75" customHeight="1" x14ac:dyDescent="0.3">
      <c r="A999" s="17">
        <v>992</v>
      </c>
      <c r="B999" s="18">
        <v>44277</v>
      </c>
      <c r="C999" s="17" t="s">
        <v>2451</v>
      </c>
      <c r="D999" s="17" t="s">
        <v>82</v>
      </c>
      <c r="E999" s="18">
        <v>44277</v>
      </c>
      <c r="F999" s="17" t="s">
        <v>2452</v>
      </c>
      <c r="G999" s="17" t="s">
        <v>82</v>
      </c>
      <c r="H999" s="17" t="s">
        <v>579</v>
      </c>
      <c r="I999">
        <f t="shared" si="105"/>
        <v>0</v>
      </c>
      <c r="J999">
        <f t="shared" si="106"/>
        <v>1</v>
      </c>
      <c r="K999" s="14">
        <f t="shared" si="107"/>
        <v>0.44657534246575342</v>
      </c>
      <c r="L999" s="14">
        <f>'Data &amp; Parameter'!$E$16*'Data &amp; Parameter'!$E$17*('Data &amp; Parameter'!$E$18+'Data &amp; Parameter'!$E$19)*'Data &amp; Parameter'!$E$20*'Data &amp; Parameter'!$E$28*K999</f>
        <v>1.8258215818941537</v>
      </c>
      <c r="M999">
        <f t="shared" si="108"/>
        <v>0</v>
      </c>
      <c r="N999">
        <f t="shared" si="109"/>
        <v>1</v>
      </c>
      <c r="O999" s="14">
        <f t="shared" si="110"/>
        <v>0.44657534246575342</v>
      </c>
      <c r="P999" s="14">
        <f>'Data &amp; Parameter'!$E$16*'Data &amp; Parameter'!$E$17*('Data &amp; Parameter'!$E$18+'Data &amp; Parameter'!$E$19)*'Data &amp; Parameter'!$E$20*'Data &amp; Parameter'!$E$28*O999</f>
        <v>1.8258215818941537</v>
      </c>
      <c r="Q999" s="14">
        <f t="shared" si="111"/>
        <v>3.6516431637883073</v>
      </c>
    </row>
    <row r="1000" spans="1:17" ht="15.75" customHeight="1" x14ac:dyDescent="0.3">
      <c r="A1000" s="17">
        <v>993</v>
      </c>
      <c r="B1000" s="18">
        <v>44277</v>
      </c>
      <c r="C1000" s="17" t="s">
        <v>2453</v>
      </c>
      <c r="D1000" s="17" t="s">
        <v>82</v>
      </c>
      <c r="E1000" s="18">
        <v>44277</v>
      </c>
      <c r="F1000" s="17" t="s">
        <v>2454</v>
      </c>
      <c r="G1000" s="17" t="s">
        <v>82</v>
      </c>
      <c r="H1000" s="17" t="s">
        <v>2455</v>
      </c>
      <c r="I1000">
        <f t="shared" si="105"/>
        <v>0</v>
      </c>
      <c r="J1000">
        <f t="shared" si="106"/>
        <v>1</v>
      </c>
      <c r="K1000" s="14">
        <f t="shared" si="107"/>
        <v>0.44657534246575342</v>
      </c>
      <c r="L1000" s="14">
        <f>'Data &amp; Parameter'!$E$16*'Data &amp; Parameter'!$E$17*('Data &amp; Parameter'!$E$18+'Data &amp; Parameter'!$E$19)*'Data &amp; Parameter'!$E$20*'Data &amp; Parameter'!$E$28*K1000</f>
        <v>1.8258215818941537</v>
      </c>
      <c r="M1000">
        <f t="shared" si="108"/>
        <v>0</v>
      </c>
      <c r="N1000">
        <f t="shared" si="109"/>
        <v>1</v>
      </c>
      <c r="O1000" s="14">
        <f t="shared" si="110"/>
        <v>0.44657534246575342</v>
      </c>
      <c r="P1000" s="14">
        <f>'Data &amp; Parameter'!$E$16*'Data &amp; Parameter'!$E$17*('Data &amp; Parameter'!$E$18+'Data &amp; Parameter'!$E$19)*'Data &amp; Parameter'!$E$20*'Data &amp; Parameter'!$E$28*O1000</f>
        <v>1.8258215818941537</v>
      </c>
      <c r="Q1000" s="14">
        <f t="shared" si="111"/>
        <v>3.6516431637883073</v>
      </c>
    </row>
    <row r="1001" spans="1:17" ht="15.75" customHeight="1" x14ac:dyDescent="0.3">
      <c r="A1001" s="17">
        <v>994</v>
      </c>
      <c r="B1001" s="18">
        <v>44277</v>
      </c>
      <c r="C1001" s="17" t="s">
        <v>2456</v>
      </c>
      <c r="D1001" s="17" t="s">
        <v>82</v>
      </c>
      <c r="E1001" s="18">
        <v>44277</v>
      </c>
      <c r="F1001" s="17" t="s">
        <v>2457</v>
      </c>
      <c r="G1001" s="17" t="s">
        <v>82</v>
      </c>
      <c r="H1001" s="17" t="s">
        <v>1026</v>
      </c>
      <c r="I1001">
        <f t="shared" si="105"/>
        <v>0</v>
      </c>
      <c r="J1001">
        <f t="shared" si="106"/>
        <v>1</v>
      </c>
      <c r="K1001" s="14">
        <f t="shared" si="107"/>
        <v>0.44657534246575342</v>
      </c>
      <c r="L1001" s="14">
        <f>'Data &amp; Parameter'!$E$16*'Data &amp; Parameter'!$E$17*('Data &amp; Parameter'!$E$18+'Data &amp; Parameter'!$E$19)*'Data &amp; Parameter'!$E$20*'Data &amp; Parameter'!$E$28*K1001</f>
        <v>1.8258215818941537</v>
      </c>
      <c r="M1001">
        <f t="shared" si="108"/>
        <v>0</v>
      </c>
      <c r="N1001">
        <f t="shared" si="109"/>
        <v>1</v>
      </c>
      <c r="O1001" s="14">
        <f t="shared" si="110"/>
        <v>0.44657534246575342</v>
      </c>
      <c r="P1001" s="14">
        <f>'Data &amp; Parameter'!$E$16*'Data &amp; Parameter'!$E$17*('Data &amp; Parameter'!$E$18+'Data &amp; Parameter'!$E$19)*'Data &amp; Parameter'!$E$20*'Data &amp; Parameter'!$E$28*O1001</f>
        <v>1.8258215818941537</v>
      </c>
      <c r="Q1001" s="14">
        <f t="shared" si="111"/>
        <v>3.6516431637883073</v>
      </c>
    </row>
    <row r="1002" spans="1:17" ht="15.75" customHeight="1" x14ac:dyDescent="0.3">
      <c r="A1002" s="17">
        <v>995</v>
      </c>
      <c r="B1002" s="18">
        <v>44277</v>
      </c>
      <c r="C1002" s="17" t="s">
        <v>2458</v>
      </c>
      <c r="D1002" s="17" t="s">
        <v>82</v>
      </c>
      <c r="E1002" s="18">
        <v>44277</v>
      </c>
      <c r="F1002" s="17" t="s">
        <v>2459</v>
      </c>
      <c r="G1002" s="17" t="s">
        <v>82</v>
      </c>
      <c r="H1002" s="17" t="s">
        <v>91</v>
      </c>
      <c r="I1002">
        <f t="shared" si="105"/>
        <v>0</v>
      </c>
      <c r="J1002">
        <f t="shared" si="106"/>
        <v>1</v>
      </c>
      <c r="K1002" s="14">
        <f t="shared" si="107"/>
        <v>0.44657534246575342</v>
      </c>
      <c r="L1002" s="14">
        <f>'Data &amp; Parameter'!$E$16*'Data &amp; Parameter'!$E$17*('Data &amp; Parameter'!$E$18+'Data &amp; Parameter'!$E$19)*'Data &amp; Parameter'!$E$20*'Data &amp; Parameter'!$E$28*K1002</f>
        <v>1.8258215818941537</v>
      </c>
      <c r="M1002">
        <f t="shared" si="108"/>
        <v>0</v>
      </c>
      <c r="N1002">
        <f t="shared" si="109"/>
        <v>1</v>
      </c>
      <c r="O1002" s="14">
        <f t="shared" si="110"/>
        <v>0.44657534246575342</v>
      </c>
      <c r="P1002" s="14">
        <f>'Data &amp; Parameter'!$E$16*'Data &amp; Parameter'!$E$17*('Data &amp; Parameter'!$E$18+'Data &amp; Parameter'!$E$19)*'Data &amp; Parameter'!$E$20*'Data &amp; Parameter'!$E$28*O1002</f>
        <v>1.8258215818941537</v>
      </c>
      <c r="Q1002" s="14">
        <f t="shared" si="111"/>
        <v>3.6516431637883073</v>
      </c>
    </row>
    <row r="1003" spans="1:17" ht="15.75" customHeight="1" x14ac:dyDescent="0.3">
      <c r="A1003" s="17">
        <v>996</v>
      </c>
      <c r="B1003" s="18">
        <v>44277</v>
      </c>
      <c r="C1003" s="17" t="s">
        <v>2460</v>
      </c>
      <c r="D1003" s="17" t="s">
        <v>82</v>
      </c>
      <c r="E1003" s="18">
        <v>44277</v>
      </c>
      <c r="F1003" s="17" t="s">
        <v>2461</v>
      </c>
      <c r="G1003" s="17" t="s">
        <v>82</v>
      </c>
      <c r="H1003" s="17" t="s">
        <v>1026</v>
      </c>
      <c r="I1003">
        <f t="shared" si="105"/>
        <v>0</v>
      </c>
      <c r="J1003">
        <f t="shared" si="106"/>
        <v>1</v>
      </c>
      <c r="K1003" s="14">
        <f t="shared" si="107"/>
        <v>0.44657534246575342</v>
      </c>
      <c r="L1003" s="14">
        <f>'Data &amp; Parameter'!$E$16*'Data &amp; Parameter'!$E$17*('Data &amp; Parameter'!$E$18+'Data &amp; Parameter'!$E$19)*'Data &amp; Parameter'!$E$20*'Data &amp; Parameter'!$E$28*K1003</f>
        <v>1.8258215818941537</v>
      </c>
      <c r="M1003">
        <f t="shared" si="108"/>
        <v>0</v>
      </c>
      <c r="N1003">
        <f t="shared" si="109"/>
        <v>1</v>
      </c>
      <c r="O1003" s="14">
        <f t="shared" si="110"/>
        <v>0.44657534246575342</v>
      </c>
      <c r="P1003" s="14">
        <f>'Data &amp; Parameter'!$E$16*'Data &amp; Parameter'!$E$17*('Data &amp; Parameter'!$E$18+'Data &amp; Parameter'!$E$19)*'Data &amp; Parameter'!$E$20*'Data &amp; Parameter'!$E$28*O1003</f>
        <v>1.8258215818941537</v>
      </c>
      <c r="Q1003" s="14">
        <f t="shared" si="111"/>
        <v>3.6516431637883073</v>
      </c>
    </row>
    <row r="1004" spans="1:17" ht="15.75" customHeight="1" x14ac:dyDescent="0.3">
      <c r="A1004" s="17">
        <v>997</v>
      </c>
      <c r="B1004" s="18">
        <v>44277</v>
      </c>
      <c r="C1004" s="17" t="s">
        <v>2462</v>
      </c>
      <c r="D1004" s="17" t="s">
        <v>82</v>
      </c>
      <c r="E1004" s="18">
        <v>44277</v>
      </c>
      <c r="F1004" s="17" t="s">
        <v>2463</v>
      </c>
      <c r="G1004" s="17" t="s">
        <v>82</v>
      </c>
      <c r="H1004" s="17" t="s">
        <v>91</v>
      </c>
      <c r="I1004">
        <f t="shared" si="105"/>
        <v>0</v>
      </c>
      <c r="J1004">
        <f t="shared" si="106"/>
        <v>1</v>
      </c>
      <c r="K1004" s="14">
        <f t="shared" si="107"/>
        <v>0.44657534246575342</v>
      </c>
      <c r="L1004" s="14">
        <f>'Data &amp; Parameter'!$E$16*'Data &amp; Parameter'!$E$17*('Data &amp; Parameter'!$E$18+'Data &amp; Parameter'!$E$19)*'Data &amp; Parameter'!$E$20*'Data &amp; Parameter'!$E$28*K1004</f>
        <v>1.8258215818941537</v>
      </c>
      <c r="M1004">
        <f t="shared" si="108"/>
        <v>0</v>
      </c>
      <c r="N1004">
        <f t="shared" si="109"/>
        <v>1</v>
      </c>
      <c r="O1004" s="14">
        <f t="shared" si="110"/>
        <v>0.44657534246575342</v>
      </c>
      <c r="P1004" s="14">
        <f>'Data &amp; Parameter'!$E$16*'Data &amp; Parameter'!$E$17*('Data &amp; Parameter'!$E$18+'Data &amp; Parameter'!$E$19)*'Data &amp; Parameter'!$E$20*'Data &amp; Parameter'!$E$28*O1004</f>
        <v>1.8258215818941537</v>
      </c>
      <c r="Q1004" s="14">
        <f t="shared" si="111"/>
        <v>3.6516431637883073</v>
      </c>
    </row>
    <row r="1005" spans="1:17" ht="15.75" customHeight="1" x14ac:dyDescent="0.3">
      <c r="A1005" s="17">
        <v>998</v>
      </c>
      <c r="B1005" s="18">
        <v>44277</v>
      </c>
      <c r="C1005" s="17" t="s">
        <v>2464</v>
      </c>
      <c r="D1005" s="17" t="s">
        <v>82</v>
      </c>
      <c r="E1005" s="18">
        <v>44277</v>
      </c>
      <c r="F1005" s="17" t="s">
        <v>2465</v>
      </c>
      <c r="G1005" s="17" t="s">
        <v>82</v>
      </c>
      <c r="H1005" s="17" t="s">
        <v>1026</v>
      </c>
      <c r="I1005">
        <f t="shared" si="105"/>
        <v>0</v>
      </c>
      <c r="J1005">
        <f t="shared" si="106"/>
        <v>1</v>
      </c>
      <c r="K1005" s="14">
        <f t="shared" si="107"/>
        <v>0.44657534246575342</v>
      </c>
      <c r="L1005" s="14">
        <f>'Data &amp; Parameter'!$E$16*'Data &amp; Parameter'!$E$17*('Data &amp; Parameter'!$E$18+'Data &amp; Parameter'!$E$19)*'Data &amp; Parameter'!$E$20*'Data &amp; Parameter'!$E$28*K1005</f>
        <v>1.8258215818941537</v>
      </c>
      <c r="M1005">
        <f t="shared" si="108"/>
        <v>0</v>
      </c>
      <c r="N1005">
        <f t="shared" si="109"/>
        <v>1</v>
      </c>
      <c r="O1005" s="14">
        <f t="shared" si="110"/>
        <v>0.44657534246575342</v>
      </c>
      <c r="P1005" s="14">
        <f>'Data &amp; Parameter'!$E$16*'Data &amp; Parameter'!$E$17*('Data &amp; Parameter'!$E$18+'Data &amp; Parameter'!$E$19)*'Data &amp; Parameter'!$E$20*'Data &amp; Parameter'!$E$28*O1005</f>
        <v>1.8258215818941537</v>
      </c>
      <c r="Q1005" s="14">
        <f t="shared" si="111"/>
        <v>3.6516431637883073</v>
      </c>
    </row>
    <row r="1006" spans="1:17" ht="15.75" customHeight="1" x14ac:dyDescent="0.3">
      <c r="A1006" s="17">
        <v>999</v>
      </c>
      <c r="B1006" s="18">
        <v>44278</v>
      </c>
      <c r="C1006" s="17" t="s">
        <v>2466</v>
      </c>
      <c r="D1006" s="17" t="s">
        <v>82</v>
      </c>
      <c r="E1006" s="18">
        <v>44278</v>
      </c>
      <c r="F1006" s="17" t="s">
        <v>2467</v>
      </c>
      <c r="G1006" s="17" t="s">
        <v>82</v>
      </c>
      <c r="H1006" s="17" t="s">
        <v>1259</v>
      </c>
      <c r="I1006">
        <f t="shared" si="105"/>
        <v>0</v>
      </c>
      <c r="J1006">
        <f t="shared" si="106"/>
        <v>1</v>
      </c>
      <c r="K1006" s="14">
        <f t="shared" si="107"/>
        <v>0.44383561643835617</v>
      </c>
      <c r="L1006" s="14">
        <f>'Data &amp; Parameter'!$E$16*'Data &amp; Parameter'!$E$17*('Data &amp; Parameter'!$E$18+'Data &amp; Parameter'!$E$19)*'Data &amp; Parameter'!$E$20*'Data &amp; Parameter'!$E$28*K1006</f>
        <v>1.8146202224960299</v>
      </c>
      <c r="M1006">
        <f t="shared" si="108"/>
        <v>0</v>
      </c>
      <c r="N1006">
        <f t="shared" si="109"/>
        <v>1</v>
      </c>
      <c r="O1006" s="14">
        <f t="shared" si="110"/>
        <v>0.44383561643835617</v>
      </c>
      <c r="P1006" s="14">
        <f>'Data &amp; Parameter'!$E$16*'Data &amp; Parameter'!$E$17*('Data &amp; Parameter'!$E$18+'Data &amp; Parameter'!$E$19)*'Data &amp; Parameter'!$E$20*'Data &amp; Parameter'!$E$28*O1006</f>
        <v>1.8146202224960299</v>
      </c>
      <c r="Q1006" s="14">
        <f t="shared" si="111"/>
        <v>3.6292404449920599</v>
      </c>
    </row>
    <row r="1007" spans="1:17" ht="15.75" customHeight="1" x14ac:dyDescent="0.3">
      <c r="A1007" s="17">
        <v>1000</v>
      </c>
      <c r="B1007" s="18">
        <v>44278</v>
      </c>
      <c r="C1007" s="17" t="s">
        <v>2468</v>
      </c>
      <c r="D1007" s="17" t="s">
        <v>82</v>
      </c>
      <c r="E1007" s="18">
        <v>44278</v>
      </c>
      <c r="F1007" s="17" t="s">
        <v>2469</v>
      </c>
      <c r="G1007" s="17" t="s">
        <v>82</v>
      </c>
      <c r="H1007" s="17" t="s">
        <v>1259</v>
      </c>
      <c r="I1007">
        <f t="shared" si="105"/>
        <v>0</v>
      </c>
      <c r="J1007">
        <f t="shared" si="106"/>
        <v>1</v>
      </c>
      <c r="K1007" s="14">
        <f t="shared" si="107"/>
        <v>0.44383561643835617</v>
      </c>
      <c r="L1007" s="14">
        <f>'Data &amp; Parameter'!$E$16*'Data &amp; Parameter'!$E$17*('Data &amp; Parameter'!$E$18+'Data &amp; Parameter'!$E$19)*'Data &amp; Parameter'!$E$20*'Data &amp; Parameter'!$E$28*K1007</f>
        <v>1.8146202224960299</v>
      </c>
      <c r="M1007">
        <f t="shared" si="108"/>
        <v>0</v>
      </c>
      <c r="N1007">
        <f t="shared" si="109"/>
        <v>1</v>
      </c>
      <c r="O1007" s="14">
        <f t="shared" si="110"/>
        <v>0.44383561643835617</v>
      </c>
      <c r="P1007" s="14">
        <f>'Data &amp; Parameter'!$E$16*'Data &amp; Parameter'!$E$17*('Data &amp; Parameter'!$E$18+'Data &amp; Parameter'!$E$19)*'Data &amp; Parameter'!$E$20*'Data &amp; Parameter'!$E$28*O1007</f>
        <v>1.8146202224960299</v>
      </c>
      <c r="Q1007" s="14">
        <f t="shared" si="111"/>
        <v>3.6292404449920599</v>
      </c>
    </row>
    <row r="1008" spans="1:17" ht="15.75" customHeight="1" x14ac:dyDescent="0.3">
      <c r="A1008" s="17">
        <v>1001</v>
      </c>
      <c r="B1008" s="18">
        <v>44278</v>
      </c>
      <c r="C1008" s="17" t="s">
        <v>2470</v>
      </c>
      <c r="D1008" s="17" t="s">
        <v>82</v>
      </c>
      <c r="E1008" s="18">
        <v>44278</v>
      </c>
      <c r="F1008" s="17" t="s">
        <v>2471</v>
      </c>
      <c r="G1008" s="17" t="s">
        <v>82</v>
      </c>
      <c r="H1008" s="17" t="s">
        <v>1259</v>
      </c>
      <c r="I1008">
        <f t="shared" si="105"/>
        <v>0</v>
      </c>
      <c r="J1008">
        <f t="shared" si="106"/>
        <v>1</v>
      </c>
      <c r="K1008" s="14">
        <f t="shared" si="107"/>
        <v>0.44383561643835617</v>
      </c>
      <c r="L1008" s="14">
        <f>'Data &amp; Parameter'!$E$16*'Data &amp; Parameter'!$E$17*('Data &amp; Parameter'!$E$18+'Data &amp; Parameter'!$E$19)*'Data &amp; Parameter'!$E$20*'Data &amp; Parameter'!$E$28*K1008</f>
        <v>1.8146202224960299</v>
      </c>
      <c r="M1008">
        <f t="shared" si="108"/>
        <v>0</v>
      </c>
      <c r="N1008">
        <f t="shared" si="109"/>
        <v>1</v>
      </c>
      <c r="O1008" s="14">
        <f t="shared" si="110"/>
        <v>0.44383561643835617</v>
      </c>
      <c r="P1008" s="14">
        <f>'Data &amp; Parameter'!$E$16*'Data &amp; Parameter'!$E$17*('Data &amp; Parameter'!$E$18+'Data &amp; Parameter'!$E$19)*'Data &amp; Parameter'!$E$20*'Data &amp; Parameter'!$E$28*O1008</f>
        <v>1.8146202224960299</v>
      </c>
      <c r="Q1008" s="14">
        <f t="shared" si="111"/>
        <v>3.6292404449920599</v>
      </c>
    </row>
    <row r="1009" spans="1:17" ht="15.75" customHeight="1" x14ac:dyDescent="0.3">
      <c r="A1009" s="17">
        <v>1002</v>
      </c>
      <c r="B1009" s="18">
        <v>44278</v>
      </c>
      <c r="C1009" s="17" t="s">
        <v>2472</v>
      </c>
      <c r="D1009" s="17" t="s">
        <v>82</v>
      </c>
      <c r="E1009" s="18">
        <v>44278</v>
      </c>
      <c r="F1009" s="17" t="s">
        <v>2473</v>
      </c>
      <c r="G1009" s="17" t="s">
        <v>82</v>
      </c>
      <c r="H1009" s="17" t="s">
        <v>1259</v>
      </c>
      <c r="I1009">
        <f t="shared" si="105"/>
        <v>0</v>
      </c>
      <c r="J1009">
        <f t="shared" si="106"/>
        <v>1</v>
      </c>
      <c r="K1009" s="14">
        <f t="shared" si="107"/>
        <v>0.44383561643835617</v>
      </c>
      <c r="L1009" s="14">
        <f>'Data &amp; Parameter'!$E$16*'Data &amp; Parameter'!$E$17*('Data &amp; Parameter'!$E$18+'Data &amp; Parameter'!$E$19)*'Data &amp; Parameter'!$E$20*'Data &amp; Parameter'!$E$28*K1009</f>
        <v>1.8146202224960299</v>
      </c>
      <c r="M1009">
        <f t="shared" si="108"/>
        <v>0</v>
      </c>
      <c r="N1009">
        <f t="shared" si="109"/>
        <v>1</v>
      </c>
      <c r="O1009" s="14">
        <f t="shared" si="110"/>
        <v>0.44383561643835617</v>
      </c>
      <c r="P1009" s="14">
        <f>'Data &amp; Parameter'!$E$16*'Data &amp; Parameter'!$E$17*('Data &amp; Parameter'!$E$18+'Data &amp; Parameter'!$E$19)*'Data &amp; Parameter'!$E$20*'Data &amp; Parameter'!$E$28*O1009</f>
        <v>1.8146202224960299</v>
      </c>
      <c r="Q1009" s="14">
        <f t="shared" si="111"/>
        <v>3.6292404449920599</v>
      </c>
    </row>
    <row r="1010" spans="1:17" ht="15.75" customHeight="1" x14ac:dyDescent="0.3">
      <c r="A1010" s="17">
        <v>1003</v>
      </c>
      <c r="B1010" s="18">
        <v>44278</v>
      </c>
      <c r="C1010" s="17" t="s">
        <v>2474</v>
      </c>
      <c r="D1010" s="17" t="s">
        <v>82</v>
      </c>
      <c r="E1010" s="18">
        <v>44278</v>
      </c>
      <c r="F1010" s="17" t="s">
        <v>2475</v>
      </c>
      <c r="G1010" s="17" t="s">
        <v>82</v>
      </c>
      <c r="H1010" s="17" t="s">
        <v>2476</v>
      </c>
      <c r="I1010">
        <f t="shared" si="105"/>
        <v>0</v>
      </c>
      <c r="J1010">
        <f t="shared" si="106"/>
        <v>1</v>
      </c>
      <c r="K1010" s="14">
        <f t="shared" si="107"/>
        <v>0.44383561643835617</v>
      </c>
      <c r="L1010" s="14">
        <f>'Data &amp; Parameter'!$E$16*'Data &amp; Parameter'!$E$17*('Data &amp; Parameter'!$E$18+'Data &amp; Parameter'!$E$19)*'Data &amp; Parameter'!$E$20*'Data &amp; Parameter'!$E$28*K1010</f>
        <v>1.8146202224960299</v>
      </c>
      <c r="M1010">
        <f t="shared" si="108"/>
        <v>0</v>
      </c>
      <c r="N1010">
        <f t="shared" si="109"/>
        <v>1</v>
      </c>
      <c r="O1010" s="14">
        <f t="shared" si="110"/>
        <v>0.44383561643835617</v>
      </c>
      <c r="P1010" s="14">
        <f>'Data &amp; Parameter'!$E$16*'Data &amp; Parameter'!$E$17*('Data &amp; Parameter'!$E$18+'Data &amp; Parameter'!$E$19)*'Data &amp; Parameter'!$E$20*'Data &amp; Parameter'!$E$28*O1010</f>
        <v>1.8146202224960299</v>
      </c>
      <c r="Q1010" s="14">
        <f t="shared" si="111"/>
        <v>3.6292404449920599</v>
      </c>
    </row>
    <row r="1011" spans="1:17" ht="15.75" customHeight="1" x14ac:dyDescent="0.3">
      <c r="A1011" s="17">
        <v>1004</v>
      </c>
      <c r="B1011" s="18">
        <v>44278</v>
      </c>
      <c r="C1011" s="17" t="s">
        <v>2477</v>
      </c>
      <c r="D1011" s="17" t="s">
        <v>82</v>
      </c>
      <c r="E1011" s="18">
        <v>44278</v>
      </c>
      <c r="F1011" s="17" t="s">
        <v>2478</v>
      </c>
      <c r="G1011" s="17" t="s">
        <v>82</v>
      </c>
      <c r="H1011" s="17" t="s">
        <v>2479</v>
      </c>
      <c r="I1011">
        <f t="shared" si="105"/>
        <v>0</v>
      </c>
      <c r="J1011">
        <f t="shared" si="106"/>
        <v>1</v>
      </c>
      <c r="K1011" s="14">
        <f t="shared" si="107"/>
        <v>0.44383561643835617</v>
      </c>
      <c r="L1011" s="14">
        <f>'Data &amp; Parameter'!$E$16*'Data &amp; Parameter'!$E$17*('Data &amp; Parameter'!$E$18+'Data &amp; Parameter'!$E$19)*'Data &amp; Parameter'!$E$20*'Data &amp; Parameter'!$E$28*K1011</f>
        <v>1.8146202224960299</v>
      </c>
      <c r="M1011">
        <f t="shared" si="108"/>
        <v>0</v>
      </c>
      <c r="N1011">
        <f t="shared" si="109"/>
        <v>1</v>
      </c>
      <c r="O1011" s="14">
        <f t="shared" si="110"/>
        <v>0.44383561643835617</v>
      </c>
      <c r="P1011" s="14">
        <f>'Data &amp; Parameter'!$E$16*'Data &amp; Parameter'!$E$17*('Data &amp; Parameter'!$E$18+'Data &amp; Parameter'!$E$19)*'Data &amp; Parameter'!$E$20*'Data &amp; Parameter'!$E$28*O1011</f>
        <v>1.8146202224960299</v>
      </c>
      <c r="Q1011" s="14">
        <f t="shared" si="111"/>
        <v>3.6292404449920599</v>
      </c>
    </row>
    <row r="1012" spans="1:17" ht="15.75" customHeight="1" x14ac:dyDescent="0.3">
      <c r="A1012" s="17">
        <v>1005</v>
      </c>
      <c r="B1012" s="18">
        <v>44278</v>
      </c>
      <c r="C1012" s="17" t="s">
        <v>2480</v>
      </c>
      <c r="D1012" s="17" t="s">
        <v>82</v>
      </c>
      <c r="E1012" s="18">
        <v>44278</v>
      </c>
      <c r="F1012" s="17" t="s">
        <v>2481</v>
      </c>
      <c r="G1012" s="17" t="s">
        <v>82</v>
      </c>
      <c r="H1012" s="17" t="s">
        <v>2482</v>
      </c>
      <c r="I1012">
        <f t="shared" si="105"/>
        <v>0</v>
      </c>
      <c r="J1012">
        <f t="shared" si="106"/>
        <v>1</v>
      </c>
      <c r="K1012" s="14">
        <f t="shared" si="107"/>
        <v>0.44383561643835617</v>
      </c>
      <c r="L1012" s="14">
        <f>'Data &amp; Parameter'!$E$16*'Data &amp; Parameter'!$E$17*('Data &amp; Parameter'!$E$18+'Data &amp; Parameter'!$E$19)*'Data &amp; Parameter'!$E$20*'Data &amp; Parameter'!$E$28*K1012</f>
        <v>1.8146202224960299</v>
      </c>
      <c r="M1012">
        <f t="shared" si="108"/>
        <v>0</v>
      </c>
      <c r="N1012">
        <f t="shared" si="109"/>
        <v>1</v>
      </c>
      <c r="O1012" s="14">
        <f t="shared" si="110"/>
        <v>0.44383561643835617</v>
      </c>
      <c r="P1012" s="14">
        <f>'Data &amp; Parameter'!$E$16*'Data &amp; Parameter'!$E$17*('Data &amp; Parameter'!$E$18+'Data &amp; Parameter'!$E$19)*'Data &amp; Parameter'!$E$20*'Data &amp; Parameter'!$E$28*O1012</f>
        <v>1.8146202224960299</v>
      </c>
      <c r="Q1012" s="14">
        <f t="shared" si="111"/>
        <v>3.6292404449920599</v>
      </c>
    </row>
    <row r="1013" spans="1:17" ht="15.75" customHeight="1" x14ac:dyDescent="0.3">
      <c r="A1013" s="17">
        <v>1006</v>
      </c>
      <c r="B1013" s="18">
        <v>44279</v>
      </c>
      <c r="C1013" s="17" t="s">
        <v>2483</v>
      </c>
      <c r="D1013" s="17" t="s">
        <v>82</v>
      </c>
      <c r="E1013" s="18">
        <v>44279</v>
      </c>
      <c r="F1013" s="17" t="s">
        <v>2484</v>
      </c>
      <c r="G1013" s="17" t="s">
        <v>82</v>
      </c>
      <c r="H1013" s="17" t="s">
        <v>1184</v>
      </c>
      <c r="I1013">
        <f t="shared" si="105"/>
        <v>0</v>
      </c>
      <c r="J1013">
        <f t="shared" si="106"/>
        <v>1</v>
      </c>
      <c r="K1013" s="14">
        <f t="shared" si="107"/>
        <v>0.44109589041095892</v>
      </c>
      <c r="L1013" s="14">
        <f>'Data &amp; Parameter'!$E$16*'Data &amp; Parameter'!$E$17*('Data &amp; Parameter'!$E$18+'Data &amp; Parameter'!$E$19)*'Data &amp; Parameter'!$E$20*'Data &amp; Parameter'!$E$28*K1013</f>
        <v>1.8034188630979064</v>
      </c>
      <c r="M1013">
        <f t="shared" si="108"/>
        <v>0</v>
      </c>
      <c r="N1013">
        <f t="shared" si="109"/>
        <v>1</v>
      </c>
      <c r="O1013" s="14">
        <f t="shared" si="110"/>
        <v>0.44109589041095892</v>
      </c>
      <c r="P1013" s="14">
        <f>'Data &amp; Parameter'!$E$16*'Data &amp; Parameter'!$E$17*('Data &amp; Parameter'!$E$18+'Data &amp; Parameter'!$E$19)*'Data &amp; Parameter'!$E$20*'Data &amp; Parameter'!$E$28*O1013</f>
        <v>1.8034188630979064</v>
      </c>
      <c r="Q1013" s="14">
        <f t="shared" si="111"/>
        <v>3.6068377261958129</v>
      </c>
    </row>
    <row r="1014" spans="1:17" ht="15.75" customHeight="1" x14ac:dyDescent="0.3">
      <c r="A1014" s="17">
        <v>1007</v>
      </c>
      <c r="B1014" s="18">
        <v>44279</v>
      </c>
      <c r="C1014" s="17" t="s">
        <v>2485</v>
      </c>
      <c r="D1014" s="17" t="s">
        <v>82</v>
      </c>
      <c r="E1014" s="18">
        <v>44279</v>
      </c>
      <c r="F1014" s="17" t="s">
        <v>2486</v>
      </c>
      <c r="G1014" s="17" t="s">
        <v>82</v>
      </c>
      <c r="H1014" s="17" t="s">
        <v>1134</v>
      </c>
      <c r="I1014">
        <f t="shared" si="105"/>
        <v>0</v>
      </c>
      <c r="J1014">
        <f t="shared" si="106"/>
        <v>1</v>
      </c>
      <c r="K1014" s="14">
        <f t="shared" si="107"/>
        <v>0.44109589041095892</v>
      </c>
      <c r="L1014" s="14">
        <f>'Data &amp; Parameter'!$E$16*'Data &amp; Parameter'!$E$17*('Data &amp; Parameter'!$E$18+'Data &amp; Parameter'!$E$19)*'Data &amp; Parameter'!$E$20*'Data &amp; Parameter'!$E$28*K1014</f>
        <v>1.8034188630979064</v>
      </c>
      <c r="M1014">
        <f t="shared" si="108"/>
        <v>0</v>
      </c>
      <c r="N1014">
        <f t="shared" si="109"/>
        <v>1</v>
      </c>
      <c r="O1014" s="14">
        <f t="shared" si="110"/>
        <v>0.44109589041095892</v>
      </c>
      <c r="P1014" s="14">
        <f>'Data &amp; Parameter'!$E$16*'Data &amp; Parameter'!$E$17*('Data &amp; Parameter'!$E$18+'Data &amp; Parameter'!$E$19)*'Data &amp; Parameter'!$E$20*'Data &amp; Parameter'!$E$28*O1014</f>
        <v>1.8034188630979064</v>
      </c>
      <c r="Q1014" s="14">
        <f t="shared" si="111"/>
        <v>3.6068377261958129</v>
      </c>
    </row>
    <row r="1015" spans="1:17" ht="15.75" customHeight="1" x14ac:dyDescent="0.3">
      <c r="A1015" s="17">
        <v>1008</v>
      </c>
      <c r="B1015" s="18">
        <v>44279</v>
      </c>
      <c r="C1015" s="17" t="s">
        <v>2487</v>
      </c>
      <c r="D1015" s="17" t="s">
        <v>82</v>
      </c>
      <c r="E1015" s="18">
        <v>44279</v>
      </c>
      <c r="F1015" s="17" t="s">
        <v>2488</v>
      </c>
      <c r="G1015" s="17" t="s">
        <v>82</v>
      </c>
      <c r="H1015" s="17" t="s">
        <v>1641</v>
      </c>
      <c r="I1015">
        <f t="shared" si="105"/>
        <v>0</v>
      </c>
      <c r="J1015">
        <f t="shared" si="106"/>
        <v>1</v>
      </c>
      <c r="K1015" s="14">
        <f t="shared" si="107"/>
        <v>0.44109589041095892</v>
      </c>
      <c r="L1015" s="14">
        <f>'Data &amp; Parameter'!$E$16*'Data &amp; Parameter'!$E$17*('Data &amp; Parameter'!$E$18+'Data &amp; Parameter'!$E$19)*'Data &amp; Parameter'!$E$20*'Data &amp; Parameter'!$E$28*K1015</f>
        <v>1.8034188630979064</v>
      </c>
      <c r="M1015">
        <f t="shared" si="108"/>
        <v>0</v>
      </c>
      <c r="N1015">
        <f t="shared" si="109"/>
        <v>1</v>
      </c>
      <c r="O1015" s="14">
        <f t="shared" si="110"/>
        <v>0.44109589041095892</v>
      </c>
      <c r="P1015" s="14">
        <f>'Data &amp; Parameter'!$E$16*'Data &amp; Parameter'!$E$17*('Data &amp; Parameter'!$E$18+'Data &amp; Parameter'!$E$19)*'Data &amp; Parameter'!$E$20*'Data &amp; Parameter'!$E$28*O1015</f>
        <v>1.8034188630979064</v>
      </c>
      <c r="Q1015" s="14">
        <f t="shared" si="111"/>
        <v>3.6068377261958129</v>
      </c>
    </row>
    <row r="1016" spans="1:17" ht="15.75" customHeight="1" x14ac:dyDescent="0.3">
      <c r="A1016" s="17">
        <v>1009</v>
      </c>
      <c r="B1016" s="18">
        <v>44279</v>
      </c>
      <c r="C1016" s="17" t="s">
        <v>2489</v>
      </c>
      <c r="D1016" s="17" t="s">
        <v>82</v>
      </c>
      <c r="E1016" s="18">
        <v>44279</v>
      </c>
      <c r="F1016" s="17" t="s">
        <v>2490</v>
      </c>
      <c r="G1016" s="17" t="s">
        <v>82</v>
      </c>
      <c r="H1016" s="17" t="s">
        <v>1134</v>
      </c>
      <c r="I1016">
        <f t="shared" si="105"/>
        <v>0</v>
      </c>
      <c r="J1016">
        <f t="shared" si="106"/>
        <v>1</v>
      </c>
      <c r="K1016" s="14">
        <f t="shared" si="107"/>
        <v>0.44109589041095892</v>
      </c>
      <c r="L1016" s="14">
        <f>'Data &amp; Parameter'!$E$16*'Data &amp; Parameter'!$E$17*('Data &amp; Parameter'!$E$18+'Data &amp; Parameter'!$E$19)*'Data &amp; Parameter'!$E$20*'Data &amp; Parameter'!$E$28*K1016</f>
        <v>1.8034188630979064</v>
      </c>
      <c r="M1016">
        <f t="shared" si="108"/>
        <v>0</v>
      </c>
      <c r="N1016">
        <f t="shared" si="109"/>
        <v>1</v>
      </c>
      <c r="O1016" s="14">
        <f t="shared" si="110"/>
        <v>0.44109589041095892</v>
      </c>
      <c r="P1016" s="14">
        <f>'Data &amp; Parameter'!$E$16*'Data &amp; Parameter'!$E$17*('Data &amp; Parameter'!$E$18+'Data &amp; Parameter'!$E$19)*'Data &amp; Parameter'!$E$20*'Data &amp; Parameter'!$E$28*O1016</f>
        <v>1.8034188630979064</v>
      </c>
      <c r="Q1016" s="14">
        <f t="shared" si="111"/>
        <v>3.6068377261958129</v>
      </c>
    </row>
    <row r="1017" spans="1:17" ht="15.75" customHeight="1" x14ac:dyDescent="0.3">
      <c r="A1017" s="17">
        <v>1010</v>
      </c>
      <c r="B1017" s="18">
        <v>44279</v>
      </c>
      <c r="C1017" s="17" t="s">
        <v>2491</v>
      </c>
      <c r="D1017" s="17" t="s">
        <v>82</v>
      </c>
      <c r="E1017" s="18">
        <v>44279</v>
      </c>
      <c r="F1017" s="17" t="s">
        <v>2492</v>
      </c>
      <c r="G1017" s="17" t="s">
        <v>82</v>
      </c>
      <c r="H1017" s="17" t="s">
        <v>1134</v>
      </c>
      <c r="I1017">
        <f t="shared" si="105"/>
        <v>0</v>
      </c>
      <c r="J1017">
        <f t="shared" si="106"/>
        <v>1</v>
      </c>
      <c r="K1017" s="14">
        <f t="shared" si="107"/>
        <v>0.44109589041095892</v>
      </c>
      <c r="L1017" s="14">
        <f>'Data &amp; Parameter'!$E$16*'Data &amp; Parameter'!$E$17*('Data &amp; Parameter'!$E$18+'Data &amp; Parameter'!$E$19)*'Data &amp; Parameter'!$E$20*'Data &amp; Parameter'!$E$28*K1017</f>
        <v>1.8034188630979064</v>
      </c>
      <c r="M1017">
        <f t="shared" si="108"/>
        <v>0</v>
      </c>
      <c r="N1017">
        <f t="shared" si="109"/>
        <v>1</v>
      </c>
      <c r="O1017" s="14">
        <f t="shared" si="110"/>
        <v>0.44109589041095892</v>
      </c>
      <c r="P1017" s="14">
        <f>'Data &amp; Parameter'!$E$16*'Data &amp; Parameter'!$E$17*('Data &amp; Parameter'!$E$18+'Data &amp; Parameter'!$E$19)*'Data &amp; Parameter'!$E$20*'Data &amp; Parameter'!$E$28*O1017</f>
        <v>1.8034188630979064</v>
      </c>
      <c r="Q1017" s="14">
        <f t="shared" si="111"/>
        <v>3.6068377261958129</v>
      </c>
    </row>
    <row r="1018" spans="1:17" ht="15.75" customHeight="1" x14ac:dyDescent="0.3">
      <c r="A1018" s="17">
        <v>1011</v>
      </c>
      <c r="B1018" s="18">
        <v>44279</v>
      </c>
      <c r="C1018" s="17" t="s">
        <v>2493</v>
      </c>
      <c r="D1018" s="17" t="s">
        <v>82</v>
      </c>
      <c r="E1018" s="18">
        <v>44279</v>
      </c>
      <c r="F1018" s="17" t="s">
        <v>2494</v>
      </c>
      <c r="G1018" s="17" t="s">
        <v>82</v>
      </c>
      <c r="H1018" s="17" t="s">
        <v>1641</v>
      </c>
      <c r="I1018">
        <f t="shared" si="105"/>
        <v>0</v>
      </c>
      <c r="J1018">
        <f t="shared" si="106"/>
        <v>1</v>
      </c>
      <c r="K1018" s="14">
        <f t="shared" si="107"/>
        <v>0.44109589041095892</v>
      </c>
      <c r="L1018" s="14">
        <f>'Data &amp; Parameter'!$E$16*'Data &amp; Parameter'!$E$17*('Data &amp; Parameter'!$E$18+'Data &amp; Parameter'!$E$19)*'Data &amp; Parameter'!$E$20*'Data &amp; Parameter'!$E$28*K1018</f>
        <v>1.8034188630979064</v>
      </c>
      <c r="M1018">
        <f t="shared" si="108"/>
        <v>0</v>
      </c>
      <c r="N1018">
        <f t="shared" si="109"/>
        <v>1</v>
      </c>
      <c r="O1018" s="14">
        <f t="shared" si="110"/>
        <v>0.44109589041095892</v>
      </c>
      <c r="P1018" s="14">
        <f>'Data &amp; Parameter'!$E$16*'Data &amp; Parameter'!$E$17*('Data &amp; Parameter'!$E$18+'Data &amp; Parameter'!$E$19)*'Data &amp; Parameter'!$E$20*'Data &amp; Parameter'!$E$28*O1018</f>
        <v>1.8034188630979064</v>
      </c>
      <c r="Q1018" s="14">
        <f t="shared" si="111"/>
        <v>3.6068377261958129</v>
      </c>
    </row>
    <row r="1019" spans="1:17" ht="15.75" customHeight="1" x14ac:dyDescent="0.3">
      <c r="A1019" s="17">
        <v>1012</v>
      </c>
      <c r="B1019" s="18">
        <v>44279</v>
      </c>
      <c r="C1019" s="17" t="s">
        <v>2495</v>
      </c>
      <c r="D1019" s="17" t="s">
        <v>82</v>
      </c>
      <c r="E1019" s="18">
        <v>44279</v>
      </c>
      <c r="F1019" s="17" t="s">
        <v>2496</v>
      </c>
      <c r="G1019" s="17" t="s">
        <v>82</v>
      </c>
      <c r="H1019" s="17" t="s">
        <v>1259</v>
      </c>
      <c r="I1019">
        <f t="shared" si="105"/>
        <v>0</v>
      </c>
      <c r="J1019">
        <f t="shared" si="106"/>
        <v>1</v>
      </c>
      <c r="K1019" s="14">
        <f t="shared" si="107"/>
        <v>0.44109589041095892</v>
      </c>
      <c r="L1019" s="14">
        <f>'Data &amp; Parameter'!$E$16*'Data &amp; Parameter'!$E$17*('Data &amp; Parameter'!$E$18+'Data &amp; Parameter'!$E$19)*'Data &amp; Parameter'!$E$20*'Data &amp; Parameter'!$E$28*K1019</f>
        <v>1.8034188630979064</v>
      </c>
      <c r="M1019">
        <f t="shared" si="108"/>
        <v>0</v>
      </c>
      <c r="N1019">
        <f t="shared" si="109"/>
        <v>1</v>
      </c>
      <c r="O1019" s="14">
        <f t="shared" si="110"/>
        <v>0.44109589041095892</v>
      </c>
      <c r="P1019" s="14">
        <f>'Data &amp; Parameter'!$E$16*'Data &amp; Parameter'!$E$17*('Data &amp; Parameter'!$E$18+'Data &amp; Parameter'!$E$19)*'Data &amp; Parameter'!$E$20*'Data &amp; Parameter'!$E$28*O1019</f>
        <v>1.8034188630979064</v>
      </c>
      <c r="Q1019" s="14">
        <f t="shared" si="111"/>
        <v>3.6068377261958129</v>
      </c>
    </row>
    <row r="1020" spans="1:17" ht="15.75" customHeight="1" x14ac:dyDescent="0.3">
      <c r="A1020" s="17">
        <v>1013</v>
      </c>
      <c r="B1020" s="18">
        <v>44279</v>
      </c>
      <c r="C1020" s="17" t="s">
        <v>2497</v>
      </c>
      <c r="D1020" s="17" t="s">
        <v>82</v>
      </c>
      <c r="E1020" s="18">
        <v>44279</v>
      </c>
      <c r="F1020" s="17" t="s">
        <v>2498</v>
      </c>
      <c r="G1020" s="17" t="s">
        <v>82</v>
      </c>
      <c r="H1020" s="17" t="s">
        <v>2499</v>
      </c>
      <c r="I1020">
        <f t="shared" si="105"/>
        <v>0</v>
      </c>
      <c r="J1020">
        <f t="shared" si="106"/>
        <v>1</v>
      </c>
      <c r="K1020" s="14">
        <f t="shared" si="107"/>
        <v>0.44109589041095892</v>
      </c>
      <c r="L1020" s="14">
        <f>'Data &amp; Parameter'!$E$16*'Data &amp; Parameter'!$E$17*('Data &amp; Parameter'!$E$18+'Data &amp; Parameter'!$E$19)*'Data &amp; Parameter'!$E$20*'Data &amp; Parameter'!$E$28*K1020</f>
        <v>1.8034188630979064</v>
      </c>
      <c r="M1020">
        <f t="shared" si="108"/>
        <v>0</v>
      </c>
      <c r="N1020">
        <f t="shared" si="109"/>
        <v>1</v>
      </c>
      <c r="O1020" s="14">
        <f t="shared" si="110"/>
        <v>0.44109589041095892</v>
      </c>
      <c r="P1020" s="14">
        <f>'Data &amp; Parameter'!$E$16*'Data &amp; Parameter'!$E$17*('Data &amp; Parameter'!$E$18+'Data &amp; Parameter'!$E$19)*'Data &amp; Parameter'!$E$20*'Data &amp; Parameter'!$E$28*O1020</f>
        <v>1.8034188630979064</v>
      </c>
      <c r="Q1020" s="14">
        <f t="shared" si="111"/>
        <v>3.6068377261958129</v>
      </c>
    </row>
    <row r="1021" spans="1:17" ht="15.75" customHeight="1" x14ac:dyDescent="0.3">
      <c r="A1021" s="17">
        <v>1014</v>
      </c>
      <c r="B1021" s="18">
        <v>44279</v>
      </c>
      <c r="C1021" s="17" t="s">
        <v>2500</v>
      </c>
      <c r="D1021" s="17" t="s">
        <v>82</v>
      </c>
      <c r="E1021" s="18">
        <v>44279</v>
      </c>
      <c r="F1021" s="17" t="s">
        <v>2501</v>
      </c>
      <c r="G1021" s="17" t="s">
        <v>82</v>
      </c>
      <c r="H1021" s="17" t="s">
        <v>1259</v>
      </c>
      <c r="I1021">
        <f t="shared" si="105"/>
        <v>0</v>
      </c>
      <c r="J1021">
        <f t="shared" si="106"/>
        <v>1</v>
      </c>
      <c r="K1021" s="14">
        <f t="shared" si="107"/>
        <v>0.44109589041095892</v>
      </c>
      <c r="L1021" s="14">
        <f>'Data &amp; Parameter'!$E$16*'Data &amp; Parameter'!$E$17*('Data &amp; Parameter'!$E$18+'Data &amp; Parameter'!$E$19)*'Data &amp; Parameter'!$E$20*'Data &amp; Parameter'!$E$28*K1021</f>
        <v>1.8034188630979064</v>
      </c>
      <c r="M1021">
        <f t="shared" si="108"/>
        <v>0</v>
      </c>
      <c r="N1021">
        <f t="shared" si="109"/>
        <v>1</v>
      </c>
      <c r="O1021" s="14">
        <f t="shared" si="110"/>
        <v>0.44109589041095892</v>
      </c>
      <c r="P1021" s="14">
        <f>'Data &amp; Parameter'!$E$16*'Data &amp; Parameter'!$E$17*('Data &amp; Parameter'!$E$18+'Data &amp; Parameter'!$E$19)*'Data &amp; Parameter'!$E$20*'Data &amp; Parameter'!$E$28*O1021</f>
        <v>1.8034188630979064</v>
      </c>
      <c r="Q1021" s="14">
        <f t="shared" si="111"/>
        <v>3.6068377261958129</v>
      </c>
    </row>
    <row r="1022" spans="1:17" ht="15.75" customHeight="1" x14ac:dyDescent="0.3">
      <c r="A1022" s="17">
        <v>1015</v>
      </c>
      <c r="B1022" s="18">
        <v>44279</v>
      </c>
      <c r="C1022" s="17" t="s">
        <v>2502</v>
      </c>
      <c r="D1022" s="17" t="s">
        <v>82</v>
      </c>
      <c r="E1022" s="18">
        <v>44279</v>
      </c>
      <c r="F1022" s="17" t="s">
        <v>2503</v>
      </c>
      <c r="G1022" s="17" t="s">
        <v>82</v>
      </c>
      <c r="H1022" s="17" t="s">
        <v>1259</v>
      </c>
      <c r="I1022">
        <f t="shared" si="105"/>
        <v>0</v>
      </c>
      <c r="J1022">
        <f t="shared" si="106"/>
        <v>1</v>
      </c>
      <c r="K1022" s="14">
        <f t="shared" si="107"/>
        <v>0.44109589041095892</v>
      </c>
      <c r="L1022" s="14">
        <f>'Data &amp; Parameter'!$E$16*'Data &amp; Parameter'!$E$17*('Data &amp; Parameter'!$E$18+'Data &amp; Parameter'!$E$19)*'Data &amp; Parameter'!$E$20*'Data &amp; Parameter'!$E$28*K1022</f>
        <v>1.8034188630979064</v>
      </c>
      <c r="M1022">
        <f t="shared" si="108"/>
        <v>0</v>
      </c>
      <c r="N1022">
        <f t="shared" si="109"/>
        <v>1</v>
      </c>
      <c r="O1022" s="14">
        <f t="shared" si="110"/>
        <v>0.44109589041095892</v>
      </c>
      <c r="P1022" s="14">
        <f>'Data &amp; Parameter'!$E$16*'Data &amp; Parameter'!$E$17*('Data &amp; Parameter'!$E$18+'Data &amp; Parameter'!$E$19)*'Data &amp; Parameter'!$E$20*'Data &amp; Parameter'!$E$28*O1022</f>
        <v>1.8034188630979064</v>
      </c>
      <c r="Q1022" s="14">
        <f t="shared" si="111"/>
        <v>3.6068377261958129</v>
      </c>
    </row>
    <row r="1023" spans="1:17" ht="15.75" customHeight="1" x14ac:dyDescent="0.3">
      <c r="A1023" s="17">
        <v>1016</v>
      </c>
      <c r="B1023" s="18">
        <v>44279</v>
      </c>
      <c r="C1023" s="17" t="s">
        <v>2504</v>
      </c>
      <c r="D1023" s="17" t="s">
        <v>82</v>
      </c>
      <c r="E1023" s="18">
        <v>44279</v>
      </c>
      <c r="F1023" s="17" t="s">
        <v>2505</v>
      </c>
      <c r="G1023" s="17" t="s">
        <v>82</v>
      </c>
      <c r="H1023" s="17" t="s">
        <v>1160</v>
      </c>
      <c r="I1023">
        <f t="shared" si="105"/>
        <v>0</v>
      </c>
      <c r="J1023">
        <f t="shared" si="106"/>
        <v>1</v>
      </c>
      <c r="K1023" s="14">
        <f t="shared" si="107"/>
        <v>0.44109589041095892</v>
      </c>
      <c r="L1023" s="14">
        <f>'Data &amp; Parameter'!$E$16*'Data &amp; Parameter'!$E$17*('Data &amp; Parameter'!$E$18+'Data &amp; Parameter'!$E$19)*'Data &amp; Parameter'!$E$20*'Data &amp; Parameter'!$E$28*K1023</f>
        <v>1.8034188630979064</v>
      </c>
      <c r="M1023">
        <f t="shared" si="108"/>
        <v>0</v>
      </c>
      <c r="N1023">
        <f t="shared" si="109"/>
        <v>1</v>
      </c>
      <c r="O1023" s="14">
        <f t="shared" si="110"/>
        <v>0.44109589041095892</v>
      </c>
      <c r="P1023" s="14">
        <f>'Data &amp; Parameter'!$E$16*'Data &amp; Parameter'!$E$17*('Data &amp; Parameter'!$E$18+'Data &amp; Parameter'!$E$19)*'Data &amp; Parameter'!$E$20*'Data &amp; Parameter'!$E$28*O1023</f>
        <v>1.8034188630979064</v>
      </c>
      <c r="Q1023" s="14">
        <f t="shared" si="111"/>
        <v>3.6068377261958129</v>
      </c>
    </row>
    <row r="1024" spans="1:17" ht="15.75" customHeight="1" x14ac:dyDescent="0.3">
      <c r="A1024" s="17">
        <v>1017</v>
      </c>
      <c r="B1024" s="18">
        <v>44279</v>
      </c>
      <c r="C1024" s="17" t="s">
        <v>2506</v>
      </c>
      <c r="D1024" s="17" t="s">
        <v>82</v>
      </c>
      <c r="E1024" s="18">
        <v>44279</v>
      </c>
      <c r="F1024" s="17" t="s">
        <v>2507</v>
      </c>
      <c r="G1024" s="17" t="s">
        <v>82</v>
      </c>
      <c r="H1024" s="17" t="s">
        <v>1808</v>
      </c>
      <c r="I1024">
        <f t="shared" si="105"/>
        <v>0</v>
      </c>
      <c r="J1024">
        <f t="shared" si="106"/>
        <v>1</v>
      </c>
      <c r="K1024" s="14">
        <f t="shared" si="107"/>
        <v>0.44109589041095892</v>
      </c>
      <c r="L1024" s="14">
        <f>'Data &amp; Parameter'!$E$16*'Data &amp; Parameter'!$E$17*('Data &amp; Parameter'!$E$18+'Data &amp; Parameter'!$E$19)*'Data &amp; Parameter'!$E$20*'Data &amp; Parameter'!$E$28*K1024</f>
        <v>1.8034188630979064</v>
      </c>
      <c r="M1024">
        <f t="shared" si="108"/>
        <v>0</v>
      </c>
      <c r="N1024">
        <f t="shared" si="109"/>
        <v>1</v>
      </c>
      <c r="O1024" s="14">
        <f t="shared" si="110"/>
        <v>0.44109589041095892</v>
      </c>
      <c r="P1024" s="14">
        <f>'Data &amp; Parameter'!$E$16*'Data &amp; Parameter'!$E$17*('Data &amp; Parameter'!$E$18+'Data &amp; Parameter'!$E$19)*'Data &amp; Parameter'!$E$20*'Data &amp; Parameter'!$E$28*O1024</f>
        <v>1.8034188630979064</v>
      </c>
      <c r="Q1024" s="14">
        <f t="shared" si="111"/>
        <v>3.6068377261958129</v>
      </c>
    </row>
    <row r="1025" spans="1:17" ht="15.75" customHeight="1" x14ac:dyDescent="0.3">
      <c r="A1025" s="17">
        <v>1018</v>
      </c>
      <c r="B1025" s="18">
        <v>44279</v>
      </c>
      <c r="C1025" s="17" t="s">
        <v>2508</v>
      </c>
      <c r="D1025" s="17" t="s">
        <v>82</v>
      </c>
      <c r="E1025" s="18">
        <v>44279</v>
      </c>
      <c r="F1025" s="17" t="s">
        <v>2509</v>
      </c>
      <c r="G1025" s="17" t="s">
        <v>82</v>
      </c>
      <c r="H1025" s="17" t="s">
        <v>1259</v>
      </c>
      <c r="I1025">
        <f t="shared" si="105"/>
        <v>0</v>
      </c>
      <c r="J1025">
        <f t="shared" si="106"/>
        <v>1</v>
      </c>
      <c r="K1025" s="14">
        <f t="shared" si="107"/>
        <v>0.44109589041095892</v>
      </c>
      <c r="L1025" s="14">
        <f>'Data &amp; Parameter'!$E$16*'Data &amp; Parameter'!$E$17*('Data &amp; Parameter'!$E$18+'Data &amp; Parameter'!$E$19)*'Data &amp; Parameter'!$E$20*'Data &amp; Parameter'!$E$28*K1025</f>
        <v>1.8034188630979064</v>
      </c>
      <c r="M1025">
        <f t="shared" si="108"/>
        <v>0</v>
      </c>
      <c r="N1025">
        <f t="shared" si="109"/>
        <v>1</v>
      </c>
      <c r="O1025" s="14">
        <f t="shared" si="110"/>
        <v>0.44109589041095892</v>
      </c>
      <c r="P1025" s="14">
        <f>'Data &amp; Parameter'!$E$16*'Data &amp; Parameter'!$E$17*('Data &amp; Parameter'!$E$18+'Data &amp; Parameter'!$E$19)*'Data &amp; Parameter'!$E$20*'Data &amp; Parameter'!$E$28*O1025</f>
        <v>1.8034188630979064</v>
      </c>
      <c r="Q1025" s="14">
        <f t="shared" si="111"/>
        <v>3.6068377261958129</v>
      </c>
    </row>
    <row r="1026" spans="1:17" ht="15.75" customHeight="1" x14ac:dyDescent="0.3">
      <c r="A1026" s="17">
        <v>1019</v>
      </c>
      <c r="B1026" s="18">
        <v>44279</v>
      </c>
      <c r="C1026" s="17" t="s">
        <v>2510</v>
      </c>
      <c r="D1026" s="17" t="s">
        <v>82</v>
      </c>
      <c r="E1026" s="18">
        <v>44279</v>
      </c>
      <c r="F1026" s="17" t="s">
        <v>2511</v>
      </c>
      <c r="G1026" s="17" t="s">
        <v>82</v>
      </c>
      <c r="H1026" s="17" t="s">
        <v>1160</v>
      </c>
      <c r="I1026">
        <f t="shared" si="105"/>
        <v>0</v>
      </c>
      <c r="J1026">
        <f t="shared" si="106"/>
        <v>1</v>
      </c>
      <c r="K1026" s="14">
        <f t="shared" si="107"/>
        <v>0.44109589041095892</v>
      </c>
      <c r="L1026" s="14">
        <f>'Data &amp; Parameter'!$E$16*'Data &amp; Parameter'!$E$17*('Data &amp; Parameter'!$E$18+'Data &amp; Parameter'!$E$19)*'Data &amp; Parameter'!$E$20*'Data &amp; Parameter'!$E$28*K1026</f>
        <v>1.8034188630979064</v>
      </c>
      <c r="M1026">
        <f t="shared" si="108"/>
        <v>0</v>
      </c>
      <c r="N1026">
        <f t="shared" si="109"/>
        <v>1</v>
      </c>
      <c r="O1026" s="14">
        <f t="shared" si="110"/>
        <v>0.44109589041095892</v>
      </c>
      <c r="P1026" s="14">
        <f>'Data &amp; Parameter'!$E$16*'Data &amp; Parameter'!$E$17*('Data &amp; Parameter'!$E$18+'Data &amp; Parameter'!$E$19)*'Data &amp; Parameter'!$E$20*'Data &amp; Parameter'!$E$28*O1026</f>
        <v>1.8034188630979064</v>
      </c>
      <c r="Q1026" s="14">
        <f t="shared" si="111"/>
        <v>3.6068377261958129</v>
      </c>
    </row>
    <row r="1027" spans="1:17" ht="15.75" customHeight="1" x14ac:dyDescent="0.3">
      <c r="A1027" s="17">
        <v>1020</v>
      </c>
      <c r="B1027" s="18">
        <v>44279</v>
      </c>
      <c r="C1027" s="17" t="s">
        <v>2512</v>
      </c>
      <c r="D1027" s="17" t="s">
        <v>82</v>
      </c>
      <c r="E1027" s="18">
        <v>44279</v>
      </c>
      <c r="F1027" s="17" t="s">
        <v>2513</v>
      </c>
      <c r="G1027" s="17" t="s">
        <v>82</v>
      </c>
      <c r="H1027" s="17" t="s">
        <v>2514</v>
      </c>
      <c r="I1027">
        <f t="shared" si="105"/>
        <v>0</v>
      </c>
      <c r="J1027">
        <f t="shared" si="106"/>
        <v>1</v>
      </c>
      <c r="K1027" s="14">
        <f t="shared" si="107"/>
        <v>0.44109589041095892</v>
      </c>
      <c r="L1027" s="14">
        <f>'Data &amp; Parameter'!$E$16*'Data &amp; Parameter'!$E$17*('Data &amp; Parameter'!$E$18+'Data &amp; Parameter'!$E$19)*'Data &amp; Parameter'!$E$20*'Data &amp; Parameter'!$E$28*K1027</f>
        <v>1.8034188630979064</v>
      </c>
      <c r="M1027">
        <f t="shared" si="108"/>
        <v>0</v>
      </c>
      <c r="N1027">
        <f t="shared" si="109"/>
        <v>1</v>
      </c>
      <c r="O1027" s="14">
        <f t="shared" si="110"/>
        <v>0.44109589041095892</v>
      </c>
      <c r="P1027" s="14">
        <f>'Data &amp; Parameter'!$E$16*'Data &amp; Parameter'!$E$17*('Data &amp; Parameter'!$E$18+'Data &amp; Parameter'!$E$19)*'Data &amp; Parameter'!$E$20*'Data &amp; Parameter'!$E$28*O1027</f>
        <v>1.8034188630979064</v>
      </c>
      <c r="Q1027" s="14">
        <f t="shared" si="111"/>
        <v>3.6068377261958129</v>
      </c>
    </row>
    <row r="1028" spans="1:17" ht="15.75" customHeight="1" x14ac:dyDescent="0.3">
      <c r="A1028" s="17">
        <v>1021</v>
      </c>
      <c r="B1028" s="18">
        <v>44279</v>
      </c>
      <c r="C1028" s="17" t="s">
        <v>2515</v>
      </c>
      <c r="D1028" s="17" t="s">
        <v>82</v>
      </c>
      <c r="E1028" s="18">
        <v>44279</v>
      </c>
      <c r="F1028" s="17" t="s">
        <v>2516</v>
      </c>
      <c r="G1028" s="17" t="s">
        <v>82</v>
      </c>
      <c r="H1028" s="17" t="s">
        <v>1026</v>
      </c>
      <c r="I1028">
        <f t="shared" si="105"/>
        <v>0</v>
      </c>
      <c r="J1028">
        <f t="shared" si="106"/>
        <v>1</v>
      </c>
      <c r="K1028" s="14">
        <f t="shared" si="107"/>
        <v>0.44109589041095892</v>
      </c>
      <c r="L1028" s="14">
        <f>'Data &amp; Parameter'!$E$16*'Data &amp; Parameter'!$E$17*('Data &amp; Parameter'!$E$18+'Data &amp; Parameter'!$E$19)*'Data &amp; Parameter'!$E$20*'Data &amp; Parameter'!$E$28*K1028</f>
        <v>1.8034188630979064</v>
      </c>
      <c r="M1028">
        <f t="shared" si="108"/>
        <v>0</v>
      </c>
      <c r="N1028">
        <f t="shared" si="109"/>
        <v>1</v>
      </c>
      <c r="O1028" s="14">
        <f t="shared" si="110"/>
        <v>0.44109589041095892</v>
      </c>
      <c r="P1028" s="14">
        <f>'Data &amp; Parameter'!$E$16*'Data &amp; Parameter'!$E$17*('Data &amp; Parameter'!$E$18+'Data &amp; Parameter'!$E$19)*'Data &amp; Parameter'!$E$20*'Data &amp; Parameter'!$E$28*O1028</f>
        <v>1.8034188630979064</v>
      </c>
      <c r="Q1028" s="14">
        <f t="shared" si="111"/>
        <v>3.6068377261958129</v>
      </c>
    </row>
    <row r="1029" spans="1:17" ht="15.75" customHeight="1" x14ac:dyDescent="0.3">
      <c r="A1029" s="17">
        <v>1022</v>
      </c>
      <c r="B1029" s="18">
        <v>44280</v>
      </c>
      <c r="C1029" s="17" t="s">
        <v>2517</v>
      </c>
      <c r="D1029" s="17" t="s">
        <v>82</v>
      </c>
      <c r="E1029" s="18">
        <v>44280</v>
      </c>
      <c r="F1029" s="17" t="s">
        <v>2518</v>
      </c>
      <c r="G1029" s="17" t="s">
        <v>82</v>
      </c>
      <c r="H1029" s="17" t="s">
        <v>2519</v>
      </c>
      <c r="I1029">
        <f t="shared" si="105"/>
        <v>0</v>
      </c>
      <c r="J1029">
        <f t="shared" si="106"/>
        <v>1</v>
      </c>
      <c r="K1029" s="14">
        <f t="shared" si="107"/>
        <v>0.43835616438356162</v>
      </c>
      <c r="L1029" s="14">
        <f>'Data &amp; Parameter'!$E$16*'Data &amp; Parameter'!$E$17*('Data &amp; Parameter'!$E$18+'Data &amp; Parameter'!$E$19)*'Data &amp; Parameter'!$E$20*'Data &amp; Parameter'!$E$28*K1029</f>
        <v>1.7922175036997825</v>
      </c>
      <c r="M1029">
        <f t="shared" si="108"/>
        <v>0</v>
      </c>
      <c r="N1029">
        <f t="shared" si="109"/>
        <v>1</v>
      </c>
      <c r="O1029" s="14">
        <f t="shared" si="110"/>
        <v>0.43835616438356162</v>
      </c>
      <c r="P1029" s="14">
        <f>'Data &amp; Parameter'!$E$16*'Data &amp; Parameter'!$E$17*('Data &amp; Parameter'!$E$18+'Data &amp; Parameter'!$E$19)*'Data &amp; Parameter'!$E$20*'Data &amp; Parameter'!$E$28*O1029</f>
        <v>1.7922175036997825</v>
      </c>
      <c r="Q1029" s="14">
        <f t="shared" si="111"/>
        <v>3.584435007399565</v>
      </c>
    </row>
    <row r="1030" spans="1:17" ht="15.75" customHeight="1" x14ac:dyDescent="0.3">
      <c r="A1030" s="17">
        <v>1023</v>
      </c>
      <c r="B1030" s="18">
        <v>44280</v>
      </c>
      <c r="C1030" s="17" t="s">
        <v>2520</v>
      </c>
      <c r="D1030" s="17" t="s">
        <v>82</v>
      </c>
      <c r="E1030" s="18">
        <v>44280</v>
      </c>
      <c r="F1030" s="17" t="s">
        <v>2521</v>
      </c>
      <c r="G1030" s="17" t="s">
        <v>82</v>
      </c>
      <c r="H1030" s="17" t="s">
        <v>2151</v>
      </c>
      <c r="I1030">
        <f t="shared" si="105"/>
        <v>0</v>
      </c>
      <c r="J1030">
        <f t="shared" si="106"/>
        <v>1</v>
      </c>
      <c r="K1030" s="14">
        <f t="shared" si="107"/>
        <v>0.43835616438356162</v>
      </c>
      <c r="L1030" s="14">
        <f>'Data &amp; Parameter'!$E$16*'Data &amp; Parameter'!$E$17*('Data &amp; Parameter'!$E$18+'Data &amp; Parameter'!$E$19)*'Data &amp; Parameter'!$E$20*'Data &amp; Parameter'!$E$28*K1030</f>
        <v>1.7922175036997825</v>
      </c>
      <c r="M1030">
        <f t="shared" si="108"/>
        <v>0</v>
      </c>
      <c r="N1030">
        <f t="shared" si="109"/>
        <v>1</v>
      </c>
      <c r="O1030" s="14">
        <f t="shared" si="110"/>
        <v>0.43835616438356162</v>
      </c>
      <c r="P1030" s="14">
        <f>'Data &amp; Parameter'!$E$16*'Data &amp; Parameter'!$E$17*('Data &amp; Parameter'!$E$18+'Data &amp; Parameter'!$E$19)*'Data &amp; Parameter'!$E$20*'Data &amp; Parameter'!$E$28*O1030</f>
        <v>1.7922175036997825</v>
      </c>
      <c r="Q1030" s="14">
        <f t="shared" si="111"/>
        <v>3.584435007399565</v>
      </c>
    </row>
    <row r="1031" spans="1:17" ht="15.75" customHeight="1" x14ac:dyDescent="0.3">
      <c r="A1031" s="17">
        <v>1024</v>
      </c>
      <c r="B1031" s="18">
        <v>44280</v>
      </c>
      <c r="C1031" s="17" t="s">
        <v>2522</v>
      </c>
      <c r="D1031" s="17" t="s">
        <v>82</v>
      </c>
      <c r="E1031" s="18">
        <v>44280</v>
      </c>
      <c r="F1031" s="17" t="s">
        <v>2523</v>
      </c>
      <c r="G1031" s="17" t="s">
        <v>82</v>
      </c>
      <c r="H1031" s="17" t="s">
        <v>2151</v>
      </c>
      <c r="I1031">
        <f t="shared" si="105"/>
        <v>0</v>
      </c>
      <c r="J1031">
        <f t="shared" si="106"/>
        <v>1</v>
      </c>
      <c r="K1031" s="14">
        <f t="shared" si="107"/>
        <v>0.43835616438356162</v>
      </c>
      <c r="L1031" s="14">
        <f>'Data &amp; Parameter'!$E$16*'Data &amp; Parameter'!$E$17*('Data &amp; Parameter'!$E$18+'Data &amp; Parameter'!$E$19)*'Data &amp; Parameter'!$E$20*'Data &amp; Parameter'!$E$28*K1031</f>
        <v>1.7922175036997825</v>
      </c>
      <c r="M1031">
        <f t="shared" si="108"/>
        <v>0</v>
      </c>
      <c r="N1031">
        <f t="shared" si="109"/>
        <v>1</v>
      </c>
      <c r="O1031" s="14">
        <f t="shared" si="110"/>
        <v>0.43835616438356162</v>
      </c>
      <c r="P1031" s="14">
        <f>'Data &amp; Parameter'!$E$16*'Data &amp; Parameter'!$E$17*('Data &amp; Parameter'!$E$18+'Data &amp; Parameter'!$E$19)*'Data &amp; Parameter'!$E$20*'Data &amp; Parameter'!$E$28*O1031</f>
        <v>1.7922175036997825</v>
      </c>
      <c r="Q1031" s="14">
        <f t="shared" si="111"/>
        <v>3.584435007399565</v>
      </c>
    </row>
    <row r="1032" spans="1:17" ht="15.75" customHeight="1" x14ac:dyDescent="0.3">
      <c r="A1032" s="17">
        <v>1025</v>
      </c>
      <c r="B1032" s="18">
        <v>44280</v>
      </c>
      <c r="C1032" s="17" t="s">
        <v>2524</v>
      </c>
      <c r="D1032" s="17" t="s">
        <v>82</v>
      </c>
      <c r="E1032" s="18">
        <v>44280</v>
      </c>
      <c r="F1032" s="17" t="s">
        <v>2525</v>
      </c>
      <c r="G1032" s="17" t="s">
        <v>82</v>
      </c>
      <c r="H1032" s="17" t="s">
        <v>2151</v>
      </c>
      <c r="I1032">
        <f t="shared" ref="I1032:I1095" si="112">ROUNDUP(IF(B1032&gt;$D$4,0,($D$4-B1032+1)/365),0)</f>
        <v>0</v>
      </c>
      <c r="J1032">
        <f t="shared" ref="J1032:J1095" si="113">ROUNDUP(IF(B1032&gt;$D$5,0,($D$5-B1032+1)/365),0)</f>
        <v>1</v>
      </c>
      <c r="K1032" s="14">
        <f t="shared" ref="K1032:K1095" si="114">IF(OR(I1032=1,J1032=1),IF(B1032+364&lt;=$D$5,(B1032+364-$D$4+1)/365,IF(B1032&gt;$D$4,($D$5-B1032+1)/365,$D$6/365)),0)</f>
        <v>0.43835616438356162</v>
      </c>
      <c r="L1032" s="14">
        <f>'Data &amp; Parameter'!$E$16*'Data &amp; Parameter'!$E$17*('Data &amp; Parameter'!$E$18+'Data &amp; Parameter'!$E$19)*'Data &amp; Parameter'!$E$20*'Data &amp; Parameter'!$E$28*K1032</f>
        <v>1.7922175036997825</v>
      </c>
      <c r="M1032">
        <f t="shared" ref="M1032:M1095" si="115">ROUNDUP(IF(E1032&gt;$D$4,0,($D$4-E1032+1)/365),0)</f>
        <v>0</v>
      </c>
      <c r="N1032">
        <f t="shared" ref="N1032:N1095" si="116">ROUNDUP(IF(E1032&gt;$D$5,0,($D$5-E1032+1)/365),0)</f>
        <v>1</v>
      </c>
      <c r="O1032" s="14">
        <f t="shared" ref="O1032:O1095" si="117">IF(OR(M1032=1,N1032=1),IF(E1032+364&lt;=$D$5,(E1032+364-$D$4+1)/365,IF(E1032&gt;$D$4,($D$5-E1032+1)/365,$D$6/365)),0)</f>
        <v>0.43835616438356162</v>
      </c>
      <c r="P1032" s="14">
        <f>'Data &amp; Parameter'!$E$16*'Data &amp; Parameter'!$E$17*('Data &amp; Parameter'!$E$18+'Data &amp; Parameter'!$E$19)*'Data &amp; Parameter'!$E$20*'Data &amp; Parameter'!$E$28*O1032</f>
        <v>1.7922175036997825</v>
      </c>
      <c r="Q1032" s="14">
        <f t="shared" si="111"/>
        <v>3.584435007399565</v>
      </c>
    </row>
    <row r="1033" spans="1:17" ht="15.75" customHeight="1" x14ac:dyDescent="0.3">
      <c r="A1033" s="17">
        <v>1026</v>
      </c>
      <c r="B1033" s="18">
        <v>44280</v>
      </c>
      <c r="C1033" s="17" t="s">
        <v>2526</v>
      </c>
      <c r="D1033" s="17" t="s">
        <v>82</v>
      </c>
      <c r="E1033" s="18">
        <v>44280</v>
      </c>
      <c r="F1033" s="17" t="s">
        <v>2527</v>
      </c>
      <c r="G1033" s="17" t="s">
        <v>82</v>
      </c>
      <c r="H1033" s="17" t="s">
        <v>1026</v>
      </c>
      <c r="I1033">
        <f t="shared" si="112"/>
        <v>0</v>
      </c>
      <c r="J1033">
        <f t="shared" si="113"/>
        <v>1</v>
      </c>
      <c r="K1033" s="14">
        <f t="shared" si="114"/>
        <v>0.43835616438356162</v>
      </c>
      <c r="L1033" s="14">
        <f>'Data &amp; Parameter'!$E$16*'Data &amp; Parameter'!$E$17*('Data &amp; Parameter'!$E$18+'Data &amp; Parameter'!$E$19)*'Data &amp; Parameter'!$E$20*'Data &amp; Parameter'!$E$28*K1033</f>
        <v>1.7922175036997825</v>
      </c>
      <c r="M1033">
        <f t="shared" si="115"/>
        <v>0</v>
      </c>
      <c r="N1033">
        <f t="shared" si="116"/>
        <v>1</v>
      </c>
      <c r="O1033" s="14">
        <f t="shared" si="117"/>
        <v>0.43835616438356162</v>
      </c>
      <c r="P1033" s="14">
        <f>'Data &amp; Parameter'!$E$16*'Data &amp; Parameter'!$E$17*('Data &amp; Parameter'!$E$18+'Data &amp; Parameter'!$E$19)*'Data &amp; Parameter'!$E$20*'Data &amp; Parameter'!$E$28*O1033</f>
        <v>1.7922175036997825</v>
      </c>
      <c r="Q1033" s="14">
        <f t="shared" ref="Q1033:Q1096" si="118">L1033+P1033</f>
        <v>3.584435007399565</v>
      </c>
    </row>
    <row r="1034" spans="1:17" ht="15.75" customHeight="1" x14ac:dyDescent="0.3">
      <c r="A1034" s="17">
        <v>1027</v>
      </c>
      <c r="B1034" s="18">
        <v>44281</v>
      </c>
      <c r="C1034" s="17" t="s">
        <v>2528</v>
      </c>
      <c r="D1034" s="17" t="s">
        <v>82</v>
      </c>
      <c r="E1034" s="18">
        <v>44281</v>
      </c>
      <c r="F1034" s="17" t="s">
        <v>2529</v>
      </c>
      <c r="G1034" s="17" t="s">
        <v>82</v>
      </c>
      <c r="H1034" s="17" t="s">
        <v>2530</v>
      </c>
      <c r="I1034">
        <f t="shared" si="112"/>
        <v>0</v>
      </c>
      <c r="J1034">
        <f t="shared" si="113"/>
        <v>1</v>
      </c>
      <c r="K1034" s="14">
        <f t="shared" si="114"/>
        <v>0.43561643835616437</v>
      </c>
      <c r="L1034" s="14">
        <f>'Data &amp; Parameter'!$E$16*'Data &amp; Parameter'!$E$17*('Data &amp; Parameter'!$E$18+'Data &amp; Parameter'!$E$19)*'Data &amp; Parameter'!$E$20*'Data &amp; Parameter'!$E$28*K1034</f>
        <v>1.781016144301659</v>
      </c>
      <c r="M1034">
        <f t="shared" si="115"/>
        <v>0</v>
      </c>
      <c r="N1034">
        <f t="shared" si="116"/>
        <v>1</v>
      </c>
      <c r="O1034" s="14">
        <f t="shared" si="117"/>
        <v>0.43561643835616437</v>
      </c>
      <c r="P1034" s="14">
        <f>'Data &amp; Parameter'!$E$16*'Data &amp; Parameter'!$E$17*('Data &amp; Parameter'!$E$18+'Data &amp; Parameter'!$E$19)*'Data &amp; Parameter'!$E$20*'Data &amp; Parameter'!$E$28*O1034</f>
        <v>1.781016144301659</v>
      </c>
      <c r="Q1034" s="14">
        <f t="shared" si="118"/>
        <v>3.562032288603318</v>
      </c>
    </row>
    <row r="1035" spans="1:17" ht="15.75" customHeight="1" x14ac:dyDescent="0.3">
      <c r="A1035" s="17">
        <v>1028</v>
      </c>
      <c r="B1035" s="18">
        <v>44281</v>
      </c>
      <c r="C1035" s="17" t="s">
        <v>2531</v>
      </c>
      <c r="D1035" s="17" t="s">
        <v>82</v>
      </c>
      <c r="E1035" s="18">
        <v>44281</v>
      </c>
      <c r="F1035" s="17" t="s">
        <v>2532</v>
      </c>
      <c r="G1035" s="17" t="s">
        <v>82</v>
      </c>
      <c r="H1035" s="17" t="s">
        <v>283</v>
      </c>
      <c r="I1035">
        <f t="shared" si="112"/>
        <v>0</v>
      </c>
      <c r="J1035">
        <f t="shared" si="113"/>
        <v>1</v>
      </c>
      <c r="K1035" s="14">
        <f t="shared" si="114"/>
        <v>0.43561643835616437</v>
      </c>
      <c r="L1035" s="14">
        <f>'Data &amp; Parameter'!$E$16*'Data &amp; Parameter'!$E$17*('Data &amp; Parameter'!$E$18+'Data &amp; Parameter'!$E$19)*'Data &amp; Parameter'!$E$20*'Data &amp; Parameter'!$E$28*K1035</f>
        <v>1.781016144301659</v>
      </c>
      <c r="M1035">
        <f t="shared" si="115"/>
        <v>0</v>
      </c>
      <c r="N1035">
        <f t="shared" si="116"/>
        <v>1</v>
      </c>
      <c r="O1035" s="14">
        <f t="shared" si="117"/>
        <v>0.43561643835616437</v>
      </c>
      <c r="P1035" s="14">
        <f>'Data &amp; Parameter'!$E$16*'Data &amp; Parameter'!$E$17*('Data &amp; Parameter'!$E$18+'Data &amp; Parameter'!$E$19)*'Data &amp; Parameter'!$E$20*'Data &amp; Parameter'!$E$28*O1035</f>
        <v>1.781016144301659</v>
      </c>
      <c r="Q1035" s="14">
        <f t="shared" si="118"/>
        <v>3.562032288603318</v>
      </c>
    </row>
    <row r="1036" spans="1:17" ht="15.75" customHeight="1" x14ac:dyDescent="0.3">
      <c r="A1036" s="17">
        <v>1029</v>
      </c>
      <c r="B1036" s="18">
        <v>44281</v>
      </c>
      <c r="C1036" s="17" t="s">
        <v>2533</v>
      </c>
      <c r="D1036" s="17" t="s">
        <v>82</v>
      </c>
      <c r="E1036" s="18">
        <v>44281</v>
      </c>
      <c r="F1036" s="17" t="s">
        <v>2534</v>
      </c>
      <c r="G1036" s="17" t="s">
        <v>82</v>
      </c>
      <c r="H1036" s="17" t="s">
        <v>2535</v>
      </c>
      <c r="I1036">
        <f t="shared" si="112"/>
        <v>0</v>
      </c>
      <c r="J1036">
        <f t="shared" si="113"/>
        <v>1</v>
      </c>
      <c r="K1036" s="14">
        <f t="shared" si="114"/>
        <v>0.43561643835616437</v>
      </c>
      <c r="L1036" s="14">
        <f>'Data &amp; Parameter'!$E$16*'Data &amp; Parameter'!$E$17*('Data &amp; Parameter'!$E$18+'Data &amp; Parameter'!$E$19)*'Data &amp; Parameter'!$E$20*'Data &amp; Parameter'!$E$28*K1036</f>
        <v>1.781016144301659</v>
      </c>
      <c r="M1036">
        <f t="shared" si="115"/>
        <v>0</v>
      </c>
      <c r="N1036">
        <f t="shared" si="116"/>
        <v>1</v>
      </c>
      <c r="O1036" s="14">
        <f t="shared" si="117"/>
        <v>0.43561643835616437</v>
      </c>
      <c r="P1036" s="14">
        <f>'Data &amp; Parameter'!$E$16*'Data &amp; Parameter'!$E$17*('Data &amp; Parameter'!$E$18+'Data &amp; Parameter'!$E$19)*'Data &amp; Parameter'!$E$20*'Data &amp; Parameter'!$E$28*O1036</f>
        <v>1.781016144301659</v>
      </c>
      <c r="Q1036" s="14">
        <f t="shared" si="118"/>
        <v>3.562032288603318</v>
      </c>
    </row>
    <row r="1037" spans="1:17" ht="15.75" customHeight="1" x14ac:dyDescent="0.3">
      <c r="A1037" s="17">
        <v>1030</v>
      </c>
      <c r="B1037" s="18">
        <v>44281</v>
      </c>
      <c r="C1037" s="17" t="s">
        <v>2536</v>
      </c>
      <c r="D1037" s="17" t="s">
        <v>82</v>
      </c>
      <c r="E1037" s="18">
        <v>44281</v>
      </c>
      <c r="F1037" s="17" t="s">
        <v>2537</v>
      </c>
      <c r="G1037" s="17" t="s">
        <v>82</v>
      </c>
      <c r="H1037" s="17" t="s">
        <v>283</v>
      </c>
      <c r="I1037">
        <f t="shared" si="112"/>
        <v>0</v>
      </c>
      <c r="J1037">
        <f t="shared" si="113"/>
        <v>1</v>
      </c>
      <c r="K1037" s="14">
        <f t="shared" si="114"/>
        <v>0.43561643835616437</v>
      </c>
      <c r="L1037" s="14">
        <f>'Data &amp; Parameter'!$E$16*'Data &amp; Parameter'!$E$17*('Data &amp; Parameter'!$E$18+'Data &amp; Parameter'!$E$19)*'Data &amp; Parameter'!$E$20*'Data &amp; Parameter'!$E$28*K1037</f>
        <v>1.781016144301659</v>
      </c>
      <c r="M1037">
        <f t="shared" si="115"/>
        <v>0</v>
      </c>
      <c r="N1037">
        <f t="shared" si="116"/>
        <v>1</v>
      </c>
      <c r="O1037" s="14">
        <f t="shared" si="117"/>
        <v>0.43561643835616437</v>
      </c>
      <c r="P1037" s="14">
        <f>'Data &amp; Parameter'!$E$16*'Data &amp; Parameter'!$E$17*('Data &amp; Parameter'!$E$18+'Data &amp; Parameter'!$E$19)*'Data &amp; Parameter'!$E$20*'Data &amp; Parameter'!$E$28*O1037</f>
        <v>1.781016144301659</v>
      </c>
      <c r="Q1037" s="14">
        <f t="shared" si="118"/>
        <v>3.562032288603318</v>
      </c>
    </row>
    <row r="1038" spans="1:17" ht="15.75" customHeight="1" x14ac:dyDescent="0.3">
      <c r="A1038" s="17">
        <v>1031</v>
      </c>
      <c r="B1038" s="18">
        <v>44281</v>
      </c>
      <c r="C1038" s="17" t="s">
        <v>2538</v>
      </c>
      <c r="D1038" s="17" t="s">
        <v>82</v>
      </c>
      <c r="E1038" s="18">
        <v>44281</v>
      </c>
      <c r="F1038" s="17" t="s">
        <v>2539</v>
      </c>
      <c r="G1038" s="17" t="s">
        <v>82</v>
      </c>
      <c r="H1038" s="17" t="s">
        <v>283</v>
      </c>
      <c r="I1038">
        <f t="shared" si="112"/>
        <v>0</v>
      </c>
      <c r="J1038">
        <f t="shared" si="113"/>
        <v>1</v>
      </c>
      <c r="K1038" s="14">
        <f t="shared" si="114"/>
        <v>0.43561643835616437</v>
      </c>
      <c r="L1038" s="14">
        <f>'Data &amp; Parameter'!$E$16*'Data &amp; Parameter'!$E$17*('Data &amp; Parameter'!$E$18+'Data &amp; Parameter'!$E$19)*'Data &amp; Parameter'!$E$20*'Data &amp; Parameter'!$E$28*K1038</f>
        <v>1.781016144301659</v>
      </c>
      <c r="M1038">
        <f t="shared" si="115"/>
        <v>0</v>
      </c>
      <c r="N1038">
        <f t="shared" si="116"/>
        <v>1</v>
      </c>
      <c r="O1038" s="14">
        <f t="shared" si="117"/>
        <v>0.43561643835616437</v>
      </c>
      <c r="P1038" s="14">
        <f>'Data &amp; Parameter'!$E$16*'Data &amp; Parameter'!$E$17*('Data &amp; Parameter'!$E$18+'Data &amp; Parameter'!$E$19)*'Data &amp; Parameter'!$E$20*'Data &amp; Parameter'!$E$28*O1038</f>
        <v>1.781016144301659</v>
      </c>
      <c r="Q1038" s="14">
        <f t="shared" si="118"/>
        <v>3.562032288603318</v>
      </c>
    </row>
    <row r="1039" spans="1:17" ht="15.75" customHeight="1" x14ac:dyDescent="0.3">
      <c r="A1039" s="17">
        <v>1032</v>
      </c>
      <c r="B1039" s="18">
        <v>44281</v>
      </c>
      <c r="C1039" s="17" t="s">
        <v>2540</v>
      </c>
      <c r="D1039" s="17" t="s">
        <v>82</v>
      </c>
      <c r="E1039" s="18">
        <v>44281</v>
      </c>
      <c r="F1039" s="17" t="s">
        <v>2541</v>
      </c>
      <c r="G1039" s="17" t="s">
        <v>82</v>
      </c>
      <c r="H1039" s="17" t="s">
        <v>2530</v>
      </c>
      <c r="I1039">
        <f t="shared" si="112"/>
        <v>0</v>
      </c>
      <c r="J1039">
        <f t="shared" si="113"/>
        <v>1</v>
      </c>
      <c r="K1039" s="14">
        <f t="shared" si="114"/>
        <v>0.43561643835616437</v>
      </c>
      <c r="L1039" s="14">
        <f>'Data &amp; Parameter'!$E$16*'Data &amp; Parameter'!$E$17*('Data &amp; Parameter'!$E$18+'Data &amp; Parameter'!$E$19)*'Data &amp; Parameter'!$E$20*'Data &amp; Parameter'!$E$28*K1039</f>
        <v>1.781016144301659</v>
      </c>
      <c r="M1039">
        <f t="shared" si="115"/>
        <v>0</v>
      </c>
      <c r="N1039">
        <f t="shared" si="116"/>
        <v>1</v>
      </c>
      <c r="O1039" s="14">
        <f t="shared" si="117"/>
        <v>0.43561643835616437</v>
      </c>
      <c r="P1039" s="14">
        <f>'Data &amp; Parameter'!$E$16*'Data &amp; Parameter'!$E$17*('Data &amp; Parameter'!$E$18+'Data &amp; Parameter'!$E$19)*'Data &amp; Parameter'!$E$20*'Data &amp; Parameter'!$E$28*O1039</f>
        <v>1.781016144301659</v>
      </c>
      <c r="Q1039" s="14">
        <f t="shared" si="118"/>
        <v>3.562032288603318</v>
      </c>
    </row>
    <row r="1040" spans="1:17" ht="15.75" customHeight="1" x14ac:dyDescent="0.3">
      <c r="A1040" s="17">
        <v>1033</v>
      </c>
      <c r="B1040" s="18">
        <v>44281</v>
      </c>
      <c r="C1040" s="17" t="s">
        <v>2542</v>
      </c>
      <c r="D1040" s="17" t="s">
        <v>82</v>
      </c>
      <c r="E1040" s="18">
        <v>44281</v>
      </c>
      <c r="F1040" s="17" t="s">
        <v>2543</v>
      </c>
      <c r="G1040" s="17" t="s">
        <v>82</v>
      </c>
      <c r="H1040" s="17" t="s">
        <v>283</v>
      </c>
      <c r="I1040">
        <f t="shared" si="112"/>
        <v>0</v>
      </c>
      <c r="J1040">
        <f t="shared" si="113"/>
        <v>1</v>
      </c>
      <c r="K1040" s="14">
        <f t="shared" si="114"/>
        <v>0.43561643835616437</v>
      </c>
      <c r="L1040" s="14">
        <f>'Data &amp; Parameter'!$E$16*'Data &amp; Parameter'!$E$17*('Data &amp; Parameter'!$E$18+'Data &amp; Parameter'!$E$19)*'Data &amp; Parameter'!$E$20*'Data &amp; Parameter'!$E$28*K1040</f>
        <v>1.781016144301659</v>
      </c>
      <c r="M1040">
        <f t="shared" si="115"/>
        <v>0</v>
      </c>
      <c r="N1040">
        <f t="shared" si="116"/>
        <v>1</v>
      </c>
      <c r="O1040" s="14">
        <f t="shared" si="117"/>
        <v>0.43561643835616437</v>
      </c>
      <c r="P1040" s="14">
        <f>'Data &amp; Parameter'!$E$16*'Data &amp; Parameter'!$E$17*('Data &amp; Parameter'!$E$18+'Data &amp; Parameter'!$E$19)*'Data &amp; Parameter'!$E$20*'Data &amp; Parameter'!$E$28*O1040</f>
        <v>1.781016144301659</v>
      </c>
      <c r="Q1040" s="14">
        <f t="shared" si="118"/>
        <v>3.562032288603318</v>
      </c>
    </row>
    <row r="1041" spans="1:17" ht="15.75" customHeight="1" x14ac:dyDescent="0.3">
      <c r="A1041" s="17">
        <v>1034</v>
      </c>
      <c r="B1041" s="18">
        <v>44281</v>
      </c>
      <c r="C1041" s="17" t="s">
        <v>2544</v>
      </c>
      <c r="D1041" s="17" t="s">
        <v>82</v>
      </c>
      <c r="E1041" s="18">
        <v>44281</v>
      </c>
      <c r="F1041" s="17" t="s">
        <v>2545</v>
      </c>
      <c r="G1041" s="17" t="s">
        <v>82</v>
      </c>
      <c r="H1041" s="17" t="s">
        <v>1129</v>
      </c>
      <c r="I1041">
        <f t="shared" si="112"/>
        <v>0</v>
      </c>
      <c r="J1041">
        <f t="shared" si="113"/>
        <v>1</v>
      </c>
      <c r="K1041" s="14">
        <f t="shared" si="114"/>
        <v>0.43561643835616437</v>
      </c>
      <c r="L1041" s="14">
        <f>'Data &amp; Parameter'!$E$16*'Data &amp; Parameter'!$E$17*('Data &amp; Parameter'!$E$18+'Data &amp; Parameter'!$E$19)*'Data &amp; Parameter'!$E$20*'Data &amp; Parameter'!$E$28*K1041</f>
        <v>1.781016144301659</v>
      </c>
      <c r="M1041">
        <f t="shared" si="115"/>
        <v>0</v>
      </c>
      <c r="N1041">
        <f t="shared" si="116"/>
        <v>1</v>
      </c>
      <c r="O1041" s="14">
        <f t="shared" si="117"/>
        <v>0.43561643835616437</v>
      </c>
      <c r="P1041" s="14">
        <f>'Data &amp; Parameter'!$E$16*'Data &amp; Parameter'!$E$17*('Data &amp; Parameter'!$E$18+'Data &amp; Parameter'!$E$19)*'Data &amp; Parameter'!$E$20*'Data &amp; Parameter'!$E$28*O1041</f>
        <v>1.781016144301659</v>
      </c>
      <c r="Q1041" s="14">
        <f t="shared" si="118"/>
        <v>3.562032288603318</v>
      </c>
    </row>
    <row r="1042" spans="1:17" ht="15.75" customHeight="1" x14ac:dyDescent="0.3">
      <c r="A1042" s="17">
        <v>1035</v>
      </c>
      <c r="B1042" s="18">
        <v>44281</v>
      </c>
      <c r="C1042" s="17" t="s">
        <v>2546</v>
      </c>
      <c r="D1042" s="17" t="s">
        <v>82</v>
      </c>
      <c r="E1042" s="18">
        <v>44281</v>
      </c>
      <c r="F1042" s="17" t="s">
        <v>2547</v>
      </c>
      <c r="G1042" s="17" t="s">
        <v>82</v>
      </c>
      <c r="H1042" s="17" t="s">
        <v>1544</v>
      </c>
      <c r="I1042">
        <f t="shared" si="112"/>
        <v>0</v>
      </c>
      <c r="J1042">
        <f t="shared" si="113"/>
        <v>1</v>
      </c>
      <c r="K1042" s="14">
        <f t="shared" si="114"/>
        <v>0.43561643835616437</v>
      </c>
      <c r="L1042" s="14">
        <f>'Data &amp; Parameter'!$E$16*'Data &amp; Parameter'!$E$17*('Data &amp; Parameter'!$E$18+'Data &amp; Parameter'!$E$19)*'Data &amp; Parameter'!$E$20*'Data &amp; Parameter'!$E$28*K1042</f>
        <v>1.781016144301659</v>
      </c>
      <c r="M1042">
        <f t="shared" si="115"/>
        <v>0</v>
      </c>
      <c r="N1042">
        <f t="shared" si="116"/>
        <v>1</v>
      </c>
      <c r="O1042" s="14">
        <f t="shared" si="117"/>
        <v>0.43561643835616437</v>
      </c>
      <c r="P1042" s="14">
        <f>'Data &amp; Parameter'!$E$16*'Data &amp; Parameter'!$E$17*('Data &amp; Parameter'!$E$18+'Data &amp; Parameter'!$E$19)*'Data &amp; Parameter'!$E$20*'Data &amp; Parameter'!$E$28*O1042</f>
        <v>1.781016144301659</v>
      </c>
      <c r="Q1042" s="14">
        <f t="shared" si="118"/>
        <v>3.562032288603318</v>
      </c>
    </row>
    <row r="1043" spans="1:17" ht="15.75" customHeight="1" x14ac:dyDescent="0.3">
      <c r="A1043" s="17">
        <v>1036</v>
      </c>
      <c r="B1043" s="18">
        <v>44282</v>
      </c>
      <c r="C1043" s="17" t="s">
        <v>2548</v>
      </c>
      <c r="D1043" s="17" t="s">
        <v>82</v>
      </c>
      <c r="E1043" s="18">
        <v>44282</v>
      </c>
      <c r="F1043" s="17" t="s">
        <v>2549</v>
      </c>
      <c r="G1043" s="17" t="s">
        <v>82</v>
      </c>
      <c r="H1043" s="17" t="s">
        <v>2550</v>
      </c>
      <c r="I1043">
        <f t="shared" si="112"/>
        <v>0</v>
      </c>
      <c r="J1043">
        <f t="shared" si="113"/>
        <v>1</v>
      </c>
      <c r="K1043" s="14">
        <f t="shared" si="114"/>
        <v>0.43287671232876712</v>
      </c>
      <c r="L1043" s="14">
        <f>'Data &amp; Parameter'!$E$16*'Data &amp; Parameter'!$E$17*('Data &amp; Parameter'!$E$18+'Data &amp; Parameter'!$E$19)*'Data &amp; Parameter'!$E$20*'Data &amp; Parameter'!$E$28*K1043</f>
        <v>1.7698147849035353</v>
      </c>
      <c r="M1043">
        <f t="shared" si="115"/>
        <v>0</v>
      </c>
      <c r="N1043">
        <f t="shared" si="116"/>
        <v>1</v>
      </c>
      <c r="O1043" s="14">
        <f t="shared" si="117"/>
        <v>0.43287671232876712</v>
      </c>
      <c r="P1043" s="14">
        <f>'Data &amp; Parameter'!$E$16*'Data &amp; Parameter'!$E$17*('Data &amp; Parameter'!$E$18+'Data &amp; Parameter'!$E$19)*'Data &amp; Parameter'!$E$20*'Data &amp; Parameter'!$E$28*O1043</f>
        <v>1.7698147849035353</v>
      </c>
      <c r="Q1043" s="14">
        <f t="shared" si="118"/>
        <v>3.5396295698070706</v>
      </c>
    </row>
    <row r="1044" spans="1:17" ht="15.75" customHeight="1" x14ac:dyDescent="0.3">
      <c r="A1044" s="17">
        <v>1037</v>
      </c>
      <c r="B1044" s="18">
        <v>44282</v>
      </c>
      <c r="C1044" s="17" t="s">
        <v>2551</v>
      </c>
      <c r="D1044" s="17" t="s">
        <v>82</v>
      </c>
      <c r="E1044" s="18">
        <v>44282</v>
      </c>
      <c r="F1044" s="17" t="s">
        <v>2552</v>
      </c>
      <c r="G1044" s="17" t="s">
        <v>82</v>
      </c>
      <c r="H1044" s="17" t="s">
        <v>2553</v>
      </c>
      <c r="I1044">
        <f t="shared" si="112"/>
        <v>0</v>
      </c>
      <c r="J1044">
        <f t="shared" si="113"/>
        <v>1</v>
      </c>
      <c r="K1044" s="14">
        <f t="shared" si="114"/>
        <v>0.43287671232876712</v>
      </c>
      <c r="L1044" s="14">
        <f>'Data &amp; Parameter'!$E$16*'Data &amp; Parameter'!$E$17*('Data &amp; Parameter'!$E$18+'Data &amp; Parameter'!$E$19)*'Data &amp; Parameter'!$E$20*'Data &amp; Parameter'!$E$28*K1044</f>
        <v>1.7698147849035353</v>
      </c>
      <c r="M1044">
        <f t="shared" si="115"/>
        <v>0</v>
      </c>
      <c r="N1044">
        <f t="shared" si="116"/>
        <v>1</v>
      </c>
      <c r="O1044" s="14">
        <f t="shared" si="117"/>
        <v>0.43287671232876712</v>
      </c>
      <c r="P1044" s="14">
        <f>'Data &amp; Parameter'!$E$16*'Data &amp; Parameter'!$E$17*('Data &amp; Parameter'!$E$18+'Data &amp; Parameter'!$E$19)*'Data &amp; Parameter'!$E$20*'Data &amp; Parameter'!$E$28*O1044</f>
        <v>1.7698147849035353</v>
      </c>
      <c r="Q1044" s="14">
        <f t="shared" si="118"/>
        <v>3.5396295698070706</v>
      </c>
    </row>
    <row r="1045" spans="1:17" ht="15.75" customHeight="1" x14ac:dyDescent="0.3">
      <c r="A1045" s="17">
        <v>1038</v>
      </c>
      <c r="B1045" s="18">
        <v>44282</v>
      </c>
      <c r="C1045" s="17" t="s">
        <v>2554</v>
      </c>
      <c r="D1045" s="17" t="s">
        <v>82</v>
      </c>
      <c r="E1045" s="18">
        <v>44282</v>
      </c>
      <c r="F1045" s="17" t="s">
        <v>2555</v>
      </c>
      <c r="G1045" s="17" t="s">
        <v>82</v>
      </c>
      <c r="H1045" s="17" t="s">
        <v>2556</v>
      </c>
      <c r="I1045">
        <f t="shared" si="112"/>
        <v>0</v>
      </c>
      <c r="J1045">
        <f t="shared" si="113"/>
        <v>1</v>
      </c>
      <c r="K1045" s="14">
        <f t="shared" si="114"/>
        <v>0.43287671232876712</v>
      </c>
      <c r="L1045" s="14">
        <f>'Data &amp; Parameter'!$E$16*'Data &amp; Parameter'!$E$17*('Data &amp; Parameter'!$E$18+'Data &amp; Parameter'!$E$19)*'Data &amp; Parameter'!$E$20*'Data &amp; Parameter'!$E$28*K1045</f>
        <v>1.7698147849035353</v>
      </c>
      <c r="M1045">
        <f t="shared" si="115"/>
        <v>0</v>
      </c>
      <c r="N1045">
        <f t="shared" si="116"/>
        <v>1</v>
      </c>
      <c r="O1045" s="14">
        <f t="shared" si="117"/>
        <v>0.43287671232876712</v>
      </c>
      <c r="P1045" s="14">
        <f>'Data &amp; Parameter'!$E$16*'Data &amp; Parameter'!$E$17*('Data &amp; Parameter'!$E$18+'Data &amp; Parameter'!$E$19)*'Data &amp; Parameter'!$E$20*'Data &amp; Parameter'!$E$28*O1045</f>
        <v>1.7698147849035353</v>
      </c>
      <c r="Q1045" s="14">
        <f t="shared" si="118"/>
        <v>3.5396295698070706</v>
      </c>
    </row>
    <row r="1046" spans="1:17" ht="15.75" customHeight="1" x14ac:dyDescent="0.3">
      <c r="A1046" s="17">
        <v>1039</v>
      </c>
      <c r="B1046" s="18">
        <v>44282</v>
      </c>
      <c r="C1046" s="17" t="s">
        <v>2557</v>
      </c>
      <c r="D1046" s="17" t="s">
        <v>82</v>
      </c>
      <c r="E1046" s="18">
        <v>44282</v>
      </c>
      <c r="F1046" s="17" t="s">
        <v>2558</v>
      </c>
      <c r="G1046" s="17" t="s">
        <v>82</v>
      </c>
      <c r="H1046" s="17" t="s">
        <v>1900</v>
      </c>
      <c r="I1046">
        <f t="shared" si="112"/>
        <v>0</v>
      </c>
      <c r="J1046">
        <f t="shared" si="113"/>
        <v>1</v>
      </c>
      <c r="K1046" s="14">
        <f t="shared" si="114"/>
        <v>0.43287671232876712</v>
      </c>
      <c r="L1046" s="14">
        <f>'Data &amp; Parameter'!$E$16*'Data &amp; Parameter'!$E$17*('Data &amp; Parameter'!$E$18+'Data &amp; Parameter'!$E$19)*'Data &amp; Parameter'!$E$20*'Data &amp; Parameter'!$E$28*K1046</f>
        <v>1.7698147849035353</v>
      </c>
      <c r="M1046">
        <f t="shared" si="115"/>
        <v>0</v>
      </c>
      <c r="N1046">
        <f t="shared" si="116"/>
        <v>1</v>
      </c>
      <c r="O1046" s="14">
        <f t="shared" si="117"/>
        <v>0.43287671232876712</v>
      </c>
      <c r="P1046" s="14">
        <f>'Data &amp; Parameter'!$E$16*'Data &amp; Parameter'!$E$17*('Data &amp; Parameter'!$E$18+'Data &amp; Parameter'!$E$19)*'Data &amp; Parameter'!$E$20*'Data &amp; Parameter'!$E$28*O1046</f>
        <v>1.7698147849035353</v>
      </c>
      <c r="Q1046" s="14">
        <f t="shared" si="118"/>
        <v>3.5396295698070706</v>
      </c>
    </row>
    <row r="1047" spans="1:17" ht="15.75" customHeight="1" x14ac:dyDescent="0.3">
      <c r="A1047" s="17">
        <v>1040</v>
      </c>
      <c r="B1047" s="18">
        <v>44282</v>
      </c>
      <c r="C1047" s="17" t="s">
        <v>2559</v>
      </c>
      <c r="D1047" s="17" t="s">
        <v>82</v>
      </c>
      <c r="E1047" s="18">
        <v>44282</v>
      </c>
      <c r="F1047" s="17" t="s">
        <v>2560</v>
      </c>
      <c r="G1047" s="17" t="s">
        <v>82</v>
      </c>
      <c r="H1047" s="17" t="s">
        <v>2561</v>
      </c>
      <c r="I1047">
        <f t="shared" si="112"/>
        <v>0</v>
      </c>
      <c r="J1047">
        <f t="shared" si="113"/>
        <v>1</v>
      </c>
      <c r="K1047" s="14">
        <f t="shared" si="114"/>
        <v>0.43287671232876712</v>
      </c>
      <c r="L1047" s="14">
        <f>'Data &amp; Parameter'!$E$16*'Data &amp; Parameter'!$E$17*('Data &amp; Parameter'!$E$18+'Data &amp; Parameter'!$E$19)*'Data &amp; Parameter'!$E$20*'Data &amp; Parameter'!$E$28*K1047</f>
        <v>1.7698147849035353</v>
      </c>
      <c r="M1047">
        <f t="shared" si="115"/>
        <v>0</v>
      </c>
      <c r="N1047">
        <f t="shared" si="116"/>
        <v>1</v>
      </c>
      <c r="O1047" s="14">
        <f t="shared" si="117"/>
        <v>0.43287671232876712</v>
      </c>
      <c r="P1047" s="14">
        <f>'Data &amp; Parameter'!$E$16*'Data &amp; Parameter'!$E$17*('Data &amp; Parameter'!$E$18+'Data &amp; Parameter'!$E$19)*'Data &amp; Parameter'!$E$20*'Data &amp; Parameter'!$E$28*O1047</f>
        <v>1.7698147849035353</v>
      </c>
      <c r="Q1047" s="14">
        <f t="shared" si="118"/>
        <v>3.5396295698070706</v>
      </c>
    </row>
    <row r="1048" spans="1:17" ht="15.75" customHeight="1" x14ac:dyDescent="0.3">
      <c r="A1048" s="17">
        <v>1041</v>
      </c>
      <c r="B1048" s="18">
        <v>44282</v>
      </c>
      <c r="C1048" s="17" t="s">
        <v>2562</v>
      </c>
      <c r="D1048" s="17" t="s">
        <v>82</v>
      </c>
      <c r="E1048" s="18">
        <v>44282</v>
      </c>
      <c r="F1048" s="17" t="s">
        <v>2563</v>
      </c>
      <c r="G1048" s="17" t="s">
        <v>82</v>
      </c>
      <c r="H1048" s="17" t="s">
        <v>2561</v>
      </c>
      <c r="I1048">
        <f t="shared" si="112"/>
        <v>0</v>
      </c>
      <c r="J1048">
        <f t="shared" si="113"/>
        <v>1</v>
      </c>
      <c r="K1048" s="14">
        <f t="shared" si="114"/>
        <v>0.43287671232876712</v>
      </c>
      <c r="L1048" s="14">
        <f>'Data &amp; Parameter'!$E$16*'Data &amp; Parameter'!$E$17*('Data &amp; Parameter'!$E$18+'Data &amp; Parameter'!$E$19)*'Data &amp; Parameter'!$E$20*'Data &amp; Parameter'!$E$28*K1048</f>
        <v>1.7698147849035353</v>
      </c>
      <c r="M1048">
        <f t="shared" si="115"/>
        <v>0</v>
      </c>
      <c r="N1048">
        <f t="shared" si="116"/>
        <v>1</v>
      </c>
      <c r="O1048" s="14">
        <f t="shared" si="117"/>
        <v>0.43287671232876712</v>
      </c>
      <c r="P1048" s="14">
        <f>'Data &amp; Parameter'!$E$16*'Data &amp; Parameter'!$E$17*('Data &amp; Parameter'!$E$18+'Data &amp; Parameter'!$E$19)*'Data &amp; Parameter'!$E$20*'Data &amp; Parameter'!$E$28*O1048</f>
        <v>1.7698147849035353</v>
      </c>
      <c r="Q1048" s="14">
        <f t="shared" si="118"/>
        <v>3.5396295698070706</v>
      </c>
    </row>
    <row r="1049" spans="1:17" ht="15.75" customHeight="1" x14ac:dyDescent="0.3">
      <c r="A1049" s="17">
        <v>1042</v>
      </c>
      <c r="B1049" s="18">
        <v>44282</v>
      </c>
      <c r="C1049" s="17" t="s">
        <v>2564</v>
      </c>
      <c r="D1049" s="17" t="s">
        <v>82</v>
      </c>
      <c r="E1049" s="18">
        <v>44282</v>
      </c>
      <c r="F1049" s="17" t="s">
        <v>2565</v>
      </c>
      <c r="G1049" s="17" t="s">
        <v>82</v>
      </c>
      <c r="H1049" s="17" t="s">
        <v>2566</v>
      </c>
      <c r="I1049">
        <f t="shared" si="112"/>
        <v>0</v>
      </c>
      <c r="J1049">
        <f t="shared" si="113"/>
        <v>1</v>
      </c>
      <c r="K1049" s="14">
        <f t="shared" si="114"/>
        <v>0.43287671232876712</v>
      </c>
      <c r="L1049" s="14">
        <f>'Data &amp; Parameter'!$E$16*'Data &amp; Parameter'!$E$17*('Data &amp; Parameter'!$E$18+'Data &amp; Parameter'!$E$19)*'Data &amp; Parameter'!$E$20*'Data &amp; Parameter'!$E$28*K1049</f>
        <v>1.7698147849035353</v>
      </c>
      <c r="M1049">
        <f t="shared" si="115"/>
        <v>0</v>
      </c>
      <c r="N1049">
        <f t="shared" si="116"/>
        <v>1</v>
      </c>
      <c r="O1049" s="14">
        <f t="shared" si="117"/>
        <v>0.43287671232876712</v>
      </c>
      <c r="P1049" s="14">
        <f>'Data &amp; Parameter'!$E$16*'Data &amp; Parameter'!$E$17*('Data &amp; Parameter'!$E$18+'Data &amp; Parameter'!$E$19)*'Data &amp; Parameter'!$E$20*'Data &amp; Parameter'!$E$28*O1049</f>
        <v>1.7698147849035353</v>
      </c>
      <c r="Q1049" s="14">
        <f t="shared" si="118"/>
        <v>3.5396295698070706</v>
      </c>
    </row>
    <row r="1050" spans="1:17" ht="15.75" customHeight="1" x14ac:dyDescent="0.3">
      <c r="A1050" s="17">
        <v>1043</v>
      </c>
      <c r="B1050" s="18">
        <v>44282</v>
      </c>
      <c r="C1050" s="17" t="s">
        <v>2567</v>
      </c>
      <c r="D1050" s="17" t="s">
        <v>82</v>
      </c>
      <c r="E1050" s="18">
        <v>44282</v>
      </c>
      <c r="F1050" s="17" t="s">
        <v>2568</v>
      </c>
      <c r="G1050" s="17" t="s">
        <v>82</v>
      </c>
      <c r="H1050" s="17" t="s">
        <v>2569</v>
      </c>
      <c r="I1050">
        <f t="shared" si="112"/>
        <v>0</v>
      </c>
      <c r="J1050">
        <f t="shared" si="113"/>
        <v>1</v>
      </c>
      <c r="K1050" s="14">
        <f t="shared" si="114"/>
        <v>0.43287671232876712</v>
      </c>
      <c r="L1050" s="14">
        <f>'Data &amp; Parameter'!$E$16*'Data &amp; Parameter'!$E$17*('Data &amp; Parameter'!$E$18+'Data &amp; Parameter'!$E$19)*'Data &amp; Parameter'!$E$20*'Data &amp; Parameter'!$E$28*K1050</f>
        <v>1.7698147849035353</v>
      </c>
      <c r="M1050">
        <f t="shared" si="115"/>
        <v>0</v>
      </c>
      <c r="N1050">
        <f t="shared" si="116"/>
        <v>1</v>
      </c>
      <c r="O1050" s="14">
        <f t="shared" si="117"/>
        <v>0.43287671232876712</v>
      </c>
      <c r="P1050" s="14">
        <f>'Data &amp; Parameter'!$E$16*'Data &amp; Parameter'!$E$17*('Data &amp; Parameter'!$E$18+'Data &amp; Parameter'!$E$19)*'Data &amp; Parameter'!$E$20*'Data &amp; Parameter'!$E$28*O1050</f>
        <v>1.7698147849035353</v>
      </c>
      <c r="Q1050" s="14">
        <f t="shared" si="118"/>
        <v>3.5396295698070706</v>
      </c>
    </row>
    <row r="1051" spans="1:17" ht="15.75" customHeight="1" x14ac:dyDescent="0.3">
      <c r="A1051" s="17">
        <v>1044</v>
      </c>
      <c r="B1051" s="18">
        <v>44282</v>
      </c>
      <c r="C1051" s="17" t="s">
        <v>2570</v>
      </c>
      <c r="D1051" s="17" t="s">
        <v>82</v>
      </c>
      <c r="E1051" s="18">
        <v>44282</v>
      </c>
      <c r="F1051" s="17" t="s">
        <v>2571</v>
      </c>
      <c r="G1051" s="17" t="s">
        <v>82</v>
      </c>
      <c r="H1051" s="17" t="s">
        <v>2561</v>
      </c>
      <c r="I1051">
        <f t="shared" si="112"/>
        <v>0</v>
      </c>
      <c r="J1051">
        <f t="shared" si="113"/>
        <v>1</v>
      </c>
      <c r="K1051" s="14">
        <f t="shared" si="114"/>
        <v>0.43287671232876712</v>
      </c>
      <c r="L1051" s="14">
        <f>'Data &amp; Parameter'!$E$16*'Data &amp; Parameter'!$E$17*('Data &amp; Parameter'!$E$18+'Data &amp; Parameter'!$E$19)*'Data &amp; Parameter'!$E$20*'Data &amp; Parameter'!$E$28*K1051</f>
        <v>1.7698147849035353</v>
      </c>
      <c r="M1051">
        <f t="shared" si="115"/>
        <v>0</v>
      </c>
      <c r="N1051">
        <f t="shared" si="116"/>
        <v>1</v>
      </c>
      <c r="O1051" s="14">
        <f t="shared" si="117"/>
        <v>0.43287671232876712</v>
      </c>
      <c r="P1051" s="14">
        <f>'Data &amp; Parameter'!$E$16*'Data &amp; Parameter'!$E$17*('Data &amp; Parameter'!$E$18+'Data &amp; Parameter'!$E$19)*'Data &amp; Parameter'!$E$20*'Data &amp; Parameter'!$E$28*O1051</f>
        <v>1.7698147849035353</v>
      </c>
      <c r="Q1051" s="14">
        <f t="shared" si="118"/>
        <v>3.5396295698070706</v>
      </c>
    </row>
    <row r="1052" spans="1:17" ht="15.75" customHeight="1" x14ac:dyDescent="0.3">
      <c r="A1052" s="17">
        <v>1045</v>
      </c>
      <c r="B1052" s="18">
        <v>44284</v>
      </c>
      <c r="C1052" s="17" t="s">
        <v>2572</v>
      </c>
      <c r="D1052" s="17" t="s">
        <v>82</v>
      </c>
      <c r="E1052" s="18">
        <v>44284</v>
      </c>
      <c r="F1052" s="17" t="s">
        <v>2573</v>
      </c>
      <c r="G1052" s="17" t="s">
        <v>82</v>
      </c>
      <c r="H1052" s="17" t="s">
        <v>2574</v>
      </c>
      <c r="I1052">
        <f t="shared" si="112"/>
        <v>0</v>
      </c>
      <c r="J1052">
        <f t="shared" si="113"/>
        <v>1</v>
      </c>
      <c r="K1052" s="14">
        <f t="shared" si="114"/>
        <v>0.42739726027397262</v>
      </c>
      <c r="L1052" s="14">
        <f>'Data &amp; Parameter'!$E$16*'Data &amp; Parameter'!$E$17*('Data &amp; Parameter'!$E$18+'Data &amp; Parameter'!$E$19)*'Data &amp; Parameter'!$E$20*'Data &amp; Parameter'!$E$28*K1052</f>
        <v>1.7474120661072883</v>
      </c>
      <c r="M1052">
        <f t="shared" si="115"/>
        <v>0</v>
      </c>
      <c r="N1052">
        <f t="shared" si="116"/>
        <v>1</v>
      </c>
      <c r="O1052" s="14">
        <f t="shared" si="117"/>
        <v>0.42739726027397262</v>
      </c>
      <c r="P1052" s="14">
        <f>'Data &amp; Parameter'!$E$16*'Data &amp; Parameter'!$E$17*('Data &amp; Parameter'!$E$18+'Data &amp; Parameter'!$E$19)*'Data &amp; Parameter'!$E$20*'Data &amp; Parameter'!$E$28*O1052</f>
        <v>1.7474120661072883</v>
      </c>
      <c r="Q1052" s="14">
        <f t="shared" si="118"/>
        <v>3.4948241322145766</v>
      </c>
    </row>
    <row r="1053" spans="1:17" ht="15.75" customHeight="1" x14ac:dyDescent="0.3">
      <c r="A1053" s="17">
        <v>1046</v>
      </c>
      <c r="B1053" s="18">
        <v>44284</v>
      </c>
      <c r="C1053" s="17" t="s">
        <v>2575</v>
      </c>
      <c r="D1053" s="17" t="s">
        <v>82</v>
      </c>
      <c r="E1053" s="18">
        <v>44284</v>
      </c>
      <c r="F1053" s="17" t="s">
        <v>2576</v>
      </c>
      <c r="G1053" s="17" t="s">
        <v>82</v>
      </c>
      <c r="H1053" s="17" t="s">
        <v>2574</v>
      </c>
      <c r="I1053">
        <f t="shared" si="112"/>
        <v>0</v>
      </c>
      <c r="J1053">
        <f t="shared" si="113"/>
        <v>1</v>
      </c>
      <c r="K1053" s="14">
        <f t="shared" si="114"/>
        <v>0.42739726027397262</v>
      </c>
      <c r="L1053" s="14">
        <f>'Data &amp; Parameter'!$E$16*'Data &amp; Parameter'!$E$17*('Data &amp; Parameter'!$E$18+'Data &amp; Parameter'!$E$19)*'Data &amp; Parameter'!$E$20*'Data &amp; Parameter'!$E$28*K1053</f>
        <v>1.7474120661072883</v>
      </c>
      <c r="M1053">
        <f t="shared" si="115"/>
        <v>0</v>
      </c>
      <c r="N1053">
        <f t="shared" si="116"/>
        <v>1</v>
      </c>
      <c r="O1053" s="14">
        <f t="shared" si="117"/>
        <v>0.42739726027397262</v>
      </c>
      <c r="P1053" s="14">
        <f>'Data &amp; Parameter'!$E$16*'Data &amp; Parameter'!$E$17*('Data &amp; Parameter'!$E$18+'Data &amp; Parameter'!$E$19)*'Data &amp; Parameter'!$E$20*'Data &amp; Parameter'!$E$28*O1053</f>
        <v>1.7474120661072883</v>
      </c>
      <c r="Q1053" s="14">
        <f t="shared" si="118"/>
        <v>3.4948241322145766</v>
      </c>
    </row>
    <row r="1054" spans="1:17" ht="15.75" customHeight="1" x14ac:dyDescent="0.3">
      <c r="A1054" s="17">
        <v>1047</v>
      </c>
      <c r="B1054" s="18">
        <v>44284</v>
      </c>
      <c r="C1054" s="17" t="s">
        <v>2577</v>
      </c>
      <c r="D1054" s="17" t="s">
        <v>82</v>
      </c>
      <c r="E1054" s="18">
        <v>44284</v>
      </c>
      <c r="F1054" s="17" t="s">
        <v>2578</v>
      </c>
      <c r="G1054" s="17" t="s">
        <v>82</v>
      </c>
      <c r="H1054" s="17" t="s">
        <v>2574</v>
      </c>
      <c r="I1054">
        <f t="shared" si="112"/>
        <v>0</v>
      </c>
      <c r="J1054">
        <f t="shared" si="113"/>
        <v>1</v>
      </c>
      <c r="K1054" s="14">
        <f t="shared" si="114"/>
        <v>0.42739726027397262</v>
      </c>
      <c r="L1054" s="14">
        <f>'Data &amp; Parameter'!$E$16*'Data &amp; Parameter'!$E$17*('Data &amp; Parameter'!$E$18+'Data &amp; Parameter'!$E$19)*'Data &amp; Parameter'!$E$20*'Data &amp; Parameter'!$E$28*K1054</f>
        <v>1.7474120661072883</v>
      </c>
      <c r="M1054">
        <f t="shared" si="115"/>
        <v>0</v>
      </c>
      <c r="N1054">
        <f t="shared" si="116"/>
        <v>1</v>
      </c>
      <c r="O1054" s="14">
        <f t="shared" si="117"/>
        <v>0.42739726027397262</v>
      </c>
      <c r="P1054" s="14">
        <f>'Data &amp; Parameter'!$E$16*'Data &amp; Parameter'!$E$17*('Data &amp; Parameter'!$E$18+'Data &amp; Parameter'!$E$19)*'Data &amp; Parameter'!$E$20*'Data &amp; Parameter'!$E$28*O1054</f>
        <v>1.7474120661072883</v>
      </c>
      <c r="Q1054" s="14">
        <f t="shared" si="118"/>
        <v>3.4948241322145766</v>
      </c>
    </row>
    <row r="1055" spans="1:17" ht="15.75" customHeight="1" x14ac:dyDescent="0.3">
      <c r="A1055" s="17">
        <v>1048</v>
      </c>
      <c r="B1055" s="18">
        <v>44284</v>
      </c>
      <c r="C1055" s="17" t="s">
        <v>2579</v>
      </c>
      <c r="D1055" s="17" t="s">
        <v>82</v>
      </c>
      <c r="E1055" s="18">
        <v>44284</v>
      </c>
      <c r="F1055" s="17" t="s">
        <v>2580</v>
      </c>
      <c r="G1055" s="17" t="s">
        <v>82</v>
      </c>
      <c r="H1055" s="17" t="s">
        <v>995</v>
      </c>
      <c r="I1055">
        <f t="shared" si="112"/>
        <v>0</v>
      </c>
      <c r="J1055">
        <f t="shared" si="113"/>
        <v>1</v>
      </c>
      <c r="K1055" s="14">
        <f t="shared" si="114"/>
        <v>0.42739726027397262</v>
      </c>
      <c r="L1055" s="14">
        <f>'Data &amp; Parameter'!$E$16*'Data &amp; Parameter'!$E$17*('Data &amp; Parameter'!$E$18+'Data &amp; Parameter'!$E$19)*'Data &amp; Parameter'!$E$20*'Data &amp; Parameter'!$E$28*K1055</f>
        <v>1.7474120661072883</v>
      </c>
      <c r="M1055">
        <f t="shared" si="115"/>
        <v>0</v>
      </c>
      <c r="N1055">
        <f t="shared" si="116"/>
        <v>1</v>
      </c>
      <c r="O1055" s="14">
        <f t="shared" si="117"/>
        <v>0.42739726027397262</v>
      </c>
      <c r="P1055" s="14">
        <f>'Data &amp; Parameter'!$E$16*'Data &amp; Parameter'!$E$17*('Data &amp; Parameter'!$E$18+'Data &amp; Parameter'!$E$19)*'Data &amp; Parameter'!$E$20*'Data &amp; Parameter'!$E$28*O1055</f>
        <v>1.7474120661072883</v>
      </c>
      <c r="Q1055" s="14">
        <f t="shared" si="118"/>
        <v>3.4948241322145766</v>
      </c>
    </row>
    <row r="1056" spans="1:17" ht="15.75" customHeight="1" x14ac:dyDescent="0.3">
      <c r="A1056" s="17">
        <v>1049</v>
      </c>
      <c r="B1056" s="18">
        <v>44284</v>
      </c>
      <c r="C1056" s="17" t="s">
        <v>2581</v>
      </c>
      <c r="D1056" s="17" t="s">
        <v>82</v>
      </c>
      <c r="E1056" s="18">
        <v>44284</v>
      </c>
      <c r="F1056" s="17" t="s">
        <v>2582</v>
      </c>
      <c r="G1056" s="17" t="s">
        <v>82</v>
      </c>
      <c r="H1056" s="17" t="s">
        <v>995</v>
      </c>
      <c r="I1056">
        <f t="shared" si="112"/>
        <v>0</v>
      </c>
      <c r="J1056">
        <f t="shared" si="113"/>
        <v>1</v>
      </c>
      <c r="K1056" s="14">
        <f t="shared" si="114"/>
        <v>0.42739726027397262</v>
      </c>
      <c r="L1056" s="14">
        <f>'Data &amp; Parameter'!$E$16*'Data &amp; Parameter'!$E$17*('Data &amp; Parameter'!$E$18+'Data &amp; Parameter'!$E$19)*'Data &amp; Parameter'!$E$20*'Data &amp; Parameter'!$E$28*K1056</f>
        <v>1.7474120661072883</v>
      </c>
      <c r="M1056">
        <f t="shared" si="115"/>
        <v>0</v>
      </c>
      <c r="N1056">
        <f t="shared" si="116"/>
        <v>1</v>
      </c>
      <c r="O1056" s="14">
        <f t="shared" si="117"/>
        <v>0.42739726027397262</v>
      </c>
      <c r="P1056" s="14">
        <f>'Data &amp; Parameter'!$E$16*'Data &amp; Parameter'!$E$17*('Data &amp; Parameter'!$E$18+'Data &amp; Parameter'!$E$19)*'Data &amp; Parameter'!$E$20*'Data &amp; Parameter'!$E$28*O1056</f>
        <v>1.7474120661072883</v>
      </c>
      <c r="Q1056" s="14">
        <f t="shared" si="118"/>
        <v>3.4948241322145766</v>
      </c>
    </row>
    <row r="1057" spans="1:17" ht="15.75" customHeight="1" x14ac:dyDescent="0.3">
      <c r="A1057" s="17">
        <v>1050</v>
      </c>
      <c r="B1057" s="18">
        <v>44284</v>
      </c>
      <c r="C1057" s="17" t="s">
        <v>2583</v>
      </c>
      <c r="D1057" s="17" t="s">
        <v>82</v>
      </c>
      <c r="E1057" s="18">
        <v>44284</v>
      </c>
      <c r="F1057" s="17" t="s">
        <v>2584</v>
      </c>
      <c r="G1057" s="17" t="s">
        <v>82</v>
      </c>
      <c r="H1057" s="17" t="s">
        <v>2585</v>
      </c>
      <c r="I1057">
        <f t="shared" si="112"/>
        <v>0</v>
      </c>
      <c r="J1057">
        <f t="shared" si="113"/>
        <v>1</v>
      </c>
      <c r="K1057" s="14">
        <f t="shared" si="114"/>
        <v>0.42739726027397262</v>
      </c>
      <c r="L1057" s="14">
        <f>'Data &amp; Parameter'!$E$16*'Data &amp; Parameter'!$E$17*('Data &amp; Parameter'!$E$18+'Data &amp; Parameter'!$E$19)*'Data &amp; Parameter'!$E$20*'Data &amp; Parameter'!$E$28*K1057</f>
        <v>1.7474120661072883</v>
      </c>
      <c r="M1057">
        <f t="shared" si="115"/>
        <v>0</v>
      </c>
      <c r="N1057">
        <f t="shared" si="116"/>
        <v>1</v>
      </c>
      <c r="O1057" s="14">
        <f t="shared" si="117"/>
        <v>0.42739726027397262</v>
      </c>
      <c r="P1057" s="14">
        <f>'Data &amp; Parameter'!$E$16*'Data &amp; Parameter'!$E$17*('Data &amp; Parameter'!$E$18+'Data &amp; Parameter'!$E$19)*'Data &amp; Parameter'!$E$20*'Data &amp; Parameter'!$E$28*O1057</f>
        <v>1.7474120661072883</v>
      </c>
      <c r="Q1057" s="14">
        <f t="shared" si="118"/>
        <v>3.4948241322145766</v>
      </c>
    </row>
    <row r="1058" spans="1:17" ht="15.75" customHeight="1" x14ac:dyDescent="0.3">
      <c r="A1058" s="17">
        <v>1051</v>
      </c>
      <c r="B1058" s="18">
        <v>44284</v>
      </c>
      <c r="C1058" s="17" t="s">
        <v>2586</v>
      </c>
      <c r="D1058" s="17" t="s">
        <v>82</v>
      </c>
      <c r="E1058" s="18">
        <v>44284</v>
      </c>
      <c r="F1058" s="17" t="s">
        <v>2587</v>
      </c>
      <c r="G1058" s="17" t="s">
        <v>82</v>
      </c>
      <c r="H1058" s="17" t="s">
        <v>2588</v>
      </c>
      <c r="I1058">
        <f t="shared" si="112"/>
        <v>0</v>
      </c>
      <c r="J1058">
        <f t="shared" si="113"/>
        <v>1</v>
      </c>
      <c r="K1058" s="14">
        <f t="shared" si="114"/>
        <v>0.42739726027397262</v>
      </c>
      <c r="L1058" s="14">
        <f>'Data &amp; Parameter'!$E$16*'Data &amp; Parameter'!$E$17*('Data &amp; Parameter'!$E$18+'Data &amp; Parameter'!$E$19)*'Data &amp; Parameter'!$E$20*'Data &amp; Parameter'!$E$28*K1058</f>
        <v>1.7474120661072883</v>
      </c>
      <c r="M1058">
        <f t="shared" si="115"/>
        <v>0</v>
      </c>
      <c r="N1058">
        <f t="shared" si="116"/>
        <v>1</v>
      </c>
      <c r="O1058" s="14">
        <f t="shared" si="117"/>
        <v>0.42739726027397262</v>
      </c>
      <c r="P1058" s="14">
        <f>'Data &amp; Parameter'!$E$16*'Data &amp; Parameter'!$E$17*('Data &amp; Parameter'!$E$18+'Data &amp; Parameter'!$E$19)*'Data &amp; Parameter'!$E$20*'Data &amp; Parameter'!$E$28*O1058</f>
        <v>1.7474120661072883</v>
      </c>
      <c r="Q1058" s="14">
        <f t="shared" si="118"/>
        <v>3.4948241322145766</v>
      </c>
    </row>
    <row r="1059" spans="1:17" ht="15.75" customHeight="1" x14ac:dyDescent="0.3">
      <c r="A1059" s="17">
        <v>1052</v>
      </c>
      <c r="B1059" s="18">
        <v>44284</v>
      </c>
      <c r="C1059" s="17" t="s">
        <v>2589</v>
      </c>
      <c r="D1059" s="17" t="s">
        <v>82</v>
      </c>
      <c r="E1059" s="18">
        <v>44284</v>
      </c>
      <c r="F1059" s="17" t="s">
        <v>2590</v>
      </c>
      <c r="G1059" s="17" t="s">
        <v>82</v>
      </c>
      <c r="H1059" s="17" t="s">
        <v>2591</v>
      </c>
      <c r="I1059">
        <f t="shared" si="112"/>
        <v>0</v>
      </c>
      <c r="J1059">
        <f t="shared" si="113"/>
        <v>1</v>
      </c>
      <c r="K1059" s="14">
        <f t="shared" si="114"/>
        <v>0.42739726027397262</v>
      </c>
      <c r="L1059" s="14">
        <f>'Data &amp; Parameter'!$E$16*'Data &amp; Parameter'!$E$17*('Data &amp; Parameter'!$E$18+'Data &amp; Parameter'!$E$19)*'Data &amp; Parameter'!$E$20*'Data &amp; Parameter'!$E$28*K1059</f>
        <v>1.7474120661072883</v>
      </c>
      <c r="M1059">
        <f t="shared" si="115"/>
        <v>0</v>
      </c>
      <c r="N1059">
        <f t="shared" si="116"/>
        <v>1</v>
      </c>
      <c r="O1059" s="14">
        <f t="shared" si="117"/>
        <v>0.42739726027397262</v>
      </c>
      <c r="P1059" s="14">
        <f>'Data &amp; Parameter'!$E$16*'Data &amp; Parameter'!$E$17*('Data &amp; Parameter'!$E$18+'Data &amp; Parameter'!$E$19)*'Data &amp; Parameter'!$E$20*'Data &amp; Parameter'!$E$28*O1059</f>
        <v>1.7474120661072883</v>
      </c>
      <c r="Q1059" s="14">
        <f t="shared" si="118"/>
        <v>3.4948241322145766</v>
      </c>
    </row>
    <row r="1060" spans="1:17" ht="15.75" customHeight="1" x14ac:dyDescent="0.3">
      <c r="A1060" s="17">
        <v>1053</v>
      </c>
      <c r="B1060" s="18">
        <v>44284</v>
      </c>
      <c r="C1060" s="17" t="s">
        <v>2592</v>
      </c>
      <c r="D1060" s="17" t="s">
        <v>82</v>
      </c>
      <c r="E1060" s="18">
        <v>44284</v>
      </c>
      <c r="F1060" s="17" t="s">
        <v>2593</v>
      </c>
      <c r="G1060" s="17" t="s">
        <v>82</v>
      </c>
      <c r="H1060" s="17" t="s">
        <v>2594</v>
      </c>
      <c r="I1060">
        <f t="shared" si="112"/>
        <v>0</v>
      </c>
      <c r="J1060">
        <f t="shared" si="113"/>
        <v>1</v>
      </c>
      <c r="K1060" s="14">
        <f t="shared" si="114"/>
        <v>0.42739726027397262</v>
      </c>
      <c r="L1060" s="14">
        <f>'Data &amp; Parameter'!$E$16*'Data &amp; Parameter'!$E$17*('Data &amp; Parameter'!$E$18+'Data &amp; Parameter'!$E$19)*'Data &amp; Parameter'!$E$20*'Data &amp; Parameter'!$E$28*K1060</f>
        <v>1.7474120661072883</v>
      </c>
      <c r="M1060">
        <f t="shared" si="115"/>
        <v>0</v>
      </c>
      <c r="N1060">
        <f t="shared" si="116"/>
        <v>1</v>
      </c>
      <c r="O1060" s="14">
        <f t="shared" si="117"/>
        <v>0.42739726027397262</v>
      </c>
      <c r="P1060" s="14">
        <f>'Data &amp; Parameter'!$E$16*'Data &amp; Parameter'!$E$17*('Data &amp; Parameter'!$E$18+'Data &amp; Parameter'!$E$19)*'Data &amp; Parameter'!$E$20*'Data &amp; Parameter'!$E$28*O1060</f>
        <v>1.7474120661072883</v>
      </c>
      <c r="Q1060" s="14">
        <f t="shared" si="118"/>
        <v>3.4948241322145766</v>
      </c>
    </row>
    <row r="1061" spans="1:17" ht="15.75" customHeight="1" x14ac:dyDescent="0.3">
      <c r="A1061" s="17">
        <v>1054</v>
      </c>
      <c r="B1061" s="18">
        <v>44284</v>
      </c>
      <c r="C1061" s="17" t="s">
        <v>2595</v>
      </c>
      <c r="D1061" s="17" t="s">
        <v>82</v>
      </c>
      <c r="E1061" s="18">
        <v>44284</v>
      </c>
      <c r="F1061" s="17" t="s">
        <v>2596</v>
      </c>
      <c r="G1061" s="17" t="s">
        <v>82</v>
      </c>
      <c r="H1061" s="17" t="s">
        <v>2594</v>
      </c>
      <c r="I1061">
        <f t="shared" si="112"/>
        <v>0</v>
      </c>
      <c r="J1061">
        <f t="shared" si="113"/>
        <v>1</v>
      </c>
      <c r="K1061" s="14">
        <f t="shared" si="114"/>
        <v>0.42739726027397262</v>
      </c>
      <c r="L1061" s="14">
        <f>'Data &amp; Parameter'!$E$16*'Data &amp; Parameter'!$E$17*('Data &amp; Parameter'!$E$18+'Data &amp; Parameter'!$E$19)*'Data &amp; Parameter'!$E$20*'Data &amp; Parameter'!$E$28*K1061</f>
        <v>1.7474120661072883</v>
      </c>
      <c r="M1061">
        <f t="shared" si="115"/>
        <v>0</v>
      </c>
      <c r="N1061">
        <f t="shared" si="116"/>
        <v>1</v>
      </c>
      <c r="O1061" s="14">
        <f t="shared" si="117"/>
        <v>0.42739726027397262</v>
      </c>
      <c r="P1061" s="14">
        <f>'Data &amp; Parameter'!$E$16*'Data &amp; Parameter'!$E$17*('Data &amp; Parameter'!$E$18+'Data &amp; Parameter'!$E$19)*'Data &amp; Parameter'!$E$20*'Data &amp; Parameter'!$E$28*O1061</f>
        <v>1.7474120661072883</v>
      </c>
      <c r="Q1061" s="14">
        <f t="shared" si="118"/>
        <v>3.4948241322145766</v>
      </c>
    </row>
    <row r="1062" spans="1:17" ht="15.75" customHeight="1" x14ac:dyDescent="0.3">
      <c r="A1062" s="17">
        <v>1055</v>
      </c>
      <c r="B1062" s="18">
        <v>44284</v>
      </c>
      <c r="C1062" s="17" t="s">
        <v>2597</v>
      </c>
      <c r="D1062" s="17" t="s">
        <v>82</v>
      </c>
      <c r="E1062" s="18">
        <v>44284</v>
      </c>
      <c r="F1062" s="17" t="s">
        <v>2598</v>
      </c>
      <c r="G1062" s="17" t="s">
        <v>82</v>
      </c>
      <c r="H1062" s="17" t="s">
        <v>2599</v>
      </c>
      <c r="I1062">
        <f t="shared" si="112"/>
        <v>0</v>
      </c>
      <c r="J1062">
        <f t="shared" si="113"/>
        <v>1</v>
      </c>
      <c r="K1062" s="14">
        <f t="shared" si="114"/>
        <v>0.42739726027397262</v>
      </c>
      <c r="L1062" s="14">
        <f>'Data &amp; Parameter'!$E$16*'Data &amp; Parameter'!$E$17*('Data &amp; Parameter'!$E$18+'Data &amp; Parameter'!$E$19)*'Data &amp; Parameter'!$E$20*'Data &amp; Parameter'!$E$28*K1062</f>
        <v>1.7474120661072883</v>
      </c>
      <c r="M1062">
        <f t="shared" si="115"/>
        <v>0</v>
      </c>
      <c r="N1062">
        <f t="shared" si="116"/>
        <v>1</v>
      </c>
      <c r="O1062" s="14">
        <f t="shared" si="117"/>
        <v>0.42739726027397262</v>
      </c>
      <c r="P1062" s="14">
        <f>'Data &amp; Parameter'!$E$16*'Data &amp; Parameter'!$E$17*('Data &amp; Parameter'!$E$18+'Data &amp; Parameter'!$E$19)*'Data &amp; Parameter'!$E$20*'Data &amp; Parameter'!$E$28*O1062</f>
        <v>1.7474120661072883</v>
      </c>
      <c r="Q1062" s="14">
        <f t="shared" si="118"/>
        <v>3.4948241322145766</v>
      </c>
    </row>
    <row r="1063" spans="1:17" ht="15.75" customHeight="1" x14ac:dyDescent="0.3">
      <c r="A1063" s="17">
        <v>1056</v>
      </c>
      <c r="B1063" s="18">
        <v>44284</v>
      </c>
      <c r="C1063" s="17" t="s">
        <v>2600</v>
      </c>
      <c r="D1063" s="17" t="s">
        <v>82</v>
      </c>
      <c r="E1063" s="18">
        <v>44284</v>
      </c>
      <c r="F1063" s="17" t="s">
        <v>2601</v>
      </c>
      <c r="G1063" s="17" t="s">
        <v>82</v>
      </c>
      <c r="H1063" s="17" t="s">
        <v>233</v>
      </c>
      <c r="I1063">
        <f t="shared" si="112"/>
        <v>0</v>
      </c>
      <c r="J1063">
        <f t="shared" si="113"/>
        <v>1</v>
      </c>
      <c r="K1063" s="14">
        <f t="shared" si="114"/>
        <v>0.42739726027397262</v>
      </c>
      <c r="L1063" s="14">
        <f>'Data &amp; Parameter'!$E$16*'Data &amp; Parameter'!$E$17*('Data &amp; Parameter'!$E$18+'Data &amp; Parameter'!$E$19)*'Data &amp; Parameter'!$E$20*'Data &amp; Parameter'!$E$28*K1063</f>
        <v>1.7474120661072883</v>
      </c>
      <c r="M1063">
        <f t="shared" si="115"/>
        <v>0</v>
      </c>
      <c r="N1063">
        <f t="shared" si="116"/>
        <v>1</v>
      </c>
      <c r="O1063" s="14">
        <f t="shared" si="117"/>
        <v>0.42739726027397262</v>
      </c>
      <c r="P1063" s="14">
        <f>'Data &amp; Parameter'!$E$16*'Data &amp; Parameter'!$E$17*('Data &amp; Parameter'!$E$18+'Data &amp; Parameter'!$E$19)*'Data &amp; Parameter'!$E$20*'Data &amp; Parameter'!$E$28*O1063</f>
        <v>1.7474120661072883</v>
      </c>
      <c r="Q1063" s="14">
        <f t="shared" si="118"/>
        <v>3.4948241322145766</v>
      </c>
    </row>
    <row r="1064" spans="1:17" ht="15.75" customHeight="1" x14ac:dyDescent="0.3">
      <c r="A1064" s="17">
        <v>1057</v>
      </c>
      <c r="B1064" s="18">
        <v>44284</v>
      </c>
      <c r="C1064" s="17" t="s">
        <v>2602</v>
      </c>
      <c r="D1064" s="17" t="s">
        <v>82</v>
      </c>
      <c r="E1064" s="18">
        <v>44284</v>
      </c>
      <c r="F1064" s="17" t="s">
        <v>2603</v>
      </c>
      <c r="G1064" s="17" t="s">
        <v>82</v>
      </c>
      <c r="H1064" s="17" t="s">
        <v>2604</v>
      </c>
      <c r="I1064">
        <f t="shared" si="112"/>
        <v>0</v>
      </c>
      <c r="J1064">
        <f t="shared" si="113"/>
        <v>1</v>
      </c>
      <c r="K1064" s="14">
        <f t="shared" si="114"/>
        <v>0.42739726027397262</v>
      </c>
      <c r="L1064" s="14">
        <f>'Data &amp; Parameter'!$E$16*'Data &amp; Parameter'!$E$17*('Data &amp; Parameter'!$E$18+'Data &amp; Parameter'!$E$19)*'Data &amp; Parameter'!$E$20*'Data &amp; Parameter'!$E$28*K1064</f>
        <v>1.7474120661072883</v>
      </c>
      <c r="M1064">
        <f t="shared" si="115"/>
        <v>0</v>
      </c>
      <c r="N1064">
        <f t="shared" si="116"/>
        <v>1</v>
      </c>
      <c r="O1064" s="14">
        <f t="shared" si="117"/>
        <v>0.42739726027397262</v>
      </c>
      <c r="P1064" s="14">
        <f>'Data &amp; Parameter'!$E$16*'Data &amp; Parameter'!$E$17*('Data &amp; Parameter'!$E$18+'Data &amp; Parameter'!$E$19)*'Data &amp; Parameter'!$E$20*'Data &amp; Parameter'!$E$28*O1064</f>
        <v>1.7474120661072883</v>
      </c>
      <c r="Q1064" s="14">
        <f t="shared" si="118"/>
        <v>3.4948241322145766</v>
      </c>
    </row>
    <row r="1065" spans="1:17" ht="15.75" customHeight="1" x14ac:dyDescent="0.3">
      <c r="A1065" s="17">
        <v>1058</v>
      </c>
      <c r="B1065" s="18">
        <v>44284</v>
      </c>
      <c r="C1065" s="17" t="s">
        <v>2605</v>
      </c>
      <c r="D1065" s="17" t="s">
        <v>82</v>
      </c>
      <c r="E1065" s="18">
        <v>44284</v>
      </c>
      <c r="F1065" s="17" t="s">
        <v>2606</v>
      </c>
      <c r="G1065" s="17" t="s">
        <v>82</v>
      </c>
      <c r="H1065" s="17" t="s">
        <v>91</v>
      </c>
      <c r="I1065">
        <f t="shared" si="112"/>
        <v>0</v>
      </c>
      <c r="J1065">
        <f t="shared" si="113"/>
        <v>1</v>
      </c>
      <c r="K1065" s="14">
        <f t="shared" si="114"/>
        <v>0.42739726027397262</v>
      </c>
      <c r="L1065" s="14">
        <f>'Data &amp; Parameter'!$E$16*'Data &amp; Parameter'!$E$17*('Data &amp; Parameter'!$E$18+'Data &amp; Parameter'!$E$19)*'Data &amp; Parameter'!$E$20*'Data &amp; Parameter'!$E$28*K1065</f>
        <v>1.7474120661072883</v>
      </c>
      <c r="M1065">
        <f t="shared" si="115"/>
        <v>0</v>
      </c>
      <c r="N1065">
        <f t="shared" si="116"/>
        <v>1</v>
      </c>
      <c r="O1065" s="14">
        <f t="shared" si="117"/>
        <v>0.42739726027397262</v>
      </c>
      <c r="P1065" s="14">
        <f>'Data &amp; Parameter'!$E$16*'Data &amp; Parameter'!$E$17*('Data &amp; Parameter'!$E$18+'Data &amp; Parameter'!$E$19)*'Data &amp; Parameter'!$E$20*'Data &amp; Parameter'!$E$28*O1065</f>
        <v>1.7474120661072883</v>
      </c>
      <c r="Q1065" s="14">
        <f t="shared" si="118"/>
        <v>3.4948241322145766</v>
      </c>
    </row>
    <row r="1066" spans="1:17" ht="15.75" customHeight="1" x14ac:dyDescent="0.3">
      <c r="A1066" s="17">
        <v>1059</v>
      </c>
      <c r="B1066" s="18">
        <v>44285</v>
      </c>
      <c r="C1066" s="17" t="s">
        <v>2607</v>
      </c>
      <c r="D1066" s="17" t="s">
        <v>82</v>
      </c>
      <c r="E1066" s="18">
        <v>44285</v>
      </c>
      <c r="F1066" s="17" t="s">
        <v>2608</v>
      </c>
      <c r="G1066" s="17" t="s">
        <v>82</v>
      </c>
      <c r="H1066" s="17" t="s">
        <v>2609</v>
      </c>
      <c r="I1066">
        <f t="shared" si="112"/>
        <v>0</v>
      </c>
      <c r="J1066">
        <f t="shared" si="113"/>
        <v>1</v>
      </c>
      <c r="K1066" s="14">
        <f t="shared" si="114"/>
        <v>0.42465753424657532</v>
      </c>
      <c r="L1066" s="14">
        <f>'Data &amp; Parameter'!$E$16*'Data &amp; Parameter'!$E$17*('Data &amp; Parameter'!$E$18+'Data &amp; Parameter'!$E$19)*'Data &amp; Parameter'!$E$20*'Data &amp; Parameter'!$E$28*K1066</f>
        <v>1.7362107067091643</v>
      </c>
      <c r="M1066">
        <f t="shared" si="115"/>
        <v>0</v>
      </c>
      <c r="N1066">
        <f t="shared" si="116"/>
        <v>1</v>
      </c>
      <c r="O1066" s="14">
        <f t="shared" si="117"/>
        <v>0.42465753424657532</v>
      </c>
      <c r="P1066" s="14">
        <f>'Data &amp; Parameter'!$E$16*'Data &amp; Parameter'!$E$17*('Data &amp; Parameter'!$E$18+'Data &amp; Parameter'!$E$19)*'Data &amp; Parameter'!$E$20*'Data &amp; Parameter'!$E$28*O1066</f>
        <v>1.7362107067091643</v>
      </c>
      <c r="Q1066" s="14">
        <f t="shared" si="118"/>
        <v>3.4724214134183287</v>
      </c>
    </row>
    <row r="1067" spans="1:17" ht="15.75" customHeight="1" x14ac:dyDescent="0.3">
      <c r="A1067" s="17">
        <v>1060</v>
      </c>
      <c r="B1067" s="18">
        <v>44285</v>
      </c>
      <c r="C1067" s="17" t="s">
        <v>2610</v>
      </c>
      <c r="D1067" s="17" t="s">
        <v>82</v>
      </c>
      <c r="E1067" s="18">
        <v>44285</v>
      </c>
      <c r="F1067" s="17" t="s">
        <v>2611</v>
      </c>
      <c r="G1067" s="17" t="s">
        <v>82</v>
      </c>
      <c r="H1067" s="17" t="s">
        <v>1315</v>
      </c>
      <c r="I1067">
        <f t="shared" si="112"/>
        <v>0</v>
      </c>
      <c r="J1067">
        <f t="shared" si="113"/>
        <v>1</v>
      </c>
      <c r="K1067" s="14">
        <f t="shared" si="114"/>
        <v>0.42465753424657532</v>
      </c>
      <c r="L1067" s="14">
        <f>'Data &amp; Parameter'!$E$16*'Data &amp; Parameter'!$E$17*('Data &amp; Parameter'!$E$18+'Data &amp; Parameter'!$E$19)*'Data &amp; Parameter'!$E$20*'Data &amp; Parameter'!$E$28*K1067</f>
        <v>1.7362107067091643</v>
      </c>
      <c r="M1067">
        <f t="shared" si="115"/>
        <v>0</v>
      </c>
      <c r="N1067">
        <f t="shared" si="116"/>
        <v>1</v>
      </c>
      <c r="O1067" s="14">
        <f t="shared" si="117"/>
        <v>0.42465753424657532</v>
      </c>
      <c r="P1067" s="14">
        <f>'Data &amp; Parameter'!$E$16*'Data &amp; Parameter'!$E$17*('Data &amp; Parameter'!$E$18+'Data &amp; Parameter'!$E$19)*'Data &amp; Parameter'!$E$20*'Data &amp; Parameter'!$E$28*O1067</f>
        <v>1.7362107067091643</v>
      </c>
      <c r="Q1067" s="14">
        <f t="shared" si="118"/>
        <v>3.4724214134183287</v>
      </c>
    </row>
    <row r="1068" spans="1:17" ht="15.75" customHeight="1" x14ac:dyDescent="0.3">
      <c r="A1068" s="17">
        <v>1061</v>
      </c>
      <c r="B1068" s="18">
        <v>44285</v>
      </c>
      <c r="C1068" s="17" t="s">
        <v>2612</v>
      </c>
      <c r="D1068" s="17" t="s">
        <v>82</v>
      </c>
      <c r="E1068" s="18">
        <v>44285</v>
      </c>
      <c r="F1068" s="17" t="s">
        <v>2613</v>
      </c>
      <c r="G1068" s="17" t="s">
        <v>82</v>
      </c>
      <c r="H1068" s="17" t="s">
        <v>1315</v>
      </c>
      <c r="I1068">
        <f t="shared" si="112"/>
        <v>0</v>
      </c>
      <c r="J1068">
        <f t="shared" si="113"/>
        <v>1</v>
      </c>
      <c r="K1068" s="14">
        <f t="shared" si="114"/>
        <v>0.42465753424657532</v>
      </c>
      <c r="L1068" s="14">
        <f>'Data &amp; Parameter'!$E$16*'Data &amp; Parameter'!$E$17*('Data &amp; Parameter'!$E$18+'Data &amp; Parameter'!$E$19)*'Data &amp; Parameter'!$E$20*'Data &amp; Parameter'!$E$28*K1068</f>
        <v>1.7362107067091643</v>
      </c>
      <c r="M1068">
        <f t="shared" si="115"/>
        <v>0</v>
      </c>
      <c r="N1068">
        <f t="shared" si="116"/>
        <v>1</v>
      </c>
      <c r="O1068" s="14">
        <f t="shared" si="117"/>
        <v>0.42465753424657532</v>
      </c>
      <c r="P1068" s="14">
        <f>'Data &amp; Parameter'!$E$16*'Data &amp; Parameter'!$E$17*('Data &amp; Parameter'!$E$18+'Data &amp; Parameter'!$E$19)*'Data &amp; Parameter'!$E$20*'Data &amp; Parameter'!$E$28*O1068</f>
        <v>1.7362107067091643</v>
      </c>
      <c r="Q1068" s="14">
        <f t="shared" si="118"/>
        <v>3.4724214134183287</v>
      </c>
    </row>
    <row r="1069" spans="1:17" ht="15.75" customHeight="1" x14ac:dyDescent="0.3">
      <c r="A1069" s="17">
        <v>1062</v>
      </c>
      <c r="B1069" s="18">
        <v>44285</v>
      </c>
      <c r="C1069" s="17" t="s">
        <v>2614</v>
      </c>
      <c r="D1069" s="17" t="s">
        <v>82</v>
      </c>
      <c r="E1069" s="18">
        <v>44285</v>
      </c>
      <c r="F1069" s="17" t="s">
        <v>2615</v>
      </c>
      <c r="G1069" s="17" t="s">
        <v>82</v>
      </c>
      <c r="H1069" s="17" t="s">
        <v>1315</v>
      </c>
      <c r="I1069">
        <f t="shared" si="112"/>
        <v>0</v>
      </c>
      <c r="J1069">
        <f t="shared" si="113"/>
        <v>1</v>
      </c>
      <c r="K1069" s="14">
        <f t="shared" si="114"/>
        <v>0.42465753424657532</v>
      </c>
      <c r="L1069" s="14">
        <f>'Data &amp; Parameter'!$E$16*'Data &amp; Parameter'!$E$17*('Data &amp; Parameter'!$E$18+'Data &amp; Parameter'!$E$19)*'Data &amp; Parameter'!$E$20*'Data &amp; Parameter'!$E$28*K1069</f>
        <v>1.7362107067091643</v>
      </c>
      <c r="M1069">
        <f t="shared" si="115"/>
        <v>0</v>
      </c>
      <c r="N1069">
        <f t="shared" si="116"/>
        <v>1</v>
      </c>
      <c r="O1069" s="14">
        <f t="shared" si="117"/>
        <v>0.42465753424657532</v>
      </c>
      <c r="P1069" s="14">
        <f>'Data &amp; Parameter'!$E$16*'Data &amp; Parameter'!$E$17*('Data &amp; Parameter'!$E$18+'Data &amp; Parameter'!$E$19)*'Data &amp; Parameter'!$E$20*'Data &amp; Parameter'!$E$28*O1069</f>
        <v>1.7362107067091643</v>
      </c>
      <c r="Q1069" s="14">
        <f t="shared" si="118"/>
        <v>3.4724214134183287</v>
      </c>
    </row>
    <row r="1070" spans="1:17" ht="15.75" customHeight="1" x14ac:dyDescent="0.3">
      <c r="A1070" s="17">
        <v>1063</v>
      </c>
      <c r="B1070" s="18">
        <v>44285</v>
      </c>
      <c r="C1070" s="17" t="s">
        <v>2616</v>
      </c>
      <c r="D1070" s="17" t="s">
        <v>82</v>
      </c>
      <c r="E1070" s="18">
        <v>44285</v>
      </c>
      <c r="F1070" s="17" t="s">
        <v>2617</v>
      </c>
      <c r="G1070" s="17" t="s">
        <v>82</v>
      </c>
      <c r="H1070" s="17" t="s">
        <v>2618</v>
      </c>
      <c r="I1070">
        <f t="shared" si="112"/>
        <v>0</v>
      </c>
      <c r="J1070">
        <f t="shared" si="113"/>
        <v>1</v>
      </c>
      <c r="K1070" s="14">
        <f t="shared" si="114"/>
        <v>0.42465753424657532</v>
      </c>
      <c r="L1070" s="14">
        <f>'Data &amp; Parameter'!$E$16*'Data &amp; Parameter'!$E$17*('Data &amp; Parameter'!$E$18+'Data &amp; Parameter'!$E$19)*'Data &amp; Parameter'!$E$20*'Data &amp; Parameter'!$E$28*K1070</f>
        <v>1.7362107067091643</v>
      </c>
      <c r="M1070">
        <f t="shared" si="115"/>
        <v>0</v>
      </c>
      <c r="N1070">
        <f t="shared" si="116"/>
        <v>1</v>
      </c>
      <c r="O1070" s="14">
        <f t="shared" si="117"/>
        <v>0.42465753424657532</v>
      </c>
      <c r="P1070" s="14">
        <f>'Data &amp; Parameter'!$E$16*'Data &amp; Parameter'!$E$17*('Data &amp; Parameter'!$E$18+'Data &amp; Parameter'!$E$19)*'Data &amp; Parameter'!$E$20*'Data &amp; Parameter'!$E$28*O1070</f>
        <v>1.7362107067091643</v>
      </c>
      <c r="Q1070" s="14">
        <f t="shared" si="118"/>
        <v>3.4724214134183287</v>
      </c>
    </row>
    <row r="1071" spans="1:17" ht="15.75" customHeight="1" x14ac:dyDescent="0.3">
      <c r="A1071" s="17">
        <v>1064</v>
      </c>
      <c r="B1071" s="18">
        <v>44285</v>
      </c>
      <c r="C1071" s="17" t="s">
        <v>2619</v>
      </c>
      <c r="D1071" s="17" t="s">
        <v>82</v>
      </c>
      <c r="E1071" s="18">
        <v>44285</v>
      </c>
      <c r="F1071" s="17" t="s">
        <v>2620</v>
      </c>
      <c r="G1071" s="17" t="s">
        <v>82</v>
      </c>
      <c r="H1071" s="17" t="s">
        <v>2621</v>
      </c>
      <c r="I1071">
        <f t="shared" si="112"/>
        <v>0</v>
      </c>
      <c r="J1071">
        <f t="shared" si="113"/>
        <v>1</v>
      </c>
      <c r="K1071" s="14">
        <f t="shared" si="114"/>
        <v>0.42465753424657532</v>
      </c>
      <c r="L1071" s="14">
        <f>'Data &amp; Parameter'!$E$16*'Data &amp; Parameter'!$E$17*('Data &amp; Parameter'!$E$18+'Data &amp; Parameter'!$E$19)*'Data &amp; Parameter'!$E$20*'Data &amp; Parameter'!$E$28*K1071</f>
        <v>1.7362107067091643</v>
      </c>
      <c r="M1071">
        <f t="shared" si="115"/>
        <v>0</v>
      </c>
      <c r="N1071">
        <f t="shared" si="116"/>
        <v>1</v>
      </c>
      <c r="O1071" s="14">
        <f t="shared" si="117"/>
        <v>0.42465753424657532</v>
      </c>
      <c r="P1071" s="14">
        <f>'Data &amp; Parameter'!$E$16*'Data &amp; Parameter'!$E$17*('Data &amp; Parameter'!$E$18+'Data &amp; Parameter'!$E$19)*'Data &amp; Parameter'!$E$20*'Data &amp; Parameter'!$E$28*O1071</f>
        <v>1.7362107067091643</v>
      </c>
      <c r="Q1071" s="14">
        <f t="shared" si="118"/>
        <v>3.4724214134183287</v>
      </c>
    </row>
    <row r="1072" spans="1:17" ht="15.75" customHeight="1" x14ac:dyDescent="0.3">
      <c r="A1072" s="17">
        <v>1065</v>
      </c>
      <c r="B1072" s="18">
        <v>44285</v>
      </c>
      <c r="C1072" s="17" t="s">
        <v>2622</v>
      </c>
      <c r="D1072" s="17" t="s">
        <v>82</v>
      </c>
      <c r="E1072" s="18">
        <v>44285</v>
      </c>
      <c r="F1072" s="17" t="s">
        <v>2623</v>
      </c>
      <c r="G1072" s="17" t="s">
        <v>82</v>
      </c>
      <c r="H1072" s="17" t="s">
        <v>2618</v>
      </c>
      <c r="I1072">
        <f t="shared" si="112"/>
        <v>0</v>
      </c>
      <c r="J1072">
        <f t="shared" si="113"/>
        <v>1</v>
      </c>
      <c r="K1072" s="14">
        <f t="shared" si="114"/>
        <v>0.42465753424657532</v>
      </c>
      <c r="L1072" s="14">
        <f>'Data &amp; Parameter'!$E$16*'Data &amp; Parameter'!$E$17*('Data &amp; Parameter'!$E$18+'Data &amp; Parameter'!$E$19)*'Data &amp; Parameter'!$E$20*'Data &amp; Parameter'!$E$28*K1072</f>
        <v>1.7362107067091643</v>
      </c>
      <c r="M1072">
        <f t="shared" si="115"/>
        <v>0</v>
      </c>
      <c r="N1072">
        <f t="shared" si="116"/>
        <v>1</v>
      </c>
      <c r="O1072" s="14">
        <f t="shared" si="117"/>
        <v>0.42465753424657532</v>
      </c>
      <c r="P1072" s="14">
        <f>'Data &amp; Parameter'!$E$16*'Data &amp; Parameter'!$E$17*('Data &amp; Parameter'!$E$18+'Data &amp; Parameter'!$E$19)*'Data &amp; Parameter'!$E$20*'Data &amp; Parameter'!$E$28*O1072</f>
        <v>1.7362107067091643</v>
      </c>
      <c r="Q1072" s="14">
        <f t="shared" si="118"/>
        <v>3.4724214134183287</v>
      </c>
    </row>
    <row r="1073" spans="1:17" ht="15.75" customHeight="1" x14ac:dyDescent="0.3">
      <c r="A1073" s="17">
        <v>1066</v>
      </c>
      <c r="B1073" s="18">
        <v>44285</v>
      </c>
      <c r="C1073" s="17" t="s">
        <v>2624</v>
      </c>
      <c r="D1073" s="17" t="s">
        <v>82</v>
      </c>
      <c r="E1073" s="18">
        <v>44285</v>
      </c>
      <c r="F1073" s="17" t="s">
        <v>2625</v>
      </c>
      <c r="G1073" s="17" t="s">
        <v>82</v>
      </c>
      <c r="H1073" s="17" t="s">
        <v>2626</v>
      </c>
      <c r="I1073">
        <f t="shared" si="112"/>
        <v>0</v>
      </c>
      <c r="J1073">
        <f t="shared" si="113"/>
        <v>1</v>
      </c>
      <c r="K1073" s="14">
        <f t="shared" si="114"/>
        <v>0.42465753424657532</v>
      </c>
      <c r="L1073" s="14">
        <f>'Data &amp; Parameter'!$E$16*'Data &amp; Parameter'!$E$17*('Data &amp; Parameter'!$E$18+'Data &amp; Parameter'!$E$19)*'Data &amp; Parameter'!$E$20*'Data &amp; Parameter'!$E$28*K1073</f>
        <v>1.7362107067091643</v>
      </c>
      <c r="M1073">
        <f t="shared" si="115"/>
        <v>0</v>
      </c>
      <c r="N1073">
        <f t="shared" si="116"/>
        <v>1</v>
      </c>
      <c r="O1073" s="14">
        <f t="shared" si="117"/>
        <v>0.42465753424657532</v>
      </c>
      <c r="P1073" s="14">
        <f>'Data &amp; Parameter'!$E$16*'Data &amp; Parameter'!$E$17*('Data &amp; Parameter'!$E$18+'Data &amp; Parameter'!$E$19)*'Data &amp; Parameter'!$E$20*'Data &amp; Parameter'!$E$28*O1073</f>
        <v>1.7362107067091643</v>
      </c>
      <c r="Q1073" s="14">
        <f t="shared" si="118"/>
        <v>3.4724214134183287</v>
      </c>
    </row>
    <row r="1074" spans="1:17" ht="15.75" customHeight="1" x14ac:dyDescent="0.3">
      <c r="A1074" s="17">
        <v>1067</v>
      </c>
      <c r="B1074" s="18">
        <v>44285</v>
      </c>
      <c r="C1074" s="17" t="s">
        <v>2627</v>
      </c>
      <c r="D1074" s="17" t="s">
        <v>82</v>
      </c>
      <c r="E1074" s="18">
        <v>44285</v>
      </c>
      <c r="F1074" s="17" t="s">
        <v>2628</v>
      </c>
      <c r="G1074" s="17" t="s">
        <v>82</v>
      </c>
      <c r="H1074" s="17" t="s">
        <v>2629</v>
      </c>
      <c r="I1074">
        <f t="shared" si="112"/>
        <v>0</v>
      </c>
      <c r="J1074">
        <f t="shared" si="113"/>
        <v>1</v>
      </c>
      <c r="K1074" s="14">
        <f t="shared" si="114"/>
        <v>0.42465753424657532</v>
      </c>
      <c r="L1074" s="14">
        <f>'Data &amp; Parameter'!$E$16*'Data &amp; Parameter'!$E$17*('Data &amp; Parameter'!$E$18+'Data &amp; Parameter'!$E$19)*'Data &amp; Parameter'!$E$20*'Data &amp; Parameter'!$E$28*K1074</f>
        <v>1.7362107067091643</v>
      </c>
      <c r="M1074">
        <f t="shared" si="115"/>
        <v>0</v>
      </c>
      <c r="N1074">
        <f t="shared" si="116"/>
        <v>1</v>
      </c>
      <c r="O1074" s="14">
        <f t="shared" si="117"/>
        <v>0.42465753424657532</v>
      </c>
      <c r="P1074" s="14">
        <f>'Data &amp; Parameter'!$E$16*'Data &amp; Parameter'!$E$17*('Data &amp; Parameter'!$E$18+'Data &amp; Parameter'!$E$19)*'Data &amp; Parameter'!$E$20*'Data &amp; Parameter'!$E$28*O1074</f>
        <v>1.7362107067091643</v>
      </c>
      <c r="Q1074" s="14">
        <f t="shared" si="118"/>
        <v>3.4724214134183287</v>
      </c>
    </row>
    <row r="1075" spans="1:17" ht="15.75" customHeight="1" x14ac:dyDescent="0.3">
      <c r="A1075" s="17">
        <v>1068</v>
      </c>
      <c r="B1075" s="18">
        <v>44285</v>
      </c>
      <c r="C1075" s="17" t="s">
        <v>2630</v>
      </c>
      <c r="D1075" s="17" t="s">
        <v>82</v>
      </c>
      <c r="E1075" s="18">
        <v>44285</v>
      </c>
      <c r="F1075" s="17" t="s">
        <v>2631</v>
      </c>
      <c r="G1075" s="17" t="s">
        <v>82</v>
      </c>
      <c r="H1075" s="17" t="s">
        <v>2632</v>
      </c>
      <c r="I1075">
        <f t="shared" si="112"/>
        <v>0</v>
      </c>
      <c r="J1075">
        <f t="shared" si="113"/>
        <v>1</v>
      </c>
      <c r="K1075" s="14">
        <f t="shared" si="114"/>
        <v>0.42465753424657532</v>
      </c>
      <c r="L1075" s="14">
        <f>'Data &amp; Parameter'!$E$16*'Data &amp; Parameter'!$E$17*('Data &amp; Parameter'!$E$18+'Data &amp; Parameter'!$E$19)*'Data &amp; Parameter'!$E$20*'Data &amp; Parameter'!$E$28*K1075</f>
        <v>1.7362107067091643</v>
      </c>
      <c r="M1075">
        <f t="shared" si="115"/>
        <v>0</v>
      </c>
      <c r="N1075">
        <f t="shared" si="116"/>
        <v>1</v>
      </c>
      <c r="O1075" s="14">
        <f t="shared" si="117"/>
        <v>0.42465753424657532</v>
      </c>
      <c r="P1075" s="14">
        <f>'Data &amp; Parameter'!$E$16*'Data &amp; Parameter'!$E$17*('Data &amp; Parameter'!$E$18+'Data &amp; Parameter'!$E$19)*'Data &amp; Parameter'!$E$20*'Data &amp; Parameter'!$E$28*O1075</f>
        <v>1.7362107067091643</v>
      </c>
      <c r="Q1075" s="14">
        <f t="shared" si="118"/>
        <v>3.4724214134183287</v>
      </c>
    </row>
    <row r="1076" spans="1:17" ht="15.75" customHeight="1" x14ac:dyDescent="0.3">
      <c r="A1076" s="17">
        <v>1069</v>
      </c>
      <c r="B1076" s="18">
        <v>44285</v>
      </c>
      <c r="C1076" s="17" t="s">
        <v>2633</v>
      </c>
      <c r="D1076" s="17" t="s">
        <v>82</v>
      </c>
      <c r="E1076" s="18">
        <v>44285</v>
      </c>
      <c r="F1076" s="17" t="s">
        <v>2634</v>
      </c>
      <c r="G1076" s="17" t="s">
        <v>82</v>
      </c>
      <c r="H1076" s="17" t="s">
        <v>481</v>
      </c>
      <c r="I1076">
        <f t="shared" si="112"/>
        <v>0</v>
      </c>
      <c r="J1076">
        <f t="shared" si="113"/>
        <v>1</v>
      </c>
      <c r="K1076" s="14">
        <f t="shared" si="114"/>
        <v>0.42465753424657532</v>
      </c>
      <c r="L1076" s="14">
        <f>'Data &amp; Parameter'!$E$16*'Data &amp; Parameter'!$E$17*('Data &amp; Parameter'!$E$18+'Data &amp; Parameter'!$E$19)*'Data &amp; Parameter'!$E$20*'Data &amp; Parameter'!$E$28*K1076</f>
        <v>1.7362107067091643</v>
      </c>
      <c r="M1076">
        <f t="shared" si="115"/>
        <v>0</v>
      </c>
      <c r="N1076">
        <f t="shared" si="116"/>
        <v>1</v>
      </c>
      <c r="O1076" s="14">
        <f t="shared" si="117"/>
        <v>0.42465753424657532</v>
      </c>
      <c r="P1076" s="14">
        <f>'Data &amp; Parameter'!$E$16*'Data &amp; Parameter'!$E$17*('Data &amp; Parameter'!$E$18+'Data &amp; Parameter'!$E$19)*'Data &amp; Parameter'!$E$20*'Data &amp; Parameter'!$E$28*O1076</f>
        <v>1.7362107067091643</v>
      </c>
      <c r="Q1076" s="14">
        <f t="shared" si="118"/>
        <v>3.4724214134183287</v>
      </c>
    </row>
    <row r="1077" spans="1:17" ht="15.75" customHeight="1" x14ac:dyDescent="0.3">
      <c r="A1077" s="17">
        <v>1070</v>
      </c>
      <c r="B1077" s="18">
        <v>44285</v>
      </c>
      <c r="C1077" s="17" t="s">
        <v>2635</v>
      </c>
      <c r="D1077" s="17" t="s">
        <v>82</v>
      </c>
      <c r="E1077" s="18">
        <v>44285</v>
      </c>
      <c r="F1077" s="17" t="s">
        <v>2636</v>
      </c>
      <c r="G1077" s="17" t="s">
        <v>82</v>
      </c>
      <c r="H1077" s="17" t="s">
        <v>2637</v>
      </c>
      <c r="I1077">
        <f t="shared" si="112"/>
        <v>0</v>
      </c>
      <c r="J1077">
        <f t="shared" si="113"/>
        <v>1</v>
      </c>
      <c r="K1077" s="14">
        <f t="shared" si="114"/>
        <v>0.42465753424657532</v>
      </c>
      <c r="L1077" s="14">
        <f>'Data &amp; Parameter'!$E$16*'Data &amp; Parameter'!$E$17*('Data &amp; Parameter'!$E$18+'Data &amp; Parameter'!$E$19)*'Data &amp; Parameter'!$E$20*'Data &amp; Parameter'!$E$28*K1077</f>
        <v>1.7362107067091643</v>
      </c>
      <c r="M1077">
        <f t="shared" si="115"/>
        <v>0</v>
      </c>
      <c r="N1077">
        <f t="shared" si="116"/>
        <v>1</v>
      </c>
      <c r="O1077" s="14">
        <f t="shared" si="117"/>
        <v>0.42465753424657532</v>
      </c>
      <c r="P1077" s="14">
        <f>'Data &amp; Parameter'!$E$16*'Data &amp; Parameter'!$E$17*('Data &amp; Parameter'!$E$18+'Data &amp; Parameter'!$E$19)*'Data &amp; Parameter'!$E$20*'Data &amp; Parameter'!$E$28*O1077</f>
        <v>1.7362107067091643</v>
      </c>
      <c r="Q1077" s="14">
        <f t="shared" si="118"/>
        <v>3.4724214134183287</v>
      </c>
    </row>
    <row r="1078" spans="1:17" ht="15.75" customHeight="1" x14ac:dyDescent="0.3">
      <c r="A1078" s="17">
        <v>1071</v>
      </c>
      <c r="B1078" s="18">
        <v>44285</v>
      </c>
      <c r="C1078" s="17" t="s">
        <v>2638</v>
      </c>
      <c r="D1078" s="17" t="s">
        <v>82</v>
      </c>
      <c r="E1078" s="18">
        <v>44285</v>
      </c>
      <c r="F1078" s="17" t="s">
        <v>2639</v>
      </c>
      <c r="G1078" s="17" t="s">
        <v>82</v>
      </c>
      <c r="H1078" s="17" t="s">
        <v>2640</v>
      </c>
      <c r="I1078">
        <f t="shared" si="112"/>
        <v>0</v>
      </c>
      <c r="J1078">
        <f t="shared" si="113"/>
        <v>1</v>
      </c>
      <c r="K1078" s="14">
        <f t="shared" si="114"/>
        <v>0.42465753424657532</v>
      </c>
      <c r="L1078" s="14">
        <f>'Data &amp; Parameter'!$E$16*'Data &amp; Parameter'!$E$17*('Data &amp; Parameter'!$E$18+'Data &amp; Parameter'!$E$19)*'Data &amp; Parameter'!$E$20*'Data &amp; Parameter'!$E$28*K1078</f>
        <v>1.7362107067091643</v>
      </c>
      <c r="M1078">
        <f t="shared" si="115"/>
        <v>0</v>
      </c>
      <c r="N1078">
        <f t="shared" si="116"/>
        <v>1</v>
      </c>
      <c r="O1078" s="14">
        <f t="shared" si="117"/>
        <v>0.42465753424657532</v>
      </c>
      <c r="P1078" s="14">
        <f>'Data &amp; Parameter'!$E$16*'Data &amp; Parameter'!$E$17*('Data &amp; Parameter'!$E$18+'Data &amp; Parameter'!$E$19)*'Data &amp; Parameter'!$E$20*'Data &amp; Parameter'!$E$28*O1078</f>
        <v>1.7362107067091643</v>
      </c>
      <c r="Q1078" s="14">
        <f t="shared" si="118"/>
        <v>3.4724214134183287</v>
      </c>
    </row>
    <row r="1079" spans="1:17" ht="15.75" customHeight="1" x14ac:dyDescent="0.3">
      <c r="A1079" s="17">
        <v>1072</v>
      </c>
      <c r="B1079" s="18">
        <v>44286</v>
      </c>
      <c r="C1079" s="17" t="s">
        <v>2641</v>
      </c>
      <c r="D1079" s="17" t="s">
        <v>82</v>
      </c>
      <c r="E1079" s="18">
        <v>44286</v>
      </c>
      <c r="F1079" s="17" t="s">
        <v>2642</v>
      </c>
      <c r="G1079" s="17" t="s">
        <v>82</v>
      </c>
      <c r="H1079" s="17" t="s">
        <v>1889</v>
      </c>
      <c r="I1079">
        <f t="shared" si="112"/>
        <v>0</v>
      </c>
      <c r="J1079">
        <f t="shared" si="113"/>
        <v>1</v>
      </c>
      <c r="K1079" s="14">
        <f t="shared" si="114"/>
        <v>0.42191780821917807</v>
      </c>
      <c r="L1079" s="14">
        <f>'Data &amp; Parameter'!$E$16*'Data &amp; Parameter'!$E$17*('Data &amp; Parameter'!$E$18+'Data &amp; Parameter'!$E$19)*'Data &amp; Parameter'!$E$20*'Data &amp; Parameter'!$E$28*K1079</f>
        <v>1.7250093473110408</v>
      </c>
      <c r="M1079">
        <f t="shared" si="115"/>
        <v>0</v>
      </c>
      <c r="N1079">
        <f t="shared" si="116"/>
        <v>1</v>
      </c>
      <c r="O1079" s="14">
        <f t="shared" si="117"/>
        <v>0.42191780821917807</v>
      </c>
      <c r="P1079" s="14">
        <f>'Data &amp; Parameter'!$E$16*'Data &amp; Parameter'!$E$17*('Data &amp; Parameter'!$E$18+'Data &amp; Parameter'!$E$19)*'Data &amp; Parameter'!$E$20*'Data &amp; Parameter'!$E$28*O1079</f>
        <v>1.7250093473110408</v>
      </c>
      <c r="Q1079" s="14">
        <f t="shared" si="118"/>
        <v>3.4500186946220817</v>
      </c>
    </row>
    <row r="1080" spans="1:17" ht="15.75" customHeight="1" x14ac:dyDescent="0.3">
      <c r="A1080" s="17">
        <v>1073</v>
      </c>
      <c r="B1080" s="18">
        <v>44286</v>
      </c>
      <c r="C1080" s="17" t="s">
        <v>2643</v>
      </c>
      <c r="D1080" s="17" t="s">
        <v>82</v>
      </c>
      <c r="E1080" s="18">
        <v>44286</v>
      </c>
      <c r="F1080" s="17" t="s">
        <v>2644</v>
      </c>
      <c r="G1080" s="17" t="s">
        <v>82</v>
      </c>
      <c r="H1080" s="17" t="s">
        <v>1889</v>
      </c>
      <c r="I1080">
        <f t="shared" si="112"/>
        <v>0</v>
      </c>
      <c r="J1080">
        <f t="shared" si="113"/>
        <v>1</v>
      </c>
      <c r="K1080" s="14">
        <f t="shared" si="114"/>
        <v>0.42191780821917807</v>
      </c>
      <c r="L1080" s="14">
        <f>'Data &amp; Parameter'!$E$16*'Data &amp; Parameter'!$E$17*('Data &amp; Parameter'!$E$18+'Data &amp; Parameter'!$E$19)*'Data &amp; Parameter'!$E$20*'Data &amp; Parameter'!$E$28*K1080</f>
        <v>1.7250093473110408</v>
      </c>
      <c r="M1080">
        <f t="shared" si="115"/>
        <v>0</v>
      </c>
      <c r="N1080">
        <f t="shared" si="116"/>
        <v>1</v>
      </c>
      <c r="O1080" s="14">
        <f t="shared" si="117"/>
        <v>0.42191780821917807</v>
      </c>
      <c r="P1080" s="14">
        <f>'Data &amp; Parameter'!$E$16*'Data &amp; Parameter'!$E$17*('Data &amp; Parameter'!$E$18+'Data &amp; Parameter'!$E$19)*'Data &amp; Parameter'!$E$20*'Data &amp; Parameter'!$E$28*O1080</f>
        <v>1.7250093473110408</v>
      </c>
      <c r="Q1080" s="14">
        <f t="shared" si="118"/>
        <v>3.4500186946220817</v>
      </c>
    </row>
    <row r="1081" spans="1:17" ht="15.75" customHeight="1" x14ac:dyDescent="0.3">
      <c r="A1081" s="17">
        <v>1074</v>
      </c>
      <c r="B1081" s="18">
        <v>44286</v>
      </c>
      <c r="C1081" s="17" t="s">
        <v>2645</v>
      </c>
      <c r="D1081" s="17" t="s">
        <v>82</v>
      </c>
      <c r="E1081" s="18">
        <v>44286</v>
      </c>
      <c r="F1081" s="17" t="s">
        <v>2646</v>
      </c>
      <c r="G1081" s="17" t="s">
        <v>82</v>
      </c>
      <c r="H1081" s="17" t="s">
        <v>1889</v>
      </c>
      <c r="I1081">
        <f t="shared" si="112"/>
        <v>0</v>
      </c>
      <c r="J1081">
        <f t="shared" si="113"/>
        <v>1</v>
      </c>
      <c r="K1081" s="14">
        <f t="shared" si="114"/>
        <v>0.42191780821917807</v>
      </c>
      <c r="L1081" s="14">
        <f>'Data &amp; Parameter'!$E$16*'Data &amp; Parameter'!$E$17*('Data &amp; Parameter'!$E$18+'Data &amp; Parameter'!$E$19)*'Data &amp; Parameter'!$E$20*'Data &amp; Parameter'!$E$28*K1081</f>
        <v>1.7250093473110408</v>
      </c>
      <c r="M1081">
        <f t="shared" si="115"/>
        <v>0</v>
      </c>
      <c r="N1081">
        <f t="shared" si="116"/>
        <v>1</v>
      </c>
      <c r="O1081" s="14">
        <f t="shared" si="117"/>
        <v>0.42191780821917807</v>
      </c>
      <c r="P1081" s="14">
        <f>'Data &amp; Parameter'!$E$16*'Data &amp; Parameter'!$E$17*('Data &amp; Parameter'!$E$18+'Data &amp; Parameter'!$E$19)*'Data &amp; Parameter'!$E$20*'Data &amp; Parameter'!$E$28*O1081</f>
        <v>1.7250093473110408</v>
      </c>
      <c r="Q1081" s="14">
        <f t="shared" si="118"/>
        <v>3.4500186946220817</v>
      </c>
    </row>
    <row r="1082" spans="1:17" ht="15.75" customHeight="1" x14ac:dyDescent="0.3">
      <c r="A1082" s="17">
        <v>1075</v>
      </c>
      <c r="B1082" s="18">
        <v>44286</v>
      </c>
      <c r="C1082" s="17" t="s">
        <v>2647</v>
      </c>
      <c r="D1082" s="17" t="s">
        <v>82</v>
      </c>
      <c r="E1082" s="18">
        <v>44286</v>
      </c>
      <c r="F1082" s="17" t="s">
        <v>2648</v>
      </c>
      <c r="G1082" s="17" t="s">
        <v>82</v>
      </c>
      <c r="H1082" s="17" t="s">
        <v>1889</v>
      </c>
      <c r="I1082">
        <f t="shared" si="112"/>
        <v>0</v>
      </c>
      <c r="J1082">
        <f t="shared" si="113"/>
        <v>1</v>
      </c>
      <c r="K1082" s="14">
        <f t="shared" si="114"/>
        <v>0.42191780821917807</v>
      </c>
      <c r="L1082" s="14">
        <f>'Data &amp; Parameter'!$E$16*'Data &amp; Parameter'!$E$17*('Data &amp; Parameter'!$E$18+'Data &amp; Parameter'!$E$19)*'Data &amp; Parameter'!$E$20*'Data &amp; Parameter'!$E$28*K1082</f>
        <v>1.7250093473110408</v>
      </c>
      <c r="M1082">
        <f t="shared" si="115"/>
        <v>0</v>
      </c>
      <c r="N1082">
        <f t="shared" si="116"/>
        <v>1</v>
      </c>
      <c r="O1082" s="14">
        <f t="shared" si="117"/>
        <v>0.42191780821917807</v>
      </c>
      <c r="P1082" s="14">
        <f>'Data &amp; Parameter'!$E$16*'Data &amp; Parameter'!$E$17*('Data &amp; Parameter'!$E$18+'Data &amp; Parameter'!$E$19)*'Data &amp; Parameter'!$E$20*'Data &amp; Parameter'!$E$28*O1082</f>
        <v>1.7250093473110408</v>
      </c>
      <c r="Q1082" s="14">
        <f t="shared" si="118"/>
        <v>3.4500186946220817</v>
      </c>
    </row>
    <row r="1083" spans="1:17" ht="15.75" customHeight="1" x14ac:dyDescent="0.3">
      <c r="A1083" s="17">
        <v>1076</v>
      </c>
      <c r="B1083" s="18">
        <v>44286</v>
      </c>
      <c r="C1083" s="17" t="s">
        <v>2649</v>
      </c>
      <c r="D1083" s="17" t="s">
        <v>82</v>
      </c>
      <c r="E1083" s="18">
        <v>44286</v>
      </c>
      <c r="F1083" s="17" t="s">
        <v>2650</v>
      </c>
      <c r="G1083" s="17" t="s">
        <v>82</v>
      </c>
      <c r="H1083" s="17" t="s">
        <v>1889</v>
      </c>
      <c r="I1083">
        <f t="shared" si="112"/>
        <v>0</v>
      </c>
      <c r="J1083">
        <f t="shared" si="113"/>
        <v>1</v>
      </c>
      <c r="K1083" s="14">
        <f t="shared" si="114"/>
        <v>0.42191780821917807</v>
      </c>
      <c r="L1083" s="14">
        <f>'Data &amp; Parameter'!$E$16*'Data &amp; Parameter'!$E$17*('Data &amp; Parameter'!$E$18+'Data &amp; Parameter'!$E$19)*'Data &amp; Parameter'!$E$20*'Data &amp; Parameter'!$E$28*K1083</f>
        <v>1.7250093473110408</v>
      </c>
      <c r="M1083">
        <f t="shared" si="115"/>
        <v>0</v>
      </c>
      <c r="N1083">
        <f t="shared" si="116"/>
        <v>1</v>
      </c>
      <c r="O1083" s="14">
        <f t="shared" si="117"/>
        <v>0.42191780821917807</v>
      </c>
      <c r="P1083" s="14">
        <f>'Data &amp; Parameter'!$E$16*'Data &amp; Parameter'!$E$17*('Data &amp; Parameter'!$E$18+'Data &amp; Parameter'!$E$19)*'Data &amp; Parameter'!$E$20*'Data &amp; Parameter'!$E$28*O1083</f>
        <v>1.7250093473110408</v>
      </c>
      <c r="Q1083" s="14">
        <f t="shared" si="118"/>
        <v>3.4500186946220817</v>
      </c>
    </row>
    <row r="1084" spans="1:17" ht="15.75" customHeight="1" x14ac:dyDescent="0.3">
      <c r="A1084" s="17">
        <v>1077</v>
      </c>
      <c r="B1084" s="18">
        <v>44286</v>
      </c>
      <c r="C1084" s="17" t="s">
        <v>2651</v>
      </c>
      <c r="D1084" s="17" t="s">
        <v>82</v>
      </c>
      <c r="E1084" s="18">
        <v>44286</v>
      </c>
      <c r="F1084" s="17" t="s">
        <v>2652</v>
      </c>
      <c r="G1084" s="17" t="s">
        <v>82</v>
      </c>
      <c r="H1084" s="17" t="s">
        <v>1327</v>
      </c>
      <c r="I1084">
        <f t="shared" si="112"/>
        <v>0</v>
      </c>
      <c r="J1084">
        <f t="shared" si="113"/>
        <v>1</v>
      </c>
      <c r="K1084" s="14">
        <f t="shared" si="114"/>
        <v>0.42191780821917807</v>
      </c>
      <c r="L1084" s="14">
        <f>'Data &amp; Parameter'!$E$16*'Data &amp; Parameter'!$E$17*('Data &amp; Parameter'!$E$18+'Data &amp; Parameter'!$E$19)*'Data &amp; Parameter'!$E$20*'Data &amp; Parameter'!$E$28*K1084</f>
        <v>1.7250093473110408</v>
      </c>
      <c r="M1084">
        <f t="shared" si="115"/>
        <v>0</v>
      </c>
      <c r="N1084">
        <f t="shared" si="116"/>
        <v>1</v>
      </c>
      <c r="O1084" s="14">
        <f t="shared" si="117"/>
        <v>0.42191780821917807</v>
      </c>
      <c r="P1084" s="14">
        <f>'Data &amp; Parameter'!$E$16*'Data &amp; Parameter'!$E$17*('Data &amp; Parameter'!$E$18+'Data &amp; Parameter'!$E$19)*'Data &amp; Parameter'!$E$20*'Data &amp; Parameter'!$E$28*O1084</f>
        <v>1.7250093473110408</v>
      </c>
      <c r="Q1084" s="14">
        <f t="shared" si="118"/>
        <v>3.4500186946220817</v>
      </c>
    </row>
    <row r="1085" spans="1:17" ht="15.75" customHeight="1" x14ac:dyDescent="0.3">
      <c r="A1085" s="17">
        <v>1078</v>
      </c>
      <c r="B1085" s="18">
        <v>44286</v>
      </c>
      <c r="C1085" s="17" t="s">
        <v>2653</v>
      </c>
      <c r="D1085" s="17" t="s">
        <v>82</v>
      </c>
      <c r="E1085" s="18">
        <v>44286</v>
      </c>
      <c r="F1085" s="17" t="s">
        <v>2654</v>
      </c>
      <c r="G1085" s="17" t="s">
        <v>82</v>
      </c>
      <c r="H1085" s="17" t="s">
        <v>1327</v>
      </c>
      <c r="I1085">
        <f t="shared" si="112"/>
        <v>0</v>
      </c>
      <c r="J1085">
        <f t="shared" si="113"/>
        <v>1</v>
      </c>
      <c r="K1085" s="14">
        <f t="shared" si="114"/>
        <v>0.42191780821917807</v>
      </c>
      <c r="L1085" s="14">
        <f>'Data &amp; Parameter'!$E$16*'Data &amp; Parameter'!$E$17*('Data &amp; Parameter'!$E$18+'Data &amp; Parameter'!$E$19)*'Data &amp; Parameter'!$E$20*'Data &amp; Parameter'!$E$28*K1085</f>
        <v>1.7250093473110408</v>
      </c>
      <c r="M1085">
        <f t="shared" si="115"/>
        <v>0</v>
      </c>
      <c r="N1085">
        <f t="shared" si="116"/>
        <v>1</v>
      </c>
      <c r="O1085" s="14">
        <f t="shared" si="117"/>
        <v>0.42191780821917807</v>
      </c>
      <c r="P1085" s="14">
        <f>'Data &amp; Parameter'!$E$16*'Data &amp; Parameter'!$E$17*('Data &amp; Parameter'!$E$18+'Data &amp; Parameter'!$E$19)*'Data &amp; Parameter'!$E$20*'Data &amp; Parameter'!$E$28*O1085</f>
        <v>1.7250093473110408</v>
      </c>
      <c r="Q1085" s="14">
        <f t="shared" si="118"/>
        <v>3.4500186946220817</v>
      </c>
    </row>
    <row r="1086" spans="1:17" ht="15.75" customHeight="1" x14ac:dyDescent="0.3">
      <c r="A1086" s="17">
        <v>1079</v>
      </c>
      <c r="B1086" s="18">
        <v>44286</v>
      </c>
      <c r="C1086" s="17" t="s">
        <v>2655</v>
      </c>
      <c r="D1086" s="17" t="s">
        <v>82</v>
      </c>
      <c r="E1086" s="18">
        <v>44286</v>
      </c>
      <c r="F1086" s="17" t="s">
        <v>2656</v>
      </c>
      <c r="G1086" s="17" t="s">
        <v>82</v>
      </c>
      <c r="H1086" s="17" t="s">
        <v>1772</v>
      </c>
      <c r="I1086">
        <f t="shared" si="112"/>
        <v>0</v>
      </c>
      <c r="J1086">
        <f t="shared" si="113"/>
        <v>1</v>
      </c>
      <c r="K1086" s="14">
        <f t="shared" si="114"/>
        <v>0.42191780821917807</v>
      </c>
      <c r="L1086" s="14">
        <f>'Data &amp; Parameter'!$E$16*'Data &amp; Parameter'!$E$17*('Data &amp; Parameter'!$E$18+'Data &amp; Parameter'!$E$19)*'Data &amp; Parameter'!$E$20*'Data &amp; Parameter'!$E$28*K1086</f>
        <v>1.7250093473110408</v>
      </c>
      <c r="M1086">
        <f t="shared" si="115"/>
        <v>0</v>
      </c>
      <c r="N1086">
        <f t="shared" si="116"/>
        <v>1</v>
      </c>
      <c r="O1086" s="14">
        <f t="shared" si="117"/>
        <v>0.42191780821917807</v>
      </c>
      <c r="P1086" s="14">
        <f>'Data &amp; Parameter'!$E$16*'Data &amp; Parameter'!$E$17*('Data &amp; Parameter'!$E$18+'Data &amp; Parameter'!$E$19)*'Data &amp; Parameter'!$E$20*'Data &amp; Parameter'!$E$28*O1086</f>
        <v>1.7250093473110408</v>
      </c>
      <c r="Q1086" s="14">
        <f t="shared" si="118"/>
        <v>3.4500186946220817</v>
      </c>
    </row>
    <row r="1087" spans="1:17" ht="15.75" customHeight="1" x14ac:dyDescent="0.3">
      <c r="A1087" s="17">
        <v>1080</v>
      </c>
      <c r="B1087" s="18">
        <v>44286</v>
      </c>
      <c r="C1087" s="17" t="s">
        <v>2657</v>
      </c>
      <c r="D1087" s="17" t="s">
        <v>82</v>
      </c>
      <c r="E1087" s="18">
        <v>44286</v>
      </c>
      <c r="F1087" s="17" t="s">
        <v>2658</v>
      </c>
      <c r="G1087" s="17" t="s">
        <v>82</v>
      </c>
      <c r="H1087" s="17" t="s">
        <v>1772</v>
      </c>
      <c r="I1087">
        <f t="shared" si="112"/>
        <v>0</v>
      </c>
      <c r="J1087">
        <f t="shared" si="113"/>
        <v>1</v>
      </c>
      <c r="K1087" s="14">
        <f t="shared" si="114"/>
        <v>0.42191780821917807</v>
      </c>
      <c r="L1087" s="14">
        <f>'Data &amp; Parameter'!$E$16*'Data &amp; Parameter'!$E$17*('Data &amp; Parameter'!$E$18+'Data &amp; Parameter'!$E$19)*'Data &amp; Parameter'!$E$20*'Data &amp; Parameter'!$E$28*K1087</f>
        <v>1.7250093473110408</v>
      </c>
      <c r="M1087">
        <f t="shared" si="115"/>
        <v>0</v>
      </c>
      <c r="N1087">
        <f t="shared" si="116"/>
        <v>1</v>
      </c>
      <c r="O1087" s="14">
        <f t="shared" si="117"/>
        <v>0.42191780821917807</v>
      </c>
      <c r="P1087" s="14">
        <f>'Data &amp; Parameter'!$E$16*'Data &amp; Parameter'!$E$17*('Data &amp; Parameter'!$E$18+'Data &amp; Parameter'!$E$19)*'Data &amp; Parameter'!$E$20*'Data &amp; Parameter'!$E$28*O1087</f>
        <v>1.7250093473110408</v>
      </c>
      <c r="Q1087" s="14">
        <f t="shared" si="118"/>
        <v>3.4500186946220817</v>
      </c>
    </row>
    <row r="1088" spans="1:17" ht="15.75" customHeight="1" x14ac:dyDescent="0.3">
      <c r="A1088" s="17">
        <v>1081</v>
      </c>
      <c r="B1088" s="18">
        <v>44286</v>
      </c>
      <c r="C1088" s="17" t="s">
        <v>2659</v>
      </c>
      <c r="D1088" s="17" t="s">
        <v>82</v>
      </c>
      <c r="E1088" s="18">
        <v>44286</v>
      </c>
      <c r="F1088" s="17" t="s">
        <v>2660</v>
      </c>
      <c r="G1088" s="17" t="s">
        <v>82</v>
      </c>
      <c r="H1088" s="17" t="s">
        <v>2661</v>
      </c>
      <c r="I1088">
        <f t="shared" si="112"/>
        <v>0</v>
      </c>
      <c r="J1088">
        <f t="shared" si="113"/>
        <v>1</v>
      </c>
      <c r="K1088" s="14">
        <f t="shared" si="114"/>
        <v>0.42191780821917807</v>
      </c>
      <c r="L1088" s="14">
        <f>'Data &amp; Parameter'!$E$16*'Data &amp; Parameter'!$E$17*('Data &amp; Parameter'!$E$18+'Data &amp; Parameter'!$E$19)*'Data &amp; Parameter'!$E$20*'Data &amp; Parameter'!$E$28*K1088</f>
        <v>1.7250093473110408</v>
      </c>
      <c r="M1088">
        <f t="shared" si="115"/>
        <v>0</v>
      </c>
      <c r="N1088">
        <f t="shared" si="116"/>
        <v>1</v>
      </c>
      <c r="O1088" s="14">
        <f t="shared" si="117"/>
        <v>0.42191780821917807</v>
      </c>
      <c r="P1088" s="14">
        <f>'Data &amp; Parameter'!$E$16*'Data &amp; Parameter'!$E$17*('Data &amp; Parameter'!$E$18+'Data &amp; Parameter'!$E$19)*'Data &amp; Parameter'!$E$20*'Data &amp; Parameter'!$E$28*O1088</f>
        <v>1.7250093473110408</v>
      </c>
      <c r="Q1088" s="14">
        <f t="shared" si="118"/>
        <v>3.4500186946220817</v>
      </c>
    </row>
    <row r="1089" spans="1:17" ht="15.75" customHeight="1" x14ac:dyDescent="0.3">
      <c r="A1089" s="17">
        <v>1082</v>
      </c>
      <c r="B1089" s="18">
        <v>44286</v>
      </c>
      <c r="C1089" s="17" t="s">
        <v>2662</v>
      </c>
      <c r="D1089" s="17" t="s">
        <v>82</v>
      </c>
      <c r="E1089" s="18">
        <v>44286</v>
      </c>
      <c r="F1089" s="17" t="s">
        <v>2663</v>
      </c>
      <c r="G1089" s="17" t="s">
        <v>82</v>
      </c>
      <c r="H1089" s="17" t="s">
        <v>2661</v>
      </c>
      <c r="I1089">
        <f t="shared" si="112"/>
        <v>0</v>
      </c>
      <c r="J1089">
        <f t="shared" si="113"/>
        <v>1</v>
      </c>
      <c r="K1089" s="14">
        <f t="shared" si="114"/>
        <v>0.42191780821917807</v>
      </c>
      <c r="L1089" s="14">
        <f>'Data &amp; Parameter'!$E$16*'Data &amp; Parameter'!$E$17*('Data &amp; Parameter'!$E$18+'Data &amp; Parameter'!$E$19)*'Data &amp; Parameter'!$E$20*'Data &amp; Parameter'!$E$28*K1089</f>
        <v>1.7250093473110408</v>
      </c>
      <c r="M1089">
        <f t="shared" si="115"/>
        <v>0</v>
      </c>
      <c r="N1089">
        <f t="shared" si="116"/>
        <v>1</v>
      </c>
      <c r="O1089" s="14">
        <f t="shared" si="117"/>
        <v>0.42191780821917807</v>
      </c>
      <c r="P1089" s="14">
        <f>'Data &amp; Parameter'!$E$16*'Data &amp; Parameter'!$E$17*('Data &amp; Parameter'!$E$18+'Data &amp; Parameter'!$E$19)*'Data &amp; Parameter'!$E$20*'Data &amp; Parameter'!$E$28*O1089</f>
        <v>1.7250093473110408</v>
      </c>
      <c r="Q1089" s="14">
        <f t="shared" si="118"/>
        <v>3.4500186946220817</v>
      </c>
    </row>
    <row r="1090" spans="1:17" ht="15.75" customHeight="1" x14ac:dyDescent="0.3">
      <c r="A1090" s="17">
        <v>1083</v>
      </c>
      <c r="B1090" s="18">
        <v>44286</v>
      </c>
      <c r="C1090" s="17" t="s">
        <v>2664</v>
      </c>
      <c r="D1090" s="17" t="s">
        <v>82</v>
      </c>
      <c r="E1090" s="18">
        <v>44286</v>
      </c>
      <c r="F1090" s="17" t="s">
        <v>2665</v>
      </c>
      <c r="G1090" s="17" t="s">
        <v>82</v>
      </c>
      <c r="H1090" s="17" t="s">
        <v>1516</v>
      </c>
      <c r="I1090">
        <f t="shared" si="112"/>
        <v>0</v>
      </c>
      <c r="J1090">
        <f t="shared" si="113"/>
        <v>1</v>
      </c>
      <c r="K1090" s="14">
        <f t="shared" si="114"/>
        <v>0.42191780821917807</v>
      </c>
      <c r="L1090" s="14">
        <f>'Data &amp; Parameter'!$E$16*'Data &amp; Parameter'!$E$17*('Data &amp; Parameter'!$E$18+'Data &amp; Parameter'!$E$19)*'Data &amp; Parameter'!$E$20*'Data &amp; Parameter'!$E$28*K1090</f>
        <v>1.7250093473110408</v>
      </c>
      <c r="M1090">
        <f t="shared" si="115"/>
        <v>0</v>
      </c>
      <c r="N1090">
        <f t="shared" si="116"/>
        <v>1</v>
      </c>
      <c r="O1090" s="14">
        <f t="shared" si="117"/>
        <v>0.42191780821917807</v>
      </c>
      <c r="P1090" s="14">
        <f>'Data &amp; Parameter'!$E$16*'Data &amp; Parameter'!$E$17*('Data &amp; Parameter'!$E$18+'Data &amp; Parameter'!$E$19)*'Data &amp; Parameter'!$E$20*'Data &amp; Parameter'!$E$28*O1090</f>
        <v>1.7250093473110408</v>
      </c>
      <c r="Q1090" s="14">
        <f t="shared" si="118"/>
        <v>3.4500186946220817</v>
      </c>
    </row>
    <row r="1091" spans="1:17" ht="15.75" customHeight="1" x14ac:dyDescent="0.3">
      <c r="A1091" s="17">
        <v>1084</v>
      </c>
      <c r="B1091" s="18">
        <v>44286</v>
      </c>
      <c r="C1091" s="17" t="s">
        <v>2666</v>
      </c>
      <c r="D1091" s="17" t="s">
        <v>82</v>
      </c>
      <c r="E1091" s="18">
        <v>44286</v>
      </c>
      <c r="F1091" s="17" t="s">
        <v>2667</v>
      </c>
      <c r="G1091" s="17" t="s">
        <v>82</v>
      </c>
      <c r="H1091" s="17" t="s">
        <v>1516</v>
      </c>
      <c r="I1091">
        <f t="shared" si="112"/>
        <v>0</v>
      </c>
      <c r="J1091">
        <f t="shared" si="113"/>
        <v>1</v>
      </c>
      <c r="K1091" s="14">
        <f t="shared" si="114"/>
        <v>0.42191780821917807</v>
      </c>
      <c r="L1091" s="14">
        <f>'Data &amp; Parameter'!$E$16*'Data &amp; Parameter'!$E$17*('Data &amp; Parameter'!$E$18+'Data &amp; Parameter'!$E$19)*'Data &amp; Parameter'!$E$20*'Data &amp; Parameter'!$E$28*K1091</f>
        <v>1.7250093473110408</v>
      </c>
      <c r="M1091">
        <f t="shared" si="115"/>
        <v>0</v>
      </c>
      <c r="N1091">
        <f t="shared" si="116"/>
        <v>1</v>
      </c>
      <c r="O1091" s="14">
        <f t="shared" si="117"/>
        <v>0.42191780821917807</v>
      </c>
      <c r="P1091" s="14">
        <f>'Data &amp; Parameter'!$E$16*'Data &amp; Parameter'!$E$17*('Data &amp; Parameter'!$E$18+'Data &amp; Parameter'!$E$19)*'Data &amp; Parameter'!$E$20*'Data &amp; Parameter'!$E$28*O1091</f>
        <v>1.7250093473110408</v>
      </c>
      <c r="Q1091" s="14">
        <f t="shared" si="118"/>
        <v>3.4500186946220817</v>
      </c>
    </row>
    <row r="1092" spans="1:17" ht="15.75" customHeight="1" x14ac:dyDescent="0.3">
      <c r="A1092" s="17">
        <v>1085</v>
      </c>
      <c r="B1092" s="18">
        <v>44286</v>
      </c>
      <c r="C1092" s="17" t="s">
        <v>2668</v>
      </c>
      <c r="D1092" s="17" t="s">
        <v>82</v>
      </c>
      <c r="E1092" s="18">
        <v>44286</v>
      </c>
      <c r="F1092" s="17" t="s">
        <v>2669</v>
      </c>
      <c r="G1092" s="17" t="s">
        <v>82</v>
      </c>
      <c r="H1092" s="17" t="s">
        <v>2574</v>
      </c>
      <c r="I1092">
        <f t="shared" si="112"/>
        <v>0</v>
      </c>
      <c r="J1092">
        <f t="shared" si="113"/>
        <v>1</v>
      </c>
      <c r="K1092" s="14">
        <f t="shared" si="114"/>
        <v>0.42191780821917807</v>
      </c>
      <c r="L1092" s="14">
        <f>'Data &amp; Parameter'!$E$16*'Data &amp; Parameter'!$E$17*('Data &amp; Parameter'!$E$18+'Data &amp; Parameter'!$E$19)*'Data &amp; Parameter'!$E$20*'Data &amp; Parameter'!$E$28*K1092</f>
        <v>1.7250093473110408</v>
      </c>
      <c r="M1092">
        <f t="shared" si="115"/>
        <v>0</v>
      </c>
      <c r="N1092">
        <f t="shared" si="116"/>
        <v>1</v>
      </c>
      <c r="O1092" s="14">
        <f t="shared" si="117"/>
        <v>0.42191780821917807</v>
      </c>
      <c r="P1092" s="14">
        <f>'Data &amp; Parameter'!$E$16*'Data &amp; Parameter'!$E$17*('Data &amp; Parameter'!$E$18+'Data &amp; Parameter'!$E$19)*'Data &amp; Parameter'!$E$20*'Data &amp; Parameter'!$E$28*O1092</f>
        <v>1.7250093473110408</v>
      </c>
      <c r="Q1092" s="14">
        <f t="shared" si="118"/>
        <v>3.4500186946220817</v>
      </c>
    </row>
    <row r="1093" spans="1:17" ht="15.75" customHeight="1" x14ac:dyDescent="0.3">
      <c r="A1093" s="17">
        <v>1086</v>
      </c>
      <c r="B1093" s="18">
        <v>44286</v>
      </c>
      <c r="C1093" s="17" t="s">
        <v>2670</v>
      </c>
      <c r="D1093" s="17" t="s">
        <v>82</v>
      </c>
      <c r="E1093" s="18">
        <v>44286</v>
      </c>
      <c r="F1093" s="17" t="s">
        <v>2671</v>
      </c>
      <c r="G1093" s="17" t="s">
        <v>82</v>
      </c>
      <c r="H1093" s="17" t="s">
        <v>2574</v>
      </c>
      <c r="I1093">
        <f t="shared" si="112"/>
        <v>0</v>
      </c>
      <c r="J1093">
        <f t="shared" si="113"/>
        <v>1</v>
      </c>
      <c r="K1093" s="14">
        <f t="shared" si="114"/>
        <v>0.42191780821917807</v>
      </c>
      <c r="L1093" s="14">
        <f>'Data &amp; Parameter'!$E$16*'Data &amp; Parameter'!$E$17*('Data &amp; Parameter'!$E$18+'Data &amp; Parameter'!$E$19)*'Data &amp; Parameter'!$E$20*'Data &amp; Parameter'!$E$28*K1093</f>
        <v>1.7250093473110408</v>
      </c>
      <c r="M1093">
        <f t="shared" si="115"/>
        <v>0</v>
      </c>
      <c r="N1093">
        <f t="shared" si="116"/>
        <v>1</v>
      </c>
      <c r="O1093" s="14">
        <f t="shared" si="117"/>
        <v>0.42191780821917807</v>
      </c>
      <c r="P1093" s="14">
        <f>'Data &amp; Parameter'!$E$16*'Data &amp; Parameter'!$E$17*('Data &amp; Parameter'!$E$18+'Data &amp; Parameter'!$E$19)*'Data &amp; Parameter'!$E$20*'Data &amp; Parameter'!$E$28*O1093</f>
        <v>1.7250093473110408</v>
      </c>
      <c r="Q1093" s="14">
        <f t="shared" si="118"/>
        <v>3.4500186946220817</v>
      </c>
    </row>
    <row r="1094" spans="1:17" ht="15.75" customHeight="1" x14ac:dyDescent="0.3">
      <c r="A1094" s="17">
        <v>1087</v>
      </c>
      <c r="B1094" s="18">
        <v>44286</v>
      </c>
      <c r="C1094" s="17" t="s">
        <v>2672</v>
      </c>
      <c r="D1094" s="17" t="s">
        <v>82</v>
      </c>
      <c r="E1094" s="18">
        <v>44286</v>
      </c>
      <c r="F1094" s="17" t="s">
        <v>2673</v>
      </c>
      <c r="G1094" s="17" t="s">
        <v>82</v>
      </c>
      <c r="H1094" s="17" t="s">
        <v>2674</v>
      </c>
      <c r="I1094">
        <f t="shared" si="112"/>
        <v>0</v>
      </c>
      <c r="J1094">
        <f t="shared" si="113"/>
        <v>1</v>
      </c>
      <c r="K1094" s="14">
        <f t="shared" si="114"/>
        <v>0.42191780821917807</v>
      </c>
      <c r="L1094" s="14">
        <f>'Data &amp; Parameter'!$E$16*'Data &amp; Parameter'!$E$17*('Data &amp; Parameter'!$E$18+'Data &amp; Parameter'!$E$19)*'Data &amp; Parameter'!$E$20*'Data &amp; Parameter'!$E$28*K1094</f>
        <v>1.7250093473110408</v>
      </c>
      <c r="M1094">
        <f t="shared" si="115"/>
        <v>0</v>
      </c>
      <c r="N1094">
        <f t="shared" si="116"/>
        <v>1</v>
      </c>
      <c r="O1094" s="14">
        <f t="shared" si="117"/>
        <v>0.42191780821917807</v>
      </c>
      <c r="P1094" s="14">
        <f>'Data &amp; Parameter'!$E$16*'Data &amp; Parameter'!$E$17*('Data &amp; Parameter'!$E$18+'Data &amp; Parameter'!$E$19)*'Data &amp; Parameter'!$E$20*'Data &amp; Parameter'!$E$28*O1094</f>
        <v>1.7250093473110408</v>
      </c>
      <c r="Q1094" s="14">
        <f t="shared" si="118"/>
        <v>3.4500186946220817</v>
      </c>
    </row>
    <row r="1095" spans="1:17" ht="15.75" customHeight="1" x14ac:dyDescent="0.3">
      <c r="A1095" s="17">
        <v>1088</v>
      </c>
      <c r="B1095" s="18">
        <v>44286</v>
      </c>
      <c r="C1095" s="17" t="s">
        <v>2675</v>
      </c>
      <c r="D1095" s="17" t="s">
        <v>82</v>
      </c>
      <c r="E1095" s="18">
        <v>44286</v>
      </c>
      <c r="F1095" s="17" t="s">
        <v>2676</v>
      </c>
      <c r="G1095" s="17" t="s">
        <v>82</v>
      </c>
      <c r="H1095" s="17" t="s">
        <v>2677</v>
      </c>
      <c r="I1095">
        <f t="shared" si="112"/>
        <v>0</v>
      </c>
      <c r="J1095">
        <f t="shared" si="113"/>
        <v>1</v>
      </c>
      <c r="K1095" s="14">
        <f t="shared" si="114"/>
        <v>0.42191780821917807</v>
      </c>
      <c r="L1095" s="14">
        <f>'Data &amp; Parameter'!$E$16*'Data &amp; Parameter'!$E$17*('Data &amp; Parameter'!$E$18+'Data &amp; Parameter'!$E$19)*'Data &amp; Parameter'!$E$20*'Data &amp; Parameter'!$E$28*K1095</f>
        <v>1.7250093473110408</v>
      </c>
      <c r="M1095">
        <f t="shared" si="115"/>
        <v>0</v>
      </c>
      <c r="N1095">
        <f t="shared" si="116"/>
        <v>1</v>
      </c>
      <c r="O1095" s="14">
        <f t="shared" si="117"/>
        <v>0.42191780821917807</v>
      </c>
      <c r="P1095" s="14">
        <f>'Data &amp; Parameter'!$E$16*'Data &amp; Parameter'!$E$17*('Data &amp; Parameter'!$E$18+'Data &amp; Parameter'!$E$19)*'Data &amp; Parameter'!$E$20*'Data &amp; Parameter'!$E$28*O1095</f>
        <v>1.7250093473110408</v>
      </c>
      <c r="Q1095" s="14">
        <f t="shared" si="118"/>
        <v>3.4500186946220817</v>
      </c>
    </row>
    <row r="1096" spans="1:17" ht="15.75" customHeight="1" x14ac:dyDescent="0.3">
      <c r="A1096" s="17">
        <v>1089</v>
      </c>
      <c r="B1096" s="18">
        <v>44286</v>
      </c>
      <c r="C1096" s="17" t="s">
        <v>2678</v>
      </c>
      <c r="D1096" s="17" t="s">
        <v>82</v>
      </c>
      <c r="E1096" s="18">
        <v>44286</v>
      </c>
      <c r="F1096" s="17" t="s">
        <v>2679</v>
      </c>
      <c r="G1096" s="17" t="s">
        <v>82</v>
      </c>
      <c r="H1096" s="17" t="s">
        <v>2680</v>
      </c>
      <c r="I1096">
        <f t="shared" ref="I1096:I1159" si="119">ROUNDUP(IF(B1096&gt;$D$4,0,($D$4-B1096+1)/365),0)</f>
        <v>0</v>
      </c>
      <c r="J1096">
        <f t="shared" ref="J1096:J1159" si="120">ROUNDUP(IF(B1096&gt;$D$5,0,($D$5-B1096+1)/365),0)</f>
        <v>1</v>
      </c>
      <c r="K1096" s="14">
        <f t="shared" ref="K1096:K1159" si="121">IF(OR(I1096=1,J1096=1),IF(B1096+364&lt;=$D$5,(B1096+364-$D$4+1)/365,IF(B1096&gt;$D$4,($D$5-B1096+1)/365,$D$6/365)),0)</f>
        <v>0.42191780821917807</v>
      </c>
      <c r="L1096" s="14">
        <f>'Data &amp; Parameter'!$E$16*'Data &amp; Parameter'!$E$17*('Data &amp; Parameter'!$E$18+'Data &amp; Parameter'!$E$19)*'Data &amp; Parameter'!$E$20*'Data &amp; Parameter'!$E$28*K1096</f>
        <v>1.7250093473110408</v>
      </c>
      <c r="M1096">
        <f t="shared" ref="M1096:M1159" si="122">ROUNDUP(IF(E1096&gt;$D$4,0,($D$4-E1096+1)/365),0)</f>
        <v>0</v>
      </c>
      <c r="N1096">
        <f t="shared" ref="N1096:N1159" si="123">ROUNDUP(IF(E1096&gt;$D$5,0,($D$5-E1096+1)/365),0)</f>
        <v>1</v>
      </c>
      <c r="O1096" s="14">
        <f t="shared" ref="O1096:O1159" si="124">IF(OR(M1096=1,N1096=1),IF(E1096+364&lt;=$D$5,(E1096+364-$D$4+1)/365,IF(E1096&gt;$D$4,($D$5-E1096+1)/365,$D$6/365)),0)</f>
        <v>0.42191780821917807</v>
      </c>
      <c r="P1096" s="14">
        <f>'Data &amp; Parameter'!$E$16*'Data &amp; Parameter'!$E$17*('Data &amp; Parameter'!$E$18+'Data &amp; Parameter'!$E$19)*'Data &amp; Parameter'!$E$20*'Data &amp; Parameter'!$E$28*O1096</f>
        <v>1.7250093473110408</v>
      </c>
      <c r="Q1096" s="14">
        <f t="shared" si="118"/>
        <v>3.4500186946220817</v>
      </c>
    </row>
    <row r="1097" spans="1:17" ht="15.75" customHeight="1" x14ac:dyDescent="0.3">
      <c r="A1097" s="17">
        <v>1090</v>
      </c>
      <c r="B1097" s="18">
        <v>44286</v>
      </c>
      <c r="C1097" s="17" t="s">
        <v>2681</v>
      </c>
      <c r="D1097" s="17" t="s">
        <v>82</v>
      </c>
      <c r="E1097" s="18">
        <v>44286</v>
      </c>
      <c r="F1097" s="17" t="s">
        <v>2682</v>
      </c>
      <c r="G1097" s="17" t="s">
        <v>82</v>
      </c>
      <c r="H1097" s="17" t="s">
        <v>2680</v>
      </c>
      <c r="I1097">
        <f t="shared" si="119"/>
        <v>0</v>
      </c>
      <c r="J1097">
        <f t="shared" si="120"/>
        <v>1</v>
      </c>
      <c r="K1097" s="14">
        <f t="shared" si="121"/>
        <v>0.42191780821917807</v>
      </c>
      <c r="L1097" s="14">
        <f>'Data &amp; Parameter'!$E$16*'Data &amp; Parameter'!$E$17*('Data &amp; Parameter'!$E$18+'Data &amp; Parameter'!$E$19)*'Data &amp; Parameter'!$E$20*'Data &amp; Parameter'!$E$28*K1097</f>
        <v>1.7250093473110408</v>
      </c>
      <c r="M1097">
        <f t="shared" si="122"/>
        <v>0</v>
      </c>
      <c r="N1097">
        <f t="shared" si="123"/>
        <v>1</v>
      </c>
      <c r="O1097" s="14">
        <f t="shared" si="124"/>
        <v>0.42191780821917807</v>
      </c>
      <c r="P1097" s="14">
        <f>'Data &amp; Parameter'!$E$16*'Data &amp; Parameter'!$E$17*('Data &amp; Parameter'!$E$18+'Data &amp; Parameter'!$E$19)*'Data &amp; Parameter'!$E$20*'Data &amp; Parameter'!$E$28*O1097</f>
        <v>1.7250093473110408</v>
      </c>
      <c r="Q1097" s="14">
        <f t="shared" ref="Q1097:Q1160" si="125">L1097+P1097</f>
        <v>3.4500186946220817</v>
      </c>
    </row>
    <row r="1098" spans="1:17" ht="15.75" customHeight="1" x14ac:dyDescent="0.3">
      <c r="A1098" s="17">
        <v>1091</v>
      </c>
      <c r="B1098" s="18">
        <v>44286</v>
      </c>
      <c r="C1098" s="17" t="s">
        <v>2683</v>
      </c>
      <c r="D1098" s="17" t="s">
        <v>82</v>
      </c>
      <c r="E1098" s="18">
        <v>44286</v>
      </c>
      <c r="F1098" s="17" t="s">
        <v>2684</v>
      </c>
      <c r="G1098" s="17" t="s">
        <v>82</v>
      </c>
      <c r="H1098" s="17" t="s">
        <v>181</v>
      </c>
      <c r="I1098">
        <f t="shared" si="119"/>
        <v>0</v>
      </c>
      <c r="J1098">
        <f t="shared" si="120"/>
        <v>1</v>
      </c>
      <c r="K1098" s="14">
        <f t="shared" si="121"/>
        <v>0.42191780821917807</v>
      </c>
      <c r="L1098" s="14">
        <f>'Data &amp; Parameter'!$E$16*'Data &amp; Parameter'!$E$17*('Data &amp; Parameter'!$E$18+'Data &amp; Parameter'!$E$19)*'Data &amp; Parameter'!$E$20*'Data &amp; Parameter'!$E$28*K1098</f>
        <v>1.7250093473110408</v>
      </c>
      <c r="M1098">
        <f t="shared" si="122"/>
        <v>0</v>
      </c>
      <c r="N1098">
        <f t="shared" si="123"/>
        <v>1</v>
      </c>
      <c r="O1098" s="14">
        <f t="shared" si="124"/>
        <v>0.42191780821917807</v>
      </c>
      <c r="P1098" s="14">
        <f>'Data &amp; Parameter'!$E$16*'Data &amp; Parameter'!$E$17*('Data &amp; Parameter'!$E$18+'Data &amp; Parameter'!$E$19)*'Data &amp; Parameter'!$E$20*'Data &amp; Parameter'!$E$28*O1098</f>
        <v>1.7250093473110408</v>
      </c>
      <c r="Q1098" s="14">
        <f t="shared" si="125"/>
        <v>3.4500186946220817</v>
      </c>
    </row>
    <row r="1099" spans="1:17" ht="15.75" customHeight="1" x14ac:dyDescent="0.3">
      <c r="A1099" s="17">
        <v>1092</v>
      </c>
      <c r="B1099" s="18">
        <v>44286</v>
      </c>
      <c r="C1099" s="17" t="s">
        <v>2685</v>
      </c>
      <c r="D1099" s="17" t="s">
        <v>82</v>
      </c>
      <c r="E1099" s="18">
        <v>44286</v>
      </c>
      <c r="F1099" s="17" t="s">
        <v>2686</v>
      </c>
      <c r="G1099" s="17" t="s">
        <v>82</v>
      </c>
      <c r="H1099" s="17" t="s">
        <v>2687</v>
      </c>
      <c r="I1099">
        <f t="shared" si="119"/>
        <v>0</v>
      </c>
      <c r="J1099">
        <f t="shared" si="120"/>
        <v>1</v>
      </c>
      <c r="K1099" s="14">
        <f t="shared" si="121"/>
        <v>0.42191780821917807</v>
      </c>
      <c r="L1099" s="14">
        <f>'Data &amp; Parameter'!$E$16*'Data &amp; Parameter'!$E$17*('Data &amp; Parameter'!$E$18+'Data &amp; Parameter'!$E$19)*'Data &amp; Parameter'!$E$20*'Data &amp; Parameter'!$E$28*K1099</f>
        <v>1.7250093473110408</v>
      </c>
      <c r="M1099">
        <f t="shared" si="122"/>
        <v>0</v>
      </c>
      <c r="N1099">
        <f t="shared" si="123"/>
        <v>1</v>
      </c>
      <c r="O1099" s="14">
        <f t="shared" si="124"/>
        <v>0.42191780821917807</v>
      </c>
      <c r="P1099" s="14">
        <f>'Data &amp; Parameter'!$E$16*'Data &amp; Parameter'!$E$17*('Data &amp; Parameter'!$E$18+'Data &amp; Parameter'!$E$19)*'Data &amp; Parameter'!$E$20*'Data &amp; Parameter'!$E$28*O1099</f>
        <v>1.7250093473110408</v>
      </c>
      <c r="Q1099" s="14">
        <f t="shared" si="125"/>
        <v>3.4500186946220817</v>
      </c>
    </row>
    <row r="1100" spans="1:17" ht="15.75" customHeight="1" x14ac:dyDescent="0.3">
      <c r="A1100" s="17">
        <v>1093</v>
      </c>
      <c r="B1100" s="18">
        <v>44286</v>
      </c>
      <c r="C1100" s="17" t="s">
        <v>2688</v>
      </c>
      <c r="D1100" s="17" t="s">
        <v>82</v>
      </c>
      <c r="E1100" s="18">
        <v>44286</v>
      </c>
      <c r="F1100" s="17" t="s">
        <v>2689</v>
      </c>
      <c r="G1100" s="17" t="s">
        <v>82</v>
      </c>
      <c r="H1100" s="17" t="s">
        <v>2687</v>
      </c>
      <c r="I1100">
        <f t="shared" si="119"/>
        <v>0</v>
      </c>
      <c r="J1100">
        <f t="shared" si="120"/>
        <v>1</v>
      </c>
      <c r="K1100" s="14">
        <f t="shared" si="121"/>
        <v>0.42191780821917807</v>
      </c>
      <c r="L1100" s="14">
        <f>'Data &amp; Parameter'!$E$16*'Data &amp; Parameter'!$E$17*('Data &amp; Parameter'!$E$18+'Data &amp; Parameter'!$E$19)*'Data &amp; Parameter'!$E$20*'Data &amp; Parameter'!$E$28*K1100</f>
        <v>1.7250093473110408</v>
      </c>
      <c r="M1100">
        <f t="shared" si="122"/>
        <v>0</v>
      </c>
      <c r="N1100">
        <f t="shared" si="123"/>
        <v>1</v>
      </c>
      <c r="O1100" s="14">
        <f t="shared" si="124"/>
        <v>0.42191780821917807</v>
      </c>
      <c r="P1100" s="14">
        <f>'Data &amp; Parameter'!$E$16*'Data &amp; Parameter'!$E$17*('Data &amp; Parameter'!$E$18+'Data &amp; Parameter'!$E$19)*'Data &amp; Parameter'!$E$20*'Data &amp; Parameter'!$E$28*O1100</f>
        <v>1.7250093473110408</v>
      </c>
      <c r="Q1100" s="14">
        <f t="shared" si="125"/>
        <v>3.4500186946220817</v>
      </c>
    </row>
    <row r="1101" spans="1:17" ht="15.75" customHeight="1" x14ac:dyDescent="0.3">
      <c r="A1101" s="17">
        <v>1094</v>
      </c>
      <c r="B1101" s="18">
        <v>44286</v>
      </c>
      <c r="C1101" s="17" t="s">
        <v>2690</v>
      </c>
      <c r="D1101" s="17" t="s">
        <v>82</v>
      </c>
      <c r="E1101" s="18">
        <v>44286</v>
      </c>
      <c r="F1101" s="17" t="s">
        <v>2691</v>
      </c>
      <c r="G1101" s="17" t="s">
        <v>82</v>
      </c>
      <c r="H1101" s="17" t="s">
        <v>1026</v>
      </c>
      <c r="I1101">
        <f t="shared" si="119"/>
        <v>0</v>
      </c>
      <c r="J1101">
        <f t="shared" si="120"/>
        <v>1</v>
      </c>
      <c r="K1101" s="14">
        <f t="shared" si="121"/>
        <v>0.42191780821917807</v>
      </c>
      <c r="L1101" s="14">
        <f>'Data &amp; Parameter'!$E$16*'Data &amp; Parameter'!$E$17*('Data &amp; Parameter'!$E$18+'Data &amp; Parameter'!$E$19)*'Data &amp; Parameter'!$E$20*'Data &amp; Parameter'!$E$28*K1101</f>
        <v>1.7250093473110408</v>
      </c>
      <c r="M1101">
        <f t="shared" si="122"/>
        <v>0</v>
      </c>
      <c r="N1101">
        <f t="shared" si="123"/>
        <v>1</v>
      </c>
      <c r="O1101" s="14">
        <f t="shared" si="124"/>
        <v>0.42191780821917807</v>
      </c>
      <c r="P1101" s="14">
        <f>'Data &amp; Parameter'!$E$16*'Data &amp; Parameter'!$E$17*('Data &amp; Parameter'!$E$18+'Data &amp; Parameter'!$E$19)*'Data &amp; Parameter'!$E$20*'Data &amp; Parameter'!$E$28*O1101</f>
        <v>1.7250093473110408</v>
      </c>
      <c r="Q1101" s="14">
        <f t="shared" si="125"/>
        <v>3.4500186946220817</v>
      </c>
    </row>
    <row r="1102" spans="1:17" ht="15.75" customHeight="1" x14ac:dyDescent="0.3">
      <c r="A1102" s="17">
        <v>1095</v>
      </c>
      <c r="B1102" s="18">
        <v>44286</v>
      </c>
      <c r="C1102" s="17" t="s">
        <v>2692</v>
      </c>
      <c r="D1102" s="17" t="s">
        <v>82</v>
      </c>
      <c r="E1102" s="18">
        <v>44286</v>
      </c>
      <c r="F1102" s="17" t="s">
        <v>2693</v>
      </c>
      <c r="G1102" s="17" t="s">
        <v>82</v>
      </c>
      <c r="H1102" s="17" t="s">
        <v>2694</v>
      </c>
      <c r="I1102">
        <f t="shared" si="119"/>
        <v>0</v>
      </c>
      <c r="J1102">
        <f t="shared" si="120"/>
        <v>1</v>
      </c>
      <c r="K1102" s="14">
        <f t="shared" si="121"/>
        <v>0.42191780821917807</v>
      </c>
      <c r="L1102" s="14">
        <f>'Data &amp; Parameter'!$E$16*'Data &amp; Parameter'!$E$17*('Data &amp; Parameter'!$E$18+'Data &amp; Parameter'!$E$19)*'Data &amp; Parameter'!$E$20*'Data &amp; Parameter'!$E$28*K1102</f>
        <v>1.7250093473110408</v>
      </c>
      <c r="M1102">
        <f t="shared" si="122"/>
        <v>0</v>
      </c>
      <c r="N1102">
        <f t="shared" si="123"/>
        <v>1</v>
      </c>
      <c r="O1102" s="14">
        <f t="shared" si="124"/>
        <v>0.42191780821917807</v>
      </c>
      <c r="P1102" s="14">
        <f>'Data &amp; Parameter'!$E$16*'Data &amp; Parameter'!$E$17*('Data &amp; Parameter'!$E$18+'Data &amp; Parameter'!$E$19)*'Data &amp; Parameter'!$E$20*'Data &amp; Parameter'!$E$28*O1102</f>
        <v>1.7250093473110408</v>
      </c>
      <c r="Q1102" s="14">
        <f t="shared" si="125"/>
        <v>3.4500186946220817</v>
      </c>
    </row>
    <row r="1103" spans="1:17" ht="15.75" customHeight="1" x14ac:dyDescent="0.3">
      <c r="A1103" s="17">
        <v>1096</v>
      </c>
      <c r="B1103" s="18">
        <v>44287</v>
      </c>
      <c r="C1103" s="17" t="s">
        <v>2695</v>
      </c>
      <c r="D1103" s="17" t="s">
        <v>82</v>
      </c>
      <c r="E1103" s="18">
        <v>44287</v>
      </c>
      <c r="F1103" s="17" t="s">
        <v>2696</v>
      </c>
      <c r="G1103" s="17" t="s">
        <v>82</v>
      </c>
      <c r="H1103" s="17" t="s">
        <v>1062</v>
      </c>
      <c r="I1103">
        <f t="shared" si="119"/>
        <v>0</v>
      </c>
      <c r="J1103">
        <f t="shared" si="120"/>
        <v>1</v>
      </c>
      <c r="K1103" s="14">
        <f t="shared" si="121"/>
        <v>0.41917808219178082</v>
      </c>
      <c r="L1103" s="14">
        <f>'Data &amp; Parameter'!$E$16*'Data &amp; Parameter'!$E$17*('Data &amp; Parameter'!$E$18+'Data &amp; Parameter'!$E$19)*'Data &amp; Parameter'!$E$20*'Data &amp; Parameter'!$E$28*K1103</f>
        <v>1.7138079879129171</v>
      </c>
      <c r="M1103">
        <f t="shared" si="122"/>
        <v>0</v>
      </c>
      <c r="N1103">
        <f t="shared" si="123"/>
        <v>1</v>
      </c>
      <c r="O1103" s="14">
        <f t="shared" si="124"/>
        <v>0.41917808219178082</v>
      </c>
      <c r="P1103" s="14">
        <f>'Data &amp; Parameter'!$E$16*'Data &amp; Parameter'!$E$17*('Data &amp; Parameter'!$E$18+'Data &amp; Parameter'!$E$19)*'Data &amp; Parameter'!$E$20*'Data &amp; Parameter'!$E$28*O1103</f>
        <v>1.7138079879129171</v>
      </c>
      <c r="Q1103" s="14">
        <f t="shared" si="125"/>
        <v>3.4276159758258342</v>
      </c>
    </row>
    <row r="1104" spans="1:17" ht="15.75" customHeight="1" x14ac:dyDescent="0.3">
      <c r="A1104" s="17">
        <v>1097</v>
      </c>
      <c r="B1104" s="18">
        <v>44287</v>
      </c>
      <c r="C1104" s="17" t="s">
        <v>2697</v>
      </c>
      <c r="D1104" s="17" t="s">
        <v>82</v>
      </c>
      <c r="E1104" s="18">
        <v>44287</v>
      </c>
      <c r="F1104" s="17" t="s">
        <v>2698</v>
      </c>
      <c r="G1104" s="17" t="s">
        <v>82</v>
      </c>
      <c r="H1104" s="17" t="s">
        <v>1062</v>
      </c>
      <c r="I1104">
        <f t="shared" si="119"/>
        <v>0</v>
      </c>
      <c r="J1104">
        <f t="shared" si="120"/>
        <v>1</v>
      </c>
      <c r="K1104" s="14">
        <f t="shared" si="121"/>
        <v>0.41917808219178082</v>
      </c>
      <c r="L1104" s="14">
        <f>'Data &amp; Parameter'!$E$16*'Data &amp; Parameter'!$E$17*('Data &amp; Parameter'!$E$18+'Data &amp; Parameter'!$E$19)*'Data &amp; Parameter'!$E$20*'Data &amp; Parameter'!$E$28*K1104</f>
        <v>1.7138079879129171</v>
      </c>
      <c r="M1104">
        <f t="shared" si="122"/>
        <v>0</v>
      </c>
      <c r="N1104">
        <f t="shared" si="123"/>
        <v>1</v>
      </c>
      <c r="O1104" s="14">
        <f t="shared" si="124"/>
        <v>0.41917808219178082</v>
      </c>
      <c r="P1104" s="14">
        <f>'Data &amp; Parameter'!$E$16*'Data &amp; Parameter'!$E$17*('Data &amp; Parameter'!$E$18+'Data &amp; Parameter'!$E$19)*'Data &amp; Parameter'!$E$20*'Data &amp; Parameter'!$E$28*O1104</f>
        <v>1.7138079879129171</v>
      </c>
      <c r="Q1104" s="14">
        <f t="shared" si="125"/>
        <v>3.4276159758258342</v>
      </c>
    </row>
    <row r="1105" spans="1:17" ht="15.75" customHeight="1" x14ac:dyDescent="0.3">
      <c r="A1105" s="17">
        <v>1098</v>
      </c>
      <c r="B1105" s="18">
        <v>44287</v>
      </c>
      <c r="C1105" s="17" t="s">
        <v>2699</v>
      </c>
      <c r="D1105" s="17" t="s">
        <v>82</v>
      </c>
      <c r="E1105" s="18">
        <v>44287</v>
      </c>
      <c r="F1105" s="17" t="s">
        <v>2700</v>
      </c>
      <c r="G1105" s="17" t="s">
        <v>82</v>
      </c>
      <c r="H1105" s="17" t="s">
        <v>2701</v>
      </c>
      <c r="I1105">
        <f t="shared" si="119"/>
        <v>0</v>
      </c>
      <c r="J1105">
        <f t="shared" si="120"/>
        <v>1</v>
      </c>
      <c r="K1105" s="14">
        <f t="shared" si="121"/>
        <v>0.41917808219178082</v>
      </c>
      <c r="L1105" s="14">
        <f>'Data &amp; Parameter'!$E$16*'Data &amp; Parameter'!$E$17*('Data &amp; Parameter'!$E$18+'Data &amp; Parameter'!$E$19)*'Data &amp; Parameter'!$E$20*'Data &amp; Parameter'!$E$28*K1105</f>
        <v>1.7138079879129171</v>
      </c>
      <c r="M1105">
        <f t="shared" si="122"/>
        <v>0</v>
      </c>
      <c r="N1105">
        <f t="shared" si="123"/>
        <v>1</v>
      </c>
      <c r="O1105" s="14">
        <f t="shared" si="124"/>
        <v>0.41917808219178082</v>
      </c>
      <c r="P1105" s="14">
        <f>'Data &amp; Parameter'!$E$16*'Data &amp; Parameter'!$E$17*('Data &amp; Parameter'!$E$18+'Data &amp; Parameter'!$E$19)*'Data &amp; Parameter'!$E$20*'Data &amp; Parameter'!$E$28*O1105</f>
        <v>1.7138079879129171</v>
      </c>
      <c r="Q1105" s="14">
        <f t="shared" si="125"/>
        <v>3.4276159758258342</v>
      </c>
    </row>
    <row r="1106" spans="1:17" ht="15.75" customHeight="1" x14ac:dyDescent="0.3">
      <c r="A1106" s="17">
        <v>1099</v>
      </c>
      <c r="B1106" s="18">
        <v>44287</v>
      </c>
      <c r="C1106" s="17" t="s">
        <v>2702</v>
      </c>
      <c r="D1106" s="17" t="s">
        <v>82</v>
      </c>
      <c r="E1106" s="18">
        <v>44287</v>
      </c>
      <c r="F1106" s="17" t="s">
        <v>2703</v>
      </c>
      <c r="G1106" s="17" t="s">
        <v>82</v>
      </c>
      <c r="H1106" s="17" t="s">
        <v>1062</v>
      </c>
      <c r="I1106">
        <f t="shared" si="119"/>
        <v>0</v>
      </c>
      <c r="J1106">
        <f t="shared" si="120"/>
        <v>1</v>
      </c>
      <c r="K1106" s="14">
        <f t="shared" si="121"/>
        <v>0.41917808219178082</v>
      </c>
      <c r="L1106" s="14">
        <f>'Data &amp; Parameter'!$E$16*'Data &amp; Parameter'!$E$17*('Data &amp; Parameter'!$E$18+'Data &amp; Parameter'!$E$19)*'Data &amp; Parameter'!$E$20*'Data &amp; Parameter'!$E$28*K1106</f>
        <v>1.7138079879129171</v>
      </c>
      <c r="M1106">
        <f t="shared" si="122"/>
        <v>0</v>
      </c>
      <c r="N1106">
        <f t="shared" si="123"/>
        <v>1</v>
      </c>
      <c r="O1106" s="14">
        <f t="shared" si="124"/>
        <v>0.41917808219178082</v>
      </c>
      <c r="P1106" s="14">
        <f>'Data &amp; Parameter'!$E$16*'Data &amp; Parameter'!$E$17*('Data &amp; Parameter'!$E$18+'Data &amp; Parameter'!$E$19)*'Data &amp; Parameter'!$E$20*'Data &amp; Parameter'!$E$28*O1106</f>
        <v>1.7138079879129171</v>
      </c>
      <c r="Q1106" s="14">
        <f t="shared" si="125"/>
        <v>3.4276159758258342</v>
      </c>
    </row>
    <row r="1107" spans="1:17" ht="15.75" customHeight="1" x14ac:dyDescent="0.3">
      <c r="A1107" s="17">
        <v>1100</v>
      </c>
      <c r="B1107" s="18">
        <v>44287</v>
      </c>
      <c r="C1107" s="17" t="s">
        <v>2704</v>
      </c>
      <c r="D1107" s="17" t="s">
        <v>82</v>
      </c>
      <c r="E1107" s="18">
        <v>44287</v>
      </c>
      <c r="F1107" s="17" t="s">
        <v>2705</v>
      </c>
      <c r="G1107" s="17" t="s">
        <v>82</v>
      </c>
      <c r="H1107" s="17" t="s">
        <v>2706</v>
      </c>
      <c r="I1107">
        <f t="shared" si="119"/>
        <v>0</v>
      </c>
      <c r="J1107">
        <f t="shared" si="120"/>
        <v>1</v>
      </c>
      <c r="K1107" s="14">
        <f t="shared" si="121"/>
        <v>0.41917808219178082</v>
      </c>
      <c r="L1107" s="14">
        <f>'Data &amp; Parameter'!$E$16*'Data &amp; Parameter'!$E$17*('Data &amp; Parameter'!$E$18+'Data &amp; Parameter'!$E$19)*'Data &amp; Parameter'!$E$20*'Data &amp; Parameter'!$E$28*K1107</f>
        <v>1.7138079879129171</v>
      </c>
      <c r="M1107">
        <f t="shared" si="122"/>
        <v>0</v>
      </c>
      <c r="N1107">
        <f t="shared" si="123"/>
        <v>1</v>
      </c>
      <c r="O1107" s="14">
        <f t="shared" si="124"/>
        <v>0.41917808219178082</v>
      </c>
      <c r="P1107" s="14">
        <f>'Data &amp; Parameter'!$E$16*'Data &amp; Parameter'!$E$17*('Data &amp; Parameter'!$E$18+'Data &amp; Parameter'!$E$19)*'Data &amp; Parameter'!$E$20*'Data &amp; Parameter'!$E$28*O1107</f>
        <v>1.7138079879129171</v>
      </c>
      <c r="Q1107" s="14">
        <f t="shared" si="125"/>
        <v>3.4276159758258342</v>
      </c>
    </row>
    <row r="1108" spans="1:17" ht="15.75" customHeight="1" x14ac:dyDescent="0.3">
      <c r="A1108" s="17">
        <v>1101</v>
      </c>
      <c r="B1108" s="18">
        <v>44287</v>
      </c>
      <c r="C1108" s="17" t="s">
        <v>2707</v>
      </c>
      <c r="D1108" s="17" t="s">
        <v>82</v>
      </c>
      <c r="E1108" s="18">
        <v>44287</v>
      </c>
      <c r="F1108" s="17" t="s">
        <v>2708</v>
      </c>
      <c r="G1108" s="17" t="s">
        <v>82</v>
      </c>
      <c r="H1108" s="17" t="s">
        <v>2706</v>
      </c>
      <c r="I1108">
        <f t="shared" si="119"/>
        <v>0</v>
      </c>
      <c r="J1108">
        <f t="shared" si="120"/>
        <v>1</v>
      </c>
      <c r="K1108" s="14">
        <f t="shared" si="121"/>
        <v>0.41917808219178082</v>
      </c>
      <c r="L1108" s="14">
        <f>'Data &amp; Parameter'!$E$16*'Data &amp; Parameter'!$E$17*('Data &amp; Parameter'!$E$18+'Data &amp; Parameter'!$E$19)*'Data &amp; Parameter'!$E$20*'Data &amp; Parameter'!$E$28*K1108</f>
        <v>1.7138079879129171</v>
      </c>
      <c r="M1108">
        <f t="shared" si="122"/>
        <v>0</v>
      </c>
      <c r="N1108">
        <f t="shared" si="123"/>
        <v>1</v>
      </c>
      <c r="O1108" s="14">
        <f t="shared" si="124"/>
        <v>0.41917808219178082</v>
      </c>
      <c r="P1108" s="14">
        <f>'Data &amp; Parameter'!$E$16*'Data &amp; Parameter'!$E$17*('Data &amp; Parameter'!$E$18+'Data &amp; Parameter'!$E$19)*'Data &amp; Parameter'!$E$20*'Data &amp; Parameter'!$E$28*O1108</f>
        <v>1.7138079879129171</v>
      </c>
      <c r="Q1108" s="14">
        <f t="shared" si="125"/>
        <v>3.4276159758258342</v>
      </c>
    </row>
    <row r="1109" spans="1:17" ht="15.75" customHeight="1" x14ac:dyDescent="0.3">
      <c r="A1109" s="17">
        <v>1102</v>
      </c>
      <c r="B1109" s="18">
        <v>44287</v>
      </c>
      <c r="C1109" s="17" t="s">
        <v>2709</v>
      </c>
      <c r="D1109" s="17" t="s">
        <v>82</v>
      </c>
      <c r="E1109" s="18">
        <v>44287</v>
      </c>
      <c r="F1109" s="17" t="s">
        <v>2710</v>
      </c>
      <c r="G1109" s="17" t="s">
        <v>82</v>
      </c>
      <c r="H1109" s="17" t="s">
        <v>523</v>
      </c>
      <c r="I1109">
        <f t="shared" si="119"/>
        <v>0</v>
      </c>
      <c r="J1109">
        <f t="shared" si="120"/>
        <v>1</v>
      </c>
      <c r="K1109" s="14">
        <f t="shared" si="121"/>
        <v>0.41917808219178082</v>
      </c>
      <c r="L1109" s="14">
        <f>'Data &amp; Parameter'!$E$16*'Data &amp; Parameter'!$E$17*('Data &amp; Parameter'!$E$18+'Data &amp; Parameter'!$E$19)*'Data &amp; Parameter'!$E$20*'Data &amp; Parameter'!$E$28*K1109</f>
        <v>1.7138079879129171</v>
      </c>
      <c r="M1109">
        <f t="shared" si="122"/>
        <v>0</v>
      </c>
      <c r="N1109">
        <f t="shared" si="123"/>
        <v>1</v>
      </c>
      <c r="O1109" s="14">
        <f t="shared" si="124"/>
        <v>0.41917808219178082</v>
      </c>
      <c r="P1109" s="14">
        <f>'Data &amp; Parameter'!$E$16*'Data &amp; Parameter'!$E$17*('Data &amp; Parameter'!$E$18+'Data &amp; Parameter'!$E$19)*'Data &amp; Parameter'!$E$20*'Data &amp; Parameter'!$E$28*O1109</f>
        <v>1.7138079879129171</v>
      </c>
      <c r="Q1109" s="14">
        <f t="shared" si="125"/>
        <v>3.4276159758258342</v>
      </c>
    </row>
    <row r="1110" spans="1:17" ht="15.75" customHeight="1" x14ac:dyDescent="0.3">
      <c r="A1110" s="17">
        <v>1103</v>
      </c>
      <c r="B1110" s="18">
        <v>44287</v>
      </c>
      <c r="C1110" s="17" t="s">
        <v>2711</v>
      </c>
      <c r="D1110" s="17" t="s">
        <v>82</v>
      </c>
      <c r="E1110" s="18">
        <v>44287</v>
      </c>
      <c r="F1110" s="17" t="s">
        <v>2712</v>
      </c>
      <c r="G1110" s="17" t="s">
        <v>82</v>
      </c>
      <c r="H1110" s="17" t="s">
        <v>2706</v>
      </c>
      <c r="I1110">
        <f t="shared" si="119"/>
        <v>0</v>
      </c>
      <c r="J1110">
        <f t="shared" si="120"/>
        <v>1</v>
      </c>
      <c r="K1110" s="14">
        <f t="shared" si="121"/>
        <v>0.41917808219178082</v>
      </c>
      <c r="L1110" s="14">
        <f>'Data &amp; Parameter'!$E$16*'Data &amp; Parameter'!$E$17*('Data &amp; Parameter'!$E$18+'Data &amp; Parameter'!$E$19)*'Data &amp; Parameter'!$E$20*'Data &amp; Parameter'!$E$28*K1110</f>
        <v>1.7138079879129171</v>
      </c>
      <c r="M1110">
        <f t="shared" si="122"/>
        <v>0</v>
      </c>
      <c r="N1110">
        <f t="shared" si="123"/>
        <v>1</v>
      </c>
      <c r="O1110" s="14">
        <f t="shared" si="124"/>
        <v>0.41917808219178082</v>
      </c>
      <c r="P1110" s="14">
        <f>'Data &amp; Parameter'!$E$16*'Data &amp; Parameter'!$E$17*('Data &amp; Parameter'!$E$18+'Data &amp; Parameter'!$E$19)*'Data &amp; Parameter'!$E$20*'Data &amp; Parameter'!$E$28*O1110</f>
        <v>1.7138079879129171</v>
      </c>
      <c r="Q1110" s="14">
        <f t="shared" si="125"/>
        <v>3.4276159758258342</v>
      </c>
    </row>
    <row r="1111" spans="1:17" ht="15.75" customHeight="1" x14ac:dyDescent="0.3">
      <c r="A1111" s="17">
        <v>1104</v>
      </c>
      <c r="B1111" s="18">
        <v>44287</v>
      </c>
      <c r="C1111" s="17" t="s">
        <v>2713</v>
      </c>
      <c r="D1111" s="17" t="s">
        <v>82</v>
      </c>
      <c r="E1111" s="18">
        <v>44287</v>
      </c>
      <c r="F1111" s="17" t="s">
        <v>2714</v>
      </c>
      <c r="G1111" s="17" t="s">
        <v>82</v>
      </c>
      <c r="H1111" s="17" t="s">
        <v>523</v>
      </c>
      <c r="I1111">
        <f t="shared" si="119"/>
        <v>0</v>
      </c>
      <c r="J1111">
        <f t="shared" si="120"/>
        <v>1</v>
      </c>
      <c r="K1111" s="14">
        <f t="shared" si="121"/>
        <v>0.41917808219178082</v>
      </c>
      <c r="L1111" s="14">
        <f>'Data &amp; Parameter'!$E$16*'Data &amp; Parameter'!$E$17*('Data &amp; Parameter'!$E$18+'Data &amp; Parameter'!$E$19)*'Data &amp; Parameter'!$E$20*'Data &amp; Parameter'!$E$28*K1111</f>
        <v>1.7138079879129171</v>
      </c>
      <c r="M1111">
        <f t="shared" si="122"/>
        <v>0</v>
      </c>
      <c r="N1111">
        <f t="shared" si="123"/>
        <v>1</v>
      </c>
      <c r="O1111" s="14">
        <f t="shared" si="124"/>
        <v>0.41917808219178082</v>
      </c>
      <c r="P1111" s="14">
        <f>'Data &amp; Parameter'!$E$16*'Data &amp; Parameter'!$E$17*('Data &amp; Parameter'!$E$18+'Data &amp; Parameter'!$E$19)*'Data &amp; Parameter'!$E$20*'Data &amp; Parameter'!$E$28*O1111</f>
        <v>1.7138079879129171</v>
      </c>
      <c r="Q1111" s="14">
        <f t="shared" si="125"/>
        <v>3.4276159758258342</v>
      </c>
    </row>
    <row r="1112" spans="1:17" ht="15.75" customHeight="1" x14ac:dyDescent="0.3">
      <c r="A1112" s="17">
        <v>1105</v>
      </c>
      <c r="B1112" s="18">
        <v>44287</v>
      </c>
      <c r="C1112" s="17" t="s">
        <v>2715</v>
      </c>
      <c r="D1112" s="17" t="s">
        <v>82</v>
      </c>
      <c r="E1112" s="18">
        <v>44287</v>
      </c>
      <c r="F1112" s="17" t="s">
        <v>2716</v>
      </c>
      <c r="G1112" s="17" t="s">
        <v>82</v>
      </c>
      <c r="H1112" s="17" t="s">
        <v>2706</v>
      </c>
      <c r="I1112">
        <f t="shared" si="119"/>
        <v>0</v>
      </c>
      <c r="J1112">
        <f t="shared" si="120"/>
        <v>1</v>
      </c>
      <c r="K1112" s="14">
        <f t="shared" si="121"/>
        <v>0.41917808219178082</v>
      </c>
      <c r="L1112" s="14">
        <f>'Data &amp; Parameter'!$E$16*'Data &amp; Parameter'!$E$17*('Data &amp; Parameter'!$E$18+'Data &amp; Parameter'!$E$19)*'Data &amp; Parameter'!$E$20*'Data &amp; Parameter'!$E$28*K1112</f>
        <v>1.7138079879129171</v>
      </c>
      <c r="M1112">
        <f t="shared" si="122"/>
        <v>0</v>
      </c>
      <c r="N1112">
        <f t="shared" si="123"/>
        <v>1</v>
      </c>
      <c r="O1112" s="14">
        <f t="shared" si="124"/>
        <v>0.41917808219178082</v>
      </c>
      <c r="P1112" s="14">
        <f>'Data &amp; Parameter'!$E$16*'Data &amp; Parameter'!$E$17*('Data &amp; Parameter'!$E$18+'Data &amp; Parameter'!$E$19)*'Data &amp; Parameter'!$E$20*'Data &amp; Parameter'!$E$28*O1112</f>
        <v>1.7138079879129171</v>
      </c>
      <c r="Q1112" s="14">
        <f t="shared" si="125"/>
        <v>3.4276159758258342</v>
      </c>
    </row>
    <row r="1113" spans="1:17" ht="15.75" customHeight="1" x14ac:dyDescent="0.3">
      <c r="A1113" s="17">
        <v>1106</v>
      </c>
      <c r="B1113" s="18">
        <v>44287</v>
      </c>
      <c r="C1113" s="17" t="s">
        <v>2717</v>
      </c>
      <c r="D1113" s="17" t="s">
        <v>82</v>
      </c>
      <c r="E1113" s="18">
        <v>44287</v>
      </c>
      <c r="F1113" s="17" t="s">
        <v>2718</v>
      </c>
      <c r="G1113" s="17" t="s">
        <v>82</v>
      </c>
      <c r="H1113" s="17" t="s">
        <v>2719</v>
      </c>
      <c r="I1113">
        <f t="shared" si="119"/>
        <v>0</v>
      </c>
      <c r="J1113">
        <f t="shared" si="120"/>
        <v>1</v>
      </c>
      <c r="K1113" s="14">
        <f t="shared" si="121"/>
        <v>0.41917808219178082</v>
      </c>
      <c r="L1113" s="14">
        <f>'Data &amp; Parameter'!$E$16*'Data &amp; Parameter'!$E$17*('Data &amp; Parameter'!$E$18+'Data &amp; Parameter'!$E$19)*'Data &amp; Parameter'!$E$20*'Data &amp; Parameter'!$E$28*K1113</f>
        <v>1.7138079879129171</v>
      </c>
      <c r="M1113">
        <f t="shared" si="122"/>
        <v>0</v>
      </c>
      <c r="N1113">
        <f t="shared" si="123"/>
        <v>1</v>
      </c>
      <c r="O1113" s="14">
        <f t="shared" si="124"/>
        <v>0.41917808219178082</v>
      </c>
      <c r="P1113" s="14">
        <f>'Data &amp; Parameter'!$E$16*'Data &amp; Parameter'!$E$17*('Data &amp; Parameter'!$E$18+'Data &amp; Parameter'!$E$19)*'Data &amp; Parameter'!$E$20*'Data &amp; Parameter'!$E$28*O1113</f>
        <v>1.7138079879129171</v>
      </c>
      <c r="Q1113" s="14">
        <f t="shared" si="125"/>
        <v>3.4276159758258342</v>
      </c>
    </row>
    <row r="1114" spans="1:17" ht="15.75" customHeight="1" x14ac:dyDescent="0.3">
      <c r="A1114" s="17">
        <v>1107</v>
      </c>
      <c r="B1114" s="18">
        <v>44287</v>
      </c>
      <c r="C1114" s="17" t="s">
        <v>2720</v>
      </c>
      <c r="D1114" s="17" t="s">
        <v>82</v>
      </c>
      <c r="E1114" s="18">
        <v>44287</v>
      </c>
      <c r="F1114" s="17" t="s">
        <v>2721</v>
      </c>
      <c r="G1114" s="17" t="s">
        <v>82</v>
      </c>
      <c r="H1114" s="17" t="s">
        <v>2706</v>
      </c>
      <c r="I1114">
        <f t="shared" si="119"/>
        <v>0</v>
      </c>
      <c r="J1114">
        <f t="shared" si="120"/>
        <v>1</v>
      </c>
      <c r="K1114" s="14">
        <f t="shared" si="121"/>
        <v>0.41917808219178082</v>
      </c>
      <c r="L1114" s="14">
        <f>'Data &amp; Parameter'!$E$16*'Data &amp; Parameter'!$E$17*('Data &amp; Parameter'!$E$18+'Data &amp; Parameter'!$E$19)*'Data &amp; Parameter'!$E$20*'Data &amp; Parameter'!$E$28*K1114</f>
        <v>1.7138079879129171</v>
      </c>
      <c r="M1114">
        <f t="shared" si="122"/>
        <v>0</v>
      </c>
      <c r="N1114">
        <f t="shared" si="123"/>
        <v>1</v>
      </c>
      <c r="O1114" s="14">
        <f t="shared" si="124"/>
        <v>0.41917808219178082</v>
      </c>
      <c r="P1114" s="14">
        <f>'Data &amp; Parameter'!$E$16*'Data &amp; Parameter'!$E$17*('Data &amp; Parameter'!$E$18+'Data &amp; Parameter'!$E$19)*'Data &amp; Parameter'!$E$20*'Data &amp; Parameter'!$E$28*O1114</f>
        <v>1.7138079879129171</v>
      </c>
      <c r="Q1114" s="14">
        <f t="shared" si="125"/>
        <v>3.4276159758258342</v>
      </c>
    </row>
    <row r="1115" spans="1:17" ht="15.75" customHeight="1" x14ac:dyDescent="0.3">
      <c r="A1115" s="17">
        <v>1108</v>
      </c>
      <c r="B1115" s="18">
        <v>44287</v>
      </c>
      <c r="C1115" s="17" t="s">
        <v>2722</v>
      </c>
      <c r="D1115" s="17" t="s">
        <v>82</v>
      </c>
      <c r="E1115" s="18">
        <v>44287</v>
      </c>
      <c r="F1115" s="17" t="s">
        <v>2723</v>
      </c>
      <c r="G1115" s="17" t="s">
        <v>82</v>
      </c>
      <c r="H1115" s="17" t="s">
        <v>2724</v>
      </c>
      <c r="I1115">
        <f t="shared" si="119"/>
        <v>0</v>
      </c>
      <c r="J1115">
        <f t="shared" si="120"/>
        <v>1</v>
      </c>
      <c r="K1115" s="14">
        <f t="shared" si="121"/>
        <v>0.41917808219178082</v>
      </c>
      <c r="L1115" s="14">
        <f>'Data &amp; Parameter'!$E$16*'Data &amp; Parameter'!$E$17*('Data &amp; Parameter'!$E$18+'Data &amp; Parameter'!$E$19)*'Data &amp; Parameter'!$E$20*'Data &amp; Parameter'!$E$28*K1115</f>
        <v>1.7138079879129171</v>
      </c>
      <c r="M1115">
        <f t="shared" si="122"/>
        <v>0</v>
      </c>
      <c r="N1115">
        <f t="shared" si="123"/>
        <v>1</v>
      </c>
      <c r="O1115" s="14">
        <f t="shared" si="124"/>
        <v>0.41917808219178082</v>
      </c>
      <c r="P1115" s="14">
        <f>'Data &amp; Parameter'!$E$16*'Data &amp; Parameter'!$E$17*('Data &amp; Parameter'!$E$18+'Data &amp; Parameter'!$E$19)*'Data &amp; Parameter'!$E$20*'Data &amp; Parameter'!$E$28*O1115</f>
        <v>1.7138079879129171</v>
      </c>
      <c r="Q1115" s="14">
        <f t="shared" si="125"/>
        <v>3.4276159758258342</v>
      </c>
    </row>
    <row r="1116" spans="1:17" ht="15.75" customHeight="1" x14ac:dyDescent="0.3">
      <c r="A1116" s="17">
        <v>1109</v>
      </c>
      <c r="B1116" s="18">
        <v>44287</v>
      </c>
      <c r="C1116" s="17" t="s">
        <v>2725</v>
      </c>
      <c r="D1116" s="17" t="s">
        <v>82</v>
      </c>
      <c r="E1116" s="18">
        <v>44287</v>
      </c>
      <c r="F1116" s="17" t="s">
        <v>2726</v>
      </c>
      <c r="G1116" s="17" t="s">
        <v>82</v>
      </c>
      <c r="H1116" s="17" t="s">
        <v>2088</v>
      </c>
      <c r="I1116">
        <f t="shared" si="119"/>
        <v>0</v>
      </c>
      <c r="J1116">
        <f t="shared" si="120"/>
        <v>1</v>
      </c>
      <c r="K1116" s="14">
        <f t="shared" si="121"/>
        <v>0.41917808219178082</v>
      </c>
      <c r="L1116" s="14">
        <f>'Data &amp; Parameter'!$E$16*'Data &amp; Parameter'!$E$17*('Data &amp; Parameter'!$E$18+'Data &amp; Parameter'!$E$19)*'Data &amp; Parameter'!$E$20*'Data &amp; Parameter'!$E$28*K1116</f>
        <v>1.7138079879129171</v>
      </c>
      <c r="M1116">
        <f t="shared" si="122"/>
        <v>0</v>
      </c>
      <c r="N1116">
        <f t="shared" si="123"/>
        <v>1</v>
      </c>
      <c r="O1116" s="14">
        <f t="shared" si="124"/>
        <v>0.41917808219178082</v>
      </c>
      <c r="P1116" s="14">
        <f>'Data &amp; Parameter'!$E$16*'Data &amp; Parameter'!$E$17*('Data &amp; Parameter'!$E$18+'Data &amp; Parameter'!$E$19)*'Data &amp; Parameter'!$E$20*'Data &amp; Parameter'!$E$28*O1116</f>
        <v>1.7138079879129171</v>
      </c>
      <c r="Q1116" s="14">
        <f t="shared" si="125"/>
        <v>3.4276159758258342</v>
      </c>
    </row>
    <row r="1117" spans="1:17" ht="15.75" customHeight="1" x14ac:dyDescent="0.3">
      <c r="A1117" s="17">
        <v>1110</v>
      </c>
      <c r="B1117" s="18">
        <v>44287</v>
      </c>
      <c r="C1117" s="17" t="s">
        <v>2727</v>
      </c>
      <c r="D1117" s="17" t="s">
        <v>82</v>
      </c>
      <c r="E1117" s="18">
        <v>44287</v>
      </c>
      <c r="F1117" s="17" t="s">
        <v>2728</v>
      </c>
      <c r="G1117" s="17" t="s">
        <v>82</v>
      </c>
      <c r="H1117" s="17" t="s">
        <v>2706</v>
      </c>
      <c r="I1117">
        <f t="shared" si="119"/>
        <v>0</v>
      </c>
      <c r="J1117">
        <f t="shared" si="120"/>
        <v>1</v>
      </c>
      <c r="K1117" s="14">
        <f t="shared" si="121"/>
        <v>0.41917808219178082</v>
      </c>
      <c r="L1117" s="14">
        <f>'Data &amp; Parameter'!$E$16*'Data &amp; Parameter'!$E$17*('Data &amp; Parameter'!$E$18+'Data &amp; Parameter'!$E$19)*'Data &amp; Parameter'!$E$20*'Data &amp; Parameter'!$E$28*K1117</f>
        <v>1.7138079879129171</v>
      </c>
      <c r="M1117">
        <f t="shared" si="122"/>
        <v>0</v>
      </c>
      <c r="N1117">
        <f t="shared" si="123"/>
        <v>1</v>
      </c>
      <c r="O1117" s="14">
        <f t="shared" si="124"/>
        <v>0.41917808219178082</v>
      </c>
      <c r="P1117" s="14">
        <f>'Data &amp; Parameter'!$E$16*'Data &amp; Parameter'!$E$17*('Data &amp; Parameter'!$E$18+'Data &amp; Parameter'!$E$19)*'Data &amp; Parameter'!$E$20*'Data &amp; Parameter'!$E$28*O1117</f>
        <v>1.7138079879129171</v>
      </c>
      <c r="Q1117" s="14">
        <f t="shared" si="125"/>
        <v>3.4276159758258342</v>
      </c>
    </row>
    <row r="1118" spans="1:17" ht="15.75" customHeight="1" x14ac:dyDescent="0.3">
      <c r="A1118" s="17">
        <v>1111</v>
      </c>
      <c r="B1118" s="18">
        <v>44287</v>
      </c>
      <c r="C1118" s="17" t="s">
        <v>2729</v>
      </c>
      <c r="D1118" s="17" t="s">
        <v>82</v>
      </c>
      <c r="E1118" s="18">
        <v>44287</v>
      </c>
      <c r="F1118" s="17" t="s">
        <v>2730</v>
      </c>
      <c r="G1118" s="17" t="s">
        <v>82</v>
      </c>
      <c r="H1118" s="17" t="s">
        <v>2706</v>
      </c>
      <c r="I1118">
        <f t="shared" si="119"/>
        <v>0</v>
      </c>
      <c r="J1118">
        <f t="shared" si="120"/>
        <v>1</v>
      </c>
      <c r="K1118" s="14">
        <f t="shared" si="121"/>
        <v>0.41917808219178082</v>
      </c>
      <c r="L1118" s="14">
        <f>'Data &amp; Parameter'!$E$16*'Data &amp; Parameter'!$E$17*('Data &amp; Parameter'!$E$18+'Data &amp; Parameter'!$E$19)*'Data &amp; Parameter'!$E$20*'Data &amp; Parameter'!$E$28*K1118</f>
        <v>1.7138079879129171</v>
      </c>
      <c r="M1118">
        <f t="shared" si="122"/>
        <v>0</v>
      </c>
      <c r="N1118">
        <f t="shared" si="123"/>
        <v>1</v>
      </c>
      <c r="O1118" s="14">
        <f t="shared" si="124"/>
        <v>0.41917808219178082</v>
      </c>
      <c r="P1118" s="14">
        <f>'Data &amp; Parameter'!$E$16*'Data &amp; Parameter'!$E$17*('Data &amp; Parameter'!$E$18+'Data &amp; Parameter'!$E$19)*'Data &amp; Parameter'!$E$20*'Data &amp; Parameter'!$E$28*O1118</f>
        <v>1.7138079879129171</v>
      </c>
      <c r="Q1118" s="14">
        <f t="shared" si="125"/>
        <v>3.4276159758258342</v>
      </c>
    </row>
    <row r="1119" spans="1:17" ht="15.75" customHeight="1" x14ac:dyDescent="0.3">
      <c r="A1119" s="17">
        <v>1112</v>
      </c>
      <c r="B1119" s="18">
        <v>44287</v>
      </c>
      <c r="C1119" s="17" t="s">
        <v>2731</v>
      </c>
      <c r="D1119" s="17" t="s">
        <v>82</v>
      </c>
      <c r="E1119" s="18">
        <v>44287</v>
      </c>
      <c r="F1119" s="17" t="s">
        <v>2732</v>
      </c>
      <c r="G1119" s="17" t="s">
        <v>82</v>
      </c>
      <c r="H1119" s="17" t="s">
        <v>2733</v>
      </c>
      <c r="I1119">
        <f t="shared" si="119"/>
        <v>0</v>
      </c>
      <c r="J1119">
        <f t="shared" si="120"/>
        <v>1</v>
      </c>
      <c r="K1119" s="14">
        <f t="shared" si="121"/>
        <v>0.41917808219178082</v>
      </c>
      <c r="L1119" s="14">
        <f>'Data &amp; Parameter'!$E$16*'Data &amp; Parameter'!$E$17*('Data &amp; Parameter'!$E$18+'Data &amp; Parameter'!$E$19)*'Data &amp; Parameter'!$E$20*'Data &amp; Parameter'!$E$28*K1119</f>
        <v>1.7138079879129171</v>
      </c>
      <c r="M1119">
        <f t="shared" si="122"/>
        <v>0</v>
      </c>
      <c r="N1119">
        <f t="shared" si="123"/>
        <v>1</v>
      </c>
      <c r="O1119" s="14">
        <f t="shared" si="124"/>
        <v>0.41917808219178082</v>
      </c>
      <c r="P1119" s="14">
        <f>'Data &amp; Parameter'!$E$16*'Data &amp; Parameter'!$E$17*('Data &amp; Parameter'!$E$18+'Data &amp; Parameter'!$E$19)*'Data &amp; Parameter'!$E$20*'Data &amp; Parameter'!$E$28*O1119</f>
        <v>1.7138079879129171</v>
      </c>
      <c r="Q1119" s="14">
        <f t="shared" si="125"/>
        <v>3.4276159758258342</v>
      </c>
    </row>
    <row r="1120" spans="1:17" ht="15.75" customHeight="1" x14ac:dyDescent="0.3">
      <c r="A1120" s="17">
        <v>1113</v>
      </c>
      <c r="B1120" s="18">
        <v>44287</v>
      </c>
      <c r="C1120" s="17" t="s">
        <v>2734</v>
      </c>
      <c r="D1120" s="17" t="s">
        <v>82</v>
      </c>
      <c r="E1120" s="18">
        <v>44287</v>
      </c>
      <c r="F1120" s="17" t="s">
        <v>2735</v>
      </c>
      <c r="G1120" s="17" t="s">
        <v>82</v>
      </c>
      <c r="H1120" s="17" t="s">
        <v>2736</v>
      </c>
      <c r="I1120">
        <f t="shared" si="119"/>
        <v>0</v>
      </c>
      <c r="J1120">
        <f t="shared" si="120"/>
        <v>1</v>
      </c>
      <c r="K1120" s="14">
        <f t="shared" si="121"/>
        <v>0.41917808219178082</v>
      </c>
      <c r="L1120" s="14">
        <f>'Data &amp; Parameter'!$E$16*'Data &amp; Parameter'!$E$17*('Data &amp; Parameter'!$E$18+'Data &amp; Parameter'!$E$19)*'Data &amp; Parameter'!$E$20*'Data &amp; Parameter'!$E$28*K1120</f>
        <v>1.7138079879129171</v>
      </c>
      <c r="M1120">
        <f t="shared" si="122"/>
        <v>0</v>
      </c>
      <c r="N1120">
        <f t="shared" si="123"/>
        <v>1</v>
      </c>
      <c r="O1120" s="14">
        <f t="shared" si="124"/>
        <v>0.41917808219178082</v>
      </c>
      <c r="P1120" s="14">
        <f>'Data &amp; Parameter'!$E$16*'Data &amp; Parameter'!$E$17*('Data &amp; Parameter'!$E$18+'Data &amp; Parameter'!$E$19)*'Data &amp; Parameter'!$E$20*'Data &amp; Parameter'!$E$28*O1120</f>
        <v>1.7138079879129171</v>
      </c>
      <c r="Q1120" s="14">
        <f t="shared" si="125"/>
        <v>3.4276159758258342</v>
      </c>
    </row>
    <row r="1121" spans="1:17" ht="15.75" customHeight="1" x14ac:dyDescent="0.3">
      <c r="A1121" s="17">
        <v>1114</v>
      </c>
      <c r="B1121" s="18">
        <v>44287</v>
      </c>
      <c r="C1121" s="17" t="s">
        <v>2737</v>
      </c>
      <c r="D1121" s="17" t="s">
        <v>82</v>
      </c>
      <c r="E1121" s="18">
        <v>44287</v>
      </c>
      <c r="F1121" s="17" t="s">
        <v>2738</v>
      </c>
      <c r="G1121" s="17" t="s">
        <v>82</v>
      </c>
      <c r="H1121" s="17" t="s">
        <v>1029</v>
      </c>
      <c r="I1121">
        <f t="shared" si="119"/>
        <v>0</v>
      </c>
      <c r="J1121">
        <f t="shared" si="120"/>
        <v>1</v>
      </c>
      <c r="K1121" s="14">
        <f t="shared" si="121"/>
        <v>0.41917808219178082</v>
      </c>
      <c r="L1121" s="14">
        <f>'Data &amp; Parameter'!$E$16*'Data &amp; Parameter'!$E$17*('Data &amp; Parameter'!$E$18+'Data &amp; Parameter'!$E$19)*'Data &amp; Parameter'!$E$20*'Data &amp; Parameter'!$E$28*K1121</f>
        <v>1.7138079879129171</v>
      </c>
      <c r="M1121">
        <f t="shared" si="122"/>
        <v>0</v>
      </c>
      <c r="N1121">
        <f t="shared" si="123"/>
        <v>1</v>
      </c>
      <c r="O1121" s="14">
        <f t="shared" si="124"/>
        <v>0.41917808219178082</v>
      </c>
      <c r="P1121" s="14">
        <f>'Data &amp; Parameter'!$E$16*'Data &amp; Parameter'!$E$17*('Data &amp; Parameter'!$E$18+'Data &amp; Parameter'!$E$19)*'Data &amp; Parameter'!$E$20*'Data &amp; Parameter'!$E$28*O1121</f>
        <v>1.7138079879129171</v>
      </c>
      <c r="Q1121" s="14">
        <f t="shared" si="125"/>
        <v>3.4276159758258342</v>
      </c>
    </row>
    <row r="1122" spans="1:17" ht="15.75" customHeight="1" x14ac:dyDescent="0.3">
      <c r="A1122" s="17">
        <v>1115</v>
      </c>
      <c r="B1122" s="18">
        <v>44287</v>
      </c>
      <c r="C1122" s="17" t="s">
        <v>2739</v>
      </c>
      <c r="D1122" s="17" t="s">
        <v>82</v>
      </c>
      <c r="E1122" s="18">
        <v>44287</v>
      </c>
      <c r="F1122" s="17" t="s">
        <v>2740</v>
      </c>
      <c r="G1122" s="17" t="s">
        <v>82</v>
      </c>
      <c r="H1122" s="17" t="s">
        <v>1397</v>
      </c>
      <c r="I1122">
        <f t="shared" si="119"/>
        <v>0</v>
      </c>
      <c r="J1122">
        <f t="shared" si="120"/>
        <v>1</v>
      </c>
      <c r="K1122" s="14">
        <f t="shared" si="121"/>
        <v>0.41917808219178082</v>
      </c>
      <c r="L1122" s="14">
        <f>'Data &amp; Parameter'!$E$16*'Data &amp; Parameter'!$E$17*('Data &amp; Parameter'!$E$18+'Data &amp; Parameter'!$E$19)*'Data &amp; Parameter'!$E$20*'Data &amp; Parameter'!$E$28*K1122</f>
        <v>1.7138079879129171</v>
      </c>
      <c r="M1122">
        <f t="shared" si="122"/>
        <v>0</v>
      </c>
      <c r="N1122">
        <f t="shared" si="123"/>
        <v>1</v>
      </c>
      <c r="O1122" s="14">
        <f t="shared" si="124"/>
        <v>0.41917808219178082</v>
      </c>
      <c r="P1122" s="14">
        <f>'Data &amp; Parameter'!$E$16*'Data &amp; Parameter'!$E$17*('Data &amp; Parameter'!$E$18+'Data &amp; Parameter'!$E$19)*'Data &amp; Parameter'!$E$20*'Data &amp; Parameter'!$E$28*O1122</f>
        <v>1.7138079879129171</v>
      </c>
      <c r="Q1122" s="14">
        <f t="shared" si="125"/>
        <v>3.4276159758258342</v>
      </c>
    </row>
    <row r="1123" spans="1:17" ht="15.75" customHeight="1" x14ac:dyDescent="0.3">
      <c r="A1123" s="17">
        <v>1116</v>
      </c>
      <c r="B1123" s="18">
        <v>44287</v>
      </c>
      <c r="C1123" s="17" t="s">
        <v>2741</v>
      </c>
      <c r="D1123" s="17" t="s">
        <v>82</v>
      </c>
      <c r="E1123" s="18">
        <v>44287</v>
      </c>
      <c r="F1123" s="17" t="s">
        <v>2742</v>
      </c>
      <c r="G1123" s="17" t="s">
        <v>82</v>
      </c>
      <c r="H1123" s="17" t="s">
        <v>2736</v>
      </c>
      <c r="I1123">
        <f t="shared" si="119"/>
        <v>0</v>
      </c>
      <c r="J1123">
        <f t="shared" si="120"/>
        <v>1</v>
      </c>
      <c r="K1123" s="14">
        <f t="shared" si="121"/>
        <v>0.41917808219178082</v>
      </c>
      <c r="L1123" s="14">
        <f>'Data &amp; Parameter'!$E$16*'Data &amp; Parameter'!$E$17*('Data &amp; Parameter'!$E$18+'Data &amp; Parameter'!$E$19)*'Data &amp; Parameter'!$E$20*'Data &amp; Parameter'!$E$28*K1123</f>
        <v>1.7138079879129171</v>
      </c>
      <c r="M1123">
        <f t="shared" si="122"/>
        <v>0</v>
      </c>
      <c r="N1123">
        <f t="shared" si="123"/>
        <v>1</v>
      </c>
      <c r="O1123" s="14">
        <f t="shared" si="124"/>
        <v>0.41917808219178082</v>
      </c>
      <c r="P1123" s="14">
        <f>'Data &amp; Parameter'!$E$16*'Data &amp; Parameter'!$E$17*('Data &amp; Parameter'!$E$18+'Data &amp; Parameter'!$E$19)*'Data &amp; Parameter'!$E$20*'Data &amp; Parameter'!$E$28*O1123</f>
        <v>1.7138079879129171</v>
      </c>
      <c r="Q1123" s="14">
        <f t="shared" si="125"/>
        <v>3.4276159758258342</v>
      </c>
    </row>
    <row r="1124" spans="1:17" ht="15.75" customHeight="1" x14ac:dyDescent="0.3">
      <c r="A1124" s="17">
        <v>1117</v>
      </c>
      <c r="B1124" s="18">
        <v>44287</v>
      </c>
      <c r="C1124" s="17" t="s">
        <v>2743</v>
      </c>
      <c r="D1124" s="17" t="s">
        <v>82</v>
      </c>
      <c r="E1124" s="18">
        <v>44287</v>
      </c>
      <c r="F1124" s="17" t="s">
        <v>2744</v>
      </c>
      <c r="G1124" s="17" t="s">
        <v>82</v>
      </c>
      <c r="H1124" s="17" t="s">
        <v>2736</v>
      </c>
      <c r="I1124">
        <f t="shared" si="119"/>
        <v>0</v>
      </c>
      <c r="J1124">
        <f t="shared" si="120"/>
        <v>1</v>
      </c>
      <c r="K1124" s="14">
        <f t="shared" si="121"/>
        <v>0.41917808219178082</v>
      </c>
      <c r="L1124" s="14">
        <f>'Data &amp; Parameter'!$E$16*'Data &amp; Parameter'!$E$17*('Data &amp; Parameter'!$E$18+'Data &amp; Parameter'!$E$19)*'Data &amp; Parameter'!$E$20*'Data &amp; Parameter'!$E$28*K1124</f>
        <v>1.7138079879129171</v>
      </c>
      <c r="M1124">
        <f t="shared" si="122"/>
        <v>0</v>
      </c>
      <c r="N1124">
        <f t="shared" si="123"/>
        <v>1</v>
      </c>
      <c r="O1124" s="14">
        <f t="shared" si="124"/>
        <v>0.41917808219178082</v>
      </c>
      <c r="P1124" s="14">
        <f>'Data &amp; Parameter'!$E$16*'Data &amp; Parameter'!$E$17*('Data &amp; Parameter'!$E$18+'Data &amp; Parameter'!$E$19)*'Data &amp; Parameter'!$E$20*'Data &amp; Parameter'!$E$28*O1124</f>
        <v>1.7138079879129171</v>
      </c>
      <c r="Q1124" s="14">
        <f t="shared" si="125"/>
        <v>3.4276159758258342</v>
      </c>
    </row>
    <row r="1125" spans="1:17" ht="15.75" customHeight="1" x14ac:dyDescent="0.3">
      <c r="A1125" s="17">
        <v>1118</v>
      </c>
      <c r="B1125" s="18">
        <v>44287</v>
      </c>
      <c r="C1125" s="17" t="s">
        <v>2745</v>
      </c>
      <c r="D1125" s="17" t="s">
        <v>82</v>
      </c>
      <c r="E1125" s="18">
        <v>44287</v>
      </c>
      <c r="F1125" s="17" t="s">
        <v>2746</v>
      </c>
      <c r="G1125" s="17" t="s">
        <v>82</v>
      </c>
      <c r="H1125" s="17" t="s">
        <v>2706</v>
      </c>
      <c r="I1125">
        <f t="shared" si="119"/>
        <v>0</v>
      </c>
      <c r="J1125">
        <f t="shared" si="120"/>
        <v>1</v>
      </c>
      <c r="K1125" s="14">
        <f t="shared" si="121"/>
        <v>0.41917808219178082</v>
      </c>
      <c r="L1125" s="14">
        <f>'Data &amp; Parameter'!$E$16*'Data &amp; Parameter'!$E$17*('Data &amp; Parameter'!$E$18+'Data &amp; Parameter'!$E$19)*'Data &amp; Parameter'!$E$20*'Data &amp; Parameter'!$E$28*K1125</f>
        <v>1.7138079879129171</v>
      </c>
      <c r="M1125">
        <f t="shared" si="122"/>
        <v>0</v>
      </c>
      <c r="N1125">
        <f t="shared" si="123"/>
        <v>1</v>
      </c>
      <c r="O1125" s="14">
        <f t="shared" si="124"/>
        <v>0.41917808219178082</v>
      </c>
      <c r="P1125" s="14">
        <f>'Data &amp; Parameter'!$E$16*'Data &amp; Parameter'!$E$17*('Data &amp; Parameter'!$E$18+'Data &amp; Parameter'!$E$19)*'Data &amp; Parameter'!$E$20*'Data &amp; Parameter'!$E$28*O1125</f>
        <v>1.7138079879129171</v>
      </c>
      <c r="Q1125" s="14">
        <f t="shared" si="125"/>
        <v>3.4276159758258342</v>
      </c>
    </row>
    <row r="1126" spans="1:17" ht="15.75" customHeight="1" x14ac:dyDescent="0.3">
      <c r="A1126" s="17">
        <v>1119</v>
      </c>
      <c r="B1126" s="18">
        <v>44287</v>
      </c>
      <c r="C1126" s="17" t="s">
        <v>2747</v>
      </c>
      <c r="D1126" s="17" t="s">
        <v>82</v>
      </c>
      <c r="E1126" s="18">
        <v>44287</v>
      </c>
      <c r="F1126" s="17" t="s">
        <v>2748</v>
      </c>
      <c r="G1126" s="17" t="s">
        <v>82</v>
      </c>
      <c r="H1126" s="17" t="s">
        <v>2621</v>
      </c>
      <c r="I1126">
        <f t="shared" si="119"/>
        <v>0</v>
      </c>
      <c r="J1126">
        <f t="shared" si="120"/>
        <v>1</v>
      </c>
      <c r="K1126" s="14">
        <f t="shared" si="121"/>
        <v>0.41917808219178082</v>
      </c>
      <c r="L1126" s="14">
        <f>'Data &amp; Parameter'!$E$16*'Data &amp; Parameter'!$E$17*('Data &amp; Parameter'!$E$18+'Data &amp; Parameter'!$E$19)*'Data &amp; Parameter'!$E$20*'Data &amp; Parameter'!$E$28*K1126</f>
        <v>1.7138079879129171</v>
      </c>
      <c r="M1126">
        <f t="shared" si="122"/>
        <v>0</v>
      </c>
      <c r="N1126">
        <f t="shared" si="123"/>
        <v>1</v>
      </c>
      <c r="O1126" s="14">
        <f t="shared" si="124"/>
        <v>0.41917808219178082</v>
      </c>
      <c r="P1126" s="14">
        <f>'Data &amp; Parameter'!$E$16*'Data &amp; Parameter'!$E$17*('Data &amp; Parameter'!$E$18+'Data &amp; Parameter'!$E$19)*'Data &amp; Parameter'!$E$20*'Data &amp; Parameter'!$E$28*O1126</f>
        <v>1.7138079879129171</v>
      </c>
      <c r="Q1126" s="14">
        <f t="shared" si="125"/>
        <v>3.4276159758258342</v>
      </c>
    </row>
    <row r="1127" spans="1:17" ht="15.75" customHeight="1" x14ac:dyDescent="0.3">
      <c r="A1127" s="17">
        <v>1120</v>
      </c>
      <c r="B1127" s="18">
        <v>44287</v>
      </c>
      <c r="C1127" s="17" t="s">
        <v>2749</v>
      </c>
      <c r="D1127" s="17" t="s">
        <v>82</v>
      </c>
      <c r="E1127" s="18">
        <v>44287</v>
      </c>
      <c r="F1127" s="17" t="s">
        <v>2750</v>
      </c>
      <c r="G1127" s="17" t="s">
        <v>82</v>
      </c>
      <c r="H1127" s="17" t="s">
        <v>2706</v>
      </c>
      <c r="I1127">
        <f t="shared" si="119"/>
        <v>0</v>
      </c>
      <c r="J1127">
        <f t="shared" si="120"/>
        <v>1</v>
      </c>
      <c r="K1127" s="14">
        <f t="shared" si="121"/>
        <v>0.41917808219178082</v>
      </c>
      <c r="L1127" s="14">
        <f>'Data &amp; Parameter'!$E$16*'Data &amp; Parameter'!$E$17*('Data &amp; Parameter'!$E$18+'Data &amp; Parameter'!$E$19)*'Data &amp; Parameter'!$E$20*'Data &amp; Parameter'!$E$28*K1127</f>
        <v>1.7138079879129171</v>
      </c>
      <c r="M1127">
        <f t="shared" si="122"/>
        <v>0</v>
      </c>
      <c r="N1127">
        <f t="shared" si="123"/>
        <v>1</v>
      </c>
      <c r="O1127" s="14">
        <f t="shared" si="124"/>
        <v>0.41917808219178082</v>
      </c>
      <c r="P1127" s="14">
        <f>'Data &amp; Parameter'!$E$16*'Data &amp; Parameter'!$E$17*('Data &amp; Parameter'!$E$18+'Data &amp; Parameter'!$E$19)*'Data &amp; Parameter'!$E$20*'Data &amp; Parameter'!$E$28*O1127</f>
        <v>1.7138079879129171</v>
      </c>
      <c r="Q1127" s="14">
        <f t="shared" si="125"/>
        <v>3.4276159758258342</v>
      </c>
    </row>
    <row r="1128" spans="1:17" ht="15.75" customHeight="1" x14ac:dyDescent="0.3">
      <c r="A1128" s="17">
        <v>1121</v>
      </c>
      <c r="B1128" s="18">
        <v>44287</v>
      </c>
      <c r="C1128" s="17" t="s">
        <v>2751</v>
      </c>
      <c r="D1128" s="17" t="s">
        <v>82</v>
      </c>
      <c r="E1128" s="18">
        <v>44287</v>
      </c>
      <c r="F1128" s="17" t="s">
        <v>2752</v>
      </c>
      <c r="G1128" s="17" t="s">
        <v>82</v>
      </c>
      <c r="H1128" s="17" t="s">
        <v>2736</v>
      </c>
      <c r="I1128">
        <f t="shared" si="119"/>
        <v>0</v>
      </c>
      <c r="J1128">
        <f t="shared" si="120"/>
        <v>1</v>
      </c>
      <c r="K1128" s="14">
        <f t="shared" si="121"/>
        <v>0.41917808219178082</v>
      </c>
      <c r="L1128" s="14">
        <f>'Data &amp; Parameter'!$E$16*'Data &amp; Parameter'!$E$17*('Data &amp; Parameter'!$E$18+'Data &amp; Parameter'!$E$19)*'Data &amp; Parameter'!$E$20*'Data &amp; Parameter'!$E$28*K1128</f>
        <v>1.7138079879129171</v>
      </c>
      <c r="M1128">
        <f t="shared" si="122"/>
        <v>0</v>
      </c>
      <c r="N1128">
        <f t="shared" si="123"/>
        <v>1</v>
      </c>
      <c r="O1128" s="14">
        <f t="shared" si="124"/>
        <v>0.41917808219178082</v>
      </c>
      <c r="P1128" s="14">
        <f>'Data &amp; Parameter'!$E$16*'Data &amp; Parameter'!$E$17*('Data &amp; Parameter'!$E$18+'Data &amp; Parameter'!$E$19)*'Data &amp; Parameter'!$E$20*'Data &amp; Parameter'!$E$28*O1128</f>
        <v>1.7138079879129171</v>
      </c>
      <c r="Q1128" s="14">
        <f t="shared" si="125"/>
        <v>3.4276159758258342</v>
      </c>
    </row>
    <row r="1129" spans="1:17" ht="15.75" customHeight="1" x14ac:dyDescent="0.3">
      <c r="A1129" s="17">
        <v>1122</v>
      </c>
      <c r="B1129" s="18">
        <v>44287</v>
      </c>
      <c r="C1129" s="17" t="s">
        <v>2753</v>
      </c>
      <c r="D1129" s="17" t="s">
        <v>82</v>
      </c>
      <c r="E1129" s="18">
        <v>44287</v>
      </c>
      <c r="F1129" s="17" t="s">
        <v>2754</v>
      </c>
      <c r="G1129" s="17" t="s">
        <v>82</v>
      </c>
      <c r="H1129" s="17" t="s">
        <v>2706</v>
      </c>
      <c r="I1129">
        <f t="shared" si="119"/>
        <v>0</v>
      </c>
      <c r="J1129">
        <f t="shared" si="120"/>
        <v>1</v>
      </c>
      <c r="K1129" s="14">
        <f t="shared" si="121"/>
        <v>0.41917808219178082</v>
      </c>
      <c r="L1129" s="14">
        <f>'Data &amp; Parameter'!$E$16*'Data &amp; Parameter'!$E$17*('Data &amp; Parameter'!$E$18+'Data &amp; Parameter'!$E$19)*'Data &amp; Parameter'!$E$20*'Data &amp; Parameter'!$E$28*K1129</f>
        <v>1.7138079879129171</v>
      </c>
      <c r="M1129">
        <f t="shared" si="122"/>
        <v>0</v>
      </c>
      <c r="N1129">
        <f t="shared" si="123"/>
        <v>1</v>
      </c>
      <c r="O1129" s="14">
        <f t="shared" si="124"/>
        <v>0.41917808219178082</v>
      </c>
      <c r="P1129" s="14">
        <f>'Data &amp; Parameter'!$E$16*'Data &amp; Parameter'!$E$17*('Data &amp; Parameter'!$E$18+'Data &amp; Parameter'!$E$19)*'Data &amp; Parameter'!$E$20*'Data &amp; Parameter'!$E$28*O1129</f>
        <v>1.7138079879129171</v>
      </c>
      <c r="Q1129" s="14">
        <f t="shared" si="125"/>
        <v>3.4276159758258342</v>
      </c>
    </row>
    <row r="1130" spans="1:17" ht="15.75" customHeight="1" x14ac:dyDescent="0.3">
      <c r="A1130" s="17">
        <v>1123</v>
      </c>
      <c r="B1130" s="18">
        <v>44287</v>
      </c>
      <c r="C1130" s="17" t="s">
        <v>2755</v>
      </c>
      <c r="D1130" s="17" t="s">
        <v>82</v>
      </c>
      <c r="E1130" s="18">
        <v>44287</v>
      </c>
      <c r="F1130" s="17" t="s">
        <v>2756</v>
      </c>
      <c r="G1130" s="17" t="s">
        <v>82</v>
      </c>
      <c r="H1130" s="17" t="s">
        <v>536</v>
      </c>
      <c r="I1130">
        <f t="shared" si="119"/>
        <v>0</v>
      </c>
      <c r="J1130">
        <f t="shared" si="120"/>
        <v>1</v>
      </c>
      <c r="K1130" s="14">
        <f t="shared" si="121"/>
        <v>0.41917808219178082</v>
      </c>
      <c r="L1130" s="14">
        <f>'Data &amp; Parameter'!$E$16*'Data &amp; Parameter'!$E$17*('Data &amp; Parameter'!$E$18+'Data &amp; Parameter'!$E$19)*'Data &amp; Parameter'!$E$20*'Data &amp; Parameter'!$E$28*K1130</f>
        <v>1.7138079879129171</v>
      </c>
      <c r="M1130">
        <f t="shared" si="122"/>
        <v>0</v>
      </c>
      <c r="N1130">
        <f t="shared" si="123"/>
        <v>1</v>
      </c>
      <c r="O1130" s="14">
        <f t="shared" si="124"/>
        <v>0.41917808219178082</v>
      </c>
      <c r="P1130" s="14">
        <f>'Data &amp; Parameter'!$E$16*'Data &amp; Parameter'!$E$17*('Data &amp; Parameter'!$E$18+'Data &amp; Parameter'!$E$19)*'Data &amp; Parameter'!$E$20*'Data &amp; Parameter'!$E$28*O1130</f>
        <v>1.7138079879129171</v>
      </c>
      <c r="Q1130" s="14">
        <f t="shared" si="125"/>
        <v>3.4276159758258342</v>
      </c>
    </row>
    <row r="1131" spans="1:17" ht="15.75" customHeight="1" x14ac:dyDescent="0.3">
      <c r="A1131" s="17">
        <v>1124</v>
      </c>
      <c r="B1131" s="18">
        <v>44287</v>
      </c>
      <c r="C1131" s="17" t="s">
        <v>2757</v>
      </c>
      <c r="D1131" s="17" t="s">
        <v>82</v>
      </c>
      <c r="E1131" s="18">
        <v>44287</v>
      </c>
      <c r="F1131" s="17" t="s">
        <v>2758</v>
      </c>
      <c r="G1131" s="17" t="s">
        <v>82</v>
      </c>
      <c r="H1131" s="17" t="s">
        <v>2759</v>
      </c>
      <c r="I1131">
        <f t="shared" si="119"/>
        <v>0</v>
      </c>
      <c r="J1131">
        <f t="shared" si="120"/>
        <v>1</v>
      </c>
      <c r="K1131" s="14">
        <f t="shared" si="121"/>
        <v>0.41917808219178082</v>
      </c>
      <c r="L1131" s="14">
        <f>'Data &amp; Parameter'!$E$16*'Data &amp; Parameter'!$E$17*('Data &amp; Parameter'!$E$18+'Data &amp; Parameter'!$E$19)*'Data &amp; Parameter'!$E$20*'Data &amp; Parameter'!$E$28*K1131</f>
        <v>1.7138079879129171</v>
      </c>
      <c r="M1131">
        <f t="shared" si="122"/>
        <v>0</v>
      </c>
      <c r="N1131">
        <f t="shared" si="123"/>
        <v>1</v>
      </c>
      <c r="O1131" s="14">
        <f t="shared" si="124"/>
        <v>0.41917808219178082</v>
      </c>
      <c r="P1131" s="14">
        <f>'Data &amp; Parameter'!$E$16*'Data &amp; Parameter'!$E$17*('Data &amp; Parameter'!$E$18+'Data &amp; Parameter'!$E$19)*'Data &amp; Parameter'!$E$20*'Data &amp; Parameter'!$E$28*O1131</f>
        <v>1.7138079879129171</v>
      </c>
      <c r="Q1131" s="14">
        <f t="shared" si="125"/>
        <v>3.4276159758258342</v>
      </c>
    </row>
    <row r="1132" spans="1:17" ht="15.75" customHeight="1" x14ac:dyDescent="0.3">
      <c r="A1132" s="17">
        <v>1125</v>
      </c>
      <c r="B1132" s="18">
        <v>44287</v>
      </c>
      <c r="C1132" s="17" t="s">
        <v>2760</v>
      </c>
      <c r="D1132" s="17" t="s">
        <v>82</v>
      </c>
      <c r="E1132" s="18">
        <v>44287</v>
      </c>
      <c r="F1132" s="17" t="s">
        <v>2761</v>
      </c>
      <c r="G1132" s="17" t="s">
        <v>82</v>
      </c>
      <c r="H1132" s="17" t="s">
        <v>1448</v>
      </c>
      <c r="I1132">
        <f t="shared" si="119"/>
        <v>0</v>
      </c>
      <c r="J1132">
        <f t="shared" si="120"/>
        <v>1</v>
      </c>
      <c r="K1132" s="14">
        <f t="shared" si="121"/>
        <v>0.41917808219178082</v>
      </c>
      <c r="L1132" s="14">
        <f>'Data &amp; Parameter'!$E$16*'Data &amp; Parameter'!$E$17*('Data &amp; Parameter'!$E$18+'Data &amp; Parameter'!$E$19)*'Data &amp; Parameter'!$E$20*'Data &amp; Parameter'!$E$28*K1132</f>
        <v>1.7138079879129171</v>
      </c>
      <c r="M1132">
        <f t="shared" si="122"/>
        <v>0</v>
      </c>
      <c r="N1132">
        <f t="shared" si="123"/>
        <v>1</v>
      </c>
      <c r="O1132" s="14">
        <f t="shared" si="124"/>
        <v>0.41917808219178082</v>
      </c>
      <c r="P1132" s="14">
        <f>'Data &amp; Parameter'!$E$16*'Data &amp; Parameter'!$E$17*('Data &amp; Parameter'!$E$18+'Data &amp; Parameter'!$E$19)*'Data &amp; Parameter'!$E$20*'Data &amp; Parameter'!$E$28*O1132</f>
        <v>1.7138079879129171</v>
      </c>
      <c r="Q1132" s="14">
        <f t="shared" si="125"/>
        <v>3.4276159758258342</v>
      </c>
    </row>
    <row r="1133" spans="1:17" ht="15.75" customHeight="1" x14ac:dyDescent="0.3">
      <c r="A1133" s="17">
        <v>1126</v>
      </c>
      <c r="B1133" s="18">
        <v>44287</v>
      </c>
      <c r="C1133" s="17" t="s">
        <v>2762</v>
      </c>
      <c r="D1133" s="17" t="s">
        <v>82</v>
      </c>
      <c r="E1133" s="18">
        <v>44287</v>
      </c>
      <c r="F1133" s="17" t="s">
        <v>2763</v>
      </c>
      <c r="G1133" s="17" t="s">
        <v>82</v>
      </c>
      <c r="H1133" s="17" t="s">
        <v>2764</v>
      </c>
      <c r="I1133">
        <f t="shared" si="119"/>
        <v>0</v>
      </c>
      <c r="J1133">
        <f t="shared" si="120"/>
        <v>1</v>
      </c>
      <c r="K1133" s="14">
        <f t="shared" si="121"/>
        <v>0.41917808219178082</v>
      </c>
      <c r="L1133" s="14">
        <f>'Data &amp; Parameter'!$E$16*'Data &amp; Parameter'!$E$17*('Data &amp; Parameter'!$E$18+'Data &amp; Parameter'!$E$19)*'Data &amp; Parameter'!$E$20*'Data &amp; Parameter'!$E$28*K1133</f>
        <v>1.7138079879129171</v>
      </c>
      <c r="M1133">
        <f t="shared" si="122"/>
        <v>0</v>
      </c>
      <c r="N1133">
        <f t="shared" si="123"/>
        <v>1</v>
      </c>
      <c r="O1133" s="14">
        <f t="shared" si="124"/>
        <v>0.41917808219178082</v>
      </c>
      <c r="P1133" s="14">
        <f>'Data &amp; Parameter'!$E$16*'Data &amp; Parameter'!$E$17*('Data &amp; Parameter'!$E$18+'Data &amp; Parameter'!$E$19)*'Data &amp; Parameter'!$E$20*'Data &amp; Parameter'!$E$28*O1133</f>
        <v>1.7138079879129171</v>
      </c>
      <c r="Q1133" s="14">
        <f t="shared" si="125"/>
        <v>3.4276159758258342</v>
      </c>
    </row>
    <row r="1134" spans="1:17" ht="15.75" customHeight="1" x14ac:dyDescent="0.3">
      <c r="A1134" s="17">
        <v>1127</v>
      </c>
      <c r="B1134" s="18">
        <v>44287</v>
      </c>
      <c r="C1134" s="17" t="s">
        <v>2765</v>
      </c>
      <c r="D1134" s="17" t="s">
        <v>82</v>
      </c>
      <c r="E1134" s="18">
        <v>44287</v>
      </c>
      <c r="F1134" s="17" t="s">
        <v>2766</v>
      </c>
      <c r="G1134" s="17" t="s">
        <v>82</v>
      </c>
      <c r="H1134" s="17" t="s">
        <v>2764</v>
      </c>
      <c r="I1134">
        <f t="shared" si="119"/>
        <v>0</v>
      </c>
      <c r="J1134">
        <f t="shared" si="120"/>
        <v>1</v>
      </c>
      <c r="K1134" s="14">
        <f t="shared" si="121"/>
        <v>0.41917808219178082</v>
      </c>
      <c r="L1134" s="14">
        <f>'Data &amp; Parameter'!$E$16*'Data &amp; Parameter'!$E$17*('Data &amp; Parameter'!$E$18+'Data &amp; Parameter'!$E$19)*'Data &amp; Parameter'!$E$20*'Data &amp; Parameter'!$E$28*K1134</f>
        <v>1.7138079879129171</v>
      </c>
      <c r="M1134">
        <f t="shared" si="122"/>
        <v>0</v>
      </c>
      <c r="N1134">
        <f t="shared" si="123"/>
        <v>1</v>
      </c>
      <c r="O1134" s="14">
        <f t="shared" si="124"/>
        <v>0.41917808219178082</v>
      </c>
      <c r="P1134" s="14">
        <f>'Data &amp; Parameter'!$E$16*'Data &amp; Parameter'!$E$17*('Data &amp; Parameter'!$E$18+'Data &amp; Parameter'!$E$19)*'Data &amp; Parameter'!$E$20*'Data &amp; Parameter'!$E$28*O1134</f>
        <v>1.7138079879129171</v>
      </c>
      <c r="Q1134" s="14">
        <f t="shared" si="125"/>
        <v>3.4276159758258342</v>
      </c>
    </row>
    <row r="1135" spans="1:17" ht="15.75" customHeight="1" x14ac:dyDescent="0.3">
      <c r="A1135" s="17">
        <v>1128</v>
      </c>
      <c r="B1135" s="18">
        <v>44287</v>
      </c>
      <c r="C1135" s="17" t="s">
        <v>2767</v>
      </c>
      <c r="D1135" s="17" t="s">
        <v>82</v>
      </c>
      <c r="E1135" s="18">
        <v>44287</v>
      </c>
      <c r="F1135" s="17" t="s">
        <v>2768</v>
      </c>
      <c r="G1135" s="17" t="s">
        <v>82</v>
      </c>
      <c r="H1135" s="17" t="s">
        <v>1509</v>
      </c>
      <c r="I1135">
        <f t="shared" si="119"/>
        <v>0</v>
      </c>
      <c r="J1135">
        <f t="shared" si="120"/>
        <v>1</v>
      </c>
      <c r="K1135" s="14">
        <f t="shared" si="121"/>
        <v>0.41917808219178082</v>
      </c>
      <c r="L1135" s="14">
        <f>'Data &amp; Parameter'!$E$16*'Data &amp; Parameter'!$E$17*('Data &amp; Parameter'!$E$18+'Data &amp; Parameter'!$E$19)*'Data &amp; Parameter'!$E$20*'Data &amp; Parameter'!$E$28*K1135</f>
        <v>1.7138079879129171</v>
      </c>
      <c r="M1135">
        <f t="shared" si="122"/>
        <v>0</v>
      </c>
      <c r="N1135">
        <f t="shared" si="123"/>
        <v>1</v>
      </c>
      <c r="O1135" s="14">
        <f t="shared" si="124"/>
        <v>0.41917808219178082</v>
      </c>
      <c r="P1135" s="14">
        <f>'Data &amp; Parameter'!$E$16*'Data &amp; Parameter'!$E$17*('Data &amp; Parameter'!$E$18+'Data &amp; Parameter'!$E$19)*'Data &amp; Parameter'!$E$20*'Data &amp; Parameter'!$E$28*O1135</f>
        <v>1.7138079879129171</v>
      </c>
      <c r="Q1135" s="14">
        <f t="shared" si="125"/>
        <v>3.4276159758258342</v>
      </c>
    </row>
    <row r="1136" spans="1:17" ht="15.75" customHeight="1" x14ac:dyDescent="0.3">
      <c r="A1136" s="17">
        <v>1129</v>
      </c>
      <c r="B1136" s="18">
        <v>44288</v>
      </c>
      <c r="C1136" s="17" t="s">
        <v>2769</v>
      </c>
      <c r="D1136" s="17" t="s">
        <v>82</v>
      </c>
      <c r="E1136" s="18">
        <v>44288</v>
      </c>
      <c r="F1136" s="17" t="s">
        <v>2770</v>
      </c>
      <c r="G1136" s="17" t="s">
        <v>82</v>
      </c>
      <c r="H1136" s="17" t="s">
        <v>1535</v>
      </c>
      <c r="I1136">
        <f t="shared" si="119"/>
        <v>0</v>
      </c>
      <c r="J1136">
        <f t="shared" si="120"/>
        <v>1</v>
      </c>
      <c r="K1136" s="14">
        <f t="shared" si="121"/>
        <v>0.41643835616438357</v>
      </c>
      <c r="L1136" s="14">
        <f>'Data &amp; Parameter'!$E$16*'Data &amp; Parameter'!$E$17*('Data &amp; Parameter'!$E$18+'Data &amp; Parameter'!$E$19)*'Data &amp; Parameter'!$E$20*'Data &amp; Parameter'!$E$28*K1136</f>
        <v>1.7026066285147936</v>
      </c>
      <c r="M1136">
        <f t="shared" si="122"/>
        <v>0</v>
      </c>
      <c r="N1136">
        <f t="shared" si="123"/>
        <v>1</v>
      </c>
      <c r="O1136" s="14">
        <f t="shared" si="124"/>
        <v>0.41643835616438357</v>
      </c>
      <c r="P1136" s="14">
        <f>'Data &amp; Parameter'!$E$16*'Data &amp; Parameter'!$E$17*('Data &amp; Parameter'!$E$18+'Data &amp; Parameter'!$E$19)*'Data &amp; Parameter'!$E$20*'Data &amp; Parameter'!$E$28*O1136</f>
        <v>1.7026066285147936</v>
      </c>
      <c r="Q1136" s="14">
        <f t="shared" si="125"/>
        <v>3.4052132570295872</v>
      </c>
    </row>
    <row r="1137" spans="1:17" ht="15.75" customHeight="1" x14ac:dyDescent="0.3">
      <c r="A1137" s="17">
        <v>1130</v>
      </c>
      <c r="B1137" s="18">
        <v>44288</v>
      </c>
      <c r="C1137" s="17" t="s">
        <v>2771</v>
      </c>
      <c r="D1137" s="17" t="s">
        <v>82</v>
      </c>
      <c r="E1137" s="18">
        <v>44288</v>
      </c>
      <c r="F1137" s="17" t="s">
        <v>2772</v>
      </c>
      <c r="G1137" s="17" t="s">
        <v>82</v>
      </c>
      <c r="H1137" s="17" t="s">
        <v>914</v>
      </c>
      <c r="I1137">
        <f t="shared" si="119"/>
        <v>0</v>
      </c>
      <c r="J1137">
        <f t="shared" si="120"/>
        <v>1</v>
      </c>
      <c r="K1137" s="14">
        <f t="shared" si="121"/>
        <v>0.41643835616438357</v>
      </c>
      <c r="L1137" s="14">
        <f>'Data &amp; Parameter'!$E$16*'Data &amp; Parameter'!$E$17*('Data &amp; Parameter'!$E$18+'Data &amp; Parameter'!$E$19)*'Data &amp; Parameter'!$E$20*'Data &amp; Parameter'!$E$28*K1137</f>
        <v>1.7026066285147936</v>
      </c>
      <c r="M1137">
        <f t="shared" si="122"/>
        <v>0</v>
      </c>
      <c r="N1137">
        <f t="shared" si="123"/>
        <v>1</v>
      </c>
      <c r="O1137" s="14">
        <f t="shared" si="124"/>
        <v>0.41643835616438357</v>
      </c>
      <c r="P1137" s="14">
        <f>'Data &amp; Parameter'!$E$16*'Data &amp; Parameter'!$E$17*('Data &amp; Parameter'!$E$18+'Data &amp; Parameter'!$E$19)*'Data &amp; Parameter'!$E$20*'Data &amp; Parameter'!$E$28*O1137</f>
        <v>1.7026066285147936</v>
      </c>
      <c r="Q1137" s="14">
        <f t="shared" si="125"/>
        <v>3.4052132570295872</v>
      </c>
    </row>
    <row r="1138" spans="1:17" ht="15.75" customHeight="1" x14ac:dyDescent="0.3">
      <c r="A1138" s="17">
        <v>1131</v>
      </c>
      <c r="B1138" s="18">
        <v>44289</v>
      </c>
      <c r="C1138" s="17" t="s">
        <v>2773</v>
      </c>
      <c r="D1138" s="17" t="s">
        <v>82</v>
      </c>
      <c r="E1138" s="18">
        <v>44289</v>
      </c>
      <c r="F1138" s="17" t="s">
        <v>2774</v>
      </c>
      <c r="G1138" s="17" t="s">
        <v>82</v>
      </c>
      <c r="H1138" s="17" t="s">
        <v>1469</v>
      </c>
      <c r="I1138">
        <f t="shared" si="119"/>
        <v>0</v>
      </c>
      <c r="J1138">
        <f t="shared" si="120"/>
        <v>1</v>
      </c>
      <c r="K1138" s="14">
        <f t="shared" si="121"/>
        <v>0.41369863013698632</v>
      </c>
      <c r="L1138" s="14">
        <f>'Data &amp; Parameter'!$E$16*'Data &amp; Parameter'!$E$17*('Data &amp; Parameter'!$E$18+'Data &amp; Parameter'!$E$19)*'Data &amp; Parameter'!$E$20*'Data &amp; Parameter'!$E$28*K1138</f>
        <v>1.6914052691166699</v>
      </c>
      <c r="M1138">
        <f t="shared" si="122"/>
        <v>0</v>
      </c>
      <c r="N1138">
        <f t="shared" si="123"/>
        <v>1</v>
      </c>
      <c r="O1138" s="14">
        <f t="shared" si="124"/>
        <v>0.41369863013698632</v>
      </c>
      <c r="P1138" s="14">
        <f>'Data &amp; Parameter'!$E$16*'Data &amp; Parameter'!$E$17*('Data &amp; Parameter'!$E$18+'Data &amp; Parameter'!$E$19)*'Data &amp; Parameter'!$E$20*'Data &amp; Parameter'!$E$28*O1138</f>
        <v>1.6914052691166699</v>
      </c>
      <c r="Q1138" s="14">
        <f t="shared" si="125"/>
        <v>3.3828105382333398</v>
      </c>
    </row>
    <row r="1139" spans="1:17" ht="15.75" customHeight="1" x14ac:dyDescent="0.3">
      <c r="A1139" s="17">
        <v>1132</v>
      </c>
      <c r="B1139" s="18">
        <v>44289</v>
      </c>
      <c r="C1139" s="17" t="s">
        <v>2775</v>
      </c>
      <c r="D1139" s="17" t="s">
        <v>82</v>
      </c>
      <c r="E1139" s="18">
        <v>44289</v>
      </c>
      <c r="F1139" s="17" t="s">
        <v>2776</v>
      </c>
      <c r="G1139" s="17" t="s">
        <v>82</v>
      </c>
      <c r="H1139" s="17" t="s">
        <v>1469</v>
      </c>
      <c r="I1139">
        <f t="shared" si="119"/>
        <v>0</v>
      </c>
      <c r="J1139">
        <f t="shared" si="120"/>
        <v>1</v>
      </c>
      <c r="K1139" s="14">
        <f t="shared" si="121"/>
        <v>0.41369863013698632</v>
      </c>
      <c r="L1139" s="14">
        <f>'Data &amp; Parameter'!$E$16*'Data &amp; Parameter'!$E$17*('Data &amp; Parameter'!$E$18+'Data &amp; Parameter'!$E$19)*'Data &amp; Parameter'!$E$20*'Data &amp; Parameter'!$E$28*K1139</f>
        <v>1.6914052691166699</v>
      </c>
      <c r="M1139">
        <f t="shared" si="122"/>
        <v>0</v>
      </c>
      <c r="N1139">
        <f t="shared" si="123"/>
        <v>1</v>
      </c>
      <c r="O1139" s="14">
        <f t="shared" si="124"/>
        <v>0.41369863013698632</v>
      </c>
      <c r="P1139" s="14">
        <f>'Data &amp; Parameter'!$E$16*'Data &amp; Parameter'!$E$17*('Data &amp; Parameter'!$E$18+'Data &amp; Parameter'!$E$19)*'Data &amp; Parameter'!$E$20*'Data &amp; Parameter'!$E$28*O1139</f>
        <v>1.6914052691166699</v>
      </c>
      <c r="Q1139" s="14">
        <f t="shared" si="125"/>
        <v>3.3828105382333398</v>
      </c>
    </row>
    <row r="1140" spans="1:17" ht="15.75" customHeight="1" x14ac:dyDescent="0.3">
      <c r="A1140" s="17">
        <v>1133</v>
      </c>
      <c r="B1140" s="18">
        <v>44291</v>
      </c>
      <c r="C1140" s="17" t="s">
        <v>2777</v>
      </c>
      <c r="D1140" s="17" t="s">
        <v>82</v>
      </c>
      <c r="E1140" s="18">
        <v>44291</v>
      </c>
      <c r="F1140" s="17" t="s">
        <v>2778</v>
      </c>
      <c r="G1140" s="17" t="s">
        <v>82</v>
      </c>
      <c r="H1140" s="17" t="s">
        <v>2249</v>
      </c>
      <c r="I1140">
        <f t="shared" si="119"/>
        <v>0</v>
      </c>
      <c r="J1140">
        <f t="shared" si="120"/>
        <v>1</v>
      </c>
      <c r="K1140" s="14">
        <f t="shared" si="121"/>
        <v>0.40821917808219177</v>
      </c>
      <c r="L1140" s="14">
        <f>'Data &amp; Parameter'!$E$16*'Data &amp; Parameter'!$E$17*('Data &amp; Parameter'!$E$18+'Data &amp; Parameter'!$E$19)*'Data &amp; Parameter'!$E$20*'Data &amp; Parameter'!$E$28*K1140</f>
        <v>1.6690025503204224</v>
      </c>
      <c r="M1140">
        <f t="shared" si="122"/>
        <v>0</v>
      </c>
      <c r="N1140">
        <f t="shared" si="123"/>
        <v>1</v>
      </c>
      <c r="O1140" s="14">
        <f t="shared" si="124"/>
        <v>0.40821917808219177</v>
      </c>
      <c r="P1140" s="14">
        <f>'Data &amp; Parameter'!$E$16*'Data &amp; Parameter'!$E$17*('Data &amp; Parameter'!$E$18+'Data &amp; Parameter'!$E$19)*'Data &amp; Parameter'!$E$20*'Data &amp; Parameter'!$E$28*O1140</f>
        <v>1.6690025503204224</v>
      </c>
      <c r="Q1140" s="14">
        <f t="shared" si="125"/>
        <v>3.3380051006408449</v>
      </c>
    </row>
    <row r="1141" spans="1:17" ht="15.75" customHeight="1" x14ac:dyDescent="0.3">
      <c r="A1141" s="17">
        <v>1134</v>
      </c>
      <c r="B1141" s="18">
        <v>44291</v>
      </c>
      <c r="C1141" s="17" t="s">
        <v>2779</v>
      </c>
      <c r="D1141" s="17" t="s">
        <v>82</v>
      </c>
      <c r="E1141" s="18">
        <v>44291</v>
      </c>
      <c r="F1141" s="17" t="s">
        <v>2780</v>
      </c>
      <c r="G1141" s="17" t="s">
        <v>82</v>
      </c>
      <c r="H1141" s="17" t="s">
        <v>2585</v>
      </c>
      <c r="I1141">
        <f t="shared" si="119"/>
        <v>0</v>
      </c>
      <c r="J1141">
        <f t="shared" si="120"/>
        <v>1</v>
      </c>
      <c r="K1141" s="14">
        <f t="shared" si="121"/>
        <v>0.40821917808219177</v>
      </c>
      <c r="L1141" s="14">
        <f>'Data &amp; Parameter'!$E$16*'Data &amp; Parameter'!$E$17*('Data &amp; Parameter'!$E$18+'Data &amp; Parameter'!$E$19)*'Data &amp; Parameter'!$E$20*'Data &amp; Parameter'!$E$28*K1141</f>
        <v>1.6690025503204224</v>
      </c>
      <c r="M1141">
        <f t="shared" si="122"/>
        <v>0</v>
      </c>
      <c r="N1141">
        <f t="shared" si="123"/>
        <v>1</v>
      </c>
      <c r="O1141" s="14">
        <f t="shared" si="124"/>
        <v>0.40821917808219177</v>
      </c>
      <c r="P1141" s="14">
        <f>'Data &amp; Parameter'!$E$16*'Data &amp; Parameter'!$E$17*('Data &amp; Parameter'!$E$18+'Data &amp; Parameter'!$E$19)*'Data &amp; Parameter'!$E$20*'Data &amp; Parameter'!$E$28*O1141</f>
        <v>1.6690025503204224</v>
      </c>
      <c r="Q1141" s="14">
        <f t="shared" si="125"/>
        <v>3.3380051006408449</v>
      </c>
    </row>
    <row r="1142" spans="1:17" ht="15.75" customHeight="1" x14ac:dyDescent="0.3">
      <c r="A1142" s="17">
        <v>1135</v>
      </c>
      <c r="B1142" s="18">
        <v>44291</v>
      </c>
      <c r="C1142" s="17" t="s">
        <v>2781</v>
      </c>
      <c r="D1142" s="17" t="s">
        <v>82</v>
      </c>
      <c r="E1142" s="18">
        <v>44291</v>
      </c>
      <c r="F1142" s="17" t="s">
        <v>2782</v>
      </c>
      <c r="G1142" s="17" t="s">
        <v>82</v>
      </c>
      <c r="H1142" s="17" t="s">
        <v>2783</v>
      </c>
      <c r="I1142">
        <f t="shared" si="119"/>
        <v>0</v>
      </c>
      <c r="J1142">
        <f t="shared" si="120"/>
        <v>1</v>
      </c>
      <c r="K1142" s="14">
        <f t="shared" si="121"/>
        <v>0.40821917808219177</v>
      </c>
      <c r="L1142" s="14">
        <f>'Data &amp; Parameter'!$E$16*'Data &amp; Parameter'!$E$17*('Data &amp; Parameter'!$E$18+'Data &amp; Parameter'!$E$19)*'Data &amp; Parameter'!$E$20*'Data &amp; Parameter'!$E$28*K1142</f>
        <v>1.6690025503204224</v>
      </c>
      <c r="M1142">
        <f t="shared" si="122"/>
        <v>0</v>
      </c>
      <c r="N1142">
        <f t="shared" si="123"/>
        <v>1</v>
      </c>
      <c r="O1142" s="14">
        <f t="shared" si="124"/>
        <v>0.40821917808219177</v>
      </c>
      <c r="P1142" s="14">
        <f>'Data &amp; Parameter'!$E$16*'Data &amp; Parameter'!$E$17*('Data &amp; Parameter'!$E$18+'Data &amp; Parameter'!$E$19)*'Data &amp; Parameter'!$E$20*'Data &amp; Parameter'!$E$28*O1142</f>
        <v>1.6690025503204224</v>
      </c>
      <c r="Q1142" s="14">
        <f t="shared" si="125"/>
        <v>3.3380051006408449</v>
      </c>
    </row>
    <row r="1143" spans="1:17" ht="15.75" customHeight="1" x14ac:dyDescent="0.3">
      <c r="A1143" s="17">
        <v>1136</v>
      </c>
      <c r="B1143" s="18">
        <v>44291</v>
      </c>
      <c r="C1143" s="17" t="s">
        <v>2784</v>
      </c>
      <c r="D1143" s="17" t="s">
        <v>82</v>
      </c>
      <c r="E1143" s="18">
        <v>44291</v>
      </c>
      <c r="F1143" s="17" t="s">
        <v>2785</v>
      </c>
      <c r="G1143" s="17" t="s">
        <v>82</v>
      </c>
      <c r="H1143" s="17" t="s">
        <v>2783</v>
      </c>
      <c r="I1143">
        <f t="shared" si="119"/>
        <v>0</v>
      </c>
      <c r="J1143">
        <f t="shared" si="120"/>
        <v>1</v>
      </c>
      <c r="K1143" s="14">
        <f t="shared" si="121"/>
        <v>0.40821917808219177</v>
      </c>
      <c r="L1143" s="14">
        <f>'Data &amp; Parameter'!$E$16*'Data &amp; Parameter'!$E$17*('Data &amp; Parameter'!$E$18+'Data &amp; Parameter'!$E$19)*'Data &amp; Parameter'!$E$20*'Data &amp; Parameter'!$E$28*K1143</f>
        <v>1.6690025503204224</v>
      </c>
      <c r="M1143">
        <f t="shared" si="122"/>
        <v>0</v>
      </c>
      <c r="N1143">
        <f t="shared" si="123"/>
        <v>1</v>
      </c>
      <c r="O1143" s="14">
        <f t="shared" si="124"/>
        <v>0.40821917808219177</v>
      </c>
      <c r="P1143" s="14">
        <f>'Data &amp; Parameter'!$E$16*'Data &amp; Parameter'!$E$17*('Data &amp; Parameter'!$E$18+'Data &amp; Parameter'!$E$19)*'Data &amp; Parameter'!$E$20*'Data &amp; Parameter'!$E$28*O1143</f>
        <v>1.6690025503204224</v>
      </c>
      <c r="Q1143" s="14">
        <f t="shared" si="125"/>
        <v>3.3380051006408449</v>
      </c>
    </row>
    <row r="1144" spans="1:17" ht="15.75" customHeight="1" x14ac:dyDescent="0.3">
      <c r="A1144" s="17">
        <v>1137</v>
      </c>
      <c r="B1144" s="18">
        <v>44291</v>
      </c>
      <c r="C1144" s="17" t="s">
        <v>2786</v>
      </c>
      <c r="D1144" s="17" t="s">
        <v>82</v>
      </c>
      <c r="E1144" s="18">
        <v>44291</v>
      </c>
      <c r="F1144" s="17" t="s">
        <v>2787</v>
      </c>
      <c r="G1144" s="17" t="s">
        <v>82</v>
      </c>
      <c r="H1144" s="17" t="s">
        <v>1026</v>
      </c>
      <c r="I1144">
        <f t="shared" si="119"/>
        <v>0</v>
      </c>
      <c r="J1144">
        <f t="shared" si="120"/>
        <v>1</v>
      </c>
      <c r="K1144" s="14">
        <f t="shared" si="121"/>
        <v>0.40821917808219177</v>
      </c>
      <c r="L1144" s="14">
        <f>'Data &amp; Parameter'!$E$16*'Data &amp; Parameter'!$E$17*('Data &amp; Parameter'!$E$18+'Data &amp; Parameter'!$E$19)*'Data &amp; Parameter'!$E$20*'Data &amp; Parameter'!$E$28*K1144</f>
        <v>1.6690025503204224</v>
      </c>
      <c r="M1144">
        <f t="shared" si="122"/>
        <v>0</v>
      </c>
      <c r="N1144">
        <f t="shared" si="123"/>
        <v>1</v>
      </c>
      <c r="O1144" s="14">
        <f t="shared" si="124"/>
        <v>0.40821917808219177</v>
      </c>
      <c r="P1144" s="14">
        <f>'Data &amp; Parameter'!$E$16*'Data &amp; Parameter'!$E$17*('Data &amp; Parameter'!$E$18+'Data &amp; Parameter'!$E$19)*'Data &amp; Parameter'!$E$20*'Data &amp; Parameter'!$E$28*O1144</f>
        <v>1.6690025503204224</v>
      </c>
      <c r="Q1144" s="14">
        <f t="shared" si="125"/>
        <v>3.3380051006408449</v>
      </c>
    </row>
    <row r="1145" spans="1:17" ht="15.75" customHeight="1" x14ac:dyDescent="0.3">
      <c r="A1145" s="17">
        <v>1138</v>
      </c>
      <c r="B1145" s="18">
        <v>44291</v>
      </c>
      <c r="C1145" s="17" t="s">
        <v>2788</v>
      </c>
      <c r="D1145" s="17" t="s">
        <v>82</v>
      </c>
      <c r="E1145" s="18">
        <v>44291</v>
      </c>
      <c r="F1145" s="17" t="s">
        <v>2789</v>
      </c>
      <c r="G1145" s="17" t="s">
        <v>82</v>
      </c>
      <c r="H1145" s="17" t="s">
        <v>1026</v>
      </c>
      <c r="I1145">
        <f t="shared" si="119"/>
        <v>0</v>
      </c>
      <c r="J1145">
        <f t="shared" si="120"/>
        <v>1</v>
      </c>
      <c r="K1145" s="14">
        <f t="shared" si="121"/>
        <v>0.40821917808219177</v>
      </c>
      <c r="L1145" s="14">
        <f>'Data &amp; Parameter'!$E$16*'Data &amp; Parameter'!$E$17*('Data &amp; Parameter'!$E$18+'Data &amp; Parameter'!$E$19)*'Data &amp; Parameter'!$E$20*'Data &amp; Parameter'!$E$28*K1145</f>
        <v>1.6690025503204224</v>
      </c>
      <c r="M1145">
        <f t="shared" si="122"/>
        <v>0</v>
      </c>
      <c r="N1145">
        <f t="shared" si="123"/>
        <v>1</v>
      </c>
      <c r="O1145" s="14">
        <f t="shared" si="124"/>
        <v>0.40821917808219177</v>
      </c>
      <c r="P1145" s="14">
        <f>'Data &amp; Parameter'!$E$16*'Data &amp; Parameter'!$E$17*('Data &amp; Parameter'!$E$18+'Data &amp; Parameter'!$E$19)*'Data &amp; Parameter'!$E$20*'Data &amp; Parameter'!$E$28*O1145</f>
        <v>1.6690025503204224</v>
      </c>
      <c r="Q1145" s="14">
        <f t="shared" si="125"/>
        <v>3.3380051006408449</v>
      </c>
    </row>
    <row r="1146" spans="1:17" ht="15.75" customHeight="1" x14ac:dyDescent="0.3">
      <c r="A1146" s="17">
        <v>1139</v>
      </c>
      <c r="B1146" s="18">
        <v>44291</v>
      </c>
      <c r="C1146" s="17" t="s">
        <v>2790</v>
      </c>
      <c r="D1146" s="17" t="s">
        <v>82</v>
      </c>
      <c r="E1146" s="18">
        <v>44291</v>
      </c>
      <c r="F1146" s="17" t="s">
        <v>2791</v>
      </c>
      <c r="G1146" s="17" t="s">
        <v>82</v>
      </c>
      <c r="H1146" s="17" t="s">
        <v>1026</v>
      </c>
      <c r="I1146">
        <f t="shared" si="119"/>
        <v>0</v>
      </c>
      <c r="J1146">
        <f t="shared" si="120"/>
        <v>1</v>
      </c>
      <c r="K1146" s="14">
        <f t="shared" si="121"/>
        <v>0.40821917808219177</v>
      </c>
      <c r="L1146" s="14">
        <f>'Data &amp; Parameter'!$E$16*'Data &amp; Parameter'!$E$17*('Data &amp; Parameter'!$E$18+'Data &amp; Parameter'!$E$19)*'Data &amp; Parameter'!$E$20*'Data &amp; Parameter'!$E$28*K1146</f>
        <v>1.6690025503204224</v>
      </c>
      <c r="M1146">
        <f t="shared" si="122"/>
        <v>0</v>
      </c>
      <c r="N1146">
        <f t="shared" si="123"/>
        <v>1</v>
      </c>
      <c r="O1146" s="14">
        <f t="shared" si="124"/>
        <v>0.40821917808219177</v>
      </c>
      <c r="P1146" s="14">
        <f>'Data &amp; Parameter'!$E$16*'Data &amp; Parameter'!$E$17*('Data &amp; Parameter'!$E$18+'Data &amp; Parameter'!$E$19)*'Data &amp; Parameter'!$E$20*'Data &amp; Parameter'!$E$28*O1146</f>
        <v>1.6690025503204224</v>
      </c>
      <c r="Q1146" s="14">
        <f t="shared" si="125"/>
        <v>3.3380051006408449</v>
      </c>
    </row>
    <row r="1147" spans="1:17" ht="15.75" customHeight="1" x14ac:dyDescent="0.3">
      <c r="A1147" s="17">
        <v>1140</v>
      </c>
      <c r="B1147" s="18">
        <v>44291</v>
      </c>
      <c r="C1147" s="17" t="s">
        <v>2792</v>
      </c>
      <c r="D1147" s="17" t="s">
        <v>82</v>
      </c>
      <c r="E1147" s="18">
        <v>44291</v>
      </c>
      <c r="F1147" s="17" t="s">
        <v>2793</v>
      </c>
      <c r="G1147" s="17" t="s">
        <v>82</v>
      </c>
      <c r="H1147" s="17" t="s">
        <v>2794</v>
      </c>
      <c r="I1147">
        <f t="shared" si="119"/>
        <v>0</v>
      </c>
      <c r="J1147">
        <f t="shared" si="120"/>
        <v>1</v>
      </c>
      <c r="K1147" s="14">
        <f t="shared" si="121"/>
        <v>0.40821917808219177</v>
      </c>
      <c r="L1147" s="14">
        <f>'Data &amp; Parameter'!$E$16*'Data &amp; Parameter'!$E$17*('Data &amp; Parameter'!$E$18+'Data &amp; Parameter'!$E$19)*'Data &amp; Parameter'!$E$20*'Data &amp; Parameter'!$E$28*K1147</f>
        <v>1.6690025503204224</v>
      </c>
      <c r="M1147">
        <f t="shared" si="122"/>
        <v>0</v>
      </c>
      <c r="N1147">
        <f t="shared" si="123"/>
        <v>1</v>
      </c>
      <c r="O1147" s="14">
        <f t="shared" si="124"/>
        <v>0.40821917808219177</v>
      </c>
      <c r="P1147" s="14">
        <f>'Data &amp; Parameter'!$E$16*'Data &amp; Parameter'!$E$17*('Data &amp; Parameter'!$E$18+'Data &amp; Parameter'!$E$19)*'Data &amp; Parameter'!$E$20*'Data &amp; Parameter'!$E$28*O1147</f>
        <v>1.6690025503204224</v>
      </c>
      <c r="Q1147" s="14">
        <f t="shared" si="125"/>
        <v>3.3380051006408449</v>
      </c>
    </row>
    <row r="1148" spans="1:17" ht="15.75" customHeight="1" x14ac:dyDescent="0.3">
      <c r="A1148" s="17">
        <v>1141</v>
      </c>
      <c r="B1148" s="18">
        <v>44291</v>
      </c>
      <c r="C1148" s="17" t="s">
        <v>2795</v>
      </c>
      <c r="D1148" s="17" t="s">
        <v>82</v>
      </c>
      <c r="E1148" s="18">
        <v>44291</v>
      </c>
      <c r="F1148" s="17" t="s">
        <v>2796</v>
      </c>
      <c r="G1148" s="17" t="s">
        <v>82</v>
      </c>
      <c r="H1148" s="17" t="s">
        <v>2794</v>
      </c>
      <c r="I1148">
        <f t="shared" si="119"/>
        <v>0</v>
      </c>
      <c r="J1148">
        <f t="shared" si="120"/>
        <v>1</v>
      </c>
      <c r="K1148" s="14">
        <f t="shared" si="121"/>
        <v>0.40821917808219177</v>
      </c>
      <c r="L1148" s="14">
        <f>'Data &amp; Parameter'!$E$16*'Data &amp; Parameter'!$E$17*('Data &amp; Parameter'!$E$18+'Data &amp; Parameter'!$E$19)*'Data &amp; Parameter'!$E$20*'Data &amp; Parameter'!$E$28*K1148</f>
        <v>1.6690025503204224</v>
      </c>
      <c r="M1148">
        <f t="shared" si="122"/>
        <v>0</v>
      </c>
      <c r="N1148">
        <f t="shared" si="123"/>
        <v>1</v>
      </c>
      <c r="O1148" s="14">
        <f t="shared" si="124"/>
        <v>0.40821917808219177</v>
      </c>
      <c r="P1148" s="14">
        <f>'Data &amp; Parameter'!$E$16*'Data &amp; Parameter'!$E$17*('Data &amp; Parameter'!$E$18+'Data &amp; Parameter'!$E$19)*'Data &amp; Parameter'!$E$20*'Data &amp; Parameter'!$E$28*O1148</f>
        <v>1.6690025503204224</v>
      </c>
      <c r="Q1148" s="14">
        <f t="shared" si="125"/>
        <v>3.3380051006408449</v>
      </c>
    </row>
    <row r="1149" spans="1:17" ht="15.75" customHeight="1" x14ac:dyDescent="0.3">
      <c r="A1149" s="17">
        <v>1142</v>
      </c>
      <c r="B1149" s="18">
        <v>44291</v>
      </c>
      <c r="C1149" s="17" t="s">
        <v>2797</v>
      </c>
      <c r="D1149" s="17" t="s">
        <v>82</v>
      </c>
      <c r="E1149" s="18">
        <v>44291</v>
      </c>
      <c r="F1149" s="17" t="s">
        <v>2798</v>
      </c>
      <c r="G1149" s="17" t="s">
        <v>82</v>
      </c>
      <c r="H1149" s="17" t="s">
        <v>2799</v>
      </c>
      <c r="I1149">
        <f t="shared" si="119"/>
        <v>0</v>
      </c>
      <c r="J1149">
        <f t="shared" si="120"/>
        <v>1</v>
      </c>
      <c r="K1149" s="14">
        <f t="shared" si="121"/>
        <v>0.40821917808219177</v>
      </c>
      <c r="L1149" s="14">
        <f>'Data &amp; Parameter'!$E$16*'Data &amp; Parameter'!$E$17*('Data &amp; Parameter'!$E$18+'Data &amp; Parameter'!$E$19)*'Data &amp; Parameter'!$E$20*'Data &amp; Parameter'!$E$28*K1149</f>
        <v>1.6690025503204224</v>
      </c>
      <c r="M1149">
        <f t="shared" si="122"/>
        <v>0</v>
      </c>
      <c r="N1149">
        <f t="shared" si="123"/>
        <v>1</v>
      </c>
      <c r="O1149" s="14">
        <f t="shared" si="124"/>
        <v>0.40821917808219177</v>
      </c>
      <c r="P1149" s="14">
        <f>'Data &amp; Parameter'!$E$16*'Data &amp; Parameter'!$E$17*('Data &amp; Parameter'!$E$18+'Data &amp; Parameter'!$E$19)*'Data &amp; Parameter'!$E$20*'Data &amp; Parameter'!$E$28*O1149</f>
        <v>1.6690025503204224</v>
      </c>
      <c r="Q1149" s="14">
        <f t="shared" si="125"/>
        <v>3.3380051006408449</v>
      </c>
    </row>
    <row r="1150" spans="1:17" ht="15.75" customHeight="1" x14ac:dyDescent="0.3">
      <c r="A1150" s="17">
        <v>1143</v>
      </c>
      <c r="B1150" s="18">
        <v>44291</v>
      </c>
      <c r="C1150" s="17" t="s">
        <v>2800</v>
      </c>
      <c r="D1150" s="17" t="s">
        <v>82</v>
      </c>
      <c r="E1150" s="18">
        <v>44291</v>
      </c>
      <c r="F1150" s="17" t="s">
        <v>2801</v>
      </c>
      <c r="G1150" s="17" t="s">
        <v>82</v>
      </c>
      <c r="H1150" s="17" t="s">
        <v>2802</v>
      </c>
      <c r="I1150">
        <f t="shared" si="119"/>
        <v>0</v>
      </c>
      <c r="J1150">
        <f t="shared" si="120"/>
        <v>1</v>
      </c>
      <c r="K1150" s="14">
        <f t="shared" si="121"/>
        <v>0.40821917808219177</v>
      </c>
      <c r="L1150" s="14">
        <f>'Data &amp; Parameter'!$E$16*'Data &amp; Parameter'!$E$17*('Data &amp; Parameter'!$E$18+'Data &amp; Parameter'!$E$19)*'Data &amp; Parameter'!$E$20*'Data &amp; Parameter'!$E$28*K1150</f>
        <v>1.6690025503204224</v>
      </c>
      <c r="M1150">
        <f t="shared" si="122"/>
        <v>0</v>
      </c>
      <c r="N1150">
        <f t="shared" si="123"/>
        <v>1</v>
      </c>
      <c r="O1150" s="14">
        <f t="shared" si="124"/>
        <v>0.40821917808219177</v>
      </c>
      <c r="P1150" s="14">
        <f>'Data &amp; Parameter'!$E$16*'Data &amp; Parameter'!$E$17*('Data &amp; Parameter'!$E$18+'Data &amp; Parameter'!$E$19)*'Data &amp; Parameter'!$E$20*'Data &amp; Parameter'!$E$28*O1150</f>
        <v>1.6690025503204224</v>
      </c>
      <c r="Q1150" s="14">
        <f t="shared" si="125"/>
        <v>3.3380051006408449</v>
      </c>
    </row>
    <row r="1151" spans="1:17" ht="15.75" customHeight="1" x14ac:dyDescent="0.3">
      <c r="A1151" s="17">
        <v>1144</v>
      </c>
      <c r="B1151" s="18">
        <v>44292</v>
      </c>
      <c r="C1151" s="17" t="s">
        <v>2803</v>
      </c>
      <c r="D1151" s="17" t="s">
        <v>82</v>
      </c>
      <c r="E1151" s="18">
        <v>44292</v>
      </c>
      <c r="F1151" s="17" t="s">
        <v>2804</v>
      </c>
      <c r="G1151" s="17" t="s">
        <v>82</v>
      </c>
      <c r="H1151" s="17" t="s">
        <v>2243</v>
      </c>
      <c r="I1151">
        <f t="shared" si="119"/>
        <v>0</v>
      </c>
      <c r="J1151">
        <f t="shared" si="120"/>
        <v>1</v>
      </c>
      <c r="K1151" s="14">
        <f t="shared" si="121"/>
        <v>0.40547945205479452</v>
      </c>
      <c r="L1151" s="14">
        <f>'Data &amp; Parameter'!$E$16*'Data &amp; Parameter'!$E$17*('Data &amp; Parameter'!$E$18+'Data &amp; Parameter'!$E$19)*'Data &amp; Parameter'!$E$20*'Data &amp; Parameter'!$E$28*K1151</f>
        <v>1.6578011909222989</v>
      </c>
      <c r="M1151">
        <f t="shared" si="122"/>
        <v>0</v>
      </c>
      <c r="N1151">
        <f t="shared" si="123"/>
        <v>1</v>
      </c>
      <c r="O1151" s="14">
        <f t="shared" si="124"/>
        <v>0.40547945205479452</v>
      </c>
      <c r="P1151" s="14">
        <f>'Data &amp; Parameter'!$E$16*'Data &amp; Parameter'!$E$17*('Data &amp; Parameter'!$E$18+'Data &amp; Parameter'!$E$19)*'Data &amp; Parameter'!$E$20*'Data &amp; Parameter'!$E$28*O1151</f>
        <v>1.6578011909222989</v>
      </c>
      <c r="Q1151" s="14">
        <f t="shared" si="125"/>
        <v>3.3156023818445979</v>
      </c>
    </row>
    <row r="1152" spans="1:17" ht="15.75" customHeight="1" x14ac:dyDescent="0.3">
      <c r="A1152" s="17">
        <v>1145</v>
      </c>
      <c r="B1152" s="18">
        <v>44292</v>
      </c>
      <c r="C1152" s="17" t="s">
        <v>2805</v>
      </c>
      <c r="D1152" s="17" t="s">
        <v>82</v>
      </c>
      <c r="E1152" s="18">
        <v>44292</v>
      </c>
      <c r="F1152" s="17" t="s">
        <v>2806</v>
      </c>
      <c r="G1152" s="17" t="s">
        <v>82</v>
      </c>
      <c r="H1152" s="17" t="s">
        <v>2249</v>
      </c>
      <c r="I1152">
        <f t="shared" si="119"/>
        <v>0</v>
      </c>
      <c r="J1152">
        <f t="shared" si="120"/>
        <v>1</v>
      </c>
      <c r="K1152" s="14">
        <f t="shared" si="121"/>
        <v>0.40547945205479452</v>
      </c>
      <c r="L1152" s="14">
        <f>'Data &amp; Parameter'!$E$16*'Data &amp; Parameter'!$E$17*('Data &amp; Parameter'!$E$18+'Data &amp; Parameter'!$E$19)*'Data &amp; Parameter'!$E$20*'Data &amp; Parameter'!$E$28*K1152</f>
        <v>1.6578011909222989</v>
      </c>
      <c r="M1152">
        <f t="shared" si="122"/>
        <v>0</v>
      </c>
      <c r="N1152">
        <f t="shared" si="123"/>
        <v>1</v>
      </c>
      <c r="O1152" s="14">
        <f t="shared" si="124"/>
        <v>0.40547945205479452</v>
      </c>
      <c r="P1152" s="14">
        <f>'Data &amp; Parameter'!$E$16*'Data &amp; Parameter'!$E$17*('Data &amp; Parameter'!$E$18+'Data &amp; Parameter'!$E$19)*'Data &amp; Parameter'!$E$20*'Data &amp; Parameter'!$E$28*O1152</f>
        <v>1.6578011909222989</v>
      </c>
      <c r="Q1152" s="14">
        <f t="shared" si="125"/>
        <v>3.3156023818445979</v>
      </c>
    </row>
    <row r="1153" spans="1:17" ht="15.75" customHeight="1" x14ac:dyDescent="0.3">
      <c r="A1153" s="17">
        <v>1146</v>
      </c>
      <c r="B1153" s="18">
        <v>44292</v>
      </c>
      <c r="C1153" s="17" t="s">
        <v>2807</v>
      </c>
      <c r="D1153" s="17" t="s">
        <v>82</v>
      </c>
      <c r="E1153" s="18">
        <v>44292</v>
      </c>
      <c r="F1153" s="17" t="s">
        <v>2808</v>
      </c>
      <c r="G1153" s="17" t="s">
        <v>82</v>
      </c>
      <c r="H1153" s="17" t="s">
        <v>2249</v>
      </c>
      <c r="I1153">
        <f t="shared" si="119"/>
        <v>0</v>
      </c>
      <c r="J1153">
        <f t="shared" si="120"/>
        <v>1</v>
      </c>
      <c r="K1153" s="14">
        <f t="shared" si="121"/>
        <v>0.40547945205479452</v>
      </c>
      <c r="L1153" s="14">
        <f>'Data &amp; Parameter'!$E$16*'Data &amp; Parameter'!$E$17*('Data &amp; Parameter'!$E$18+'Data &amp; Parameter'!$E$19)*'Data &amp; Parameter'!$E$20*'Data &amp; Parameter'!$E$28*K1153</f>
        <v>1.6578011909222989</v>
      </c>
      <c r="M1153">
        <f t="shared" si="122"/>
        <v>0</v>
      </c>
      <c r="N1153">
        <f t="shared" si="123"/>
        <v>1</v>
      </c>
      <c r="O1153" s="14">
        <f t="shared" si="124"/>
        <v>0.40547945205479452</v>
      </c>
      <c r="P1153" s="14">
        <f>'Data &amp; Parameter'!$E$16*'Data &amp; Parameter'!$E$17*('Data &amp; Parameter'!$E$18+'Data &amp; Parameter'!$E$19)*'Data &amp; Parameter'!$E$20*'Data &amp; Parameter'!$E$28*O1153</f>
        <v>1.6578011909222989</v>
      </c>
      <c r="Q1153" s="14">
        <f t="shared" si="125"/>
        <v>3.3156023818445979</v>
      </c>
    </row>
    <row r="1154" spans="1:17" ht="15.75" customHeight="1" x14ac:dyDescent="0.3">
      <c r="A1154" s="17">
        <v>1147</v>
      </c>
      <c r="B1154" s="18">
        <v>44292</v>
      </c>
      <c r="C1154" s="17" t="s">
        <v>2809</v>
      </c>
      <c r="D1154" s="17" t="s">
        <v>82</v>
      </c>
      <c r="E1154" s="18">
        <v>44292</v>
      </c>
      <c r="F1154" s="17" t="s">
        <v>2810</v>
      </c>
      <c r="G1154" s="17" t="s">
        <v>82</v>
      </c>
      <c r="H1154" s="17" t="s">
        <v>2249</v>
      </c>
      <c r="I1154">
        <f t="shared" si="119"/>
        <v>0</v>
      </c>
      <c r="J1154">
        <f t="shared" si="120"/>
        <v>1</v>
      </c>
      <c r="K1154" s="14">
        <f t="shared" si="121"/>
        <v>0.40547945205479452</v>
      </c>
      <c r="L1154" s="14">
        <f>'Data &amp; Parameter'!$E$16*'Data &amp; Parameter'!$E$17*('Data &amp; Parameter'!$E$18+'Data &amp; Parameter'!$E$19)*'Data &amp; Parameter'!$E$20*'Data &amp; Parameter'!$E$28*K1154</f>
        <v>1.6578011909222989</v>
      </c>
      <c r="M1154">
        <f t="shared" si="122"/>
        <v>0</v>
      </c>
      <c r="N1154">
        <f t="shared" si="123"/>
        <v>1</v>
      </c>
      <c r="O1154" s="14">
        <f t="shared" si="124"/>
        <v>0.40547945205479452</v>
      </c>
      <c r="P1154" s="14">
        <f>'Data &amp; Parameter'!$E$16*'Data &amp; Parameter'!$E$17*('Data &amp; Parameter'!$E$18+'Data &amp; Parameter'!$E$19)*'Data &amp; Parameter'!$E$20*'Data &amp; Parameter'!$E$28*O1154</f>
        <v>1.6578011909222989</v>
      </c>
      <c r="Q1154" s="14">
        <f t="shared" si="125"/>
        <v>3.3156023818445979</v>
      </c>
    </row>
    <row r="1155" spans="1:17" ht="15.75" customHeight="1" x14ac:dyDescent="0.3">
      <c r="A1155" s="17">
        <v>1148</v>
      </c>
      <c r="B1155" s="18">
        <v>44292</v>
      </c>
      <c r="C1155" s="17" t="s">
        <v>2811</v>
      </c>
      <c r="D1155" s="17" t="s">
        <v>82</v>
      </c>
      <c r="E1155" s="18">
        <v>44292</v>
      </c>
      <c r="F1155" s="17" t="s">
        <v>2812</v>
      </c>
      <c r="G1155" s="17" t="s">
        <v>82</v>
      </c>
      <c r="H1155" s="17" t="s">
        <v>2813</v>
      </c>
      <c r="I1155">
        <f t="shared" si="119"/>
        <v>0</v>
      </c>
      <c r="J1155">
        <f t="shared" si="120"/>
        <v>1</v>
      </c>
      <c r="K1155" s="14">
        <f t="shared" si="121"/>
        <v>0.40547945205479452</v>
      </c>
      <c r="L1155" s="14">
        <f>'Data &amp; Parameter'!$E$16*'Data &amp; Parameter'!$E$17*('Data &amp; Parameter'!$E$18+'Data &amp; Parameter'!$E$19)*'Data &amp; Parameter'!$E$20*'Data &amp; Parameter'!$E$28*K1155</f>
        <v>1.6578011909222989</v>
      </c>
      <c r="M1155">
        <f t="shared" si="122"/>
        <v>0</v>
      </c>
      <c r="N1155">
        <f t="shared" si="123"/>
        <v>1</v>
      </c>
      <c r="O1155" s="14">
        <f t="shared" si="124"/>
        <v>0.40547945205479452</v>
      </c>
      <c r="P1155" s="14">
        <f>'Data &amp; Parameter'!$E$16*'Data &amp; Parameter'!$E$17*('Data &amp; Parameter'!$E$18+'Data &amp; Parameter'!$E$19)*'Data &amp; Parameter'!$E$20*'Data &amp; Parameter'!$E$28*O1155</f>
        <v>1.6578011909222989</v>
      </c>
      <c r="Q1155" s="14">
        <f t="shared" si="125"/>
        <v>3.3156023818445979</v>
      </c>
    </row>
    <row r="1156" spans="1:17" ht="15.75" customHeight="1" x14ac:dyDescent="0.3">
      <c r="A1156" s="17">
        <v>1149</v>
      </c>
      <c r="B1156" s="18">
        <v>44292</v>
      </c>
      <c r="C1156" s="17" t="s">
        <v>2814</v>
      </c>
      <c r="D1156" s="17" t="s">
        <v>82</v>
      </c>
      <c r="E1156" s="18">
        <v>44292</v>
      </c>
      <c r="F1156" s="17" t="s">
        <v>2815</v>
      </c>
      <c r="G1156" s="17" t="s">
        <v>82</v>
      </c>
      <c r="H1156" s="17" t="s">
        <v>2249</v>
      </c>
      <c r="I1156">
        <f t="shared" si="119"/>
        <v>0</v>
      </c>
      <c r="J1156">
        <f t="shared" si="120"/>
        <v>1</v>
      </c>
      <c r="K1156" s="14">
        <f t="shared" si="121"/>
        <v>0.40547945205479452</v>
      </c>
      <c r="L1156" s="14">
        <f>'Data &amp; Parameter'!$E$16*'Data &amp; Parameter'!$E$17*('Data &amp; Parameter'!$E$18+'Data &amp; Parameter'!$E$19)*'Data &amp; Parameter'!$E$20*'Data &amp; Parameter'!$E$28*K1156</f>
        <v>1.6578011909222989</v>
      </c>
      <c r="M1156">
        <f t="shared" si="122"/>
        <v>0</v>
      </c>
      <c r="N1156">
        <f t="shared" si="123"/>
        <v>1</v>
      </c>
      <c r="O1156" s="14">
        <f t="shared" si="124"/>
        <v>0.40547945205479452</v>
      </c>
      <c r="P1156" s="14">
        <f>'Data &amp; Parameter'!$E$16*'Data &amp; Parameter'!$E$17*('Data &amp; Parameter'!$E$18+'Data &amp; Parameter'!$E$19)*'Data &amp; Parameter'!$E$20*'Data &amp; Parameter'!$E$28*O1156</f>
        <v>1.6578011909222989</v>
      </c>
      <c r="Q1156" s="14">
        <f t="shared" si="125"/>
        <v>3.3156023818445979</v>
      </c>
    </row>
    <row r="1157" spans="1:17" ht="15.75" customHeight="1" x14ac:dyDescent="0.3">
      <c r="A1157" s="17">
        <v>1150</v>
      </c>
      <c r="B1157" s="18">
        <v>44292</v>
      </c>
      <c r="C1157" s="17" t="s">
        <v>2816</v>
      </c>
      <c r="D1157" s="17" t="s">
        <v>82</v>
      </c>
      <c r="E1157" s="18">
        <v>44292</v>
      </c>
      <c r="F1157" s="17" t="s">
        <v>2817</v>
      </c>
      <c r="G1157" s="17" t="s">
        <v>82</v>
      </c>
      <c r="H1157" s="17" t="s">
        <v>2818</v>
      </c>
      <c r="I1157">
        <f t="shared" si="119"/>
        <v>0</v>
      </c>
      <c r="J1157">
        <f t="shared" si="120"/>
        <v>1</v>
      </c>
      <c r="K1157" s="14">
        <f t="shared" si="121"/>
        <v>0.40547945205479452</v>
      </c>
      <c r="L1157" s="14">
        <f>'Data &amp; Parameter'!$E$16*'Data &amp; Parameter'!$E$17*('Data &amp; Parameter'!$E$18+'Data &amp; Parameter'!$E$19)*'Data &amp; Parameter'!$E$20*'Data &amp; Parameter'!$E$28*K1157</f>
        <v>1.6578011909222989</v>
      </c>
      <c r="M1157">
        <f t="shared" si="122"/>
        <v>0</v>
      </c>
      <c r="N1157">
        <f t="shared" si="123"/>
        <v>1</v>
      </c>
      <c r="O1157" s="14">
        <f t="shared" si="124"/>
        <v>0.40547945205479452</v>
      </c>
      <c r="P1157" s="14">
        <f>'Data &amp; Parameter'!$E$16*'Data &amp; Parameter'!$E$17*('Data &amp; Parameter'!$E$18+'Data &amp; Parameter'!$E$19)*'Data &amp; Parameter'!$E$20*'Data &amp; Parameter'!$E$28*O1157</f>
        <v>1.6578011909222989</v>
      </c>
      <c r="Q1157" s="14">
        <f t="shared" si="125"/>
        <v>3.3156023818445979</v>
      </c>
    </row>
    <row r="1158" spans="1:17" ht="15.75" customHeight="1" x14ac:dyDescent="0.3">
      <c r="A1158" s="17">
        <v>1151</v>
      </c>
      <c r="B1158" s="18">
        <v>44292</v>
      </c>
      <c r="C1158" s="17" t="s">
        <v>2819</v>
      </c>
      <c r="D1158" s="17" t="s">
        <v>82</v>
      </c>
      <c r="E1158" s="18">
        <v>44292</v>
      </c>
      <c r="F1158" s="17" t="s">
        <v>2820</v>
      </c>
      <c r="G1158" s="17" t="s">
        <v>82</v>
      </c>
      <c r="H1158" s="17" t="s">
        <v>2821</v>
      </c>
      <c r="I1158">
        <f t="shared" si="119"/>
        <v>0</v>
      </c>
      <c r="J1158">
        <f t="shared" si="120"/>
        <v>1</v>
      </c>
      <c r="K1158" s="14">
        <f t="shared" si="121"/>
        <v>0.40547945205479452</v>
      </c>
      <c r="L1158" s="14">
        <f>'Data &amp; Parameter'!$E$16*'Data &amp; Parameter'!$E$17*('Data &amp; Parameter'!$E$18+'Data &amp; Parameter'!$E$19)*'Data &amp; Parameter'!$E$20*'Data &amp; Parameter'!$E$28*K1158</f>
        <v>1.6578011909222989</v>
      </c>
      <c r="M1158">
        <f t="shared" si="122"/>
        <v>0</v>
      </c>
      <c r="N1158">
        <f t="shared" si="123"/>
        <v>1</v>
      </c>
      <c r="O1158" s="14">
        <f t="shared" si="124"/>
        <v>0.40547945205479452</v>
      </c>
      <c r="P1158" s="14">
        <f>'Data &amp; Parameter'!$E$16*'Data &amp; Parameter'!$E$17*('Data &amp; Parameter'!$E$18+'Data &amp; Parameter'!$E$19)*'Data &amp; Parameter'!$E$20*'Data &amp; Parameter'!$E$28*O1158</f>
        <v>1.6578011909222989</v>
      </c>
      <c r="Q1158" s="14">
        <f t="shared" si="125"/>
        <v>3.3156023818445979</v>
      </c>
    </row>
    <row r="1159" spans="1:17" ht="15.75" customHeight="1" x14ac:dyDescent="0.3">
      <c r="A1159" s="17">
        <v>1152</v>
      </c>
      <c r="B1159" s="18">
        <v>44292</v>
      </c>
      <c r="C1159" s="17" t="s">
        <v>2822</v>
      </c>
      <c r="D1159" s="17" t="s">
        <v>82</v>
      </c>
      <c r="E1159" s="18">
        <v>44292</v>
      </c>
      <c r="F1159" s="17" t="s">
        <v>2823</v>
      </c>
      <c r="G1159" s="17" t="s">
        <v>82</v>
      </c>
      <c r="H1159" s="17" t="s">
        <v>2824</v>
      </c>
      <c r="I1159">
        <f t="shared" si="119"/>
        <v>0</v>
      </c>
      <c r="J1159">
        <f t="shared" si="120"/>
        <v>1</v>
      </c>
      <c r="K1159" s="14">
        <f t="shared" si="121"/>
        <v>0.40547945205479452</v>
      </c>
      <c r="L1159" s="14">
        <f>'Data &amp; Parameter'!$E$16*'Data &amp; Parameter'!$E$17*('Data &amp; Parameter'!$E$18+'Data &amp; Parameter'!$E$19)*'Data &amp; Parameter'!$E$20*'Data &amp; Parameter'!$E$28*K1159</f>
        <v>1.6578011909222989</v>
      </c>
      <c r="M1159">
        <f t="shared" si="122"/>
        <v>0</v>
      </c>
      <c r="N1159">
        <f t="shared" si="123"/>
        <v>1</v>
      </c>
      <c r="O1159" s="14">
        <f t="shared" si="124"/>
        <v>0.40547945205479452</v>
      </c>
      <c r="P1159" s="14">
        <f>'Data &amp; Parameter'!$E$16*'Data &amp; Parameter'!$E$17*('Data &amp; Parameter'!$E$18+'Data &amp; Parameter'!$E$19)*'Data &amp; Parameter'!$E$20*'Data &amp; Parameter'!$E$28*O1159</f>
        <v>1.6578011909222989</v>
      </c>
      <c r="Q1159" s="14">
        <f t="shared" si="125"/>
        <v>3.3156023818445979</v>
      </c>
    </row>
    <row r="1160" spans="1:17" ht="15.75" customHeight="1" x14ac:dyDescent="0.3">
      <c r="A1160" s="17">
        <v>1153</v>
      </c>
      <c r="B1160" s="18">
        <v>44292</v>
      </c>
      <c r="C1160" s="17" t="s">
        <v>2825</v>
      </c>
      <c r="D1160" s="17" t="s">
        <v>82</v>
      </c>
      <c r="E1160" s="18">
        <v>44292</v>
      </c>
      <c r="F1160" s="17" t="s">
        <v>2826</v>
      </c>
      <c r="G1160" s="17" t="s">
        <v>82</v>
      </c>
      <c r="H1160" s="17" t="s">
        <v>2694</v>
      </c>
      <c r="I1160">
        <f t="shared" ref="I1160:I1223" si="126">ROUNDUP(IF(B1160&gt;$D$4,0,($D$4-B1160+1)/365),0)</f>
        <v>0</v>
      </c>
      <c r="J1160">
        <f t="shared" ref="J1160:J1223" si="127">ROUNDUP(IF(B1160&gt;$D$5,0,($D$5-B1160+1)/365),0)</f>
        <v>1</v>
      </c>
      <c r="K1160" s="14">
        <f t="shared" ref="K1160:K1223" si="128">IF(OR(I1160=1,J1160=1),IF(B1160+364&lt;=$D$5,(B1160+364-$D$4+1)/365,IF(B1160&gt;$D$4,($D$5-B1160+1)/365,$D$6/365)),0)</f>
        <v>0.40547945205479452</v>
      </c>
      <c r="L1160" s="14">
        <f>'Data &amp; Parameter'!$E$16*'Data &amp; Parameter'!$E$17*('Data &amp; Parameter'!$E$18+'Data &amp; Parameter'!$E$19)*'Data &amp; Parameter'!$E$20*'Data &amp; Parameter'!$E$28*K1160</f>
        <v>1.6578011909222989</v>
      </c>
      <c r="M1160">
        <f t="shared" ref="M1160:M1223" si="129">ROUNDUP(IF(E1160&gt;$D$4,0,($D$4-E1160+1)/365),0)</f>
        <v>0</v>
      </c>
      <c r="N1160">
        <f t="shared" ref="N1160:N1223" si="130">ROUNDUP(IF(E1160&gt;$D$5,0,($D$5-E1160+1)/365),0)</f>
        <v>1</v>
      </c>
      <c r="O1160" s="14">
        <f t="shared" ref="O1160:O1223" si="131">IF(OR(M1160=1,N1160=1),IF(E1160+364&lt;=$D$5,(E1160+364-$D$4+1)/365,IF(E1160&gt;$D$4,($D$5-E1160+1)/365,$D$6/365)),0)</f>
        <v>0.40547945205479452</v>
      </c>
      <c r="P1160" s="14">
        <f>'Data &amp; Parameter'!$E$16*'Data &amp; Parameter'!$E$17*('Data &amp; Parameter'!$E$18+'Data &amp; Parameter'!$E$19)*'Data &amp; Parameter'!$E$20*'Data &amp; Parameter'!$E$28*O1160</f>
        <v>1.6578011909222989</v>
      </c>
      <c r="Q1160" s="14">
        <f t="shared" si="125"/>
        <v>3.3156023818445979</v>
      </c>
    </row>
    <row r="1161" spans="1:17" ht="15.75" customHeight="1" x14ac:dyDescent="0.3">
      <c r="A1161" s="17">
        <v>1154</v>
      </c>
      <c r="B1161" s="18">
        <v>44292</v>
      </c>
      <c r="C1161" s="17" t="s">
        <v>2827</v>
      </c>
      <c r="D1161" s="17" t="s">
        <v>82</v>
      </c>
      <c r="E1161" s="18">
        <v>44292</v>
      </c>
      <c r="F1161" s="17" t="s">
        <v>2828</v>
      </c>
      <c r="G1161" s="17" t="s">
        <v>82</v>
      </c>
      <c r="H1161" s="17" t="s">
        <v>2829</v>
      </c>
      <c r="I1161">
        <f t="shared" si="126"/>
        <v>0</v>
      </c>
      <c r="J1161">
        <f t="shared" si="127"/>
        <v>1</v>
      </c>
      <c r="K1161" s="14">
        <f t="shared" si="128"/>
        <v>0.40547945205479452</v>
      </c>
      <c r="L1161" s="14">
        <f>'Data &amp; Parameter'!$E$16*'Data &amp; Parameter'!$E$17*('Data &amp; Parameter'!$E$18+'Data &amp; Parameter'!$E$19)*'Data &amp; Parameter'!$E$20*'Data &amp; Parameter'!$E$28*K1161</f>
        <v>1.6578011909222989</v>
      </c>
      <c r="M1161">
        <f t="shared" si="129"/>
        <v>0</v>
      </c>
      <c r="N1161">
        <f t="shared" si="130"/>
        <v>1</v>
      </c>
      <c r="O1161" s="14">
        <f t="shared" si="131"/>
        <v>0.40547945205479452</v>
      </c>
      <c r="P1161" s="14">
        <f>'Data &amp; Parameter'!$E$16*'Data &amp; Parameter'!$E$17*('Data &amp; Parameter'!$E$18+'Data &amp; Parameter'!$E$19)*'Data &amp; Parameter'!$E$20*'Data &amp; Parameter'!$E$28*O1161</f>
        <v>1.6578011909222989</v>
      </c>
      <c r="Q1161" s="14">
        <f t="shared" ref="Q1161:Q1224" si="132">L1161+P1161</f>
        <v>3.3156023818445979</v>
      </c>
    </row>
    <row r="1162" spans="1:17" ht="15.75" customHeight="1" x14ac:dyDescent="0.3">
      <c r="A1162" s="17">
        <v>1155</v>
      </c>
      <c r="B1162" s="18">
        <v>44292</v>
      </c>
      <c r="C1162" s="17" t="s">
        <v>2830</v>
      </c>
      <c r="D1162" s="17" t="s">
        <v>82</v>
      </c>
      <c r="E1162" s="18">
        <v>44292</v>
      </c>
      <c r="F1162" s="17" t="s">
        <v>2831</v>
      </c>
      <c r="G1162" s="17" t="s">
        <v>82</v>
      </c>
      <c r="H1162" s="17" t="s">
        <v>2829</v>
      </c>
      <c r="I1162">
        <f t="shared" si="126"/>
        <v>0</v>
      </c>
      <c r="J1162">
        <f t="shared" si="127"/>
        <v>1</v>
      </c>
      <c r="K1162" s="14">
        <f t="shared" si="128"/>
        <v>0.40547945205479452</v>
      </c>
      <c r="L1162" s="14">
        <f>'Data &amp; Parameter'!$E$16*'Data &amp; Parameter'!$E$17*('Data &amp; Parameter'!$E$18+'Data &amp; Parameter'!$E$19)*'Data &amp; Parameter'!$E$20*'Data &amp; Parameter'!$E$28*K1162</f>
        <v>1.6578011909222989</v>
      </c>
      <c r="M1162">
        <f t="shared" si="129"/>
        <v>0</v>
      </c>
      <c r="N1162">
        <f t="shared" si="130"/>
        <v>1</v>
      </c>
      <c r="O1162" s="14">
        <f t="shared" si="131"/>
        <v>0.40547945205479452</v>
      </c>
      <c r="P1162" s="14">
        <f>'Data &amp; Parameter'!$E$16*'Data &amp; Parameter'!$E$17*('Data &amp; Parameter'!$E$18+'Data &amp; Parameter'!$E$19)*'Data &amp; Parameter'!$E$20*'Data &amp; Parameter'!$E$28*O1162</f>
        <v>1.6578011909222989</v>
      </c>
      <c r="Q1162" s="14">
        <f t="shared" si="132"/>
        <v>3.3156023818445979</v>
      </c>
    </row>
    <row r="1163" spans="1:17" ht="15.75" customHeight="1" x14ac:dyDescent="0.3">
      <c r="A1163" s="17">
        <v>1156</v>
      </c>
      <c r="B1163" s="18">
        <v>44292</v>
      </c>
      <c r="C1163" s="17" t="s">
        <v>2832</v>
      </c>
      <c r="D1163" s="17" t="s">
        <v>82</v>
      </c>
      <c r="E1163" s="18">
        <v>44292</v>
      </c>
      <c r="F1163" s="17" t="s">
        <v>2833</v>
      </c>
      <c r="G1163" s="17" t="s">
        <v>82</v>
      </c>
      <c r="H1163" s="17" t="s">
        <v>1026</v>
      </c>
      <c r="I1163">
        <f t="shared" si="126"/>
        <v>0</v>
      </c>
      <c r="J1163">
        <f t="shared" si="127"/>
        <v>1</v>
      </c>
      <c r="K1163" s="14">
        <f t="shared" si="128"/>
        <v>0.40547945205479452</v>
      </c>
      <c r="L1163" s="14">
        <f>'Data &amp; Parameter'!$E$16*'Data &amp; Parameter'!$E$17*('Data &amp; Parameter'!$E$18+'Data &amp; Parameter'!$E$19)*'Data &amp; Parameter'!$E$20*'Data &amp; Parameter'!$E$28*K1163</f>
        <v>1.6578011909222989</v>
      </c>
      <c r="M1163">
        <f t="shared" si="129"/>
        <v>0</v>
      </c>
      <c r="N1163">
        <f t="shared" si="130"/>
        <v>1</v>
      </c>
      <c r="O1163" s="14">
        <f t="shared" si="131"/>
        <v>0.40547945205479452</v>
      </c>
      <c r="P1163" s="14">
        <f>'Data &amp; Parameter'!$E$16*'Data &amp; Parameter'!$E$17*('Data &amp; Parameter'!$E$18+'Data &amp; Parameter'!$E$19)*'Data &amp; Parameter'!$E$20*'Data &amp; Parameter'!$E$28*O1163</f>
        <v>1.6578011909222989</v>
      </c>
      <c r="Q1163" s="14">
        <f t="shared" si="132"/>
        <v>3.3156023818445979</v>
      </c>
    </row>
    <row r="1164" spans="1:17" ht="15.75" customHeight="1" x14ac:dyDescent="0.3">
      <c r="A1164" s="17">
        <v>1157</v>
      </c>
      <c r="B1164" s="18">
        <v>44292</v>
      </c>
      <c r="C1164" s="17" t="s">
        <v>2834</v>
      </c>
      <c r="D1164" s="17" t="s">
        <v>82</v>
      </c>
      <c r="E1164" s="18">
        <v>44292</v>
      </c>
      <c r="F1164" s="17" t="s">
        <v>2835</v>
      </c>
      <c r="G1164" s="17" t="s">
        <v>82</v>
      </c>
      <c r="H1164" s="17" t="s">
        <v>579</v>
      </c>
      <c r="I1164">
        <f t="shared" si="126"/>
        <v>0</v>
      </c>
      <c r="J1164">
        <f t="shared" si="127"/>
        <v>1</v>
      </c>
      <c r="K1164" s="14">
        <f t="shared" si="128"/>
        <v>0.40547945205479452</v>
      </c>
      <c r="L1164" s="14">
        <f>'Data &amp; Parameter'!$E$16*'Data &amp; Parameter'!$E$17*('Data &amp; Parameter'!$E$18+'Data &amp; Parameter'!$E$19)*'Data &amp; Parameter'!$E$20*'Data &amp; Parameter'!$E$28*K1164</f>
        <v>1.6578011909222989</v>
      </c>
      <c r="M1164">
        <f t="shared" si="129"/>
        <v>0</v>
      </c>
      <c r="N1164">
        <f t="shared" si="130"/>
        <v>1</v>
      </c>
      <c r="O1164" s="14">
        <f t="shared" si="131"/>
        <v>0.40547945205479452</v>
      </c>
      <c r="P1164" s="14">
        <f>'Data &amp; Parameter'!$E$16*'Data &amp; Parameter'!$E$17*('Data &amp; Parameter'!$E$18+'Data &amp; Parameter'!$E$19)*'Data &amp; Parameter'!$E$20*'Data &amp; Parameter'!$E$28*O1164</f>
        <v>1.6578011909222989</v>
      </c>
      <c r="Q1164" s="14">
        <f t="shared" si="132"/>
        <v>3.3156023818445979</v>
      </c>
    </row>
    <row r="1165" spans="1:17" ht="15.75" customHeight="1" x14ac:dyDescent="0.3">
      <c r="A1165" s="17">
        <v>1158</v>
      </c>
      <c r="B1165" s="18">
        <v>44292</v>
      </c>
      <c r="C1165" s="17" t="s">
        <v>2836</v>
      </c>
      <c r="D1165" s="17" t="s">
        <v>82</v>
      </c>
      <c r="E1165" s="18">
        <v>44292</v>
      </c>
      <c r="F1165" s="17" t="s">
        <v>2837</v>
      </c>
      <c r="G1165" s="17" t="s">
        <v>82</v>
      </c>
      <c r="H1165" s="17" t="s">
        <v>1026</v>
      </c>
      <c r="I1165">
        <f t="shared" si="126"/>
        <v>0</v>
      </c>
      <c r="J1165">
        <f t="shared" si="127"/>
        <v>1</v>
      </c>
      <c r="K1165" s="14">
        <f t="shared" si="128"/>
        <v>0.40547945205479452</v>
      </c>
      <c r="L1165" s="14">
        <f>'Data &amp; Parameter'!$E$16*'Data &amp; Parameter'!$E$17*('Data &amp; Parameter'!$E$18+'Data &amp; Parameter'!$E$19)*'Data &amp; Parameter'!$E$20*'Data &amp; Parameter'!$E$28*K1165</f>
        <v>1.6578011909222989</v>
      </c>
      <c r="M1165">
        <f t="shared" si="129"/>
        <v>0</v>
      </c>
      <c r="N1165">
        <f t="shared" si="130"/>
        <v>1</v>
      </c>
      <c r="O1165" s="14">
        <f t="shared" si="131"/>
        <v>0.40547945205479452</v>
      </c>
      <c r="P1165" s="14">
        <f>'Data &amp; Parameter'!$E$16*'Data &amp; Parameter'!$E$17*('Data &amp; Parameter'!$E$18+'Data &amp; Parameter'!$E$19)*'Data &amp; Parameter'!$E$20*'Data &amp; Parameter'!$E$28*O1165</f>
        <v>1.6578011909222989</v>
      </c>
      <c r="Q1165" s="14">
        <f t="shared" si="132"/>
        <v>3.3156023818445979</v>
      </c>
    </row>
    <row r="1166" spans="1:17" ht="15.75" customHeight="1" x14ac:dyDescent="0.3">
      <c r="A1166" s="17">
        <v>1159</v>
      </c>
      <c r="B1166" s="18">
        <v>44292</v>
      </c>
      <c r="C1166" s="17" t="s">
        <v>2838</v>
      </c>
      <c r="D1166" s="17" t="s">
        <v>82</v>
      </c>
      <c r="E1166" s="18">
        <v>44292</v>
      </c>
      <c r="F1166" s="17" t="s">
        <v>2839</v>
      </c>
      <c r="G1166" s="17" t="s">
        <v>82</v>
      </c>
      <c r="H1166" s="17" t="s">
        <v>1026</v>
      </c>
      <c r="I1166">
        <f t="shared" si="126"/>
        <v>0</v>
      </c>
      <c r="J1166">
        <f t="shared" si="127"/>
        <v>1</v>
      </c>
      <c r="K1166" s="14">
        <f t="shared" si="128"/>
        <v>0.40547945205479452</v>
      </c>
      <c r="L1166" s="14">
        <f>'Data &amp; Parameter'!$E$16*'Data &amp; Parameter'!$E$17*('Data &amp; Parameter'!$E$18+'Data &amp; Parameter'!$E$19)*'Data &amp; Parameter'!$E$20*'Data &amp; Parameter'!$E$28*K1166</f>
        <v>1.6578011909222989</v>
      </c>
      <c r="M1166">
        <f t="shared" si="129"/>
        <v>0</v>
      </c>
      <c r="N1166">
        <f t="shared" si="130"/>
        <v>1</v>
      </c>
      <c r="O1166" s="14">
        <f t="shared" si="131"/>
        <v>0.40547945205479452</v>
      </c>
      <c r="P1166" s="14">
        <f>'Data &amp; Parameter'!$E$16*'Data &amp; Parameter'!$E$17*('Data &amp; Parameter'!$E$18+'Data &amp; Parameter'!$E$19)*'Data &amp; Parameter'!$E$20*'Data &amp; Parameter'!$E$28*O1166</f>
        <v>1.6578011909222989</v>
      </c>
      <c r="Q1166" s="14">
        <f t="shared" si="132"/>
        <v>3.3156023818445979</v>
      </c>
    </row>
    <row r="1167" spans="1:17" ht="15.75" customHeight="1" x14ac:dyDescent="0.3">
      <c r="A1167" s="17">
        <v>1160</v>
      </c>
      <c r="B1167" s="18">
        <v>44292</v>
      </c>
      <c r="C1167" s="17" t="s">
        <v>2840</v>
      </c>
      <c r="D1167" s="17" t="s">
        <v>82</v>
      </c>
      <c r="E1167" s="18">
        <v>44292</v>
      </c>
      <c r="F1167" s="17" t="s">
        <v>2841</v>
      </c>
      <c r="G1167" s="17" t="s">
        <v>82</v>
      </c>
      <c r="H1167" s="17" t="s">
        <v>579</v>
      </c>
      <c r="I1167">
        <f t="shared" si="126"/>
        <v>0</v>
      </c>
      <c r="J1167">
        <f t="shared" si="127"/>
        <v>1</v>
      </c>
      <c r="K1167" s="14">
        <f t="shared" si="128"/>
        <v>0.40547945205479452</v>
      </c>
      <c r="L1167" s="14">
        <f>'Data &amp; Parameter'!$E$16*'Data &amp; Parameter'!$E$17*('Data &amp; Parameter'!$E$18+'Data &amp; Parameter'!$E$19)*'Data &amp; Parameter'!$E$20*'Data &amp; Parameter'!$E$28*K1167</f>
        <v>1.6578011909222989</v>
      </c>
      <c r="M1167">
        <f t="shared" si="129"/>
        <v>0</v>
      </c>
      <c r="N1167">
        <f t="shared" si="130"/>
        <v>1</v>
      </c>
      <c r="O1167" s="14">
        <f t="shared" si="131"/>
        <v>0.40547945205479452</v>
      </c>
      <c r="P1167" s="14">
        <f>'Data &amp; Parameter'!$E$16*'Data &amp; Parameter'!$E$17*('Data &amp; Parameter'!$E$18+'Data &amp; Parameter'!$E$19)*'Data &amp; Parameter'!$E$20*'Data &amp; Parameter'!$E$28*O1167</f>
        <v>1.6578011909222989</v>
      </c>
      <c r="Q1167" s="14">
        <f t="shared" si="132"/>
        <v>3.3156023818445979</v>
      </c>
    </row>
    <row r="1168" spans="1:17" ht="15.75" customHeight="1" x14ac:dyDescent="0.3">
      <c r="A1168" s="17">
        <v>1161</v>
      </c>
      <c r="B1168" s="18">
        <v>44292</v>
      </c>
      <c r="C1168" s="17" t="s">
        <v>2842</v>
      </c>
      <c r="D1168" s="17" t="s">
        <v>82</v>
      </c>
      <c r="E1168" s="18">
        <v>44292</v>
      </c>
      <c r="F1168" s="17" t="s">
        <v>2843</v>
      </c>
      <c r="G1168" s="17" t="s">
        <v>82</v>
      </c>
      <c r="H1168" s="17" t="s">
        <v>579</v>
      </c>
      <c r="I1168">
        <f t="shared" si="126"/>
        <v>0</v>
      </c>
      <c r="J1168">
        <f t="shared" si="127"/>
        <v>1</v>
      </c>
      <c r="K1168" s="14">
        <f t="shared" si="128"/>
        <v>0.40547945205479452</v>
      </c>
      <c r="L1168" s="14">
        <f>'Data &amp; Parameter'!$E$16*'Data &amp; Parameter'!$E$17*('Data &amp; Parameter'!$E$18+'Data &amp; Parameter'!$E$19)*'Data &amp; Parameter'!$E$20*'Data &amp; Parameter'!$E$28*K1168</f>
        <v>1.6578011909222989</v>
      </c>
      <c r="M1168">
        <f t="shared" si="129"/>
        <v>0</v>
      </c>
      <c r="N1168">
        <f t="shared" si="130"/>
        <v>1</v>
      </c>
      <c r="O1168" s="14">
        <f t="shared" si="131"/>
        <v>0.40547945205479452</v>
      </c>
      <c r="P1168" s="14">
        <f>'Data &amp; Parameter'!$E$16*'Data &amp; Parameter'!$E$17*('Data &amp; Parameter'!$E$18+'Data &amp; Parameter'!$E$19)*'Data &amp; Parameter'!$E$20*'Data &amp; Parameter'!$E$28*O1168</f>
        <v>1.6578011909222989</v>
      </c>
      <c r="Q1168" s="14">
        <f t="shared" si="132"/>
        <v>3.3156023818445979</v>
      </c>
    </row>
    <row r="1169" spans="1:17" ht="15.75" customHeight="1" x14ac:dyDescent="0.3">
      <c r="A1169" s="17">
        <v>1162</v>
      </c>
      <c r="B1169" s="18">
        <v>44292</v>
      </c>
      <c r="C1169" s="17" t="s">
        <v>2844</v>
      </c>
      <c r="D1169" s="17" t="s">
        <v>82</v>
      </c>
      <c r="E1169" s="18">
        <v>44292</v>
      </c>
      <c r="F1169" s="17" t="s">
        <v>2845</v>
      </c>
      <c r="G1169" s="17" t="s">
        <v>82</v>
      </c>
      <c r="H1169" s="17" t="s">
        <v>1026</v>
      </c>
      <c r="I1169">
        <f t="shared" si="126"/>
        <v>0</v>
      </c>
      <c r="J1169">
        <f t="shared" si="127"/>
        <v>1</v>
      </c>
      <c r="K1169" s="14">
        <f t="shared" si="128"/>
        <v>0.40547945205479452</v>
      </c>
      <c r="L1169" s="14">
        <f>'Data &amp; Parameter'!$E$16*'Data &amp; Parameter'!$E$17*('Data &amp; Parameter'!$E$18+'Data &amp; Parameter'!$E$19)*'Data &amp; Parameter'!$E$20*'Data &amp; Parameter'!$E$28*K1169</f>
        <v>1.6578011909222989</v>
      </c>
      <c r="M1169">
        <f t="shared" si="129"/>
        <v>0</v>
      </c>
      <c r="N1169">
        <f t="shared" si="130"/>
        <v>1</v>
      </c>
      <c r="O1169" s="14">
        <f t="shared" si="131"/>
        <v>0.40547945205479452</v>
      </c>
      <c r="P1169" s="14">
        <f>'Data &amp; Parameter'!$E$16*'Data &amp; Parameter'!$E$17*('Data &amp; Parameter'!$E$18+'Data &amp; Parameter'!$E$19)*'Data &amp; Parameter'!$E$20*'Data &amp; Parameter'!$E$28*O1169</f>
        <v>1.6578011909222989</v>
      </c>
      <c r="Q1169" s="14">
        <f t="shared" si="132"/>
        <v>3.3156023818445979</v>
      </c>
    </row>
    <row r="1170" spans="1:17" ht="15.75" customHeight="1" x14ac:dyDescent="0.3">
      <c r="A1170" s="17">
        <v>1163</v>
      </c>
      <c r="B1170" s="18">
        <v>44292</v>
      </c>
      <c r="C1170" s="17" t="s">
        <v>2846</v>
      </c>
      <c r="D1170" s="17" t="s">
        <v>82</v>
      </c>
      <c r="E1170" s="18">
        <v>44292</v>
      </c>
      <c r="F1170" s="17" t="s">
        <v>2847</v>
      </c>
      <c r="G1170" s="17" t="s">
        <v>82</v>
      </c>
      <c r="H1170" s="17" t="s">
        <v>2818</v>
      </c>
      <c r="I1170">
        <f t="shared" si="126"/>
        <v>0</v>
      </c>
      <c r="J1170">
        <f t="shared" si="127"/>
        <v>1</v>
      </c>
      <c r="K1170" s="14">
        <f t="shared" si="128"/>
        <v>0.40547945205479452</v>
      </c>
      <c r="L1170" s="14">
        <f>'Data &amp; Parameter'!$E$16*'Data &amp; Parameter'!$E$17*('Data &amp; Parameter'!$E$18+'Data &amp; Parameter'!$E$19)*'Data &amp; Parameter'!$E$20*'Data &amp; Parameter'!$E$28*K1170</f>
        <v>1.6578011909222989</v>
      </c>
      <c r="M1170">
        <f t="shared" si="129"/>
        <v>0</v>
      </c>
      <c r="N1170">
        <f t="shared" si="130"/>
        <v>1</v>
      </c>
      <c r="O1170" s="14">
        <f t="shared" si="131"/>
        <v>0.40547945205479452</v>
      </c>
      <c r="P1170" s="14">
        <f>'Data &amp; Parameter'!$E$16*'Data &amp; Parameter'!$E$17*('Data &amp; Parameter'!$E$18+'Data &amp; Parameter'!$E$19)*'Data &amp; Parameter'!$E$20*'Data &amp; Parameter'!$E$28*O1170</f>
        <v>1.6578011909222989</v>
      </c>
      <c r="Q1170" s="14">
        <f t="shared" si="132"/>
        <v>3.3156023818445979</v>
      </c>
    </row>
    <row r="1171" spans="1:17" ht="15.75" customHeight="1" x14ac:dyDescent="0.3">
      <c r="A1171" s="17">
        <v>1164</v>
      </c>
      <c r="B1171" s="18">
        <v>44293</v>
      </c>
      <c r="C1171" s="17" t="s">
        <v>2848</v>
      </c>
      <c r="D1171" s="17" t="s">
        <v>82</v>
      </c>
      <c r="E1171" s="18">
        <v>44293</v>
      </c>
      <c r="F1171" s="17" t="s">
        <v>2849</v>
      </c>
      <c r="G1171" s="17" t="s">
        <v>82</v>
      </c>
      <c r="H1171" s="17" t="s">
        <v>2850</v>
      </c>
      <c r="I1171">
        <f t="shared" si="126"/>
        <v>0</v>
      </c>
      <c r="J1171">
        <f t="shared" si="127"/>
        <v>1</v>
      </c>
      <c r="K1171" s="14">
        <f t="shared" si="128"/>
        <v>0.40273972602739727</v>
      </c>
      <c r="L1171" s="14">
        <f>'Data &amp; Parameter'!$E$16*'Data &amp; Parameter'!$E$17*('Data &amp; Parameter'!$E$18+'Data &amp; Parameter'!$E$19)*'Data &amp; Parameter'!$E$20*'Data &amp; Parameter'!$E$28*K1171</f>
        <v>1.6465998315241754</v>
      </c>
      <c r="M1171">
        <f t="shared" si="129"/>
        <v>0</v>
      </c>
      <c r="N1171">
        <f t="shared" si="130"/>
        <v>1</v>
      </c>
      <c r="O1171" s="14">
        <f t="shared" si="131"/>
        <v>0.40273972602739727</v>
      </c>
      <c r="P1171" s="14">
        <f>'Data &amp; Parameter'!$E$16*'Data &amp; Parameter'!$E$17*('Data &amp; Parameter'!$E$18+'Data &amp; Parameter'!$E$19)*'Data &amp; Parameter'!$E$20*'Data &amp; Parameter'!$E$28*O1171</f>
        <v>1.6465998315241754</v>
      </c>
      <c r="Q1171" s="14">
        <f t="shared" si="132"/>
        <v>3.2931996630483509</v>
      </c>
    </row>
    <row r="1172" spans="1:17" ht="15.75" customHeight="1" x14ac:dyDescent="0.3">
      <c r="A1172" s="17">
        <v>1165</v>
      </c>
      <c r="B1172" s="18">
        <v>44293</v>
      </c>
      <c r="C1172" s="17" t="s">
        <v>2851</v>
      </c>
      <c r="D1172" s="17" t="s">
        <v>82</v>
      </c>
      <c r="E1172" s="18">
        <v>44293</v>
      </c>
      <c r="F1172" s="17" t="s">
        <v>2852</v>
      </c>
      <c r="G1172" s="17" t="s">
        <v>82</v>
      </c>
      <c r="H1172" s="17" t="s">
        <v>1889</v>
      </c>
      <c r="I1172">
        <f t="shared" si="126"/>
        <v>0</v>
      </c>
      <c r="J1172">
        <f t="shared" si="127"/>
        <v>1</v>
      </c>
      <c r="K1172" s="14">
        <f t="shared" si="128"/>
        <v>0.40273972602739727</v>
      </c>
      <c r="L1172" s="14">
        <f>'Data &amp; Parameter'!$E$16*'Data &amp; Parameter'!$E$17*('Data &amp; Parameter'!$E$18+'Data &amp; Parameter'!$E$19)*'Data &amp; Parameter'!$E$20*'Data &amp; Parameter'!$E$28*K1172</f>
        <v>1.6465998315241754</v>
      </c>
      <c r="M1172">
        <f t="shared" si="129"/>
        <v>0</v>
      </c>
      <c r="N1172">
        <f t="shared" si="130"/>
        <v>1</v>
      </c>
      <c r="O1172" s="14">
        <f t="shared" si="131"/>
        <v>0.40273972602739727</v>
      </c>
      <c r="P1172" s="14">
        <f>'Data &amp; Parameter'!$E$16*'Data &amp; Parameter'!$E$17*('Data &amp; Parameter'!$E$18+'Data &amp; Parameter'!$E$19)*'Data &amp; Parameter'!$E$20*'Data &amp; Parameter'!$E$28*O1172</f>
        <v>1.6465998315241754</v>
      </c>
      <c r="Q1172" s="14">
        <f t="shared" si="132"/>
        <v>3.2931996630483509</v>
      </c>
    </row>
    <row r="1173" spans="1:17" ht="15.75" customHeight="1" x14ac:dyDescent="0.3">
      <c r="A1173" s="17">
        <v>1166</v>
      </c>
      <c r="B1173" s="18">
        <v>44293</v>
      </c>
      <c r="C1173" s="17" t="s">
        <v>2853</v>
      </c>
      <c r="D1173" s="17" t="s">
        <v>82</v>
      </c>
      <c r="E1173" s="18">
        <v>44293</v>
      </c>
      <c r="F1173" s="17" t="s">
        <v>2854</v>
      </c>
      <c r="G1173" s="17" t="s">
        <v>82</v>
      </c>
      <c r="H1173" s="17" t="s">
        <v>2850</v>
      </c>
      <c r="I1173">
        <f t="shared" si="126"/>
        <v>0</v>
      </c>
      <c r="J1173">
        <f t="shared" si="127"/>
        <v>1</v>
      </c>
      <c r="K1173" s="14">
        <f t="shared" si="128"/>
        <v>0.40273972602739727</v>
      </c>
      <c r="L1173" s="14">
        <f>'Data &amp; Parameter'!$E$16*'Data &amp; Parameter'!$E$17*('Data &amp; Parameter'!$E$18+'Data &amp; Parameter'!$E$19)*'Data &amp; Parameter'!$E$20*'Data &amp; Parameter'!$E$28*K1173</f>
        <v>1.6465998315241754</v>
      </c>
      <c r="M1173">
        <f t="shared" si="129"/>
        <v>0</v>
      </c>
      <c r="N1173">
        <f t="shared" si="130"/>
        <v>1</v>
      </c>
      <c r="O1173" s="14">
        <f t="shared" si="131"/>
        <v>0.40273972602739727</v>
      </c>
      <c r="P1173" s="14">
        <f>'Data &amp; Parameter'!$E$16*'Data &amp; Parameter'!$E$17*('Data &amp; Parameter'!$E$18+'Data &amp; Parameter'!$E$19)*'Data &amp; Parameter'!$E$20*'Data &amp; Parameter'!$E$28*O1173</f>
        <v>1.6465998315241754</v>
      </c>
      <c r="Q1173" s="14">
        <f t="shared" si="132"/>
        <v>3.2931996630483509</v>
      </c>
    </row>
    <row r="1174" spans="1:17" ht="15.75" customHeight="1" x14ac:dyDescent="0.3">
      <c r="A1174" s="17">
        <v>1167</v>
      </c>
      <c r="B1174" s="18">
        <v>44293</v>
      </c>
      <c r="C1174" s="17" t="s">
        <v>2855</v>
      </c>
      <c r="D1174" s="17" t="s">
        <v>82</v>
      </c>
      <c r="E1174" s="18">
        <v>44293</v>
      </c>
      <c r="F1174" s="17" t="s">
        <v>2856</v>
      </c>
      <c r="G1174" s="17" t="s">
        <v>82</v>
      </c>
      <c r="H1174" s="17" t="s">
        <v>2850</v>
      </c>
      <c r="I1174">
        <f t="shared" si="126"/>
        <v>0</v>
      </c>
      <c r="J1174">
        <f t="shared" si="127"/>
        <v>1</v>
      </c>
      <c r="K1174" s="14">
        <f t="shared" si="128"/>
        <v>0.40273972602739727</v>
      </c>
      <c r="L1174" s="14">
        <f>'Data &amp; Parameter'!$E$16*'Data &amp; Parameter'!$E$17*('Data &amp; Parameter'!$E$18+'Data &amp; Parameter'!$E$19)*'Data &amp; Parameter'!$E$20*'Data &amp; Parameter'!$E$28*K1174</f>
        <v>1.6465998315241754</v>
      </c>
      <c r="M1174">
        <f t="shared" si="129"/>
        <v>0</v>
      </c>
      <c r="N1174">
        <f t="shared" si="130"/>
        <v>1</v>
      </c>
      <c r="O1174" s="14">
        <f t="shared" si="131"/>
        <v>0.40273972602739727</v>
      </c>
      <c r="P1174" s="14">
        <f>'Data &amp; Parameter'!$E$16*'Data &amp; Parameter'!$E$17*('Data &amp; Parameter'!$E$18+'Data &amp; Parameter'!$E$19)*'Data &amp; Parameter'!$E$20*'Data &amp; Parameter'!$E$28*O1174</f>
        <v>1.6465998315241754</v>
      </c>
      <c r="Q1174" s="14">
        <f t="shared" si="132"/>
        <v>3.2931996630483509</v>
      </c>
    </row>
    <row r="1175" spans="1:17" ht="15.75" customHeight="1" x14ac:dyDescent="0.3">
      <c r="A1175" s="17">
        <v>1168</v>
      </c>
      <c r="B1175" s="18">
        <v>44293</v>
      </c>
      <c r="C1175" s="17" t="s">
        <v>2857</v>
      </c>
      <c r="D1175" s="17" t="s">
        <v>82</v>
      </c>
      <c r="E1175" s="18">
        <v>44293</v>
      </c>
      <c r="F1175" s="17" t="s">
        <v>2858</v>
      </c>
      <c r="G1175" s="17" t="s">
        <v>82</v>
      </c>
      <c r="H1175" s="17" t="s">
        <v>2850</v>
      </c>
      <c r="I1175">
        <f t="shared" si="126"/>
        <v>0</v>
      </c>
      <c r="J1175">
        <f t="shared" si="127"/>
        <v>1</v>
      </c>
      <c r="K1175" s="14">
        <f t="shared" si="128"/>
        <v>0.40273972602739727</v>
      </c>
      <c r="L1175" s="14">
        <f>'Data &amp; Parameter'!$E$16*'Data &amp; Parameter'!$E$17*('Data &amp; Parameter'!$E$18+'Data &amp; Parameter'!$E$19)*'Data &amp; Parameter'!$E$20*'Data &amp; Parameter'!$E$28*K1175</f>
        <v>1.6465998315241754</v>
      </c>
      <c r="M1175">
        <f t="shared" si="129"/>
        <v>0</v>
      </c>
      <c r="N1175">
        <f t="shared" si="130"/>
        <v>1</v>
      </c>
      <c r="O1175" s="14">
        <f t="shared" si="131"/>
        <v>0.40273972602739727</v>
      </c>
      <c r="P1175" s="14">
        <f>'Data &amp; Parameter'!$E$16*'Data &amp; Parameter'!$E$17*('Data &amp; Parameter'!$E$18+'Data &amp; Parameter'!$E$19)*'Data &amp; Parameter'!$E$20*'Data &amp; Parameter'!$E$28*O1175</f>
        <v>1.6465998315241754</v>
      </c>
      <c r="Q1175" s="14">
        <f t="shared" si="132"/>
        <v>3.2931996630483509</v>
      </c>
    </row>
    <row r="1176" spans="1:17" ht="15.75" customHeight="1" x14ac:dyDescent="0.3">
      <c r="A1176" s="17">
        <v>1169</v>
      </c>
      <c r="B1176" s="18">
        <v>44293</v>
      </c>
      <c r="C1176" s="17" t="s">
        <v>2859</v>
      </c>
      <c r="D1176" s="17" t="s">
        <v>82</v>
      </c>
      <c r="E1176" s="18">
        <v>44293</v>
      </c>
      <c r="F1176" s="17" t="s">
        <v>2860</v>
      </c>
      <c r="G1176" s="17" t="s">
        <v>82</v>
      </c>
      <c r="H1176" s="17" t="s">
        <v>2850</v>
      </c>
      <c r="I1176">
        <f t="shared" si="126"/>
        <v>0</v>
      </c>
      <c r="J1176">
        <f t="shared" si="127"/>
        <v>1</v>
      </c>
      <c r="K1176" s="14">
        <f t="shared" si="128"/>
        <v>0.40273972602739727</v>
      </c>
      <c r="L1176" s="14">
        <f>'Data &amp; Parameter'!$E$16*'Data &amp; Parameter'!$E$17*('Data &amp; Parameter'!$E$18+'Data &amp; Parameter'!$E$19)*'Data &amp; Parameter'!$E$20*'Data &amp; Parameter'!$E$28*K1176</f>
        <v>1.6465998315241754</v>
      </c>
      <c r="M1176">
        <f t="shared" si="129"/>
        <v>0</v>
      </c>
      <c r="N1176">
        <f t="shared" si="130"/>
        <v>1</v>
      </c>
      <c r="O1176" s="14">
        <f t="shared" si="131"/>
        <v>0.40273972602739727</v>
      </c>
      <c r="P1176" s="14">
        <f>'Data &amp; Parameter'!$E$16*'Data &amp; Parameter'!$E$17*('Data &amp; Parameter'!$E$18+'Data &amp; Parameter'!$E$19)*'Data &amp; Parameter'!$E$20*'Data &amp; Parameter'!$E$28*O1176</f>
        <v>1.6465998315241754</v>
      </c>
      <c r="Q1176" s="14">
        <f t="shared" si="132"/>
        <v>3.2931996630483509</v>
      </c>
    </row>
    <row r="1177" spans="1:17" ht="15.75" customHeight="1" x14ac:dyDescent="0.3">
      <c r="A1177" s="17">
        <v>1170</v>
      </c>
      <c r="B1177" s="18">
        <v>44293</v>
      </c>
      <c r="C1177" s="17" t="s">
        <v>2861</v>
      </c>
      <c r="D1177" s="17" t="s">
        <v>82</v>
      </c>
      <c r="E1177" s="18">
        <v>44293</v>
      </c>
      <c r="F1177" s="17" t="s">
        <v>2862</v>
      </c>
      <c r="G1177" s="17" t="s">
        <v>82</v>
      </c>
      <c r="H1177" s="17" t="s">
        <v>2863</v>
      </c>
      <c r="I1177">
        <f t="shared" si="126"/>
        <v>0</v>
      </c>
      <c r="J1177">
        <f t="shared" si="127"/>
        <v>1</v>
      </c>
      <c r="K1177" s="14">
        <f t="shared" si="128"/>
        <v>0.40273972602739727</v>
      </c>
      <c r="L1177" s="14">
        <f>'Data &amp; Parameter'!$E$16*'Data &amp; Parameter'!$E$17*('Data &amp; Parameter'!$E$18+'Data &amp; Parameter'!$E$19)*'Data &amp; Parameter'!$E$20*'Data &amp; Parameter'!$E$28*K1177</f>
        <v>1.6465998315241754</v>
      </c>
      <c r="M1177">
        <f t="shared" si="129"/>
        <v>0</v>
      </c>
      <c r="N1177">
        <f t="shared" si="130"/>
        <v>1</v>
      </c>
      <c r="O1177" s="14">
        <f t="shared" si="131"/>
        <v>0.40273972602739727</v>
      </c>
      <c r="P1177" s="14">
        <f>'Data &amp; Parameter'!$E$16*'Data &amp; Parameter'!$E$17*('Data &amp; Parameter'!$E$18+'Data &amp; Parameter'!$E$19)*'Data &amp; Parameter'!$E$20*'Data &amp; Parameter'!$E$28*O1177</f>
        <v>1.6465998315241754</v>
      </c>
      <c r="Q1177" s="14">
        <f t="shared" si="132"/>
        <v>3.2931996630483509</v>
      </c>
    </row>
    <row r="1178" spans="1:17" ht="15.75" customHeight="1" x14ac:dyDescent="0.3">
      <c r="A1178" s="17">
        <v>1171</v>
      </c>
      <c r="B1178" s="18">
        <v>44293</v>
      </c>
      <c r="C1178" s="17" t="s">
        <v>2864</v>
      </c>
      <c r="D1178" s="17" t="s">
        <v>82</v>
      </c>
      <c r="E1178" s="18">
        <v>44293</v>
      </c>
      <c r="F1178" s="17" t="s">
        <v>2865</v>
      </c>
      <c r="G1178" s="17" t="s">
        <v>82</v>
      </c>
      <c r="H1178" s="17" t="s">
        <v>1845</v>
      </c>
      <c r="I1178">
        <f t="shared" si="126"/>
        <v>0</v>
      </c>
      <c r="J1178">
        <f t="shared" si="127"/>
        <v>1</v>
      </c>
      <c r="K1178" s="14">
        <f t="shared" si="128"/>
        <v>0.40273972602739727</v>
      </c>
      <c r="L1178" s="14">
        <f>'Data &amp; Parameter'!$E$16*'Data &amp; Parameter'!$E$17*('Data &amp; Parameter'!$E$18+'Data &amp; Parameter'!$E$19)*'Data &amp; Parameter'!$E$20*'Data &amp; Parameter'!$E$28*K1178</f>
        <v>1.6465998315241754</v>
      </c>
      <c r="M1178">
        <f t="shared" si="129"/>
        <v>0</v>
      </c>
      <c r="N1178">
        <f t="shared" si="130"/>
        <v>1</v>
      </c>
      <c r="O1178" s="14">
        <f t="shared" si="131"/>
        <v>0.40273972602739727</v>
      </c>
      <c r="P1178" s="14">
        <f>'Data &amp; Parameter'!$E$16*'Data &amp; Parameter'!$E$17*('Data &amp; Parameter'!$E$18+'Data &amp; Parameter'!$E$19)*'Data &amp; Parameter'!$E$20*'Data &amp; Parameter'!$E$28*O1178</f>
        <v>1.6465998315241754</v>
      </c>
      <c r="Q1178" s="14">
        <f t="shared" si="132"/>
        <v>3.2931996630483509</v>
      </c>
    </row>
    <row r="1179" spans="1:17" ht="15.75" customHeight="1" x14ac:dyDescent="0.3">
      <c r="A1179" s="17">
        <v>1172</v>
      </c>
      <c r="B1179" s="18">
        <v>44293</v>
      </c>
      <c r="C1179" s="17" t="s">
        <v>2866</v>
      </c>
      <c r="D1179" s="17" t="s">
        <v>82</v>
      </c>
      <c r="E1179" s="18">
        <v>44293</v>
      </c>
      <c r="F1179" s="17" t="s">
        <v>2867</v>
      </c>
      <c r="G1179" s="17" t="s">
        <v>82</v>
      </c>
      <c r="H1179" s="17" t="s">
        <v>2868</v>
      </c>
      <c r="I1179">
        <f t="shared" si="126"/>
        <v>0</v>
      </c>
      <c r="J1179">
        <f t="shared" si="127"/>
        <v>1</v>
      </c>
      <c r="K1179" s="14">
        <f t="shared" si="128"/>
        <v>0.40273972602739727</v>
      </c>
      <c r="L1179" s="14">
        <f>'Data &amp; Parameter'!$E$16*'Data &amp; Parameter'!$E$17*('Data &amp; Parameter'!$E$18+'Data &amp; Parameter'!$E$19)*'Data &amp; Parameter'!$E$20*'Data &amp; Parameter'!$E$28*K1179</f>
        <v>1.6465998315241754</v>
      </c>
      <c r="M1179">
        <f t="shared" si="129"/>
        <v>0</v>
      </c>
      <c r="N1179">
        <f t="shared" si="130"/>
        <v>1</v>
      </c>
      <c r="O1179" s="14">
        <f t="shared" si="131"/>
        <v>0.40273972602739727</v>
      </c>
      <c r="P1179" s="14">
        <f>'Data &amp; Parameter'!$E$16*'Data &amp; Parameter'!$E$17*('Data &amp; Parameter'!$E$18+'Data &amp; Parameter'!$E$19)*'Data &amp; Parameter'!$E$20*'Data &amp; Parameter'!$E$28*O1179</f>
        <v>1.6465998315241754</v>
      </c>
      <c r="Q1179" s="14">
        <f t="shared" si="132"/>
        <v>3.2931996630483509</v>
      </c>
    </row>
    <row r="1180" spans="1:17" ht="15.75" customHeight="1" x14ac:dyDescent="0.3">
      <c r="A1180" s="17">
        <v>1173</v>
      </c>
      <c r="B1180" s="18">
        <v>44293</v>
      </c>
      <c r="C1180" s="17" t="s">
        <v>2869</v>
      </c>
      <c r="D1180" s="17" t="s">
        <v>82</v>
      </c>
      <c r="E1180" s="18">
        <v>44293</v>
      </c>
      <c r="F1180" s="17" t="s">
        <v>2870</v>
      </c>
      <c r="G1180" s="17" t="s">
        <v>82</v>
      </c>
      <c r="H1180" s="17" t="s">
        <v>2871</v>
      </c>
      <c r="I1180">
        <f t="shared" si="126"/>
        <v>0</v>
      </c>
      <c r="J1180">
        <f t="shared" si="127"/>
        <v>1</v>
      </c>
      <c r="K1180" s="14">
        <f t="shared" si="128"/>
        <v>0.40273972602739727</v>
      </c>
      <c r="L1180" s="14">
        <f>'Data &amp; Parameter'!$E$16*'Data &amp; Parameter'!$E$17*('Data &amp; Parameter'!$E$18+'Data &amp; Parameter'!$E$19)*'Data &amp; Parameter'!$E$20*'Data &amp; Parameter'!$E$28*K1180</f>
        <v>1.6465998315241754</v>
      </c>
      <c r="M1180">
        <f t="shared" si="129"/>
        <v>0</v>
      </c>
      <c r="N1180">
        <f t="shared" si="130"/>
        <v>1</v>
      </c>
      <c r="O1180" s="14">
        <f t="shared" si="131"/>
        <v>0.40273972602739727</v>
      </c>
      <c r="P1180" s="14">
        <f>'Data &amp; Parameter'!$E$16*'Data &amp; Parameter'!$E$17*('Data &amp; Parameter'!$E$18+'Data &amp; Parameter'!$E$19)*'Data &amp; Parameter'!$E$20*'Data &amp; Parameter'!$E$28*O1180</f>
        <v>1.6465998315241754</v>
      </c>
      <c r="Q1180" s="14">
        <f t="shared" si="132"/>
        <v>3.2931996630483509</v>
      </c>
    </row>
    <row r="1181" spans="1:17" ht="15.75" customHeight="1" x14ac:dyDescent="0.3">
      <c r="A1181" s="17">
        <v>1174</v>
      </c>
      <c r="B1181" s="18">
        <v>44293</v>
      </c>
      <c r="C1181" s="17" t="s">
        <v>2872</v>
      </c>
      <c r="D1181" s="17" t="s">
        <v>82</v>
      </c>
      <c r="E1181" s="18">
        <v>44293</v>
      </c>
      <c r="F1181" s="17" t="s">
        <v>2873</v>
      </c>
      <c r="G1181" s="17" t="s">
        <v>82</v>
      </c>
      <c r="H1181" s="17" t="s">
        <v>1397</v>
      </c>
      <c r="I1181">
        <f t="shared" si="126"/>
        <v>0</v>
      </c>
      <c r="J1181">
        <f t="shared" si="127"/>
        <v>1</v>
      </c>
      <c r="K1181" s="14">
        <f t="shared" si="128"/>
        <v>0.40273972602739727</v>
      </c>
      <c r="L1181" s="14">
        <f>'Data &amp; Parameter'!$E$16*'Data &amp; Parameter'!$E$17*('Data &amp; Parameter'!$E$18+'Data &amp; Parameter'!$E$19)*'Data &amp; Parameter'!$E$20*'Data &amp; Parameter'!$E$28*K1181</f>
        <v>1.6465998315241754</v>
      </c>
      <c r="M1181">
        <f t="shared" si="129"/>
        <v>0</v>
      </c>
      <c r="N1181">
        <f t="shared" si="130"/>
        <v>1</v>
      </c>
      <c r="O1181" s="14">
        <f t="shared" si="131"/>
        <v>0.40273972602739727</v>
      </c>
      <c r="P1181" s="14">
        <f>'Data &amp; Parameter'!$E$16*'Data &amp; Parameter'!$E$17*('Data &amp; Parameter'!$E$18+'Data &amp; Parameter'!$E$19)*'Data &amp; Parameter'!$E$20*'Data &amp; Parameter'!$E$28*O1181</f>
        <v>1.6465998315241754</v>
      </c>
      <c r="Q1181" s="14">
        <f t="shared" si="132"/>
        <v>3.2931996630483509</v>
      </c>
    </row>
    <row r="1182" spans="1:17" ht="15.75" customHeight="1" x14ac:dyDescent="0.3">
      <c r="A1182" s="17">
        <v>1175</v>
      </c>
      <c r="B1182" s="18">
        <v>44293</v>
      </c>
      <c r="C1182" s="17" t="s">
        <v>2874</v>
      </c>
      <c r="D1182" s="17" t="s">
        <v>82</v>
      </c>
      <c r="E1182" s="18">
        <v>44293</v>
      </c>
      <c r="F1182" s="17" t="s">
        <v>2875</v>
      </c>
      <c r="G1182" s="17" t="s">
        <v>82</v>
      </c>
      <c r="H1182" s="17" t="s">
        <v>1397</v>
      </c>
      <c r="I1182">
        <f t="shared" si="126"/>
        <v>0</v>
      </c>
      <c r="J1182">
        <f t="shared" si="127"/>
        <v>1</v>
      </c>
      <c r="K1182" s="14">
        <f t="shared" si="128"/>
        <v>0.40273972602739727</v>
      </c>
      <c r="L1182" s="14">
        <f>'Data &amp; Parameter'!$E$16*'Data &amp; Parameter'!$E$17*('Data &amp; Parameter'!$E$18+'Data &amp; Parameter'!$E$19)*'Data &amp; Parameter'!$E$20*'Data &amp; Parameter'!$E$28*K1182</f>
        <v>1.6465998315241754</v>
      </c>
      <c r="M1182">
        <f t="shared" si="129"/>
        <v>0</v>
      </c>
      <c r="N1182">
        <f t="shared" si="130"/>
        <v>1</v>
      </c>
      <c r="O1182" s="14">
        <f t="shared" si="131"/>
        <v>0.40273972602739727</v>
      </c>
      <c r="P1182" s="14">
        <f>'Data &amp; Parameter'!$E$16*'Data &amp; Parameter'!$E$17*('Data &amp; Parameter'!$E$18+'Data &amp; Parameter'!$E$19)*'Data &amp; Parameter'!$E$20*'Data &amp; Parameter'!$E$28*O1182</f>
        <v>1.6465998315241754</v>
      </c>
      <c r="Q1182" s="14">
        <f t="shared" si="132"/>
        <v>3.2931996630483509</v>
      </c>
    </row>
    <row r="1183" spans="1:17" ht="15.75" customHeight="1" x14ac:dyDescent="0.3">
      <c r="A1183" s="17">
        <v>1176</v>
      </c>
      <c r="B1183" s="18">
        <v>44293</v>
      </c>
      <c r="C1183" s="17" t="s">
        <v>2876</v>
      </c>
      <c r="D1183" s="17" t="s">
        <v>82</v>
      </c>
      <c r="E1183" s="18">
        <v>44293</v>
      </c>
      <c r="F1183" s="17" t="s">
        <v>2877</v>
      </c>
      <c r="G1183" s="17" t="s">
        <v>82</v>
      </c>
      <c r="H1183" s="17" t="s">
        <v>2609</v>
      </c>
      <c r="I1183">
        <f t="shared" si="126"/>
        <v>0</v>
      </c>
      <c r="J1183">
        <f t="shared" si="127"/>
        <v>1</v>
      </c>
      <c r="K1183" s="14">
        <f t="shared" si="128"/>
        <v>0.40273972602739727</v>
      </c>
      <c r="L1183" s="14">
        <f>'Data &amp; Parameter'!$E$16*'Data &amp; Parameter'!$E$17*('Data &amp; Parameter'!$E$18+'Data &amp; Parameter'!$E$19)*'Data &amp; Parameter'!$E$20*'Data &amp; Parameter'!$E$28*K1183</f>
        <v>1.6465998315241754</v>
      </c>
      <c r="M1183">
        <f t="shared" si="129"/>
        <v>0</v>
      </c>
      <c r="N1183">
        <f t="shared" si="130"/>
        <v>1</v>
      </c>
      <c r="O1183" s="14">
        <f t="shared" si="131"/>
        <v>0.40273972602739727</v>
      </c>
      <c r="P1183" s="14">
        <f>'Data &amp; Parameter'!$E$16*'Data &amp; Parameter'!$E$17*('Data &amp; Parameter'!$E$18+'Data &amp; Parameter'!$E$19)*'Data &amp; Parameter'!$E$20*'Data &amp; Parameter'!$E$28*O1183</f>
        <v>1.6465998315241754</v>
      </c>
      <c r="Q1183" s="14">
        <f t="shared" si="132"/>
        <v>3.2931996630483509</v>
      </c>
    </row>
    <row r="1184" spans="1:17" ht="15.75" customHeight="1" x14ac:dyDescent="0.3">
      <c r="A1184" s="17">
        <v>1177</v>
      </c>
      <c r="B1184" s="18">
        <v>44293</v>
      </c>
      <c r="C1184" s="17" t="s">
        <v>2878</v>
      </c>
      <c r="D1184" s="17" t="s">
        <v>82</v>
      </c>
      <c r="E1184" s="18">
        <v>44293</v>
      </c>
      <c r="F1184" s="17" t="s">
        <v>2879</v>
      </c>
      <c r="G1184" s="17" t="s">
        <v>82</v>
      </c>
      <c r="H1184" s="17" t="s">
        <v>2880</v>
      </c>
      <c r="I1184">
        <f t="shared" si="126"/>
        <v>0</v>
      </c>
      <c r="J1184">
        <f t="shared" si="127"/>
        <v>1</v>
      </c>
      <c r="K1184" s="14">
        <f t="shared" si="128"/>
        <v>0.40273972602739727</v>
      </c>
      <c r="L1184" s="14">
        <f>'Data &amp; Parameter'!$E$16*'Data &amp; Parameter'!$E$17*('Data &amp; Parameter'!$E$18+'Data &amp; Parameter'!$E$19)*'Data &amp; Parameter'!$E$20*'Data &amp; Parameter'!$E$28*K1184</f>
        <v>1.6465998315241754</v>
      </c>
      <c r="M1184">
        <f t="shared" si="129"/>
        <v>0</v>
      </c>
      <c r="N1184">
        <f t="shared" si="130"/>
        <v>1</v>
      </c>
      <c r="O1184" s="14">
        <f t="shared" si="131"/>
        <v>0.40273972602739727</v>
      </c>
      <c r="P1184" s="14">
        <f>'Data &amp; Parameter'!$E$16*'Data &amp; Parameter'!$E$17*('Data &amp; Parameter'!$E$18+'Data &amp; Parameter'!$E$19)*'Data &amp; Parameter'!$E$20*'Data &amp; Parameter'!$E$28*O1184</f>
        <v>1.6465998315241754</v>
      </c>
      <c r="Q1184" s="14">
        <f t="shared" si="132"/>
        <v>3.2931996630483509</v>
      </c>
    </row>
    <row r="1185" spans="1:17" ht="15.75" customHeight="1" x14ac:dyDescent="0.3">
      <c r="A1185" s="17">
        <v>1178</v>
      </c>
      <c r="B1185" s="18">
        <v>44293</v>
      </c>
      <c r="C1185" s="17" t="s">
        <v>2881</v>
      </c>
      <c r="D1185" s="17" t="s">
        <v>82</v>
      </c>
      <c r="E1185" s="18">
        <v>44293</v>
      </c>
      <c r="F1185" s="17" t="s">
        <v>2882</v>
      </c>
      <c r="G1185" s="17" t="s">
        <v>82</v>
      </c>
      <c r="H1185" s="17" t="s">
        <v>2883</v>
      </c>
      <c r="I1185">
        <f t="shared" si="126"/>
        <v>0</v>
      </c>
      <c r="J1185">
        <f t="shared" si="127"/>
        <v>1</v>
      </c>
      <c r="K1185" s="14">
        <f t="shared" si="128"/>
        <v>0.40273972602739727</v>
      </c>
      <c r="L1185" s="14">
        <f>'Data &amp; Parameter'!$E$16*'Data &amp; Parameter'!$E$17*('Data &amp; Parameter'!$E$18+'Data &amp; Parameter'!$E$19)*'Data &amp; Parameter'!$E$20*'Data &amp; Parameter'!$E$28*K1185</f>
        <v>1.6465998315241754</v>
      </c>
      <c r="M1185">
        <f t="shared" si="129"/>
        <v>0</v>
      </c>
      <c r="N1185">
        <f t="shared" si="130"/>
        <v>1</v>
      </c>
      <c r="O1185" s="14">
        <f t="shared" si="131"/>
        <v>0.40273972602739727</v>
      </c>
      <c r="P1185" s="14">
        <f>'Data &amp; Parameter'!$E$16*'Data &amp; Parameter'!$E$17*('Data &amp; Parameter'!$E$18+'Data &amp; Parameter'!$E$19)*'Data &amp; Parameter'!$E$20*'Data &amp; Parameter'!$E$28*O1185</f>
        <v>1.6465998315241754</v>
      </c>
      <c r="Q1185" s="14">
        <f t="shared" si="132"/>
        <v>3.2931996630483509</v>
      </c>
    </row>
    <row r="1186" spans="1:17" ht="15.75" customHeight="1" x14ac:dyDescent="0.3">
      <c r="A1186" s="17">
        <v>1179</v>
      </c>
      <c r="B1186" s="18">
        <v>44294</v>
      </c>
      <c r="C1186" s="17" t="s">
        <v>2884</v>
      </c>
      <c r="D1186" s="17" t="s">
        <v>82</v>
      </c>
      <c r="E1186" s="18">
        <v>44294</v>
      </c>
      <c r="F1186" s="17" t="s">
        <v>2885</v>
      </c>
      <c r="G1186" s="17" t="s">
        <v>82</v>
      </c>
      <c r="H1186" s="17" t="s">
        <v>2886</v>
      </c>
      <c r="I1186">
        <f t="shared" si="126"/>
        <v>0</v>
      </c>
      <c r="J1186">
        <f t="shared" si="127"/>
        <v>1</v>
      </c>
      <c r="K1186" s="14">
        <f t="shared" si="128"/>
        <v>0.4</v>
      </c>
      <c r="L1186" s="14">
        <f>'Data &amp; Parameter'!$E$16*'Data &amp; Parameter'!$E$17*('Data &amp; Parameter'!$E$18+'Data &amp; Parameter'!$E$19)*'Data &amp; Parameter'!$E$20*'Data &amp; Parameter'!$E$28*K1186</f>
        <v>1.6353984721260517</v>
      </c>
      <c r="M1186">
        <f t="shared" si="129"/>
        <v>0</v>
      </c>
      <c r="N1186">
        <f t="shared" si="130"/>
        <v>1</v>
      </c>
      <c r="O1186" s="14">
        <f t="shared" si="131"/>
        <v>0.4</v>
      </c>
      <c r="P1186" s="14">
        <f>'Data &amp; Parameter'!$E$16*'Data &amp; Parameter'!$E$17*('Data &amp; Parameter'!$E$18+'Data &amp; Parameter'!$E$19)*'Data &amp; Parameter'!$E$20*'Data &amp; Parameter'!$E$28*O1186</f>
        <v>1.6353984721260517</v>
      </c>
      <c r="Q1186" s="14">
        <f t="shared" si="132"/>
        <v>3.2707969442521034</v>
      </c>
    </row>
    <row r="1187" spans="1:17" ht="15.75" customHeight="1" x14ac:dyDescent="0.3">
      <c r="A1187" s="17">
        <v>1180</v>
      </c>
      <c r="B1187" s="18">
        <v>44294</v>
      </c>
      <c r="C1187" s="17" t="s">
        <v>2887</v>
      </c>
      <c r="D1187" s="17" t="s">
        <v>82</v>
      </c>
      <c r="E1187" s="18">
        <v>44294</v>
      </c>
      <c r="F1187" s="17" t="s">
        <v>2888</v>
      </c>
      <c r="G1187" s="17" t="s">
        <v>82</v>
      </c>
      <c r="H1187" s="17" t="s">
        <v>1298</v>
      </c>
      <c r="I1187">
        <f t="shared" si="126"/>
        <v>0</v>
      </c>
      <c r="J1187">
        <f t="shared" si="127"/>
        <v>1</v>
      </c>
      <c r="K1187" s="14">
        <f t="shared" si="128"/>
        <v>0.4</v>
      </c>
      <c r="L1187" s="14">
        <f>'Data &amp; Parameter'!$E$16*'Data &amp; Parameter'!$E$17*('Data &amp; Parameter'!$E$18+'Data &amp; Parameter'!$E$19)*'Data &amp; Parameter'!$E$20*'Data &amp; Parameter'!$E$28*K1187</f>
        <v>1.6353984721260517</v>
      </c>
      <c r="M1187">
        <f t="shared" si="129"/>
        <v>0</v>
      </c>
      <c r="N1187">
        <f t="shared" si="130"/>
        <v>1</v>
      </c>
      <c r="O1187" s="14">
        <f t="shared" si="131"/>
        <v>0.4</v>
      </c>
      <c r="P1187" s="14">
        <f>'Data &amp; Parameter'!$E$16*'Data &amp; Parameter'!$E$17*('Data &amp; Parameter'!$E$18+'Data &amp; Parameter'!$E$19)*'Data &amp; Parameter'!$E$20*'Data &amp; Parameter'!$E$28*O1187</f>
        <v>1.6353984721260517</v>
      </c>
      <c r="Q1187" s="14">
        <f t="shared" si="132"/>
        <v>3.2707969442521034</v>
      </c>
    </row>
    <row r="1188" spans="1:17" ht="15.75" customHeight="1" x14ac:dyDescent="0.3">
      <c r="A1188" s="17">
        <v>1181</v>
      </c>
      <c r="B1188" s="18">
        <v>44294</v>
      </c>
      <c r="C1188" s="17" t="s">
        <v>2889</v>
      </c>
      <c r="D1188" s="17" t="s">
        <v>82</v>
      </c>
      <c r="E1188" s="18">
        <v>44294</v>
      </c>
      <c r="F1188" s="17" t="s">
        <v>2890</v>
      </c>
      <c r="G1188" s="17" t="s">
        <v>82</v>
      </c>
      <c r="H1188" s="17" t="s">
        <v>2891</v>
      </c>
      <c r="I1188">
        <f t="shared" si="126"/>
        <v>0</v>
      </c>
      <c r="J1188">
        <f t="shared" si="127"/>
        <v>1</v>
      </c>
      <c r="K1188" s="14">
        <f t="shared" si="128"/>
        <v>0.4</v>
      </c>
      <c r="L1188" s="14">
        <f>'Data &amp; Parameter'!$E$16*'Data &amp; Parameter'!$E$17*('Data &amp; Parameter'!$E$18+'Data &amp; Parameter'!$E$19)*'Data &amp; Parameter'!$E$20*'Data &amp; Parameter'!$E$28*K1188</f>
        <v>1.6353984721260517</v>
      </c>
      <c r="M1188">
        <f t="shared" si="129"/>
        <v>0</v>
      </c>
      <c r="N1188">
        <f t="shared" si="130"/>
        <v>1</v>
      </c>
      <c r="O1188" s="14">
        <f t="shared" si="131"/>
        <v>0.4</v>
      </c>
      <c r="P1188" s="14">
        <f>'Data &amp; Parameter'!$E$16*'Data &amp; Parameter'!$E$17*('Data &amp; Parameter'!$E$18+'Data &amp; Parameter'!$E$19)*'Data &amp; Parameter'!$E$20*'Data &amp; Parameter'!$E$28*O1188</f>
        <v>1.6353984721260517</v>
      </c>
      <c r="Q1188" s="14">
        <f t="shared" si="132"/>
        <v>3.2707969442521034</v>
      </c>
    </row>
    <row r="1189" spans="1:17" ht="15.75" customHeight="1" x14ac:dyDescent="0.3">
      <c r="A1189" s="17">
        <v>1182</v>
      </c>
      <c r="B1189" s="18">
        <v>44294</v>
      </c>
      <c r="C1189" s="17" t="s">
        <v>2892</v>
      </c>
      <c r="D1189" s="17" t="s">
        <v>82</v>
      </c>
      <c r="E1189" s="18">
        <v>44294</v>
      </c>
      <c r="F1189" s="17" t="s">
        <v>2893</v>
      </c>
      <c r="G1189" s="17" t="s">
        <v>82</v>
      </c>
      <c r="H1189" s="17" t="s">
        <v>2891</v>
      </c>
      <c r="I1189">
        <f t="shared" si="126"/>
        <v>0</v>
      </c>
      <c r="J1189">
        <f t="shared" si="127"/>
        <v>1</v>
      </c>
      <c r="K1189" s="14">
        <f t="shared" si="128"/>
        <v>0.4</v>
      </c>
      <c r="L1189" s="14">
        <f>'Data &amp; Parameter'!$E$16*'Data &amp; Parameter'!$E$17*('Data &amp; Parameter'!$E$18+'Data &amp; Parameter'!$E$19)*'Data &amp; Parameter'!$E$20*'Data &amp; Parameter'!$E$28*K1189</f>
        <v>1.6353984721260517</v>
      </c>
      <c r="M1189">
        <f t="shared" si="129"/>
        <v>0</v>
      </c>
      <c r="N1189">
        <f t="shared" si="130"/>
        <v>1</v>
      </c>
      <c r="O1189" s="14">
        <f t="shared" si="131"/>
        <v>0.4</v>
      </c>
      <c r="P1189" s="14">
        <f>'Data &amp; Parameter'!$E$16*'Data &amp; Parameter'!$E$17*('Data &amp; Parameter'!$E$18+'Data &amp; Parameter'!$E$19)*'Data &amp; Parameter'!$E$20*'Data &amp; Parameter'!$E$28*O1189</f>
        <v>1.6353984721260517</v>
      </c>
      <c r="Q1189" s="14">
        <f t="shared" si="132"/>
        <v>3.2707969442521034</v>
      </c>
    </row>
    <row r="1190" spans="1:17" ht="15.75" customHeight="1" x14ac:dyDescent="0.3">
      <c r="A1190" s="17">
        <v>1183</v>
      </c>
      <c r="B1190" s="18">
        <v>44294</v>
      </c>
      <c r="C1190" s="17" t="s">
        <v>2894</v>
      </c>
      <c r="D1190" s="17" t="s">
        <v>82</v>
      </c>
      <c r="E1190" s="18">
        <v>44294</v>
      </c>
      <c r="F1190" s="17" t="s">
        <v>2895</v>
      </c>
      <c r="G1190" s="17" t="s">
        <v>82</v>
      </c>
      <c r="H1190" s="17" t="s">
        <v>2891</v>
      </c>
      <c r="I1190">
        <f t="shared" si="126"/>
        <v>0</v>
      </c>
      <c r="J1190">
        <f t="shared" si="127"/>
        <v>1</v>
      </c>
      <c r="K1190" s="14">
        <f t="shared" si="128"/>
        <v>0.4</v>
      </c>
      <c r="L1190" s="14">
        <f>'Data &amp; Parameter'!$E$16*'Data &amp; Parameter'!$E$17*('Data &amp; Parameter'!$E$18+'Data &amp; Parameter'!$E$19)*'Data &amp; Parameter'!$E$20*'Data &amp; Parameter'!$E$28*K1190</f>
        <v>1.6353984721260517</v>
      </c>
      <c r="M1190">
        <f t="shared" si="129"/>
        <v>0</v>
      </c>
      <c r="N1190">
        <f t="shared" si="130"/>
        <v>1</v>
      </c>
      <c r="O1190" s="14">
        <f t="shared" si="131"/>
        <v>0.4</v>
      </c>
      <c r="P1190" s="14">
        <f>'Data &amp; Parameter'!$E$16*'Data &amp; Parameter'!$E$17*('Data &amp; Parameter'!$E$18+'Data &amp; Parameter'!$E$19)*'Data &amp; Parameter'!$E$20*'Data &amp; Parameter'!$E$28*O1190</f>
        <v>1.6353984721260517</v>
      </c>
      <c r="Q1190" s="14">
        <f t="shared" si="132"/>
        <v>3.2707969442521034</v>
      </c>
    </row>
    <row r="1191" spans="1:17" ht="15.75" customHeight="1" x14ac:dyDescent="0.3">
      <c r="A1191" s="17">
        <v>1184</v>
      </c>
      <c r="B1191" s="18">
        <v>44294</v>
      </c>
      <c r="C1191" s="17" t="s">
        <v>2896</v>
      </c>
      <c r="D1191" s="17" t="s">
        <v>82</v>
      </c>
      <c r="E1191" s="18">
        <v>44294</v>
      </c>
      <c r="F1191" s="17" t="s">
        <v>2897</v>
      </c>
      <c r="G1191" s="17" t="s">
        <v>82</v>
      </c>
      <c r="H1191" s="17" t="s">
        <v>2891</v>
      </c>
      <c r="I1191">
        <f t="shared" si="126"/>
        <v>0</v>
      </c>
      <c r="J1191">
        <f t="shared" si="127"/>
        <v>1</v>
      </c>
      <c r="K1191" s="14">
        <f t="shared" si="128"/>
        <v>0.4</v>
      </c>
      <c r="L1191" s="14">
        <f>'Data &amp; Parameter'!$E$16*'Data &amp; Parameter'!$E$17*('Data &amp; Parameter'!$E$18+'Data &amp; Parameter'!$E$19)*'Data &amp; Parameter'!$E$20*'Data &amp; Parameter'!$E$28*K1191</f>
        <v>1.6353984721260517</v>
      </c>
      <c r="M1191">
        <f t="shared" si="129"/>
        <v>0</v>
      </c>
      <c r="N1191">
        <f t="shared" si="130"/>
        <v>1</v>
      </c>
      <c r="O1191" s="14">
        <f t="shared" si="131"/>
        <v>0.4</v>
      </c>
      <c r="P1191" s="14">
        <f>'Data &amp; Parameter'!$E$16*'Data &amp; Parameter'!$E$17*('Data &amp; Parameter'!$E$18+'Data &amp; Parameter'!$E$19)*'Data &amp; Parameter'!$E$20*'Data &amp; Parameter'!$E$28*O1191</f>
        <v>1.6353984721260517</v>
      </c>
      <c r="Q1191" s="14">
        <f t="shared" si="132"/>
        <v>3.2707969442521034</v>
      </c>
    </row>
    <row r="1192" spans="1:17" ht="15.75" customHeight="1" x14ac:dyDescent="0.3">
      <c r="A1192" s="17">
        <v>1185</v>
      </c>
      <c r="B1192" s="18">
        <v>44294</v>
      </c>
      <c r="C1192" s="17" t="s">
        <v>2898</v>
      </c>
      <c r="D1192" s="17" t="s">
        <v>82</v>
      </c>
      <c r="E1192" s="18">
        <v>44294</v>
      </c>
      <c r="F1192" s="17" t="s">
        <v>2899</v>
      </c>
      <c r="G1192" s="17" t="s">
        <v>82</v>
      </c>
      <c r="H1192" s="17" t="s">
        <v>2900</v>
      </c>
      <c r="I1192">
        <f t="shared" si="126"/>
        <v>0</v>
      </c>
      <c r="J1192">
        <f t="shared" si="127"/>
        <v>1</v>
      </c>
      <c r="K1192" s="14">
        <f t="shared" si="128"/>
        <v>0.4</v>
      </c>
      <c r="L1192" s="14">
        <f>'Data &amp; Parameter'!$E$16*'Data &amp; Parameter'!$E$17*('Data &amp; Parameter'!$E$18+'Data &amp; Parameter'!$E$19)*'Data &amp; Parameter'!$E$20*'Data &amp; Parameter'!$E$28*K1192</f>
        <v>1.6353984721260517</v>
      </c>
      <c r="M1192">
        <f t="shared" si="129"/>
        <v>0</v>
      </c>
      <c r="N1192">
        <f t="shared" si="130"/>
        <v>1</v>
      </c>
      <c r="O1192" s="14">
        <f t="shared" si="131"/>
        <v>0.4</v>
      </c>
      <c r="P1192" s="14">
        <f>'Data &amp; Parameter'!$E$16*'Data &amp; Parameter'!$E$17*('Data &amp; Parameter'!$E$18+'Data &amp; Parameter'!$E$19)*'Data &amp; Parameter'!$E$20*'Data &amp; Parameter'!$E$28*O1192</f>
        <v>1.6353984721260517</v>
      </c>
      <c r="Q1192" s="14">
        <f t="shared" si="132"/>
        <v>3.2707969442521034</v>
      </c>
    </row>
    <row r="1193" spans="1:17" ht="15.75" customHeight="1" x14ac:dyDescent="0.3">
      <c r="A1193" s="17">
        <v>1186</v>
      </c>
      <c r="B1193" s="18">
        <v>44294</v>
      </c>
      <c r="C1193" s="17" t="s">
        <v>2901</v>
      </c>
      <c r="D1193" s="17" t="s">
        <v>82</v>
      </c>
      <c r="E1193" s="18">
        <v>44294</v>
      </c>
      <c r="F1193" s="17" t="s">
        <v>2902</v>
      </c>
      <c r="G1193" s="17" t="s">
        <v>82</v>
      </c>
      <c r="H1193" s="17" t="s">
        <v>2900</v>
      </c>
      <c r="I1193">
        <f t="shared" si="126"/>
        <v>0</v>
      </c>
      <c r="J1193">
        <f t="shared" si="127"/>
        <v>1</v>
      </c>
      <c r="K1193" s="14">
        <f t="shared" si="128"/>
        <v>0.4</v>
      </c>
      <c r="L1193" s="14">
        <f>'Data &amp; Parameter'!$E$16*'Data &amp; Parameter'!$E$17*('Data &amp; Parameter'!$E$18+'Data &amp; Parameter'!$E$19)*'Data &amp; Parameter'!$E$20*'Data &amp; Parameter'!$E$28*K1193</f>
        <v>1.6353984721260517</v>
      </c>
      <c r="M1193">
        <f t="shared" si="129"/>
        <v>0</v>
      </c>
      <c r="N1193">
        <f t="shared" si="130"/>
        <v>1</v>
      </c>
      <c r="O1193" s="14">
        <f t="shared" si="131"/>
        <v>0.4</v>
      </c>
      <c r="P1193" s="14">
        <f>'Data &amp; Parameter'!$E$16*'Data &amp; Parameter'!$E$17*('Data &amp; Parameter'!$E$18+'Data &amp; Parameter'!$E$19)*'Data &amp; Parameter'!$E$20*'Data &amp; Parameter'!$E$28*O1193</f>
        <v>1.6353984721260517</v>
      </c>
      <c r="Q1193" s="14">
        <f t="shared" si="132"/>
        <v>3.2707969442521034</v>
      </c>
    </row>
    <row r="1194" spans="1:17" ht="15.75" customHeight="1" x14ac:dyDescent="0.3">
      <c r="A1194" s="17">
        <v>1187</v>
      </c>
      <c r="B1194" s="18">
        <v>44294</v>
      </c>
      <c r="C1194" s="17" t="s">
        <v>2903</v>
      </c>
      <c r="D1194" s="17" t="s">
        <v>82</v>
      </c>
      <c r="E1194" s="18">
        <v>44294</v>
      </c>
      <c r="F1194" s="17" t="s">
        <v>2904</v>
      </c>
      <c r="G1194" s="17" t="s">
        <v>82</v>
      </c>
      <c r="H1194" s="17" t="s">
        <v>2905</v>
      </c>
      <c r="I1194">
        <f t="shared" si="126"/>
        <v>0</v>
      </c>
      <c r="J1194">
        <f t="shared" si="127"/>
        <v>1</v>
      </c>
      <c r="K1194" s="14">
        <f t="shared" si="128"/>
        <v>0.4</v>
      </c>
      <c r="L1194" s="14">
        <f>'Data &amp; Parameter'!$E$16*'Data &amp; Parameter'!$E$17*('Data &amp; Parameter'!$E$18+'Data &amp; Parameter'!$E$19)*'Data &amp; Parameter'!$E$20*'Data &amp; Parameter'!$E$28*K1194</f>
        <v>1.6353984721260517</v>
      </c>
      <c r="M1194">
        <f t="shared" si="129"/>
        <v>0</v>
      </c>
      <c r="N1194">
        <f t="shared" si="130"/>
        <v>1</v>
      </c>
      <c r="O1194" s="14">
        <f t="shared" si="131"/>
        <v>0.4</v>
      </c>
      <c r="P1194" s="14">
        <f>'Data &amp; Parameter'!$E$16*'Data &amp; Parameter'!$E$17*('Data &amp; Parameter'!$E$18+'Data &amp; Parameter'!$E$19)*'Data &amp; Parameter'!$E$20*'Data &amp; Parameter'!$E$28*O1194</f>
        <v>1.6353984721260517</v>
      </c>
      <c r="Q1194" s="14">
        <f t="shared" si="132"/>
        <v>3.2707969442521034</v>
      </c>
    </row>
    <row r="1195" spans="1:17" ht="15.75" customHeight="1" x14ac:dyDescent="0.3">
      <c r="A1195" s="17">
        <v>1188</v>
      </c>
      <c r="B1195" s="18">
        <v>44294</v>
      </c>
      <c r="C1195" s="17" t="s">
        <v>2906</v>
      </c>
      <c r="D1195" s="17" t="s">
        <v>82</v>
      </c>
      <c r="E1195" s="18">
        <v>44294</v>
      </c>
      <c r="F1195" s="17" t="s">
        <v>2907</v>
      </c>
      <c r="G1195" s="17" t="s">
        <v>82</v>
      </c>
      <c r="H1195" s="17" t="s">
        <v>2908</v>
      </c>
      <c r="I1195">
        <f t="shared" si="126"/>
        <v>0</v>
      </c>
      <c r="J1195">
        <f t="shared" si="127"/>
        <v>1</v>
      </c>
      <c r="K1195" s="14">
        <f t="shared" si="128"/>
        <v>0.4</v>
      </c>
      <c r="L1195" s="14">
        <f>'Data &amp; Parameter'!$E$16*'Data &amp; Parameter'!$E$17*('Data &amp; Parameter'!$E$18+'Data &amp; Parameter'!$E$19)*'Data &amp; Parameter'!$E$20*'Data &amp; Parameter'!$E$28*K1195</f>
        <v>1.6353984721260517</v>
      </c>
      <c r="M1195">
        <f t="shared" si="129"/>
        <v>0</v>
      </c>
      <c r="N1195">
        <f t="shared" si="130"/>
        <v>1</v>
      </c>
      <c r="O1195" s="14">
        <f t="shared" si="131"/>
        <v>0.4</v>
      </c>
      <c r="P1195" s="14">
        <f>'Data &amp; Parameter'!$E$16*'Data &amp; Parameter'!$E$17*('Data &amp; Parameter'!$E$18+'Data &amp; Parameter'!$E$19)*'Data &amp; Parameter'!$E$20*'Data &amp; Parameter'!$E$28*O1195</f>
        <v>1.6353984721260517</v>
      </c>
      <c r="Q1195" s="14">
        <f t="shared" si="132"/>
        <v>3.2707969442521034</v>
      </c>
    </row>
    <row r="1196" spans="1:17" ht="15.75" customHeight="1" x14ac:dyDescent="0.3">
      <c r="A1196" s="17">
        <v>1189</v>
      </c>
      <c r="B1196" s="18">
        <v>44295</v>
      </c>
      <c r="C1196" s="17" t="s">
        <v>2909</v>
      </c>
      <c r="D1196" s="17" t="s">
        <v>82</v>
      </c>
      <c r="E1196" s="18">
        <v>44295</v>
      </c>
      <c r="F1196" s="17" t="s">
        <v>2910</v>
      </c>
      <c r="G1196" s="17" t="s">
        <v>82</v>
      </c>
      <c r="H1196" s="17" t="s">
        <v>2850</v>
      </c>
      <c r="I1196">
        <f t="shared" si="126"/>
        <v>0</v>
      </c>
      <c r="J1196">
        <f t="shared" si="127"/>
        <v>1</v>
      </c>
      <c r="K1196" s="14">
        <f t="shared" si="128"/>
        <v>0.39726027397260272</v>
      </c>
      <c r="L1196" s="14">
        <f>'Data &amp; Parameter'!$E$16*'Data &amp; Parameter'!$E$17*('Data &amp; Parameter'!$E$18+'Data &amp; Parameter'!$E$19)*'Data &amp; Parameter'!$E$20*'Data &amp; Parameter'!$E$28*K1196</f>
        <v>1.624197112727928</v>
      </c>
      <c r="M1196">
        <f t="shared" si="129"/>
        <v>0</v>
      </c>
      <c r="N1196">
        <f t="shared" si="130"/>
        <v>1</v>
      </c>
      <c r="O1196" s="14">
        <f t="shared" si="131"/>
        <v>0.39726027397260272</v>
      </c>
      <c r="P1196" s="14">
        <f>'Data &amp; Parameter'!$E$16*'Data &amp; Parameter'!$E$17*('Data &amp; Parameter'!$E$18+'Data &amp; Parameter'!$E$19)*'Data &amp; Parameter'!$E$20*'Data &amp; Parameter'!$E$28*O1196</f>
        <v>1.624197112727928</v>
      </c>
      <c r="Q1196" s="14">
        <f t="shared" si="132"/>
        <v>3.248394225455856</v>
      </c>
    </row>
    <row r="1197" spans="1:17" ht="15.75" customHeight="1" x14ac:dyDescent="0.3">
      <c r="A1197" s="17">
        <v>1190</v>
      </c>
      <c r="B1197" s="18">
        <v>44295</v>
      </c>
      <c r="C1197" s="17" t="s">
        <v>2911</v>
      </c>
      <c r="D1197" s="17" t="s">
        <v>82</v>
      </c>
      <c r="E1197" s="18">
        <v>44295</v>
      </c>
      <c r="F1197" s="17" t="s">
        <v>2912</v>
      </c>
      <c r="G1197" s="17" t="s">
        <v>82</v>
      </c>
      <c r="H1197" s="17" t="s">
        <v>2850</v>
      </c>
      <c r="I1197">
        <f t="shared" si="126"/>
        <v>0</v>
      </c>
      <c r="J1197">
        <f t="shared" si="127"/>
        <v>1</v>
      </c>
      <c r="K1197" s="14">
        <f t="shared" si="128"/>
        <v>0.39726027397260272</v>
      </c>
      <c r="L1197" s="14">
        <f>'Data &amp; Parameter'!$E$16*'Data &amp; Parameter'!$E$17*('Data &amp; Parameter'!$E$18+'Data &amp; Parameter'!$E$19)*'Data &amp; Parameter'!$E$20*'Data &amp; Parameter'!$E$28*K1197</f>
        <v>1.624197112727928</v>
      </c>
      <c r="M1197">
        <f t="shared" si="129"/>
        <v>0</v>
      </c>
      <c r="N1197">
        <f t="shared" si="130"/>
        <v>1</v>
      </c>
      <c r="O1197" s="14">
        <f t="shared" si="131"/>
        <v>0.39726027397260272</v>
      </c>
      <c r="P1197" s="14">
        <f>'Data &amp; Parameter'!$E$16*'Data &amp; Parameter'!$E$17*('Data &amp; Parameter'!$E$18+'Data &amp; Parameter'!$E$19)*'Data &amp; Parameter'!$E$20*'Data &amp; Parameter'!$E$28*O1197</f>
        <v>1.624197112727928</v>
      </c>
      <c r="Q1197" s="14">
        <f t="shared" si="132"/>
        <v>3.248394225455856</v>
      </c>
    </row>
    <row r="1198" spans="1:17" ht="15.75" customHeight="1" x14ac:dyDescent="0.3">
      <c r="A1198" s="17">
        <v>1191</v>
      </c>
      <c r="B1198" s="18">
        <v>44295</v>
      </c>
      <c r="C1198" s="17" t="s">
        <v>2913</v>
      </c>
      <c r="D1198" s="17" t="s">
        <v>82</v>
      </c>
      <c r="E1198" s="18">
        <v>44295</v>
      </c>
      <c r="F1198" s="17" t="s">
        <v>2914</v>
      </c>
      <c r="G1198" s="17" t="s">
        <v>82</v>
      </c>
      <c r="H1198" s="17" t="s">
        <v>2915</v>
      </c>
      <c r="I1198">
        <f t="shared" si="126"/>
        <v>0</v>
      </c>
      <c r="J1198">
        <f t="shared" si="127"/>
        <v>1</v>
      </c>
      <c r="K1198" s="14">
        <f t="shared" si="128"/>
        <v>0.39726027397260272</v>
      </c>
      <c r="L1198" s="14">
        <f>'Data &amp; Parameter'!$E$16*'Data &amp; Parameter'!$E$17*('Data &amp; Parameter'!$E$18+'Data &amp; Parameter'!$E$19)*'Data &amp; Parameter'!$E$20*'Data &amp; Parameter'!$E$28*K1198</f>
        <v>1.624197112727928</v>
      </c>
      <c r="M1198">
        <f t="shared" si="129"/>
        <v>0</v>
      </c>
      <c r="N1198">
        <f t="shared" si="130"/>
        <v>1</v>
      </c>
      <c r="O1198" s="14">
        <f t="shared" si="131"/>
        <v>0.39726027397260272</v>
      </c>
      <c r="P1198" s="14">
        <f>'Data &amp; Parameter'!$E$16*'Data &amp; Parameter'!$E$17*('Data &amp; Parameter'!$E$18+'Data &amp; Parameter'!$E$19)*'Data &amp; Parameter'!$E$20*'Data &amp; Parameter'!$E$28*O1198</f>
        <v>1.624197112727928</v>
      </c>
      <c r="Q1198" s="14">
        <f t="shared" si="132"/>
        <v>3.248394225455856</v>
      </c>
    </row>
    <row r="1199" spans="1:17" ht="15.75" customHeight="1" x14ac:dyDescent="0.3">
      <c r="A1199" s="17">
        <v>1192</v>
      </c>
      <c r="B1199" s="18">
        <v>44295</v>
      </c>
      <c r="C1199" s="17" t="s">
        <v>2916</v>
      </c>
      <c r="D1199" s="17" t="s">
        <v>82</v>
      </c>
      <c r="E1199" s="18">
        <v>44295</v>
      </c>
      <c r="F1199" s="17" t="s">
        <v>2917</v>
      </c>
      <c r="G1199" s="17" t="s">
        <v>82</v>
      </c>
      <c r="H1199" s="17" t="s">
        <v>1509</v>
      </c>
      <c r="I1199">
        <f t="shared" si="126"/>
        <v>0</v>
      </c>
      <c r="J1199">
        <f t="shared" si="127"/>
        <v>1</v>
      </c>
      <c r="K1199" s="14">
        <f t="shared" si="128"/>
        <v>0.39726027397260272</v>
      </c>
      <c r="L1199" s="14">
        <f>'Data &amp; Parameter'!$E$16*'Data &amp; Parameter'!$E$17*('Data &amp; Parameter'!$E$18+'Data &amp; Parameter'!$E$19)*'Data &amp; Parameter'!$E$20*'Data &amp; Parameter'!$E$28*K1199</f>
        <v>1.624197112727928</v>
      </c>
      <c r="M1199">
        <f t="shared" si="129"/>
        <v>0</v>
      </c>
      <c r="N1199">
        <f t="shared" si="130"/>
        <v>1</v>
      </c>
      <c r="O1199" s="14">
        <f t="shared" si="131"/>
        <v>0.39726027397260272</v>
      </c>
      <c r="P1199" s="14">
        <f>'Data &amp; Parameter'!$E$16*'Data &amp; Parameter'!$E$17*('Data &amp; Parameter'!$E$18+'Data &amp; Parameter'!$E$19)*'Data &amp; Parameter'!$E$20*'Data &amp; Parameter'!$E$28*O1199</f>
        <v>1.624197112727928</v>
      </c>
      <c r="Q1199" s="14">
        <f t="shared" si="132"/>
        <v>3.248394225455856</v>
      </c>
    </row>
    <row r="1200" spans="1:17" ht="15.75" customHeight="1" x14ac:dyDescent="0.3">
      <c r="A1200" s="17">
        <v>1193</v>
      </c>
      <c r="B1200" s="18">
        <v>44295</v>
      </c>
      <c r="C1200" s="17" t="s">
        <v>2918</v>
      </c>
      <c r="D1200" s="17" t="s">
        <v>82</v>
      </c>
      <c r="E1200" s="18">
        <v>44295</v>
      </c>
      <c r="F1200" s="17" t="s">
        <v>2919</v>
      </c>
      <c r="G1200" s="17" t="s">
        <v>82</v>
      </c>
      <c r="H1200" s="17" t="s">
        <v>1509</v>
      </c>
      <c r="I1200">
        <f t="shared" si="126"/>
        <v>0</v>
      </c>
      <c r="J1200">
        <f t="shared" si="127"/>
        <v>1</v>
      </c>
      <c r="K1200" s="14">
        <f t="shared" si="128"/>
        <v>0.39726027397260272</v>
      </c>
      <c r="L1200" s="14">
        <f>'Data &amp; Parameter'!$E$16*'Data &amp; Parameter'!$E$17*('Data &amp; Parameter'!$E$18+'Data &amp; Parameter'!$E$19)*'Data &amp; Parameter'!$E$20*'Data &amp; Parameter'!$E$28*K1200</f>
        <v>1.624197112727928</v>
      </c>
      <c r="M1200">
        <f t="shared" si="129"/>
        <v>0</v>
      </c>
      <c r="N1200">
        <f t="shared" si="130"/>
        <v>1</v>
      </c>
      <c r="O1200" s="14">
        <f t="shared" si="131"/>
        <v>0.39726027397260272</v>
      </c>
      <c r="P1200" s="14">
        <f>'Data &amp; Parameter'!$E$16*'Data &amp; Parameter'!$E$17*('Data &amp; Parameter'!$E$18+'Data &amp; Parameter'!$E$19)*'Data &amp; Parameter'!$E$20*'Data &amp; Parameter'!$E$28*O1200</f>
        <v>1.624197112727928</v>
      </c>
      <c r="Q1200" s="14">
        <f t="shared" si="132"/>
        <v>3.248394225455856</v>
      </c>
    </row>
    <row r="1201" spans="1:17" ht="15.75" customHeight="1" x14ac:dyDescent="0.3">
      <c r="A1201" s="17">
        <v>1194</v>
      </c>
      <c r="B1201" s="18">
        <v>44295</v>
      </c>
      <c r="C1201" s="17" t="s">
        <v>2920</v>
      </c>
      <c r="D1201" s="17" t="s">
        <v>82</v>
      </c>
      <c r="E1201" s="18">
        <v>44295</v>
      </c>
      <c r="F1201" s="17" t="s">
        <v>2921</v>
      </c>
      <c r="G1201" s="17" t="s">
        <v>82</v>
      </c>
      <c r="H1201" s="17" t="s">
        <v>1509</v>
      </c>
      <c r="I1201">
        <f t="shared" si="126"/>
        <v>0</v>
      </c>
      <c r="J1201">
        <f t="shared" si="127"/>
        <v>1</v>
      </c>
      <c r="K1201" s="14">
        <f t="shared" si="128"/>
        <v>0.39726027397260272</v>
      </c>
      <c r="L1201" s="14">
        <f>'Data &amp; Parameter'!$E$16*'Data &amp; Parameter'!$E$17*('Data &amp; Parameter'!$E$18+'Data &amp; Parameter'!$E$19)*'Data &amp; Parameter'!$E$20*'Data &amp; Parameter'!$E$28*K1201</f>
        <v>1.624197112727928</v>
      </c>
      <c r="M1201">
        <f t="shared" si="129"/>
        <v>0</v>
      </c>
      <c r="N1201">
        <f t="shared" si="130"/>
        <v>1</v>
      </c>
      <c r="O1201" s="14">
        <f t="shared" si="131"/>
        <v>0.39726027397260272</v>
      </c>
      <c r="P1201" s="14">
        <f>'Data &amp; Parameter'!$E$16*'Data &amp; Parameter'!$E$17*('Data &amp; Parameter'!$E$18+'Data &amp; Parameter'!$E$19)*'Data &amp; Parameter'!$E$20*'Data &amp; Parameter'!$E$28*O1201</f>
        <v>1.624197112727928</v>
      </c>
      <c r="Q1201" s="14">
        <f t="shared" si="132"/>
        <v>3.248394225455856</v>
      </c>
    </row>
    <row r="1202" spans="1:17" ht="15.75" customHeight="1" x14ac:dyDescent="0.3">
      <c r="A1202" s="17">
        <v>1195</v>
      </c>
      <c r="B1202" s="18">
        <v>44295</v>
      </c>
      <c r="C1202" s="17" t="s">
        <v>2922</v>
      </c>
      <c r="D1202" s="17" t="s">
        <v>82</v>
      </c>
      <c r="E1202" s="18">
        <v>44295</v>
      </c>
      <c r="F1202" s="17" t="s">
        <v>2923</v>
      </c>
      <c r="G1202" s="17" t="s">
        <v>82</v>
      </c>
      <c r="H1202" s="17" t="s">
        <v>1509</v>
      </c>
      <c r="I1202">
        <f t="shared" si="126"/>
        <v>0</v>
      </c>
      <c r="J1202">
        <f t="shared" si="127"/>
        <v>1</v>
      </c>
      <c r="K1202" s="14">
        <f t="shared" si="128"/>
        <v>0.39726027397260272</v>
      </c>
      <c r="L1202" s="14">
        <f>'Data &amp; Parameter'!$E$16*'Data &amp; Parameter'!$E$17*('Data &amp; Parameter'!$E$18+'Data &amp; Parameter'!$E$19)*'Data &amp; Parameter'!$E$20*'Data &amp; Parameter'!$E$28*K1202</f>
        <v>1.624197112727928</v>
      </c>
      <c r="M1202">
        <f t="shared" si="129"/>
        <v>0</v>
      </c>
      <c r="N1202">
        <f t="shared" si="130"/>
        <v>1</v>
      </c>
      <c r="O1202" s="14">
        <f t="shared" si="131"/>
        <v>0.39726027397260272</v>
      </c>
      <c r="P1202" s="14">
        <f>'Data &amp; Parameter'!$E$16*'Data &amp; Parameter'!$E$17*('Data &amp; Parameter'!$E$18+'Data &amp; Parameter'!$E$19)*'Data &amp; Parameter'!$E$20*'Data &amp; Parameter'!$E$28*O1202</f>
        <v>1.624197112727928</v>
      </c>
      <c r="Q1202" s="14">
        <f t="shared" si="132"/>
        <v>3.248394225455856</v>
      </c>
    </row>
    <row r="1203" spans="1:17" ht="15.75" customHeight="1" x14ac:dyDescent="0.3">
      <c r="A1203" s="17">
        <v>1196</v>
      </c>
      <c r="B1203" s="18">
        <v>44295</v>
      </c>
      <c r="C1203" s="17" t="s">
        <v>2924</v>
      </c>
      <c r="D1203" s="17" t="s">
        <v>82</v>
      </c>
      <c r="E1203" s="18">
        <v>44295</v>
      </c>
      <c r="F1203" s="17" t="s">
        <v>2925</v>
      </c>
      <c r="G1203" s="17" t="s">
        <v>82</v>
      </c>
      <c r="H1203" s="17" t="s">
        <v>1509</v>
      </c>
      <c r="I1203">
        <f t="shared" si="126"/>
        <v>0</v>
      </c>
      <c r="J1203">
        <f t="shared" si="127"/>
        <v>1</v>
      </c>
      <c r="K1203" s="14">
        <f t="shared" si="128"/>
        <v>0.39726027397260272</v>
      </c>
      <c r="L1203" s="14">
        <f>'Data &amp; Parameter'!$E$16*'Data &amp; Parameter'!$E$17*('Data &amp; Parameter'!$E$18+'Data &amp; Parameter'!$E$19)*'Data &amp; Parameter'!$E$20*'Data &amp; Parameter'!$E$28*K1203</f>
        <v>1.624197112727928</v>
      </c>
      <c r="M1203">
        <f t="shared" si="129"/>
        <v>0</v>
      </c>
      <c r="N1203">
        <f t="shared" si="130"/>
        <v>1</v>
      </c>
      <c r="O1203" s="14">
        <f t="shared" si="131"/>
        <v>0.39726027397260272</v>
      </c>
      <c r="P1203" s="14">
        <f>'Data &amp; Parameter'!$E$16*'Data &amp; Parameter'!$E$17*('Data &amp; Parameter'!$E$18+'Data &amp; Parameter'!$E$19)*'Data &amp; Parameter'!$E$20*'Data &amp; Parameter'!$E$28*O1203</f>
        <v>1.624197112727928</v>
      </c>
      <c r="Q1203" s="14">
        <f t="shared" si="132"/>
        <v>3.248394225455856</v>
      </c>
    </row>
    <row r="1204" spans="1:17" ht="15.75" customHeight="1" x14ac:dyDescent="0.3">
      <c r="A1204" s="17">
        <v>1197</v>
      </c>
      <c r="B1204" s="18">
        <v>44295</v>
      </c>
      <c r="C1204" s="17" t="s">
        <v>2926</v>
      </c>
      <c r="D1204" s="17" t="s">
        <v>82</v>
      </c>
      <c r="E1204" s="18">
        <v>44295</v>
      </c>
      <c r="F1204" s="17" t="s">
        <v>2927</v>
      </c>
      <c r="G1204" s="17" t="s">
        <v>82</v>
      </c>
      <c r="H1204" s="17" t="s">
        <v>2928</v>
      </c>
      <c r="I1204">
        <f t="shared" si="126"/>
        <v>0</v>
      </c>
      <c r="J1204">
        <f t="shared" si="127"/>
        <v>1</v>
      </c>
      <c r="K1204" s="14">
        <f t="shared" si="128"/>
        <v>0.39726027397260272</v>
      </c>
      <c r="L1204" s="14">
        <f>'Data &amp; Parameter'!$E$16*'Data &amp; Parameter'!$E$17*('Data &amp; Parameter'!$E$18+'Data &amp; Parameter'!$E$19)*'Data &amp; Parameter'!$E$20*'Data &amp; Parameter'!$E$28*K1204</f>
        <v>1.624197112727928</v>
      </c>
      <c r="M1204">
        <f t="shared" si="129"/>
        <v>0</v>
      </c>
      <c r="N1204">
        <f t="shared" si="130"/>
        <v>1</v>
      </c>
      <c r="O1204" s="14">
        <f t="shared" si="131"/>
        <v>0.39726027397260272</v>
      </c>
      <c r="P1204" s="14">
        <f>'Data &amp; Parameter'!$E$16*'Data &amp; Parameter'!$E$17*('Data &amp; Parameter'!$E$18+'Data &amp; Parameter'!$E$19)*'Data &amp; Parameter'!$E$20*'Data &amp; Parameter'!$E$28*O1204</f>
        <v>1.624197112727928</v>
      </c>
      <c r="Q1204" s="14">
        <f t="shared" si="132"/>
        <v>3.248394225455856</v>
      </c>
    </row>
    <row r="1205" spans="1:17" ht="15.75" customHeight="1" x14ac:dyDescent="0.3">
      <c r="A1205" s="17">
        <v>1198</v>
      </c>
      <c r="B1205" s="18">
        <v>44295</v>
      </c>
      <c r="C1205" s="17" t="s">
        <v>2929</v>
      </c>
      <c r="D1205" s="17" t="s">
        <v>82</v>
      </c>
      <c r="E1205" s="18">
        <v>44295</v>
      </c>
      <c r="F1205" s="17" t="s">
        <v>2930</v>
      </c>
      <c r="G1205" s="17" t="s">
        <v>82</v>
      </c>
      <c r="H1205" s="17" t="s">
        <v>2928</v>
      </c>
      <c r="I1205">
        <f t="shared" si="126"/>
        <v>0</v>
      </c>
      <c r="J1205">
        <f t="shared" si="127"/>
        <v>1</v>
      </c>
      <c r="K1205" s="14">
        <f t="shared" si="128"/>
        <v>0.39726027397260272</v>
      </c>
      <c r="L1205" s="14">
        <f>'Data &amp; Parameter'!$E$16*'Data &amp; Parameter'!$E$17*('Data &amp; Parameter'!$E$18+'Data &amp; Parameter'!$E$19)*'Data &amp; Parameter'!$E$20*'Data &amp; Parameter'!$E$28*K1205</f>
        <v>1.624197112727928</v>
      </c>
      <c r="M1205">
        <f t="shared" si="129"/>
        <v>0</v>
      </c>
      <c r="N1205">
        <f t="shared" si="130"/>
        <v>1</v>
      </c>
      <c r="O1205" s="14">
        <f t="shared" si="131"/>
        <v>0.39726027397260272</v>
      </c>
      <c r="P1205" s="14">
        <f>'Data &amp; Parameter'!$E$16*'Data &amp; Parameter'!$E$17*('Data &amp; Parameter'!$E$18+'Data &amp; Parameter'!$E$19)*'Data &amp; Parameter'!$E$20*'Data &amp; Parameter'!$E$28*O1205</f>
        <v>1.624197112727928</v>
      </c>
      <c r="Q1205" s="14">
        <f t="shared" si="132"/>
        <v>3.248394225455856</v>
      </c>
    </row>
    <row r="1206" spans="1:17" ht="15.75" customHeight="1" x14ac:dyDescent="0.3">
      <c r="A1206" s="17">
        <v>1199</v>
      </c>
      <c r="B1206" s="18">
        <v>44295</v>
      </c>
      <c r="C1206" s="17" t="s">
        <v>2931</v>
      </c>
      <c r="D1206" s="17" t="s">
        <v>82</v>
      </c>
      <c r="E1206" s="18">
        <v>44295</v>
      </c>
      <c r="F1206" s="17" t="s">
        <v>2932</v>
      </c>
      <c r="G1206" s="17" t="s">
        <v>82</v>
      </c>
      <c r="H1206" s="17" t="s">
        <v>914</v>
      </c>
      <c r="I1206">
        <f t="shared" si="126"/>
        <v>0</v>
      </c>
      <c r="J1206">
        <f t="shared" si="127"/>
        <v>1</v>
      </c>
      <c r="K1206" s="14">
        <f t="shared" si="128"/>
        <v>0.39726027397260272</v>
      </c>
      <c r="L1206" s="14">
        <f>'Data &amp; Parameter'!$E$16*'Data &amp; Parameter'!$E$17*('Data &amp; Parameter'!$E$18+'Data &amp; Parameter'!$E$19)*'Data &amp; Parameter'!$E$20*'Data &amp; Parameter'!$E$28*K1206</f>
        <v>1.624197112727928</v>
      </c>
      <c r="M1206">
        <f t="shared" si="129"/>
        <v>0</v>
      </c>
      <c r="N1206">
        <f t="shared" si="130"/>
        <v>1</v>
      </c>
      <c r="O1206" s="14">
        <f t="shared" si="131"/>
        <v>0.39726027397260272</v>
      </c>
      <c r="P1206" s="14">
        <f>'Data &amp; Parameter'!$E$16*'Data &amp; Parameter'!$E$17*('Data &amp; Parameter'!$E$18+'Data &amp; Parameter'!$E$19)*'Data &amp; Parameter'!$E$20*'Data &amp; Parameter'!$E$28*O1206</f>
        <v>1.624197112727928</v>
      </c>
      <c r="Q1206" s="14">
        <f t="shared" si="132"/>
        <v>3.248394225455856</v>
      </c>
    </row>
    <row r="1207" spans="1:17" ht="15.75" customHeight="1" x14ac:dyDescent="0.3">
      <c r="A1207" s="17">
        <v>1200</v>
      </c>
      <c r="B1207" s="18">
        <v>44295</v>
      </c>
      <c r="C1207" s="17" t="s">
        <v>2933</v>
      </c>
      <c r="D1207" s="17" t="s">
        <v>82</v>
      </c>
      <c r="E1207" s="18">
        <v>44295</v>
      </c>
      <c r="F1207" s="17" t="s">
        <v>2934</v>
      </c>
      <c r="G1207" s="17" t="s">
        <v>82</v>
      </c>
      <c r="H1207" s="17" t="s">
        <v>2935</v>
      </c>
      <c r="I1207">
        <f t="shared" si="126"/>
        <v>0</v>
      </c>
      <c r="J1207">
        <f t="shared" si="127"/>
        <v>1</v>
      </c>
      <c r="K1207" s="14">
        <f t="shared" si="128"/>
        <v>0.39726027397260272</v>
      </c>
      <c r="L1207" s="14">
        <f>'Data &amp; Parameter'!$E$16*'Data &amp; Parameter'!$E$17*('Data &amp; Parameter'!$E$18+'Data &amp; Parameter'!$E$19)*'Data &amp; Parameter'!$E$20*'Data &amp; Parameter'!$E$28*K1207</f>
        <v>1.624197112727928</v>
      </c>
      <c r="M1207">
        <f t="shared" si="129"/>
        <v>0</v>
      </c>
      <c r="N1207">
        <f t="shared" si="130"/>
        <v>1</v>
      </c>
      <c r="O1207" s="14">
        <f t="shared" si="131"/>
        <v>0.39726027397260272</v>
      </c>
      <c r="P1207" s="14">
        <f>'Data &amp; Parameter'!$E$16*'Data &amp; Parameter'!$E$17*('Data &amp; Parameter'!$E$18+'Data &amp; Parameter'!$E$19)*'Data &amp; Parameter'!$E$20*'Data &amp; Parameter'!$E$28*O1207</f>
        <v>1.624197112727928</v>
      </c>
      <c r="Q1207" s="14">
        <f t="shared" si="132"/>
        <v>3.248394225455856</v>
      </c>
    </row>
    <row r="1208" spans="1:17" ht="15.75" customHeight="1" x14ac:dyDescent="0.3">
      <c r="A1208" s="17">
        <v>1201</v>
      </c>
      <c r="B1208" s="18">
        <v>44295</v>
      </c>
      <c r="C1208" s="17" t="s">
        <v>2936</v>
      </c>
      <c r="D1208" s="17" t="s">
        <v>82</v>
      </c>
      <c r="E1208" s="18">
        <v>44295</v>
      </c>
      <c r="F1208" s="17" t="s">
        <v>2937</v>
      </c>
      <c r="G1208" s="17" t="s">
        <v>82</v>
      </c>
      <c r="H1208" s="17" t="s">
        <v>914</v>
      </c>
      <c r="I1208">
        <f t="shared" si="126"/>
        <v>0</v>
      </c>
      <c r="J1208">
        <f t="shared" si="127"/>
        <v>1</v>
      </c>
      <c r="K1208" s="14">
        <f t="shared" si="128"/>
        <v>0.39726027397260272</v>
      </c>
      <c r="L1208" s="14">
        <f>'Data &amp; Parameter'!$E$16*'Data &amp; Parameter'!$E$17*('Data &amp; Parameter'!$E$18+'Data &amp; Parameter'!$E$19)*'Data &amp; Parameter'!$E$20*'Data &amp; Parameter'!$E$28*K1208</f>
        <v>1.624197112727928</v>
      </c>
      <c r="M1208">
        <f t="shared" si="129"/>
        <v>0</v>
      </c>
      <c r="N1208">
        <f t="shared" si="130"/>
        <v>1</v>
      </c>
      <c r="O1208" s="14">
        <f t="shared" si="131"/>
        <v>0.39726027397260272</v>
      </c>
      <c r="P1208" s="14">
        <f>'Data &amp; Parameter'!$E$16*'Data &amp; Parameter'!$E$17*('Data &amp; Parameter'!$E$18+'Data &amp; Parameter'!$E$19)*'Data &amp; Parameter'!$E$20*'Data &amp; Parameter'!$E$28*O1208</f>
        <v>1.624197112727928</v>
      </c>
      <c r="Q1208" s="14">
        <f t="shared" si="132"/>
        <v>3.248394225455856</v>
      </c>
    </row>
    <row r="1209" spans="1:17" ht="15.75" customHeight="1" x14ac:dyDescent="0.3">
      <c r="A1209" s="17">
        <v>1202</v>
      </c>
      <c r="B1209" s="18">
        <v>44295</v>
      </c>
      <c r="C1209" s="17" t="s">
        <v>2938</v>
      </c>
      <c r="D1209" s="17" t="s">
        <v>82</v>
      </c>
      <c r="E1209" s="18">
        <v>44295</v>
      </c>
      <c r="F1209" s="17" t="s">
        <v>2939</v>
      </c>
      <c r="G1209" s="17" t="s">
        <v>82</v>
      </c>
      <c r="H1209" s="17" t="s">
        <v>2940</v>
      </c>
      <c r="I1209">
        <f t="shared" si="126"/>
        <v>0</v>
      </c>
      <c r="J1209">
        <f t="shared" si="127"/>
        <v>1</v>
      </c>
      <c r="K1209" s="14">
        <f t="shared" si="128"/>
        <v>0.39726027397260272</v>
      </c>
      <c r="L1209" s="14">
        <f>'Data &amp; Parameter'!$E$16*'Data &amp; Parameter'!$E$17*('Data &amp; Parameter'!$E$18+'Data &amp; Parameter'!$E$19)*'Data &amp; Parameter'!$E$20*'Data &amp; Parameter'!$E$28*K1209</f>
        <v>1.624197112727928</v>
      </c>
      <c r="M1209">
        <f t="shared" si="129"/>
        <v>0</v>
      </c>
      <c r="N1209">
        <f t="shared" si="130"/>
        <v>1</v>
      </c>
      <c r="O1209" s="14">
        <f t="shared" si="131"/>
        <v>0.39726027397260272</v>
      </c>
      <c r="P1209" s="14">
        <f>'Data &amp; Parameter'!$E$16*'Data &amp; Parameter'!$E$17*('Data &amp; Parameter'!$E$18+'Data &amp; Parameter'!$E$19)*'Data &amp; Parameter'!$E$20*'Data &amp; Parameter'!$E$28*O1209</f>
        <v>1.624197112727928</v>
      </c>
      <c r="Q1209" s="14">
        <f t="shared" si="132"/>
        <v>3.248394225455856</v>
      </c>
    </row>
    <row r="1210" spans="1:17" ht="15.75" customHeight="1" x14ac:dyDescent="0.3">
      <c r="A1210" s="17">
        <v>1203</v>
      </c>
      <c r="B1210" s="18">
        <v>44295</v>
      </c>
      <c r="C1210" s="17" t="s">
        <v>2941</v>
      </c>
      <c r="D1210" s="17" t="s">
        <v>82</v>
      </c>
      <c r="E1210" s="18">
        <v>44295</v>
      </c>
      <c r="F1210" s="17" t="s">
        <v>2942</v>
      </c>
      <c r="G1210" s="17" t="s">
        <v>82</v>
      </c>
      <c r="H1210" s="17" t="s">
        <v>2052</v>
      </c>
      <c r="I1210">
        <f t="shared" si="126"/>
        <v>0</v>
      </c>
      <c r="J1210">
        <f t="shared" si="127"/>
        <v>1</v>
      </c>
      <c r="K1210" s="14">
        <f t="shared" si="128"/>
        <v>0.39726027397260272</v>
      </c>
      <c r="L1210" s="14">
        <f>'Data &amp; Parameter'!$E$16*'Data &amp; Parameter'!$E$17*('Data &amp; Parameter'!$E$18+'Data &amp; Parameter'!$E$19)*'Data &amp; Parameter'!$E$20*'Data &amp; Parameter'!$E$28*K1210</f>
        <v>1.624197112727928</v>
      </c>
      <c r="M1210">
        <f t="shared" si="129"/>
        <v>0</v>
      </c>
      <c r="N1210">
        <f t="shared" si="130"/>
        <v>1</v>
      </c>
      <c r="O1210" s="14">
        <f t="shared" si="131"/>
        <v>0.39726027397260272</v>
      </c>
      <c r="P1210" s="14">
        <f>'Data &amp; Parameter'!$E$16*'Data &amp; Parameter'!$E$17*('Data &amp; Parameter'!$E$18+'Data &amp; Parameter'!$E$19)*'Data &amp; Parameter'!$E$20*'Data &amp; Parameter'!$E$28*O1210</f>
        <v>1.624197112727928</v>
      </c>
      <c r="Q1210" s="14">
        <f t="shared" si="132"/>
        <v>3.248394225455856</v>
      </c>
    </row>
    <row r="1211" spans="1:17" ht="15.75" customHeight="1" x14ac:dyDescent="0.3">
      <c r="A1211" s="17">
        <v>1204</v>
      </c>
      <c r="B1211" s="18">
        <v>44295</v>
      </c>
      <c r="C1211" s="17" t="s">
        <v>2943</v>
      </c>
      <c r="D1211" s="17" t="s">
        <v>82</v>
      </c>
      <c r="E1211" s="18">
        <v>44295</v>
      </c>
      <c r="F1211" s="17" t="s">
        <v>2944</v>
      </c>
      <c r="G1211" s="17" t="s">
        <v>82</v>
      </c>
      <c r="H1211" s="17" t="s">
        <v>1126</v>
      </c>
      <c r="I1211">
        <f t="shared" si="126"/>
        <v>0</v>
      </c>
      <c r="J1211">
        <f t="shared" si="127"/>
        <v>1</v>
      </c>
      <c r="K1211" s="14">
        <f t="shared" si="128"/>
        <v>0.39726027397260272</v>
      </c>
      <c r="L1211" s="14">
        <f>'Data &amp; Parameter'!$E$16*'Data &amp; Parameter'!$E$17*('Data &amp; Parameter'!$E$18+'Data &amp; Parameter'!$E$19)*'Data &amp; Parameter'!$E$20*'Data &amp; Parameter'!$E$28*K1211</f>
        <v>1.624197112727928</v>
      </c>
      <c r="M1211">
        <f t="shared" si="129"/>
        <v>0</v>
      </c>
      <c r="N1211">
        <f t="shared" si="130"/>
        <v>1</v>
      </c>
      <c r="O1211" s="14">
        <f t="shared" si="131"/>
        <v>0.39726027397260272</v>
      </c>
      <c r="P1211" s="14">
        <f>'Data &amp; Parameter'!$E$16*'Data &amp; Parameter'!$E$17*('Data &amp; Parameter'!$E$18+'Data &amp; Parameter'!$E$19)*'Data &amp; Parameter'!$E$20*'Data &amp; Parameter'!$E$28*O1211</f>
        <v>1.624197112727928</v>
      </c>
      <c r="Q1211" s="14">
        <f t="shared" si="132"/>
        <v>3.248394225455856</v>
      </c>
    </row>
    <row r="1212" spans="1:17" ht="15.75" customHeight="1" x14ac:dyDescent="0.3">
      <c r="A1212" s="17">
        <v>1205</v>
      </c>
      <c r="B1212" s="18">
        <v>44295</v>
      </c>
      <c r="C1212" s="17" t="s">
        <v>2945</v>
      </c>
      <c r="D1212" s="17" t="s">
        <v>82</v>
      </c>
      <c r="E1212" s="18">
        <v>44295</v>
      </c>
      <c r="F1212" s="17" t="s">
        <v>2946</v>
      </c>
      <c r="G1212" s="17" t="s">
        <v>82</v>
      </c>
      <c r="H1212" s="17" t="s">
        <v>233</v>
      </c>
      <c r="I1212">
        <f t="shared" si="126"/>
        <v>0</v>
      </c>
      <c r="J1212">
        <f t="shared" si="127"/>
        <v>1</v>
      </c>
      <c r="K1212" s="14">
        <f t="shared" si="128"/>
        <v>0.39726027397260272</v>
      </c>
      <c r="L1212" s="14">
        <f>'Data &amp; Parameter'!$E$16*'Data &amp; Parameter'!$E$17*('Data &amp; Parameter'!$E$18+'Data &amp; Parameter'!$E$19)*'Data &amp; Parameter'!$E$20*'Data &amp; Parameter'!$E$28*K1212</f>
        <v>1.624197112727928</v>
      </c>
      <c r="M1212">
        <f t="shared" si="129"/>
        <v>0</v>
      </c>
      <c r="N1212">
        <f t="shared" si="130"/>
        <v>1</v>
      </c>
      <c r="O1212" s="14">
        <f t="shared" si="131"/>
        <v>0.39726027397260272</v>
      </c>
      <c r="P1212" s="14">
        <f>'Data &amp; Parameter'!$E$16*'Data &amp; Parameter'!$E$17*('Data &amp; Parameter'!$E$18+'Data &amp; Parameter'!$E$19)*'Data &amp; Parameter'!$E$20*'Data &amp; Parameter'!$E$28*O1212</f>
        <v>1.624197112727928</v>
      </c>
      <c r="Q1212" s="14">
        <f t="shared" si="132"/>
        <v>3.248394225455856</v>
      </c>
    </row>
    <row r="1213" spans="1:17" ht="15.75" customHeight="1" x14ac:dyDescent="0.3">
      <c r="A1213" s="17">
        <v>1206</v>
      </c>
      <c r="B1213" s="18">
        <v>44295</v>
      </c>
      <c r="C1213" s="17" t="s">
        <v>2947</v>
      </c>
      <c r="D1213" s="17" t="s">
        <v>82</v>
      </c>
      <c r="E1213" s="18">
        <v>44295</v>
      </c>
      <c r="F1213" s="17" t="s">
        <v>2948</v>
      </c>
      <c r="G1213" s="17" t="s">
        <v>82</v>
      </c>
      <c r="H1213" s="17" t="s">
        <v>2949</v>
      </c>
      <c r="I1213">
        <f t="shared" si="126"/>
        <v>0</v>
      </c>
      <c r="J1213">
        <f t="shared" si="127"/>
        <v>1</v>
      </c>
      <c r="K1213" s="14">
        <f t="shared" si="128"/>
        <v>0.39726027397260272</v>
      </c>
      <c r="L1213" s="14">
        <f>'Data &amp; Parameter'!$E$16*'Data &amp; Parameter'!$E$17*('Data &amp; Parameter'!$E$18+'Data &amp; Parameter'!$E$19)*'Data &amp; Parameter'!$E$20*'Data &amp; Parameter'!$E$28*K1213</f>
        <v>1.624197112727928</v>
      </c>
      <c r="M1213">
        <f t="shared" si="129"/>
        <v>0</v>
      </c>
      <c r="N1213">
        <f t="shared" si="130"/>
        <v>1</v>
      </c>
      <c r="O1213" s="14">
        <f t="shared" si="131"/>
        <v>0.39726027397260272</v>
      </c>
      <c r="P1213" s="14">
        <f>'Data &amp; Parameter'!$E$16*'Data &amp; Parameter'!$E$17*('Data &amp; Parameter'!$E$18+'Data &amp; Parameter'!$E$19)*'Data &amp; Parameter'!$E$20*'Data &amp; Parameter'!$E$28*O1213</f>
        <v>1.624197112727928</v>
      </c>
      <c r="Q1213" s="14">
        <f t="shared" si="132"/>
        <v>3.248394225455856</v>
      </c>
    </row>
    <row r="1214" spans="1:17" ht="15.75" customHeight="1" x14ac:dyDescent="0.3">
      <c r="A1214" s="17">
        <v>1207</v>
      </c>
      <c r="B1214" s="18">
        <v>44295</v>
      </c>
      <c r="C1214" s="17" t="s">
        <v>2950</v>
      </c>
      <c r="D1214" s="17" t="s">
        <v>82</v>
      </c>
      <c r="E1214" s="18">
        <v>44295</v>
      </c>
      <c r="F1214" s="17" t="s">
        <v>2951</v>
      </c>
      <c r="G1214" s="17" t="s">
        <v>82</v>
      </c>
      <c r="H1214" s="17" t="s">
        <v>2952</v>
      </c>
      <c r="I1214">
        <f t="shared" si="126"/>
        <v>0</v>
      </c>
      <c r="J1214">
        <f t="shared" si="127"/>
        <v>1</v>
      </c>
      <c r="K1214" s="14">
        <f t="shared" si="128"/>
        <v>0.39726027397260272</v>
      </c>
      <c r="L1214" s="14">
        <f>'Data &amp; Parameter'!$E$16*'Data &amp; Parameter'!$E$17*('Data &amp; Parameter'!$E$18+'Data &amp; Parameter'!$E$19)*'Data &amp; Parameter'!$E$20*'Data &amp; Parameter'!$E$28*K1214</f>
        <v>1.624197112727928</v>
      </c>
      <c r="M1214">
        <f t="shared" si="129"/>
        <v>0</v>
      </c>
      <c r="N1214">
        <f t="shared" si="130"/>
        <v>1</v>
      </c>
      <c r="O1214" s="14">
        <f t="shared" si="131"/>
        <v>0.39726027397260272</v>
      </c>
      <c r="P1214" s="14">
        <f>'Data &amp; Parameter'!$E$16*'Data &amp; Parameter'!$E$17*('Data &amp; Parameter'!$E$18+'Data &amp; Parameter'!$E$19)*'Data &amp; Parameter'!$E$20*'Data &amp; Parameter'!$E$28*O1214</f>
        <v>1.624197112727928</v>
      </c>
      <c r="Q1214" s="14">
        <f t="shared" si="132"/>
        <v>3.248394225455856</v>
      </c>
    </row>
    <row r="1215" spans="1:17" ht="15.75" customHeight="1" x14ac:dyDescent="0.3">
      <c r="A1215" s="17">
        <v>1208</v>
      </c>
      <c r="B1215" s="18">
        <v>44295</v>
      </c>
      <c r="C1215" s="17" t="s">
        <v>2953</v>
      </c>
      <c r="D1215" s="17" t="s">
        <v>82</v>
      </c>
      <c r="E1215" s="18">
        <v>44295</v>
      </c>
      <c r="F1215" s="17" t="s">
        <v>2954</v>
      </c>
      <c r="G1215" s="17" t="s">
        <v>82</v>
      </c>
      <c r="H1215" s="17" t="s">
        <v>2955</v>
      </c>
      <c r="I1215">
        <f t="shared" si="126"/>
        <v>0</v>
      </c>
      <c r="J1215">
        <f t="shared" si="127"/>
        <v>1</v>
      </c>
      <c r="K1215" s="14">
        <f t="shared" si="128"/>
        <v>0.39726027397260272</v>
      </c>
      <c r="L1215" s="14">
        <f>'Data &amp; Parameter'!$E$16*'Data &amp; Parameter'!$E$17*('Data &amp; Parameter'!$E$18+'Data &amp; Parameter'!$E$19)*'Data &amp; Parameter'!$E$20*'Data &amp; Parameter'!$E$28*K1215</f>
        <v>1.624197112727928</v>
      </c>
      <c r="M1215">
        <f t="shared" si="129"/>
        <v>0</v>
      </c>
      <c r="N1215">
        <f t="shared" si="130"/>
        <v>1</v>
      </c>
      <c r="O1215" s="14">
        <f t="shared" si="131"/>
        <v>0.39726027397260272</v>
      </c>
      <c r="P1215" s="14">
        <f>'Data &amp; Parameter'!$E$16*'Data &amp; Parameter'!$E$17*('Data &amp; Parameter'!$E$18+'Data &amp; Parameter'!$E$19)*'Data &amp; Parameter'!$E$20*'Data &amp; Parameter'!$E$28*O1215</f>
        <v>1.624197112727928</v>
      </c>
      <c r="Q1215" s="14">
        <f t="shared" si="132"/>
        <v>3.248394225455856</v>
      </c>
    </row>
    <row r="1216" spans="1:17" ht="15.75" customHeight="1" x14ac:dyDescent="0.3">
      <c r="A1216" s="17">
        <v>1209</v>
      </c>
      <c r="B1216" s="18">
        <v>44296</v>
      </c>
      <c r="C1216" s="17" t="s">
        <v>2956</v>
      </c>
      <c r="D1216" s="17" t="s">
        <v>82</v>
      </c>
      <c r="E1216" s="18">
        <v>44296</v>
      </c>
      <c r="F1216" s="17" t="s">
        <v>2957</v>
      </c>
      <c r="G1216" s="17" t="s">
        <v>82</v>
      </c>
      <c r="H1216" s="17" t="s">
        <v>2958</v>
      </c>
      <c r="I1216">
        <f t="shared" si="126"/>
        <v>0</v>
      </c>
      <c r="J1216">
        <f t="shared" si="127"/>
        <v>1</v>
      </c>
      <c r="K1216" s="14">
        <f t="shared" si="128"/>
        <v>0.39452054794520547</v>
      </c>
      <c r="L1216" s="14">
        <f>'Data &amp; Parameter'!$E$16*'Data &amp; Parameter'!$E$17*('Data &amp; Parameter'!$E$18+'Data &amp; Parameter'!$E$19)*'Data &amp; Parameter'!$E$20*'Data &amp; Parameter'!$E$28*K1216</f>
        <v>1.6129957533298043</v>
      </c>
      <c r="M1216">
        <f t="shared" si="129"/>
        <v>0</v>
      </c>
      <c r="N1216">
        <f t="shared" si="130"/>
        <v>1</v>
      </c>
      <c r="O1216" s="14">
        <f t="shared" si="131"/>
        <v>0.39452054794520547</v>
      </c>
      <c r="P1216" s="14">
        <f>'Data &amp; Parameter'!$E$16*'Data &amp; Parameter'!$E$17*('Data &amp; Parameter'!$E$18+'Data &amp; Parameter'!$E$19)*'Data &amp; Parameter'!$E$20*'Data &amp; Parameter'!$E$28*O1216</f>
        <v>1.6129957533298043</v>
      </c>
      <c r="Q1216" s="14">
        <f t="shared" si="132"/>
        <v>3.2259915066596085</v>
      </c>
    </row>
    <row r="1217" spans="1:17" ht="15.75" customHeight="1" x14ac:dyDescent="0.3">
      <c r="A1217" s="17">
        <v>1210</v>
      </c>
      <c r="B1217" s="18">
        <v>44296</v>
      </c>
      <c r="C1217" s="17" t="s">
        <v>2959</v>
      </c>
      <c r="D1217" s="17" t="s">
        <v>82</v>
      </c>
      <c r="E1217" s="18">
        <v>44296</v>
      </c>
      <c r="F1217" s="17" t="s">
        <v>2960</v>
      </c>
      <c r="G1217" s="17" t="s">
        <v>82</v>
      </c>
      <c r="H1217" s="17" t="s">
        <v>2958</v>
      </c>
      <c r="I1217">
        <f t="shared" si="126"/>
        <v>0</v>
      </c>
      <c r="J1217">
        <f t="shared" si="127"/>
        <v>1</v>
      </c>
      <c r="K1217" s="14">
        <f t="shared" si="128"/>
        <v>0.39452054794520547</v>
      </c>
      <c r="L1217" s="14">
        <f>'Data &amp; Parameter'!$E$16*'Data &amp; Parameter'!$E$17*('Data &amp; Parameter'!$E$18+'Data &amp; Parameter'!$E$19)*'Data &amp; Parameter'!$E$20*'Data &amp; Parameter'!$E$28*K1217</f>
        <v>1.6129957533298043</v>
      </c>
      <c r="M1217">
        <f t="shared" si="129"/>
        <v>0</v>
      </c>
      <c r="N1217">
        <f t="shared" si="130"/>
        <v>1</v>
      </c>
      <c r="O1217" s="14">
        <f t="shared" si="131"/>
        <v>0.39452054794520547</v>
      </c>
      <c r="P1217" s="14">
        <f>'Data &amp; Parameter'!$E$16*'Data &amp; Parameter'!$E$17*('Data &amp; Parameter'!$E$18+'Data &amp; Parameter'!$E$19)*'Data &amp; Parameter'!$E$20*'Data &amp; Parameter'!$E$28*O1217</f>
        <v>1.6129957533298043</v>
      </c>
      <c r="Q1217" s="14">
        <f t="shared" si="132"/>
        <v>3.2259915066596085</v>
      </c>
    </row>
    <row r="1218" spans="1:17" ht="15.75" customHeight="1" x14ac:dyDescent="0.3">
      <c r="A1218" s="17">
        <v>1211</v>
      </c>
      <c r="B1218" s="18">
        <v>44296</v>
      </c>
      <c r="C1218" s="17" t="s">
        <v>2961</v>
      </c>
      <c r="D1218" s="17" t="s">
        <v>82</v>
      </c>
      <c r="E1218" s="18">
        <v>44296</v>
      </c>
      <c r="F1218" s="17" t="s">
        <v>2962</v>
      </c>
      <c r="G1218" s="17" t="s">
        <v>82</v>
      </c>
      <c r="H1218" s="17" t="s">
        <v>2963</v>
      </c>
      <c r="I1218">
        <f t="shared" si="126"/>
        <v>0</v>
      </c>
      <c r="J1218">
        <f t="shared" si="127"/>
        <v>1</v>
      </c>
      <c r="K1218" s="14">
        <f t="shared" si="128"/>
        <v>0.39452054794520547</v>
      </c>
      <c r="L1218" s="14">
        <f>'Data &amp; Parameter'!$E$16*'Data &amp; Parameter'!$E$17*('Data &amp; Parameter'!$E$18+'Data &amp; Parameter'!$E$19)*'Data &amp; Parameter'!$E$20*'Data &amp; Parameter'!$E$28*K1218</f>
        <v>1.6129957533298043</v>
      </c>
      <c r="M1218">
        <f t="shared" si="129"/>
        <v>0</v>
      </c>
      <c r="N1218">
        <f t="shared" si="130"/>
        <v>1</v>
      </c>
      <c r="O1218" s="14">
        <f t="shared" si="131"/>
        <v>0.39452054794520547</v>
      </c>
      <c r="P1218" s="14">
        <f>'Data &amp; Parameter'!$E$16*'Data &amp; Parameter'!$E$17*('Data &amp; Parameter'!$E$18+'Data &amp; Parameter'!$E$19)*'Data &amp; Parameter'!$E$20*'Data &amp; Parameter'!$E$28*O1218</f>
        <v>1.6129957533298043</v>
      </c>
      <c r="Q1218" s="14">
        <f t="shared" si="132"/>
        <v>3.2259915066596085</v>
      </c>
    </row>
    <row r="1219" spans="1:17" ht="15.75" customHeight="1" x14ac:dyDescent="0.3">
      <c r="A1219" s="17">
        <v>1212</v>
      </c>
      <c r="B1219" s="18">
        <v>44296</v>
      </c>
      <c r="C1219" s="17" t="s">
        <v>2964</v>
      </c>
      <c r="D1219" s="17" t="s">
        <v>82</v>
      </c>
      <c r="E1219" s="18">
        <v>44296</v>
      </c>
      <c r="F1219" s="17" t="s">
        <v>2965</v>
      </c>
      <c r="G1219" s="17" t="s">
        <v>82</v>
      </c>
      <c r="H1219" s="17" t="s">
        <v>2963</v>
      </c>
      <c r="I1219">
        <f t="shared" si="126"/>
        <v>0</v>
      </c>
      <c r="J1219">
        <f t="shared" si="127"/>
        <v>1</v>
      </c>
      <c r="K1219" s="14">
        <f t="shared" si="128"/>
        <v>0.39452054794520547</v>
      </c>
      <c r="L1219" s="14">
        <f>'Data &amp; Parameter'!$E$16*'Data &amp; Parameter'!$E$17*('Data &amp; Parameter'!$E$18+'Data &amp; Parameter'!$E$19)*'Data &amp; Parameter'!$E$20*'Data &amp; Parameter'!$E$28*K1219</f>
        <v>1.6129957533298043</v>
      </c>
      <c r="M1219">
        <f t="shared" si="129"/>
        <v>0</v>
      </c>
      <c r="N1219">
        <f t="shared" si="130"/>
        <v>1</v>
      </c>
      <c r="O1219" s="14">
        <f t="shared" si="131"/>
        <v>0.39452054794520547</v>
      </c>
      <c r="P1219" s="14">
        <f>'Data &amp; Parameter'!$E$16*'Data &amp; Parameter'!$E$17*('Data &amp; Parameter'!$E$18+'Data &amp; Parameter'!$E$19)*'Data &amp; Parameter'!$E$20*'Data &amp; Parameter'!$E$28*O1219</f>
        <v>1.6129957533298043</v>
      </c>
      <c r="Q1219" s="14">
        <f t="shared" si="132"/>
        <v>3.2259915066596085</v>
      </c>
    </row>
    <row r="1220" spans="1:17" ht="15.75" customHeight="1" x14ac:dyDescent="0.3">
      <c r="A1220" s="17">
        <v>1213</v>
      </c>
      <c r="B1220" s="18">
        <v>44296</v>
      </c>
      <c r="C1220" s="17" t="s">
        <v>2966</v>
      </c>
      <c r="D1220" s="17" t="s">
        <v>82</v>
      </c>
      <c r="E1220" s="18">
        <v>44296</v>
      </c>
      <c r="F1220" s="17" t="s">
        <v>2967</v>
      </c>
      <c r="G1220" s="17" t="s">
        <v>82</v>
      </c>
      <c r="H1220" s="17" t="s">
        <v>1466</v>
      </c>
      <c r="I1220">
        <f t="shared" si="126"/>
        <v>0</v>
      </c>
      <c r="J1220">
        <f t="shared" si="127"/>
        <v>1</v>
      </c>
      <c r="K1220" s="14">
        <f t="shared" si="128"/>
        <v>0.39452054794520547</v>
      </c>
      <c r="L1220" s="14">
        <f>'Data &amp; Parameter'!$E$16*'Data &amp; Parameter'!$E$17*('Data &amp; Parameter'!$E$18+'Data &amp; Parameter'!$E$19)*'Data &amp; Parameter'!$E$20*'Data &amp; Parameter'!$E$28*K1220</f>
        <v>1.6129957533298043</v>
      </c>
      <c r="M1220">
        <f t="shared" si="129"/>
        <v>0</v>
      </c>
      <c r="N1220">
        <f t="shared" si="130"/>
        <v>1</v>
      </c>
      <c r="O1220" s="14">
        <f t="shared" si="131"/>
        <v>0.39452054794520547</v>
      </c>
      <c r="P1220" s="14">
        <f>'Data &amp; Parameter'!$E$16*'Data &amp; Parameter'!$E$17*('Data &amp; Parameter'!$E$18+'Data &amp; Parameter'!$E$19)*'Data &amp; Parameter'!$E$20*'Data &amp; Parameter'!$E$28*O1220</f>
        <v>1.6129957533298043</v>
      </c>
      <c r="Q1220" s="14">
        <f t="shared" si="132"/>
        <v>3.2259915066596085</v>
      </c>
    </row>
    <row r="1221" spans="1:17" ht="15.75" customHeight="1" x14ac:dyDescent="0.3">
      <c r="A1221" s="17">
        <v>1214</v>
      </c>
      <c r="B1221" s="18">
        <v>44298</v>
      </c>
      <c r="C1221" s="17" t="s">
        <v>2968</v>
      </c>
      <c r="D1221" s="17" t="s">
        <v>82</v>
      </c>
      <c r="E1221" s="18">
        <v>44298</v>
      </c>
      <c r="F1221" s="17" t="s">
        <v>2969</v>
      </c>
      <c r="G1221" s="17" t="s">
        <v>82</v>
      </c>
      <c r="H1221" s="17" t="s">
        <v>2970</v>
      </c>
      <c r="I1221">
        <f t="shared" si="126"/>
        <v>0</v>
      </c>
      <c r="J1221">
        <f t="shared" si="127"/>
        <v>1</v>
      </c>
      <c r="K1221" s="14">
        <f t="shared" si="128"/>
        <v>0.38904109589041097</v>
      </c>
      <c r="L1221" s="14">
        <f>'Data &amp; Parameter'!$E$16*'Data &amp; Parameter'!$E$17*('Data &amp; Parameter'!$E$18+'Data &amp; Parameter'!$E$19)*'Data &amp; Parameter'!$E$20*'Data &amp; Parameter'!$E$28*K1221</f>
        <v>1.590593034533557</v>
      </c>
      <c r="M1221">
        <f t="shared" si="129"/>
        <v>0</v>
      </c>
      <c r="N1221">
        <f t="shared" si="130"/>
        <v>1</v>
      </c>
      <c r="O1221" s="14">
        <f t="shared" si="131"/>
        <v>0.38904109589041097</v>
      </c>
      <c r="P1221" s="14">
        <f>'Data &amp; Parameter'!$E$16*'Data &amp; Parameter'!$E$17*('Data &amp; Parameter'!$E$18+'Data &amp; Parameter'!$E$19)*'Data &amp; Parameter'!$E$20*'Data &amp; Parameter'!$E$28*O1221</f>
        <v>1.590593034533557</v>
      </c>
      <c r="Q1221" s="14">
        <f t="shared" si="132"/>
        <v>3.1811860690671141</v>
      </c>
    </row>
    <row r="1222" spans="1:17" ht="15.75" customHeight="1" x14ac:dyDescent="0.3">
      <c r="A1222" s="17">
        <v>1215</v>
      </c>
      <c r="B1222" s="18">
        <v>44298</v>
      </c>
      <c r="C1222" s="17" t="s">
        <v>2971</v>
      </c>
      <c r="D1222" s="17" t="s">
        <v>82</v>
      </c>
      <c r="E1222" s="18">
        <v>44298</v>
      </c>
      <c r="F1222" s="17" t="s">
        <v>2972</v>
      </c>
      <c r="G1222" s="17" t="s">
        <v>82</v>
      </c>
      <c r="H1222" s="17" t="s">
        <v>2970</v>
      </c>
      <c r="I1222">
        <f t="shared" si="126"/>
        <v>0</v>
      </c>
      <c r="J1222">
        <f t="shared" si="127"/>
        <v>1</v>
      </c>
      <c r="K1222" s="14">
        <f t="shared" si="128"/>
        <v>0.38904109589041097</v>
      </c>
      <c r="L1222" s="14">
        <f>'Data &amp; Parameter'!$E$16*'Data &amp; Parameter'!$E$17*('Data &amp; Parameter'!$E$18+'Data &amp; Parameter'!$E$19)*'Data &amp; Parameter'!$E$20*'Data &amp; Parameter'!$E$28*K1222</f>
        <v>1.590593034533557</v>
      </c>
      <c r="M1222">
        <f t="shared" si="129"/>
        <v>0</v>
      </c>
      <c r="N1222">
        <f t="shared" si="130"/>
        <v>1</v>
      </c>
      <c r="O1222" s="14">
        <f t="shared" si="131"/>
        <v>0.38904109589041097</v>
      </c>
      <c r="P1222" s="14">
        <f>'Data &amp; Parameter'!$E$16*'Data &amp; Parameter'!$E$17*('Data &amp; Parameter'!$E$18+'Data &amp; Parameter'!$E$19)*'Data &amp; Parameter'!$E$20*'Data &amp; Parameter'!$E$28*O1222</f>
        <v>1.590593034533557</v>
      </c>
      <c r="Q1222" s="14">
        <f t="shared" si="132"/>
        <v>3.1811860690671141</v>
      </c>
    </row>
    <row r="1223" spans="1:17" ht="15.75" customHeight="1" x14ac:dyDescent="0.3">
      <c r="A1223" s="17">
        <v>1216</v>
      </c>
      <c r="B1223" s="18">
        <v>44298</v>
      </c>
      <c r="C1223" s="17" t="s">
        <v>2973</v>
      </c>
      <c r="D1223" s="17" t="s">
        <v>82</v>
      </c>
      <c r="E1223" s="18">
        <v>44298</v>
      </c>
      <c r="F1223" s="17" t="s">
        <v>2974</v>
      </c>
      <c r="G1223" s="17" t="s">
        <v>82</v>
      </c>
      <c r="H1223" s="17" t="s">
        <v>928</v>
      </c>
      <c r="I1223">
        <f t="shared" si="126"/>
        <v>0</v>
      </c>
      <c r="J1223">
        <f t="shared" si="127"/>
        <v>1</v>
      </c>
      <c r="K1223" s="14">
        <f t="shared" si="128"/>
        <v>0.38904109589041097</v>
      </c>
      <c r="L1223" s="14">
        <f>'Data &amp; Parameter'!$E$16*'Data &amp; Parameter'!$E$17*('Data &amp; Parameter'!$E$18+'Data &amp; Parameter'!$E$19)*'Data &amp; Parameter'!$E$20*'Data &amp; Parameter'!$E$28*K1223</f>
        <v>1.590593034533557</v>
      </c>
      <c r="M1223">
        <f t="shared" si="129"/>
        <v>0</v>
      </c>
      <c r="N1223">
        <f t="shared" si="130"/>
        <v>1</v>
      </c>
      <c r="O1223" s="14">
        <f t="shared" si="131"/>
        <v>0.38904109589041097</v>
      </c>
      <c r="P1223" s="14">
        <f>'Data &amp; Parameter'!$E$16*'Data &amp; Parameter'!$E$17*('Data &amp; Parameter'!$E$18+'Data &amp; Parameter'!$E$19)*'Data &amp; Parameter'!$E$20*'Data &amp; Parameter'!$E$28*O1223</f>
        <v>1.590593034533557</v>
      </c>
      <c r="Q1223" s="14">
        <f t="shared" si="132"/>
        <v>3.1811860690671141</v>
      </c>
    </row>
    <row r="1224" spans="1:17" ht="15.75" customHeight="1" x14ac:dyDescent="0.3">
      <c r="A1224" s="17">
        <v>1217</v>
      </c>
      <c r="B1224" s="18">
        <v>44298</v>
      </c>
      <c r="C1224" s="17" t="s">
        <v>2975</v>
      </c>
      <c r="D1224" s="17" t="s">
        <v>82</v>
      </c>
      <c r="E1224" s="18">
        <v>44298</v>
      </c>
      <c r="F1224" s="17" t="s">
        <v>2976</v>
      </c>
      <c r="G1224" s="17" t="s">
        <v>82</v>
      </c>
      <c r="H1224" s="17" t="s">
        <v>2970</v>
      </c>
      <c r="I1224">
        <f t="shared" ref="I1224:I1287" si="133">ROUNDUP(IF(B1224&gt;$D$4,0,($D$4-B1224+1)/365),0)</f>
        <v>0</v>
      </c>
      <c r="J1224">
        <f t="shared" ref="J1224:J1287" si="134">ROUNDUP(IF(B1224&gt;$D$5,0,($D$5-B1224+1)/365),0)</f>
        <v>1</v>
      </c>
      <c r="K1224" s="14">
        <f t="shared" ref="K1224:K1287" si="135">IF(OR(I1224=1,J1224=1),IF(B1224+364&lt;=$D$5,(B1224+364-$D$4+1)/365,IF(B1224&gt;$D$4,($D$5-B1224+1)/365,$D$6/365)),0)</f>
        <v>0.38904109589041097</v>
      </c>
      <c r="L1224" s="14">
        <f>'Data &amp; Parameter'!$E$16*'Data &amp; Parameter'!$E$17*('Data &amp; Parameter'!$E$18+'Data &amp; Parameter'!$E$19)*'Data &amp; Parameter'!$E$20*'Data &amp; Parameter'!$E$28*K1224</f>
        <v>1.590593034533557</v>
      </c>
      <c r="M1224">
        <f t="shared" ref="M1224:M1287" si="136">ROUNDUP(IF(E1224&gt;$D$4,0,($D$4-E1224+1)/365),0)</f>
        <v>0</v>
      </c>
      <c r="N1224">
        <f t="shared" ref="N1224:N1287" si="137">ROUNDUP(IF(E1224&gt;$D$5,0,($D$5-E1224+1)/365),0)</f>
        <v>1</v>
      </c>
      <c r="O1224" s="14">
        <f t="shared" ref="O1224:O1287" si="138">IF(OR(M1224=1,N1224=1),IF(E1224+364&lt;=$D$5,(E1224+364-$D$4+1)/365,IF(E1224&gt;$D$4,($D$5-E1224+1)/365,$D$6/365)),0)</f>
        <v>0.38904109589041097</v>
      </c>
      <c r="P1224" s="14">
        <f>'Data &amp; Parameter'!$E$16*'Data &amp; Parameter'!$E$17*('Data &amp; Parameter'!$E$18+'Data &amp; Parameter'!$E$19)*'Data &amp; Parameter'!$E$20*'Data &amp; Parameter'!$E$28*O1224</f>
        <v>1.590593034533557</v>
      </c>
      <c r="Q1224" s="14">
        <f t="shared" si="132"/>
        <v>3.1811860690671141</v>
      </c>
    </row>
    <row r="1225" spans="1:17" ht="15.75" customHeight="1" x14ac:dyDescent="0.3">
      <c r="A1225" s="17">
        <v>1218</v>
      </c>
      <c r="B1225" s="18">
        <v>44298</v>
      </c>
      <c r="C1225" s="17" t="s">
        <v>2977</v>
      </c>
      <c r="D1225" s="17" t="s">
        <v>82</v>
      </c>
      <c r="E1225" s="18">
        <v>44298</v>
      </c>
      <c r="F1225" s="17" t="s">
        <v>2978</v>
      </c>
      <c r="G1225" s="17" t="s">
        <v>82</v>
      </c>
      <c r="H1225" s="17" t="s">
        <v>928</v>
      </c>
      <c r="I1225">
        <f t="shared" si="133"/>
        <v>0</v>
      </c>
      <c r="J1225">
        <f t="shared" si="134"/>
        <v>1</v>
      </c>
      <c r="K1225" s="14">
        <f t="shared" si="135"/>
        <v>0.38904109589041097</v>
      </c>
      <c r="L1225" s="14">
        <f>'Data &amp; Parameter'!$E$16*'Data &amp; Parameter'!$E$17*('Data &amp; Parameter'!$E$18+'Data &amp; Parameter'!$E$19)*'Data &amp; Parameter'!$E$20*'Data &amp; Parameter'!$E$28*K1225</f>
        <v>1.590593034533557</v>
      </c>
      <c r="M1225">
        <f t="shared" si="136"/>
        <v>0</v>
      </c>
      <c r="N1225">
        <f t="shared" si="137"/>
        <v>1</v>
      </c>
      <c r="O1225" s="14">
        <f t="shared" si="138"/>
        <v>0.38904109589041097</v>
      </c>
      <c r="P1225" s="14">
        <f>'Data &amp; Parameter'!$E$16*'Data &amp; Parameter'!$E$17*('Data &amp; Parameter'!$E$18+'Data &amp; Parameter'!$E$19)*'Data &amp; Parameter'!$E$20*'Data &amp; Parameter'!$E$28*O1225</f>
        <v>1.590593034533557</v>
      </c>
      <c r="Q1225" s="14">
        <f t="shared" ref="Q1225:Q1288" si="139">L1225+P1225</f>
        <v>3.1811860690671141</v>
      </c>
    </row>
    <row r="1226" spans="1:17" ht="15.75" customHeight="1" x14ac:dyDescent="0.3">
      <c r="A1226" s="17">
        <v>1219</v>
      </c>
      <c r="B1226" s="18">
        <v>44298</v>
      </c>
      <c r="C1226" s="17" t="s">
        <v>2979</v>
      </c>
      <c r="D1226" s="17" t="s">
        <v>82</v>
      </c>
      <c r="E1226" s="18">
        <v>44298</v>
      </c>
      <c r="F1226" s="17" t="s">
        <v>2980</v>
      </c>
      <c r="G1226" s="17" t="s">
        <v>82</v>
      </c>
      <c r="H1226" s="17" t="s">
        <v>980</v>
      </c>
      <c r="I1226">
        <f t="shared" si="133"/>
        <v>0</v>
      </c>
      <c r="J1226">
        <f t="shared" si="134"/>
        <v>1</v>
      </c>
      <c r="K1226" s="14">
        <f t="shared" si="135"/>
        <v>0.38904109589041097</v>
      </c>
      <c r="L1226" s="14">
        <f>'Data &amp; Parameter'!$E$16*'Data &amp; Parameter'!$E$17*('Data &amp; Parameter'!$E$18+'Data &amp; Parameter'!$E$19)*'Data &amp; Parameter'!$E$20*'Data &amp; Parameter'!$E$28*K1226</f>
        <v>1.590593034533557</v>
      </c>
      <c r="M1226">
        <f t="shared" si="136"/>
        <v>0</v>
      </c>
      <c r="N1226">
        <f t="shared" si="137"/>
        <v>1</v>
      </c>
      <c r="O1226" s="14">
        <f t="shared" si="138"/>
        <v>0.38904109589041097</v>
      </c>
      <c r="P1226" s="14">
        <f>'Data &amp; Parameter'!$E$16*'Data &amp; Parameter'!$E$17*('Data &amp; Parameter'!$E$18+'Data &amp; Parameter'!$E$19)*'Data &amp; Parameter'!$E$20*'Data &amp; Parameter'!$E$28*O1226</f>
        <v>1.590593034533557</v>
      </c>
      <c r="Q1226" s="14">
        <f t="shared" si="139"/>
        <v>3.1811860690671141</v>
      </c>
    </row>
    <row r="1227" spans="1:17" ht="15.75" customHeight="1" x14ac:dyDescent="0.3">
      <c r="A1227" s="17">
        <v>1220</v>
      </c>
      <c r="B1227" s="18">
        <v>44298</v>
      </c>
      <c r="C1227" s="17" t="s">
        <v>2981</v>
      </c>
      <c r="D1227" s="17" t="s">
        <v>82</v>
      </c>
      <c r="E1227" s="18">
        <v>44298</v>
      </c>
      <c r="F1227" s="17" t="s">
        <v>2982</v>
      </c>
      <c r="G1227" s="17" t="s">
        <v>82</v>
      </c>
      <c r="H1227" s="17" t="s">
        <v>2249</v>
      </c>
      <c r="I1227">
        <f t="shared" si="133"/>
        <v>0</v>
      </c>
      <c r="J1227">
        <f t="shared" si="134"/>
        <v>1</v>
      </c>
      <c r="K1227" s="14">
        <f t="shared" si="135"/>
        <v>0.38904109589041097</v>
      </c>
      <c r="L1227" s="14">
        <f>'Data &amp; Parameter'!$E$16*'Data &amp; Parameter'!$E$17*('Data &amp; Parameter'!$E$18+'Data &amp; Parameter'!$E$19)*'Data &amp; Parameter'!$E$20*'Data &amp; Parameter'!$E$28*K1227</f>
        <v>1.590593034533557</v>
      </c>
      <c r="M1227">
        <f t="shared" si="136"/>
        <v>0</v>
      </c>
      <c r="N1227">
        <f t="shared" si="137"/>
        <v>1</v>
      </c>
      <c r="O1227" s="14">
        <f t="shared" si="138"/>
        <v>0.38904109589041097</v>
      </c>
      <c r="P1227" s="14">
        <f>'Data &amp; Parameter'!$E$16*'Data &amp; Parameter'!$E$17*('Data &amp; Parameter'!$E$18+'Data &amp; Parameter'!$E$19)*'Data &amp; Parameter'!$E$20*'Data &amp; Parameter'!$E$28*O1227</f>
        <v>1.590593034533557</v>
      </c>
      <c r="Q1227" s="14">
        <f t="shared" si="139"/>
        <v>3.1811860690671141</v>
      </c>
    </row>
    <row r="1228" spans="1:17" ht="15.75" customHeight="1" x14ac:dyDescent="0.3">
      <c r="A1228" s="17">
        <v>1221</v>
      </c>
      <c r="B1228" s="18">
        <v>44298</v>
      </c>
      <c r="C1228" s="17" t="s">
        <v>2983</v>
      </c>
      <c r="D1228" s="17" t="s">
        <v>82</v>
      </c>
      <c r="E1228" s="18">
        <v>44298</v>
      </c>
      <c r="F1228" s="17" t="s">
        <v>2984</v>
      </c>
      <c r="G1228" s="17" t="s">
        <v>82</v>
      </c>
      <c r="H1228" s="17" t="s">
        <v>1538</v>
      </c>
      <c r="I1228">
        <f t="shared" si="133"/>
        <v>0</v>
      </c>
      <c r="J1228">
        <f t="shared" si="134"/>
        <v>1</v>
      </c>
      <c r="K1228" s="14">
        <f t="shared" si="135"/>
        <v>0.38904109589041097</v>
      </c>
      <c r="L1228" s="14">
        <f>'Data &amp; Parameter'!$E$16*'Data &amp; Parameter'!$E$17*('Data &amp; Parameter'!$E$18+'Data &amp; Parameter'!$E$19)*'Data &amp; Parameter'!$E$20*'Data &amp; Parameter'!$E$28*K1228</f>
        <v>1.590593034533557</v>
      </c>
      <c r="M1228">
        <f t="shared" si="136"/>
        <v>0</v>
      </c>
      <c r="N1228">
        <f t="shared" si="137"/>
        <v>1</v>
      </c>
      <c r="O1228" s="14">
        <f t="shared" si="138"/>
        <v>0.38904109589041097</v>
      </c>
      <c r="P1228" s="14">
        <f>'Data &amp; Parameter'!$E$16*'Data &amp; Parameter'!$E$17*('Data &amp; Parameter'!$E$18+'Data &amp; Parameter'!$E$19)*'Data &amp; Parameter'!$E$20*'Data &amp; Parameter'!$E$28*O1228</f>
        <v>1.590593034533557</v>
      </c>
      <c r="Q1228" s="14">
        <f t="shared" si="139"/>
        <v>3.1811860690671141</v>
      </c>
    </row>
    <row r="1229" spans="1:17" ht="15.75" customHeight="1" x14ac:dyDescent="0.3">
      <c r="A1229" s="17">
        <v>1222</v>
      </c>
      <c r="B1229" s="18">
        <v>44298</v>
      </c>
      <c r="C1229" s="17" t="s">
        <v>2985</v>
      </c>
      <c r="D1229" s="17" t="s">
        <v>82</v>
      </c>
      <c r="E1229" s="18">
        <v>44298</v>
      </c>
      <c r="F1229" s="17" t="s">
        <v>2986</v>
      </c>
      <c r="G1229" s="17" t="s">
        <v>82</v>
      </c>
      <c r="H1229" s="17" t="s">
        <v>2987</v>
      </c>
      <c r="I1229">
        <f t="shared" si="133"/>
        <v>0</v>
      </c>
      <c r="J1229">
        <f t="shared" si="134"/>
        <v>1</v>
      </c>
      <c r="K1229" s="14">
        <f t="shared" si="135"/>
        <v>0.38904109589041097</v>
      </c>
      <c r="L1229" s="14">
        <f>'Data &amp; Parameter'!$E$16*'Data &amp; Parameter'!$E$17*('Data &amp; Parameter'!$E$18+'Data &amp; Parameter'!$E$19)*'Data &amp; Parameter'!$E$20*'Data &amp; Parameter'!$E$28*K1229</f>
        <v>1.590593034533557</v>
      </c>
      <c r="M1229">
        <f t="shared" si="136"/>
        <v>0</v>
      </c>
      <c r="N1229">
        <f t="shared" si="137"/>
        <v>1</v>
      </c>
      <c r="O1229" s="14">
        <f t="shared" si="138"/>
        <v>0.38904109589041097</v>
      </c>
      <c r="P1229" s="14">
        <f>'Data &amp; Parameter'!$E$16*'Data &amp; Parameter'!$E$17*('Data &amp; Parameter'!$E$18+'Data &amp; Parameter'!$E$19)*'Data &amp; Parameter'!$E$20*'Data &amp; Parameter'!$E$28*O1229</f>
        <v>1.590593034533557</v>
      </c>
      <c r="Q1229" s="14">
        <f t="shared" si="139"/>
        <v>3.1811860690671141</v>
      </c>
    </row>
    <row r="1230" spans="1:17" ht="15.75" customHeight="1" x14ac:dyDescent="0.3">
      <c r="A1230" s="17">
        <v>1223</v>
      </c>
      <c r="B1230" s="18">
        <v>44298</v>
      </c>
      <c r="C1230" s="17" t="s">
        <v>2988</v>
      </c>
      <c r="D1230" s="17" t="s">
        <v>82</v>
      </c>
      <c r="E1230" s="18">
        <v>44298</v>
      </c>
      <c r="F1230" s="17" t="s">
        <v>2989</v>
      </c>
      <c r="G1230" s="17" t="s">
        <v>82</v>
      </c>
      <c r="H1230" s="17" t="s">
        <v>2041</v>
      </c>
      <c r="I1230">
        <f t="shared" si="133"/>
        <v>0</v>
      </c>
      <c r="J1230">
        <f t="shared" si="134"/>
        <v>1</v>
      </c>
      <c r="K1230" s="14">
        <f t="shared" si="135"/>
        <v>0.38904109589041097</v>
      </c>
      <c r="L1230" s="14">
        <f>'Data &amp; Parameter'!$E$16*'Data &amp; Parameter'!$E$17*('Data &amp; Parameter'!$E$18+'Data &amp; Parameter'!$E$19)*'Data &amp; Parameter'!$E$20*'Data &amp; Parameter'!$E$28*K1230</f>
        <v>1.590593034533557</v>
      </c>
      <c r="M1230">
        <f t="shared" si="136"/>
        <v>0</v>
      </c>
      <c r="N1230">
        <f t="shared" si="137"/>
        <v>1</v>
      </c>
      <c r="O1230" s="14">
        <f t="shared" si="138"/>
        <v>0.38904109589041097</v>
      </c>
      <c r="P1230" s="14">
        <f>'Data &amp; Parameter'!$E$16*'Data &amp; Parameter'!$E$17*('Data &amp; Parameter'!$E$18+'Data &amp; Parameter'!$E$19)*'Data &amp; Parameter'!$E$20*'Data &amp; Parameter'!$E$28*O1230</f>
        <v>1.590593034533557</v>
      </c>
      <c r="Q1230" s="14">
        <f t="shared" si="139"/>
        <v>3.1811860690671141</v>
      </c>
    </row>
    <row r="1231" spans="1:17" ht="15.75" customHeight="1" x14ac:dyDescent="0.3">
      <c r="A1231" s="17">
        <v>1224</v>
      </c>
      <c r="B1231" s="18">
        <v>44298</v>
      </c>
      <c r="C1231" s="17" t="s">
        <v>2990</v>
      </c>
      <c r="D1231" s="17" t="s">
        <v>82</v>
      </c>
      <c r="E1231" s="18">
        <v>44298</v>
      </c>
      <c r="F1231" s="17" t="s">
        <v>2991</v>
      </c>
      <c r="G1231" s="17" t="s">
        <v>82</v>
      </c>
      <c r="H1231" s="17" t="s">
        <v>2992</v>
      </c>
      <c r="I1231">
        <f t="shared" si="133"/>
        <v>0</v>
      </c>
      <c r="J1231">
        <f t="shared" si="134"/>
        <v>1</v>
      </c>
      <c r="K1231" s="14">
        <f t="shared" si="135"/>
        <v>0.38904109589041097</v>
      </c>
      <c r="L1231" s="14">
        <f>'Data &amp; Parameter'!$E$16*'Data &amp; Parameter'!$E$17*('Data &amp; Parameter'!$E$18+'Data &amp; Parameter'!$E$19)*'Data &amp; Parameter'!$E$20*'Data &amp; Parameter'!$E$28*K1231</f>
        <v>1.590593034533557</v>
      </c>
      <c r="M1231">
        <f t="shared" si="136"/>
        <v>0</v>
      </c>
      <c r="N1231">
        <f t="shared" si="137"/>
        <v>1</v>
      </c>
      <c r="O1231" s="14">
        <f t="shared" si="138"/>
        <v>0.38904109589041097</v>
      </c>
      <c r="P1231" s="14">
        <f>'Data &amp; Parameter'!$E$16*'Data &amp; Parameter'!$E$17*('Data &amp; Parameter'!$E$18+'Data &amp; Parameter'!$E$19)*'Data &amp; Parameter'!$E$20*'Data &amp; Parameter'!$E$28*O1231</f>
        <v>1.590593034533557</v>
      </c>
      <c r="Q1231" s="14">
        <f t="shared" si="139"/>
        <v>3.1811860690671141</v>
      </c>
    </row>
    <row r="1232" spans="1:17" ht="15.75" customHeight="1" x14ac:dyDescent="0.3">
      <c r="A1232" s="17">
        <v>1225</v>
      </c>
      <c r="B1232" s="18">
        <v>44298</v>
      </c>
      <c r="C1232" s="17" t="s">
        <v>2993</v>
      </c>
      <c r="D1232" s="17" t="s">
        <v>82</v>
      </c>
      <c r="E1232" s="18">
        <v>44298</v>
      </c>
      <c r="F1232" s="17" t="s">
        <v>2994</v>
      </c>
      <c r="G1232" s="17" t="s">
        <v>82</v>
      </c>
      <c r="H1232" s="17" t="s">
        <v>2661</v>
      </c>
      <c r="I1232">
        <f t="shared" si="133"/>
        <v>0</v>
      </c>
      <c r="J1232">
        <f t="shared" si="134"/>
        <v>1</v>
      </c>
      <c r="K1232" s="14">
        <f t="shared" si="135"/>
        <v>0.38904109589041097</v>
      </c>
      <c r="L1232" s="14">
        <f>'Data &amp; Parameter'!$E$16*'Data &amp; Parameter'!$E$17*('Data &amp; Parameter'!$E$18+'Data &amp; Parameter'!$E$19)*'Data &amp; Parameter'!$E$20*'Data &amp; Parameter'!$E$28*K1232</f>
        <v>1.590593034533557</v>
      </c>
      <c r="M1232">
        <f t="shared" si="136"/>
        <v>0</v>
      </c>
      <c r="N1232">
        <f t="shared" si="137"/>
        <v>1</v>
      </c>
      <c r="O1232" s="14">
        <f t="shared" si="138"/>
        <v>0.38904109589041097</v>
      </c>
      <c r="P1232" s="14">
        <f>'Data &amp; Parameter'!$E$16*'Data &amp; Parameter'!$E$17*('Data &amp; Parameter'!$E$18+'Data &amp; Parameter'!$E$19)*'Data &amp; Parameter'!$E$20*'Data &amp; Parameter'!$E$28*O1232</f>
        <v>1.590593034533557</v>
      </c>
      <c r="Q1232" s="14">
        <f t="shared" si="139"/>
        <v>3.1811860690671141</v>
      </c>
    </row>
    <row r="1233" spans="1:17" ht="15.75" customHeight="1" x14ac:dyDescent="0.3">
      <c r="A1233" s="17">
        <v>1226</v>
      </c>
      <c r="B1233" s="18">
        <v>44298</v>
      </c>
      <c r="C1233" s="17" t="s">
        <v>2995</v>
      </c>
      <c r="D1233" s="17" t="s">
        <v>82</v>
      </c>
      <c r="E1233" s="18">
        <v>44298</v>
      </c>
      <c r="F1233" s="17" t="s">
        <v>2996</v>
      </c>
      <c r="G1233" s="17" t="s">
        <v>82</v>
      </c>
      <c r="H1233" s="17" t="s">
        <v>2997</v>
      </c>
      <c r="I1233">
        <f t="shared" si="133"/>
        <v>0</v>
      </c>
      <c r="J1233">
        <f t="shared" si="134"/>
        <v>1</v>
      </c>
      <c r="K1233" s="14">
        <f t="shared" si="135"/>
        <v>0.38904109589041097</v>
      </c>
      <c r="L1233" s="14">
        <f>'Data &amp; Parameter'!$E$16*'Data &amp; Parameter'!$E$17*('Data &amp; Parameter'!$E$18+'Data &amp; Parameter'!$E$19)*'Data &amp; Parameter'!$E$20*'Data &amp; Parameter'!$E$28*K1233</f>
        <v>1.590593034533557</v>
      </c>
      <c r="M1233">
        <f t="shared" si="136"/>
        <v>0</v>
      </c>
      <c r="N1233">
        <f t="shared" si="137"/>
        <v>1</v>
      </c>
      <c r="O1233" s="14">
        <f t="shared" si="138"/>
        <v>0.38904109589041097</v>
      </c>
      <c r="P1233" s="14">
        <f>'Data &amp; Parameter'!$E$16*'Data &amp; Parameter'!$E$17*('Data &amp; Parameter'!$E$18+'Data &amp; Parameter'!$E$19)*'Data &amp; Parameter'!$E$20*'Data &amp; Parameter'!$E$28*O1233</f>
        <v>1.590593034533557</v>
      </c>
      <c r="Q1233" s="14">
        <f t="shared" si="139"/>
        <v>3.1811860690671141</v>
      </c>
    </row>
    <row r="1234" spans="1:17" ht="15.75" customHeight="1" x14ac:dyDescent="0.3">
      <c r="A1234" s="17">
        <v>1227</v>
      </c>
      <c r="B1234" s="18">
        <v>44298</v>
      </c>
      <c r="C1234" s="17" t="s">
        <v>2998</v>
      </c>
      <c r="D1234" s="17" t="s">
        <v>82</v>
      </c>
      <c r="E1234" s="18">
        <v>44298</v>
      </c>
      <c r="F1234" s="17" t="s">
        <v>2999</v>
      </c>
      <c r="G1234" s="17" t="s">
        <v>82</v>
      </c>
      <c r="H1234" s="17" t="s">
        <v>3000</v>
      </c>
      <c r="I1234">
        <f t="shared" si="133"/>
        <v>0</v>
      </c>
      <c r="J1234">
        <f t="shared" si="134"/>
        <v>1</v>
      </c>
      <c r="K1234" s="14">
        <f t="shared" si="135"/>
        <v>0.38904109589041097</v>
      </c>
      <c r="L1234" s="14">
        <f>'Data &amp; Parameter'!$E$16*'Data &amp; Parameter'!$E$17*('Data &amp; Parameter'!$E$18+'Data &amp; Parameter'!$E$19)*'Data &amp; Parameter'!$E$20*'Data &amp; Parameter'!$E$28*K1234</f>
        <v>1.590593034533557</v>
      </c>
      <c r="M1234">
        <f t="shared" si="136"/>
        <v>0</v>
      </c>
      <c r="N1234">
        <f t="shared" si="137"/>
        <v>1</v>
      </c>
      <c r="O1234" s="14">
        <f t="shared" si="138"/>
        <v>0.38904109589041097</v>
      </c>
      <c r="P1234" s="14">
        <f>'Data &amp; Parameter'!$E$16*'Data &amp; Parameter'!$E$17*('Data &amp; Parameter'!$E$18+'Data &amp; Parameter'!$E$19)*'Data &amp; Parameter'!$E$20*'Data &amp; Parameter'!$E$28*O1234</f>
        <v>1.590593034533557</v>
      </c>
      <c r="Q1234" s="14">
        <f t="shared" si="139"/>
        <v>3.1811860690671141</v>
      </c>
    </row>
    <row r="1235" spans="1:17" ht="15.75" customHeight="1" x14ac:dyDescent="0.3">
      <c r="A1235" s="17">
        <v>1228</v>
      </c>
      <c r="B1235" s="18">
        <v>44298</v>
      </c>
      <c r="C1235" s="17" t="s">
        <v>3001</v>
      </c>
      <c r="D1235" s="17" t="s">
        <v>82</v>
      </c>
      <c r="E1235" s="18">
        <v>44298</v>
      </c>
      <c r="F1235" s="17" t="s">
        <v>3002</v>
      </c>
      <c r="G1235" s="17" t="s">
        <v>82</v>
      </c>
      <c r="H1235" s="17" t="s">
        <v>1762</v>
      </c>
      <c r="I1235">
        <f t="shared" si="133"/>
        <v>0</v>
      </c>
      <c r="J1235">
        <f t="shared" si="134"/>
        <v>1</v>
      </c>
      <c r="K1235" s="14">
        <f t="shared" si="135"/>
        <v>0.38904109589041097</v>
      </c>
      <c r="L1235" s="14">
        <f>'Data &amp; Parameter'!$E$16*'Data &amp; Parameter'!$E$17*('Data &amp; Parameter'!$E$18+'Data &amp; Parameter'!$E$19)*'Data &amp; Parameter'!$E$20*'Data &amp; Parameter'!$E$28*K1235</f>
        <v>1.590593034533557</v>
      </c>
      <c r="M1235">
        <f t="shared" si="136"/>
        <v>0</v>
      </c>
      <c r="N1235">
        <f t="shared" si="137"/>
        <v>1</v>
      </c>
      <c r="O1235" s="14">
        <f t="shared" si="138"/>
        <v>0.38904109589041097</v>
      </c>
      <c r="P1235" s="14">
        <f>'Data &amp; Parameter'!$E$16*'Data &amp; Parameter'!$E$17*('Data &amp; Parameter'!$E$18+'Data &amp; Parameter'!$E$19)*'Data &amp; Parameter'!$E$20*'Data &amp; Parameter'!$E$28*O1235</f>
        <v>1.590593034533557</v>
      </c>
      <c r="Q1235" s="14">
        <f t="shared" si="139"/>
        <v>3.1811860690671141</v>
      </c>
    </row>
    <row r="1236" spans="1:17" ht="15.75" customHeight="1" x14ac:dyDescent="0.3">
      <c r="A1236" s="17">
        <v>1229</v>
      </c>
      <c r="B1236" s="18">
        <v>44298</v>
      </c>
      <c r="C1236" s="17" t="s">
        <v>3003</v>
      </c>
      <c r="D1236" s="17" t="s">
        <v>82</v>
      </c>
      <c r="E1236" s="18">
        <v>44298</v>
      </c>
      <c r="F1236" s="17" t="s">
        <v>3004</v>
      </c>
      <c r="G1236" s="17" t="s">
        <v>82</v>
      </c>
      <c r="H1236" s="17" t="s">
        <v>1772</v>
      </c>
      <c r="I1236">
        <f t="shared" si="133"/>
        <v>0</v>
      </c>
      <c r="J1236">
        <f t="shared" si="134"/>
        <v>1</v>
      </c>
      <c r="K1236" s="14">
        <f t="shared" si="135"/>
        <v>0.38904109589041097</v>
      </c>
      <c r="L1236" s="14">
        <f>'Data &amp; Parameter'!$E$16*'Data &amp; Parameter'!$E$17*('Data &amp; Parameter'!$E$18+'Data &amp; Parameter'!$E$19)*'Data &amp; Parameter'!$E$20*'Data &amp; Parameter'!$E$28*K1236</f>
        <v>1.590593034533557</v>
      </c>
      <c r="M1236">
        <f t="shared" si="136"/>
        <v>0</v>
      </c>
      <c r="N1236">
        <f t="shared" si="137"/>
        <v>1</v>
      </c>
      <c r="O1236" s="14">
        <f t="shared" si="138"/>
        <v>0.38904109589041097</v>
      </c>
      <c r="P1236" s="14">
        <f>'Data &amp; Parameter'!$E$16*'Data &amp; Parameter'!$E$17*('Data &amp; Parameter'!$E$18+'Data &amp; Parameter'!$E$19)*'Data &amp; Parameter'!$E$20*'Data &amp; Parameter'!$E$28*O1236</f>
        <v>1.590593034533557</v>
      </c>
      <c r="Q1236" s="14">
        <f t="shared" si="139"/>
        <v>3.1811860690671141</v>
      </c>
    </row>
    <row r="1237" spans="1:17" ht="15.75" customHeight="1" x14ac:dyDescent="0.3">
      <c r="A1237" s="17">
        <v>1230</v>
      </c>
      <c r="B1237" s="18">
        <v>44298</v>
      </c>
      <c r="C1237" s="17" t="s">
        <v>3005</v>
      </c>
      <c r="D1237" s="17" t="s">
        <v>82</v>
      </c>
      <c r="E1237" s="18">
        <v>44298</v>
      </c>
      <c r="F1237" s="17" t="s">
        <v>3006</v>
      </c>
      <c r="G1237" s="17" t="s">
        <v>82</v>
      </c>
      <c r="H1237" s="17" t="s">
        <v>1144</v>
      </c>
      <c r="I1237">
        <f t="shared" si="133"/>
        <v>0</v>
      </c>
      <c r="J1237">
        <f t="shared" si="134"/>
        <v>1</v>
      </c>
      <c r="K1237" s="14">
        <f t="shared" si="135"/>
        <v>0.38904109589041097</v>
      </c>
      <c r="L1237" s="14">
        <f>'Data &amp; Parameter'!$E$16*'Data &amp; Parameter'!$E$17*('Data &amp; Parameter'!$E$18+'Data &amp; Parameter'!$E$19)*'Data &amp; Parameter'!$E$20*'Data &amp; Parameter'!$E$28*K1237</f>
        <v>1.590593034533557</v>
      </c>
      <c r="M1237">
        <f t="shared" si="136"/>
        <v>0</v>
      </c>
      <c r="N1237">
        <f t="shared" si="137"/>
        <v>1</v>
      </c>
      <c r="O1237" s="14">
        <f t="shared" si="138"/>
        <v>0.38904109589041097</v>
      </c>
      <c r="P1237" s="14">
        <f>'Data &amp; Parameter'!$E$16*'Data &amp; Parameter'!$E$17*('Data &amp; Parameter'!$E$18+'Data &amp; Parameter'!$E$19)*'Data &amp; Parameter'!$E$20*'Data &amp; Parameter'!$E$28*O1237</f>
        <v>1.590593034533557</v>
      </c>
      <c r="Q1237" s="14">
        <f t="shared" si="139"/>
        <v>3.1811860690671141</v>
      </c>
    </row>
    <row r="1238" spans="1:17" ht="15.75" customHeight="1" x14ac:dyDescent="0.3">
      <c r="A1238" s="17">
        <v>1231</v>
      </c>
      <c r="B1238" s="18">
        <v>44298</v>
      </c>
      <c r="C1238" s="17" t="s">
        <v>3007</v>
      </c>
      <c r="D1238" s="17" t="s">
        <v>82</v>
      </c>
      <c r="E1238" s="18">
        <v>44298</v>
      </c>
      <c r="F1238" s="17" t="s">
        <v>3008</v>
      </c>
      <c r="G1238" s="17" t="s">
        <v>82</v>
      </c>
      <c r="H1238" s="17" t="s">
        <v>3009</v>
      </c>
      <c r="I1238">
        <f t="shared" si="133"/>
        <v>0</v>
      </c>
      <c r="J1238">
        <f t="shared" si="134"/>
        <v>1</v>
      </c>
      <c r="K1238" s="14">
        <f t="shared" si="135"/>
        <v>0.38904109589041097</v>
      </c>
      <c r="L1238" s="14">
        <f>'Data &amp; Parameter'!$E$16*'Data &amp; Parameter'!$E$17*('Data &amp; Parameter'!$E$18+'Data &amp; Parameter'!$E$19)*'Data &amp; Parameter'!$E$20*'Data &amp; Parameter'!$E$28*K1238</f>
        <v>1.590593034533557</v>
      </c>
      <c r="M1238">
        <f t="shared" si="136"/>
        <v>0</v>
      </c>
      <c r="N1238">
        <f t="shared" si="137"/>
        <v>1</v>
      </c>
      <c r="O1238" s="14">
        <f t="shared" si="138"/>
        <v>0.38904109589041097</v>
      </c>
      <c r="P1238" s="14">
        <f>'Data &amp; Parameter'!$E$16*'Data &amp; Parameter'!$E$17*('Data &amp; Parameter'!$E$18+'Data &amp; Parameter'!$E$19)*'Data &amp; Parameter'!$E$20*'Data &amp; Parameter'!$E$28*O1238</f>
        <v>1.590593034533557</v>
      </c>
      <c r="Q1238" s="14">
        <f t="shared" si="139"/>
        <v>3.1811860690671141</v>
      </c>
    </row>
    <row r="1239" spans="1:17" ht="15.75" customHeight="1" x14ac:dyDescent="0.3">
      <c r="A1239" s="17">
        <v>1232</v>
      </c>
      <c r="B1239" s="18">
        <v>44298</v>
      </c>
      <c r="C1239" s="17" t="s">
        <v>3010</v>
      </c>
      <c r="D1239" s="17" t="s">
        <v>82</v>
      </c>
      <c r="E1239" s="18">
        <v>44298</v>
      </c>
      <c r="F1239" s="17" t="s">
        <v>3011</v>
      </c>
      <c r="G1239" s="17" t="s">
        <v>82</v>
      </c>
      <c r="H1239" s="17" t="s">
        <v>3012</v>
      </c>
      <c r="I1239">
        <f t="shared" si="133"/>
        <v>0</v>
      </c>
      <c r="J1239">
        <f t="shared" si="134"/>
        <v>1</v>
      </c>
      <c r="K1239" s="14">
        <f t="shared" si="135"/>
        <v>0.38904109589041097</v>
      </c>
      <c r="L1239" s="14">
        <f>'Data &amp; Parameter'!$E$16*'Data &amp; Parameter'!$E$17*('Data &amp; Parameter'!$E$18+'Data &amp; Parameter'!$E$19)*'Data &amp; Parameter'!$E$20*'Data &amp; Parameter'!$E$28*K1239</f>
        <v>1.590593034533557</v>
      </c>
      <c r="M1239">
        <f t="shared" si="136"/>
        <v>0</v>
      </c>
      <c r="N1239">
        <f t="shared" si="137"/>
        <v>1</v>
      </c>
      <c r="O1239" s="14">
        <f t="shared" si="138"/>
        <v>0.38904109589041097</v>
      </c>
      <c r="P1239" s="14">
        <f>'Data &amp; Parameter'!$E$16*'Data &amp; Parameter'!$E$17*('Data &amp; Parameter'!$E$18+'Data &amp; Parameter'!$E$19)*'Data &amp; Parameter'!$E$20*'Data &amp; Parameter'!$E$28*O1239</f>
        <v>1.590593034533557</v>
      </c>
      <c r="Q1239" s="14">
        <f t="shared" si="139"/>
        <v>3.1811860690671141</v>
      </c>
    </row>
    <row r="1240" spans="1:17" ht="15.75" customHeight="1" x14ac:dyDescent="0.3">
      <c r="A1240" s="17">
        <v>1233</v>
      </c>
      <c r="B1240" s="18">
        <v>44299</v>
      </c>
      <c r="C1240" s="17" t="s">
        <v>3013</v>
      </c>
      <c r="D1240" s="17" t="s">
        <v>82</v>
      </c>
      <c r="E1240" s="18">
        <v>44299</v>
      </c>
      <c r="F1240" s="17" t="s">
        <v>3014</v>
      </c>
      <c r="G1240" s="17" t="s">
        <v>82</v>
      </c>
      <c r="H1240" s="17" t="s">
        <v>443</v>
      </c>
      <c r="I1240">
        <f t="shared" si="133"/>
        <v>0</v>
      </c>
      <c r="J1240">
        <f t="shared" si="134"/>
        <v>1</v>
      </c>
      <c r="K1240" s="14">
        <f t="shared" si="135"/>
        <v>0.38630136986301372</v>
      </c>
      <c r="L1240" s="14">
        <f>'Data &amp; Parameter'!$E$16*'Data &amp; Parameter'!$E$17*('Data &amp; Parameter'!$E$18+'Data &amp; Parameter'!$E$19)*'Data &amp; Parameter'!$E$20*'Data &amp; Parameter'!$E$28*K1240</f>
        <v>1.5793916751354335</v>
      </c>
      <c r="M1240">
        <f t="shared" si="136"/>
        <v>0</v>
      </c>
      <c r="N1240">
        <f t="shared" si="137"/>
        <v>1</v>
      </c>
      <c r="O1240" s="14">
        <f t="shared" si="138"/>
        <v>0.38630136986301372</v>
      </c>
      <c r="P1240" s="14">
        <f>'Data &amp; Parameter'!$E$16*'Data &amp; Parameter'!$E$17*('Data &amp; Parameter'!$E$18+'Data &amp; Parameter'!$E$19)*'Data &amp; Parameter'!$E$20*'Data &amp; Parameter'!$E$28*O1240</f>
        <v>1.5793916751354335</v>
      </c>
      <c r="Q1240" s="14">
        <f t="shared" si="139"/>
        <v>3.1587833502708671</v>
      </c>
    </row>
    <row r="1241" spans="1:17" ht="15.75" customHeight="1" x14ac:dyDescent="0.3">
      <c r="A1241" s="17">
        <v>1234</v>
      </c>
      <c r="B1241" s="18">
        <v>44299</v>
      </c>
      <c r="C1241" s="17" t="s">
        <v>3015</v>
      </c>
      <c r="D1241" s="17" t="s">
        <v>82</v>
      </c>
      <c r="E1241" s="18">
        <v>44299</v>
      </c>
      <c r="F1241" s="17" t="s">
        <v>3016</v>
      </c>
      <c r="G1241" s="17" t="s">
        <v>82</v>
      </c>
      <c r="H1241" s="17" t="s">
        <v>3017</v>
      </c>
      <c r="I1241">
        <f t="shared" si="133"/>
        <v>0</v>
      </c>
      <c r="J1241">
        <f t="shared" si="134"/>
        <v>1</v>
      </c>
      <c r="K1241" s="14">
        <f t="shared" si="135"/>
        <v>0.38630136986301372</v>
      </c>
      <c r="L1241" s="14">
        <f>'Data &amp; Parameter'!$E$16*'Data &amp; Parameter'!$E$17*('Data &amp; Parameter'!$E$18+'Data &amp; Parameter'!$E$19)*'Data &amp; Parameter'!$E$20*'Data &amp; Parameter'!$E$28*K1241</f>
        <v>1.5793916751354335</v>
      </c>
      <c r="M1241">
        <f t="shared" si="136"/>
        <v>0</v>
      </c>
      <c r="N1241">
        <f t="shared" si="137"/>
        <v>1</v>
      </c>
      <c r="O1241" s="14">
        <f t="shared" si="138"/>
        <v>0.38630136986301372</v>
      </c>
      <c r="P1241" s="14">
        <f>'Data &amp; Parameter'!$E$16*'Data &amp; Parameter'!$E$17*('Data &amp; Parameter'!$E$18+'Data &amp; Parameter'!$E$19)*'Data &amp; Parameter'!$E$20*'Data &amp; Parameter'!$E$28*O1241</f>
        <v>1.5793916751354335</v>
      </c>
      <c r="Q1241" s="14">
        <f t="shared" si="139"/>
        <v>3.1587833502708671</v>
      </c>
    </row>
    <row r="1242" spans="1:17" ht="15.75" customHeight="1" x14ac:dyDescent="0.3">
      <c r="A1242" s="17">
        <v>1235</v>
      </c>
      <c r="B1242" s="18">
        <v>44299</v>
      </c>
      <c r="C1242" s="17" t="s">
        <v>3018</v>
      </c>
      <c r="D1242" s="17" t="s">
        <v>82</v>
      </c>
      <c r="E1242" s="18">
        <v>44299</v>
      </c>
      <c r="F1242" s="17" t="s">
        <v>3019</v>
      </c>
      <c r="G1242" s="17" t="s">
        <v>82</v>
      </c>
      <c r="H1242" s="17" t="s">
        <v>895</v>
      </c>
      <c r="I1242">
        <f t="shared" si="133"/>
        <v>0</v>
      </c>
      <c r="J1242">
        <f t="shared" si="134"/>
        <v>1</v>
      </c>
      <c r="K1242" s="14">
        <f t="shared" si="135"/>
        <v>0.38630136986301372</v>
      </c>
      <c r="L1242" s="14">
        <f>'Data &amp; Parameter'!$E$16*'Data &amp; Parameter'!$E$17*('Data &amp; Parameter'!$E$18+'Data &amp; Parameter'!$E$19)*'Data &amp; Parameter'!$E$20*'Data &amp; Parameter'!$E$28*K1242</f>
        <v>1.5793916751354335</v>
      </c>
      <c r="M1242">
        <f t="shared" si="136"/>
        <v>0</v>
      </c>
      <c r="N1242">
        <f t="shared" si="137"/>
        <v>1</v>
      </c>
      <c r="O1242" s="14">
        <f t="shared" si="138"/>
        <v>0.38630136986301372</v>
      </c>
      <c r="P1242" s="14">
        <f>'Data &amp; Parameter'!$E$16*'Data &amp; Parameter'!$E$17*('Data &amp; Parameter'!$E$18+'Data &amp; Parameter'!$E$19)*'Data &amp; Parameter'!$E$20*'Data &amp; Parameter'!$E$28*O1242</f>
        <v>1.5793916751354335</v>
      </c>
      <c r="Q1242" s="14">
        <f t="shared" si="139"/>
        <v>3.1587833502708671</v>
      </c>
    </row>
    <row r="1243" spans="1:17" ht="15.75" customHeight="1" x14ac:dyDescent="0.3">
      <c r="A1243" s="17">
        <v>1236</v>
      </c>
      <c r="B1243" s="18">
        <v>44299</v>
      </c>
      <c r="C1243" s="17" t="s">
        <v>3020</v>
      </c>
      <c r="D1243" s="17" t="s">
        <v>82</v>
      </c>
      <c r="E1243" s="18">
        <v>44299</v>
      </c>
      <c r="F1243" s="17" t="s">
        <v>3021</v>
      </c>
      <c r="G1243" s="17" t="s">
        <v>82</v>
      </c>
      <c r="H1243" s="17" t="s">
        <v>895</v>
      </c>
      <c r="I1243">
        <f t="shared" si="133"/>
        <v>0</v>
      </c>
      <c r="J1243">
        <f t="shared" si="134"/>
        <v>1</v>
      </c>
      <c r="K1243" s="14">
        <f t="shared" si="135"/>
        <v>0.38630136986301372</v>
      </c>
      <c r="L1243" s="14">
        <f>'Data &amp; Parameter'!$E$16*'Data &amp; Parameter'!$E$17*('Data &amp; Parameter'!$E$18+'Data &amp; Parameter'!$E$19)*'Data &amp; Parameter'!$E$20*'Data &amp; Parameter'!$E$28*K1243</f>
        <v>1.5793916751354335</v>
      </c>
      <c r="M1243">
        <f t="shared" si="136"/>
        <v>0</v>
      </c>
      <c r="N1243">
        <f t="shared" si="137"/>
        <v>1</v>
      </c>
      <c r="O1243" s="14">
        <f t="shared" si="138"/>
        <v>0.38630136986301372</v>
      </c>
      <c r="P1243" s="14">
        <f>'Data &amp; Parameter'!$E$16*'Data &amp; Parameter'!$E$17*('Data &amp; Parameter'!$E$18+'Data &amp; Parameter'!$E$19)*'Data &amp; Parameter'!$E$20*'Data &amp; Parameter'!$E$28*O1243</f>
        <v>1.5793916751354335</v>
      </c>
      <c r="Q1243" s="14">
        <f t="shared" si="139"/>
        <v>3.1587833502708671</v>
      </c>
    </row>
    <row r="1244" spans="1:17" ht="15.75" customHeight="1" x14ac:dyDescent="0.3">
      <c r="A1244" s="17">
        <v>1237</v>
      </c>
      <c r="B1244" s="18">
        <v>44299</v>
      </c>
      <c r="C1244" s="17" t="s">
        <v>3022</v>
      </c>
      <c r="D1244" s="17" t="s">
        <v>82</v>
      </c>
      <c r="E1244" s="18">
        <v>44299</v>
      </c>
      <c r="F1244" s="17" t="s">
        <v>3023</v>
      </c>
      <c r="G1244" s="17" t="s">
        <v>82</v>
      </c>
      <c r="H1244" s="17" t="s">
        <v>2609</v>
      </c>
      <c r="I1244">
        <f t="shared" si="133"/>
        <v>0</v>
      </c>
      <c r="J1244">
        <f t="shared" si="134"/>
        <v>1</v>
      </c>
      <c r="K1244" s="14">
        <f t="shared" si="135"/>
        <v>0.38630136986301372</v>
      </c>
      <c r="L1244" s="14">
        <f>'Data &amp; Parameter'!$E$16*'Data &amp; Parameter'!$E$17*('Data &amp; Parameter'!$E$18+'Data &amp; Parameter'!$E$19)*'Data &amp; Parameter'!$E$20*'Data &amp; Parameter'!$E$28*K1244</f>
        <v>1.5793916751354335</v>
      </c>
      <c r="M1244">
        <f t="shared" si="136"/>
        <v>0</v>
      </c>
      <c r="N1244">
        <f t="shared" si="137"/>
        <v>1</v>
      </c>
      <c r="O1244" s="14">
        <f t="shared" si="138"/>
        <v>0.38630136986301372</v>
      </c>
      <c r="P1244" s="14">
        <f>'Data &amp; Parameter'!$E$16*'Data &amp; Parameter'!$E$17*('Data &amp; Parameter'!$E$18+'Data &amp; Parameter'!$E$19)*'Data &amp; Parameter'!$E$20*'Data &amp; Parameter'!$E$28*O1244</f>
        <v>1.5793916751354335</v>
      </c>
      <c r="Q1244" s="14">
        <f t="shared" si="139"/>
        <v>3.1587833502708671</v>
      </c>
    </row>
    <row r="1245" spans="1:17" ht="15.75" customHeight="1" x14ac:dyDescent="0.3">
      <c r="A1245" s="17">
        <v>1238</v>
      </c>
      <c r="B1245" s="18">
        <v>44299</v>
      </c>
      <c r="C1245" s="17" t="s">
        <v>3024</v>
      </c>
      <c r="D1245" s="17" t="s">
        <v>82</v>
      </c>
      <c r="E1245" s="18">
        <v>44299</v>
      </c>
      <c r="F1245" s="17" t="s">
        <v>3025</v>
      </c>
      <c r="G1245" s="17" t="s">
        <v>82</v>
      </c>
      <c r="H1245" s="17" t="s">
        <v>895</v>
      </c>
      <c r="I1245">
        <f t="shared" si="133"/>
        <v>0</v>
      </c>
      <c r="J1245">
        <f t="shared" si="134"/>
        <v>1</v>
      </c>
      <c r="K1245" s="14">
        <f t="shared" si="135"/>
        <v>0.38630136986301372</v>
      </c>
      <c r="L1245" s="14">
        <f>'Data &amp; Parameter'!$E$16*'Data &amp; Parameter'!$E$17*('Data &amp; Parameter'!$E$18+'Data &amp; Parameter'!$E$19)*'Data &amp; Parameter'!$E$20*'Data &amp; Parameter'!$E$28*K1245</f>
        <v>1.5793916751354335</v>
      </c>
      <c r="M1245">
        <f t="shared" si="136"/>
        <v>0</v>
      </c>
      <c r="N1245">
        <f t="shared" si="137"/>
        <v>1</v>
      </c>
      <c r="O1245" s="14">
        <f t="shared" si="138"/>
        <v>0.38630136986301372</v>
      </c>
      <c r="P1245" s="14">
        <f>'Data &amp; Parameter'!$E$16*'Data &amp; Parameter'!$E$17*('Data &amp; Parameter'!$E$18+'Data &amp; Parameter'!$E$19)*'Data &amp; Parameter'!$E$20*'Data &amp; Parameter'!$E$28*O1245</f>
        <v>1.5793916751354335</v>
      </c>
      <c r="Q1245" s="14">
        <f t="shared" si="139"/>
        <v>3.1587833502708671</v>
      </c>
    </row>
    <row r="1246" spans="1:17" ht="15.75" customHeight="1" x14ac:dyDescent="0.3">
      <c r="A1246" s="17">
        <v>1239</v>
      </c>
      <c r="B1246" s="18">
        <v>44299</v>
      </c>
      <c r="C1246" s="17" t="s">
        <v>3026</v>
      </c>
      <c r="D1246" s="17" t="s">
        <v>82</v>
      </c>
      <c r="E1246" s="18">
        <v>44299</v>
      </c>
      <c r="F1246" s="17" t="s">
        <v>3027</v>
      </c>
      <c r="G1246" s="17" t="s">
        <v>82</v>
      </c>
      <c r="H1246" s="17" t="s">
        <v>895</v>
      </c>
      <c r="I1246">
        <f t="shared" si="133"/>
        <v>0</v>
      </c>
      <c r="J1246">
        <f t="shared" si="134"/>
        <v>1</v>
      </c>
      <c r="K1246" s="14">
        <f t="shared" si="135"/>
        <v>0.38630136986301372</v>
      </c>
      <c r="L1246" s="14">
        <f>'Data &amp; Parameter'!$E$16*'Data &amp; Parameter'!$E$17*('Data &amp; Parameter'!$E$18+'Data &amp; Parameter'!$E$19)*'Data &amp; Parameter'!$E$20*'Data &amp; Parameter'!$E$28*K1246</f>
        <v>1.5793916751354335</v>
      </c>
      <c r="M1246">
        <f t="shared" si="136"/>
        <v>0</v>
      </c>
      <c r="N1246">
        <f t="shared" si="137"/>
        <v>1</v>
      </c>
      <c r="O1246" s="14">
        <f t="shared" si="138"/>
        <v>0.38630136986301372</v>
      </c>
      <c r="P1246" s="14">
        <f>'Data &amp; Parameter'!$E$16*'Data &amp; Parameter'!$E$17*('Data &amp; Parameter'!$E$18+'Data &amp; Parameter'!$E$19)*'Data &amp; Parameter'!$E$20*'Data &amp; Parameter'!$E$28*O1246</f>
        <v>1.5793916751354335</v>
      </c>
      <c r="Q1246" s="14">
        <f t="shared" si="139"/>
        <v>3.1587833502708671</v>
      </c>
    </row>
    <row r="1247" spans="1:17" ht="15.75" customHeight="1" x14ac:dyDescent="0.3">
      <c r="A1247" s="17">
        <v>1240</v>
      </c>
      <c r="B1247" s="18">
        <v>44299</v>
      </c>
      <c r="C1247" s="17" t="s">
        <v>3028</v>
      </c>
      <c r="D1247" s="17" t="s">
        <v>82</v>
      </c>
      <c r="E1247" s="18">
        <v>44299</v>
      </c>
      <c r="F1247" s="17" t="s">
        <v>3029</v>
      </c>
      <c r="G1247" s="17" t="s">
        <v>82</v>
      </c>
      <c r="H1247" s="17" t="s">
        <v>895</v>
      </c>
      <c r="I1247">
        <f t="shared" si="133"/>
        <v>0</v>
      </c>
      <c r="J1247">
        <f t="shared" si="134"/>
        <v>1</v>
      </c>
      <c r="K1247" s="14">
        <f t="shared" si="135"/>
        <v>0.38630136986301372</v>
      </c>
      <c r="L1247" s="14">
        <f>'Data &amp; Parameter'!$E$16*'Data &amp; Parameter'!$E$17*('Data &amp; Parameter'!$E$18+'Data &amp; Parameter'!$E$19)*'Data &amp; Parameter'!$E$20*'Data &amp; Parameter'!$E$28*K1247</f>
        <v>1.5793916751354335</v>
      </c>
      <c r="M1247">
        <f t="shared" si="136"/>
        <v>0</v>
      </c>
      <c r="N1247">
        <f t="shared" si="137"/>
        <v>1</v>
      </c>
      <c r="O1247" s="14">
        <f t="shared" si="138"/>
        <v>0.38630136986301372</v>
      </c>
      <c r="P1247" s="14">
        <f>'Data &amp; Parameter'!$E$16*'Data &amp; Parameter'!$E$17*('Data &amp; Parameter'!$E$18+'Data &amp; Parameter'!$E$19)*'Data &amp; Parameter'!$E$20*'Data &amp; Parameter'!$E$28*O1247</f>
        <v>1.5793916751354335</v>
      </c>
      <c r="Q1247" s="14">
        <f t="shared" si="139"/>
        <v>3.1587833502708671</v>
      </c>
    </row>
    <row r="1248" spans="1:17" ht="15.75" customHeight="1" x14ac:dyDescent="0.3">
      <c r="A1248" s="17">
        <v>1241</v>
      </c>
      <c r="B1248" s="18">
        <v>44299</v>
      </c>
      <c r="C1248" s="17" t="s">
        <v>3030</v>
      </c>
      <c r="D1248" s="17" t="s">
        <v>82</v>
      </c>
      <c r="E1248" s="18">
        <v>44299</v>
      </c>
      <c r="F1248" s="17" t="s">
        <v>3031</v>
      </c>
      <c r="G1248" s="17" t="s">
        <v>82</v>
      </c>
      <c r="H1248" s="17" t="s">
        <v>895</v>
      </c>
      <c r="I1248">
        <f t="shared" si="133"/>
        <v>0</v>
      </c>
      <c r="J1248">
        <f t="shared" si="134"/>
        <v>1</v>
      </c>
      <c r="K1248" s="14">
        <f t="shared" si="135"/>
        <v>0.38630136986301372</v>
      </c>
      <c r="L1248" s="14">
        <f>'Data &amp; Parameter'!$E$16*'Data &amp; Parameter'!$E$17*('Data &amp; Parameter'!$E$18+'Data &amp; Parameter'!$E$19)*'Data &amp; Parameter'!$E$20*'Data &amp; Parameter'!$E$28*K1248</f>
        <v>1.5793916751354335</v>
      </c>
      <c r="M1248">
        <f t="shared" si="136"/>
        <v>0</v>
      </c>
      <c r="N1248">
        <f t="shared" si="137"/>
        <v>1</v>
      </c>
      <c r="O1248" s="14">
        <f t="shared" si="138"/>
        <v>0.38630136986301372</v>
      </c>
      <c r="P1248" s="14">
        <f>'Data &amp; Parameter'!$E$16*'Data &amp; Parameter'!$E$17*('Data &amp; Parameter'!$E$18+'Data &amp; Parameter'!$E$19)*'Data &amp; Parameter'!$E$20*'Data &amp; Parameter'!$E$28*O1248</f>
        <v>1.5793916751354335</v>
      </c>
      <c r="Q1248" s="14">
        <f t="shared" si="139"/>
        <v>3.1587833502708671</v>
      </c>
    </row>
    <row r="1249" spans="1:17" ht="15.75" customHeight="1" x14ac:dyDescent="0.3">
      <c r="A1249" s="17">
        <v>1242</v>
      </c>
      <c r="B1249" s="18">
        <v>44299</v>
      </c>
      <c r="C1249" s="17" t="s">
        <v>3032</v>
      </c>
      <c r="D1249" s="17" t="s">
        <v>82</v>
      </c>
      <c r="E1249" s="18">
        <v>44299</v>
      </c>
      <c r="F1249" s="17" t="s">
        <v>3033</v>
      </c>
      <c r="G1249" s="17" t="s">
        <v>82</v>
      </c>
      <c r="H1249" s="17" t="s">
        <v>895</v>
      </c>
      <c r="I1249">
        <f t="shared" si="133"/>
        <v>0</v>
      </c>
      <c r="J1249">
        <f t="shared" si="134"/>
        <v>1</v>
      </c>
      <c r="K1249" s="14">
        <f t="shared" si="135"/>
        <v>0.38630136986301372</v>
      </c>
      <c r="L1249" s="14">
        <f>'Data &amp; Parameter'!$E$16*'Data &amp; Parameter'!$E$17*('Data &amp; Parameter'!$E$18+'Data &amp; Parameter'!$E$19)*'Data &amp; Parameter'!$E$20*'Data &amp; Parameter'!$E$28*K1249</f>
        <v>1.5793916751354335</v>
      </c>
      <c r="M1249">
        <f t="shared" si="136"/>
        <v>0</v>
      </c>
      <c r="N1249">
        <f t="shared" si="137"/>
        <v>1</v>
      </c>
      <c r="O1249" s="14">
        <f t="shared" si="138"/>
        <v>0.38630136986301372</v>
      </c>
      <c r="P1249" s="14">
        <f>'Data &amp; Parameter'!$E$16*'Data &amp; Parameter'!$E$17*('Data &amp; Parameter'!$E$18+'Data &amp; Parameter'!$E$19)*'Data &amp; Parameter'!$E$20*'Data &amp; Parameter'!$E$28*O1249</f>
        <v>1.5793916751354335</v>
      </c>
      <c r="Q1249" s="14">
        <f t="shared" si="139"/>
        <v>3.1587833502708671</v>
      </c>
    </row>
    <row r="1250" spans="1:17" ht="15.75" customHeight="1" x14ac:dyDescent="0.3">
      <c r="A1250" s="17">
        <v>1243</v>
      </c>
      <c r="B1250" s="18">
        <v>44299</v>
      </c>
      <c r="C1250" s="17" t="s">
        <v>3034</v>
      </c>
      <c r="D1250" s="17" t="s">
        <v>82</v>
      </c>
      <c r="E1250" s="18">
        <v>44299</v>
      </c>
      <c r="F1250" s="17" t="s">
        <v>3035</v>
      </c>
      <c r="G1250" s="17" t="s">
        <v>82</v>
      </c>
      <c r="H1250" s="17" t="s">
        <v>499</v>
      </c>
      <c r="I1250">
        <f t="shared" si="133"/>
        <v>0</v>
      </c>
      <c r="J1250">
        <f t="shared" si="134"/>
        <v>1</v>
      </c>
      <c r="K1250" s="14">
        <f t="shared" si="135"/>
        <v>0.38630136986301372</v>
      </c>
      <c r="L1250" s="14">
        <f>'Data &amp; Parameter'!$E$16*'Data &amp; Parameter'!$E$17*('Data &amp; Parameter'!$E$18+'Data &amp; Parameter'!$E$19)*'Data &amp; Parameter'!$E$20*'Data &amp; Parameter'!$E$28*K1250</f>
        <v>1.5793916751354335</v>
      </c>
      <c r="M1250">
        <f t="shared" si="136"/>
        <v>0</v>
      </c>
      <c r="N1250">
        <f t="shared" si="137"/>
        <v>1</v>
      </c>
      <c r="O1250" s="14">
        <f t="shared" si="138"/>
        <v>0.38630136986301372</v>
      </c>
      <c r="P1250" s="14">
        <f>'Data &amp; Parameter'!$E$16*'Data &amp; Parameter'!$E$17*('Data &amp; Parameter'!$E$18+'Data &amp; Parameter'!$E$19)*'Data &amp; Parameter'!$E$20*'Data &amp; Parameter'!$E$28*O1250</f>
        <v>1.5793916751354335</v>
      </c>
      <c r="Q1250" s="14">
        <f t="shared" si="139"/>
        <v>3.1587833502708671</v>
      </c>
    </row>
    <row r="1251" spans="1:17" ht="15.75" customHeight="1" x14ac:dyDescent="0.3">
      <c r="A1251" s="17">
        <v>1244</v>
      </c>
      <c r="B1251" s="18">
        <v>44299</v>
      </c>
      <c r="C1251" s="17" t="s">
        <v>3036</v>
      </c>
      <c r="D1251" s="17" t="s">
        <v>82</v>
      </c>
      <c r="E1251" s="18">
        <v>44299</v>
      </c>
      <c r="F1251" s="17" t="s">
        <v>3037</v>
      </c>
      <c r="G1251" s="17" t="s">
        <v>82</v>
      </c>
      <c r="H1251" s="17" t="s">
        <v>3038</v>
      </c>
      <c r="I1251">
        <f t="shared" si="133"/>
        <v>0</v>
      </c>
      <c r="J1251">
        <f t="shared" si="134"/>
        <v>1</v>
      </c>
      <c r="K1251" s="14">
        <f t="shared" si="135"/>
        <v>0.38630136986301372</v>
      </c>
      <c r="L1251" s="14">
        <f>'Data &amp; Parameter'!$E$16*'Data &amp; Parameter'!$E$17*('Data &amp; Parameter'!$E$18+'Data &amp; Parameter'!$E$19)*'Data &amp; Parameter'!$E$20*'Data &amp; Parameter'!$E$28*K1251</f>
        <v>1.5793916751354335</v>
      </c>
      <c r="M1251">
        <f t="shared" si="136"/>
        <v>0</v>
      </c>
      <c r="N1251">
        <f t="shared" si="137"/>
        <v>1</v>
      </c>
      <c r="O1251" s="14">
        <f t="shared" si="138"/>
        <v>0.38630136986301372</v>
      </c>
      <c r="P1251" s="14">
        <f>'Data &amp; Parameter'!$E$16*'Data &amp; Parameter'!$E$17*('Data &amp; Parameter'!$E$18+'Data &amp; Parameter'!$E$19)*'Data &amp; Parameter'!$E$20*'Data &amp; Parameter'!$E$28*O1251</f>
        <v>1.5793916751354335</v>
      </c>
      <c r="Q1251" s="14">
        <f t="shared" si="139"/>
        <v>3.1587833502708671</v>
      </c>
    </row>
    <row r="1252" spans="1:17" ht="15.75" customHeight="1" x14ac:dyDescent="0.3">
      <c r="A1252" s="17">
        <v>1245</v>
      </c>
      <c r="B1252" s="18">
        <v>44300</v>
      </c>
      <c r="C1252" s="17" t="s">
        <v>3039</v>
      </c>
      <c r="D1252" s="17" t="s">
        <v>82</v>
      </c>
      <c r="E1252" s="18">
        <v>44300</v>
      </c>
      <c r="F1252" s="17" t="s">
        <v>3040</v>
      </c>
      <c r="G1252" s="17" t="s">
        <v>82</v>
      </c>
      <c r="H1252" s="17" t="s">
        <v>3041</v>
      </c>
      <c r="I1252">
        <f t="shared" si="133"/>
        <v>0</v>
      </c>
      <c r="J1252">
        <f t="shared" si="134"/>
        <v>1</v>
      </c>
      <c r="K1252" s="14">
        <f t="shared" si="135"/>
        <v>0.38356164383561642</v>
      </c>
      <c r="L1252" s="14">
        <f>'Data &amp; Parameter'!$E$16*'Data &amp; Parameter'!$E$17*('Data &amp; Parameter'!$E$18+'Data &amp; Parameter'!$E$19)*'Data &amp; Parameter'!$E$20*'Data &amp; Parameter'!$E$28*K1252</f>
        <v>1.5681903157373098</v>
      </c>
      <c r="M1252">
        <f t="shared" si="136"/>
        <v>0</v>
      </c>
      <c r="N1252">
        <f t="shared" si="137"/>
        <v>1</v>
      </c>
      <c r="O1252" s="14">
        <f t="shared" si="138"/>
        <v>0.38356164383561642</v>
      </c>
      <c r="P1252" s="14">
        <f>'Data &amp; Parameter'!$E$16*'Data &amp; Parameter'!$E$17*('Data &amp; Parameter'!$E$18+'Data &amp; Parameter'!$E$19)*'Data &amp; Parameter'!$E$20*'Data &amp; Parameter'!$E$28*O1252</f>
        <v>1.5681903157373098</v>
      </c>
      <c r="Q1252" s="14">
        <f t="shared" si="139"/>
        <v>3.1363806314746197</v>
      </c>
    </row>
    <row r="1253" spans="1:17" ht="15.75" customHeight="1" x14ac:dyDescent="0.3">
      <c r="A1253" s="17">
        <v>1246</v>
      </c>
      <c r="B1253" s="18">
        <v>44300</v>
      </c>
      <c r="C1253" s="17" t="s">
        <v>3042</v>
      </c>
      <c r="D1253" s="17" t="s">
        <v>82</v>
      </c>
      <c r="E1253" s="18">
        <v>44300</v>
      </c>
      <c r="F1253" s="17" t="s">
        <v>3043</v>
      </c>
      <c r="G1253" s="17" t="s">
        <v>82</v>
      </c>
      <c r="H1253" s="17" t="s">
        <v>3044</v>
      </c>
      <c r="I1253">
        <f t="shared" si="133"/>
        <v>0</v>
      </c>
      <c r="J1253">
        <f t="shared" si="134"/>
        <v>1</v>
      </c>
      <c r="K1253" s="14">
        <f t="shared" si="135"/>
        <v>0.38356164383561642</v>
      </c>
      <c r="L1253" s="14">
        <f>'Data &amp; Parameter'!$E$16*'Data &amp; Parameter'!$E$17*('Data &amp; Parameter'!$E$18+'Data &amp; Parameter'!$E$19)*'Data &amp; Parameter'!$E$20*'Data &amp; Parameter'!$E$28*K1253</f>
        <v>1.5681903157373098</v>
      </c>
      <c r="M1253">
        <f t="shared" si="136"/>
        <v>0</v>
      </c>
      <c r="N1253">
        <f t="shared" si="137"/>
        <v>1</v>
      </c>
      <c r="O1253" s="14">
        <f t="shared" si="138"/>
        <v>0.38356164383561642</v>
      </c>
      <c r="P1253" s="14">
        <f>'Data &amp; Parameter'!$E$16*'Data &amp; Parameter'!$E$17*('Data &amp; Parameter'!$E$18+'Data &amp; Parameter'!$E$19)*'Data &amp; Parameter'!$E$20*'Data &amp; Parameter'!$E$28*O1253</f>
        <v>1.5681903157373098</v>
      </c>
      <c r="Q1253" s="14">
        <f t="shared" si="139"/>
        <v>3.1363806314746197</v>
      </c>
    </row>
    <row r="1254" spans="1:17" ht="15.75" customHeight="1" x14ac:dyDescent="0.3">
      <c r="A1254" s="17">
        <v>1247</v>
      </c>
      <c r="B1254" s="18">
        <v>44300</v>
      </c>
      <c r="C1254" s="17" t="s">
        <v>3045</v>
      </c>
      <c r="D1254" s="17" t="s">
        <v>82</v>
      </c>
      <c r="E1254" s="18">
        <v>44300</v>
      </c>
      <c r="F1254" s="17" t="s">
        <v>3046</v>
      </c>
      <c r="G1254" s="17" t="s">
        <v>82</v>
      </c>
      <c r="H1254" s="17" t="s">
        <v>499</v>
      </c>
      <c r="I1254">
        <f t="shared" si="133"/>
        <v>0</v>
      </c>
      <c r="J1254">
        <f t="shared" si="134"/>
        <v>1</v>
      </c>
      <c r="K1254" s="14">
        <f t="shared" si="135"/>
        <v>0.38356164383561642</v>
      </c>
      <c r="L1254" s="14">
        <f>'Data &amp; Parameter'!$E$16*'Data &amp; Parameter'!$E$17*('Data &amp; Parameter'!$E$18+'Data &amp; Parameter'!$E$19)*'Data &amp; Parameter'!$E$20*'Data &amp; Parameter'!$E$28*K1254</f>
        <v>1.5681903157373098</v>
      </c>
      <c r="M1254">
        <f t="shared" si="136"/>
        <v>0</v>
      </c>
      <c r="N1254">
        <f t="shared" si="137"/>
        <v>1</v>
      </c>
      <c r="O1254" s="14">
        <f t="shared" si="138"/>
        <v>0.38356164383561642</v>
      </c>
      <c r="P1254" s="14">
        <f>'Data &amp; Parameter'!$E$16*'Data &amp; Parameter'!$E$17*('Data &amp; Parameter'!$E$18+'Data &amp; Parameter'!$E$19)*'Data &amp; Parameter'!$E$20*'Data &amp; Parameter'!$E$28*O1254</f>
        <v>1.5681903157373098</v>
      </c>
      <c r="Q1254" s="14">
        <f t="shared" si="139"/>
        <v>3.1363806314746197</v>
      </c>
    </row>
    <row r="1255" spans="1:17" ht="15.75" customHeight="1" x14ac:dyDescent="0.3">
      <c r="A1255" s="17">
        <v>1248</v>
      </c>
      <c r="B1255" s="18">
        <v>44300</v>
      </c>
      <c r="C1255" s="17" t="s">
        <v>3047</v>
      </c>
      <c r="D1255" s="17" t="s">
        <v>82</v>
      </c>
      <c r="E1255" s="18">
        <v>44300</v>
      </c>
      <c r="F1255" s="17" t="s">
        <v>3048</v>
      </c>
      <c r="G1255" s="17" t="s">
        <v>82</v>
      </c>
      <c r="H1255" s="17" t="s">
        <v>499</v>
      </c>
      <c r="I1255">
        <f t="shared" si="133"/>
        <v>0</v>
      </c>
      <c r="J1255">
        <f t="shared" si="134"/>
        <v>1</v>
      </c>
      <c r="K1255" s="14">
        <f t="shared" si="135"/>
        <v>0.38356164383561642</v>
      </c>
      <c r="L1255" s="14">
        <f>'Data &amp; Parameter'!$E$16*'Data &amp; Parameter'!$E$17*('Data &amp; Parameter'!$E$18+'Data &amp; Parameter'!$E$19)*'Data &amp; Parameter'!$E$20*'Data &amp; Parameter'!$E$28*K1255</f>
        <v>1.5681903157373098</v>
      </c>
      <c r="M1255">
        <f t="shared" si="136"/>
        <v>0</v>
      </c>
      <c r="N1255">
        <f t="shared" si="137"/>
        <v>1</v>
      </c>
      <c r="O1255" s="14">
        <f t="shared" si="138"/>
        <v>0.38356164383561642</v>
      </c>
      <c r="P1255" s="14">
        <f>'Data &amp; Parameter'!$E$16*'Data &amp; Parameter'!$E$17*('Data &amp; Parameter'!$E$18+'Data &amp; Parameter'!$E$19)*'Data &amp; Parameter'!$E$20*'Data &amp; Parameter'!$E$28*O1255</f>
        <v>1.5681903157373098</v>
      </c>
      <c r="Q1255" s="14">
        <f t="shared" si="139"/>
        <v>3.1363806314746197</v>
      </c>
    </row>
    <row r="1256" spans="1:17" ht="15.75" customHeight="1" x14ac:dyDescent="0.3">
      <c r="A1256" s="17">
        <v>1249</v>
      </c>
      <c r="B1256" s="18">
        <v>44300</v>
      </c>
      <c r="C1256" s="17" t="s">
        <v>3049</v>
      </c>
      <c r="D1256" s="17" t="s">
        <v>82</v>
      </c>
      <c r="E1256" s="18">
        <v>44300</v>
      </c>
      <c r="F1256" s="17" t="s">
        <v>3050</v>
      </c>
      <c r="G1256" s="17" t="s">
        <v>82</v>
      </c>
      <c r="H1256" s="17" t="s">
        <v>2360</v>
      </c>
      <c r="I1256">
        <f t="shared" si="133"/>
        <v>0</v>
      </c>
      <c r="J1256">
        <f t="shared" si="134"/>
        <v>1</v>
      </c>
      <c r="K1256" s="14">
        <f t="shared" si="135"/>
        <v>0.38356164383561642</v>
      </c>
      <c r="L1256" s="14">
        <f>'Data &amp; Parameter'!$E$16*'Data &amp; Parameter'!$E$17*('Data &amp; Parameter'!$E$18+'Data &amp; Parameter'!$E$19)*'Data &amp; Parameter'!$E$20*'Data &amp; Parameter'!$E$28*K1256</f>
        <v>1.5681903157373098</v>
      </c>
      <c r="M1256">
        <f t="shared" si="136"/>
        <v>0</v>
      </c>
      <c r="N1256">
        <f t="shared" si="137"/>
        <v>1</v>
      </c>
      <c r="O1256" s="14">
        <f t="shared" si="138"/>
        <v>0.38356164383561642</v>
      </c>
      <c r="P1256" s="14">
        <f>'Data &amp; Parameter'!$E$16*'Data &amp; Parameter'!$E$17*('Data &amp; Parameter'!$E$18+'Data &amp; Parameter'!$E$19)*'Data &amp; Parameter'!$E$20*'Data &amp; Parameter'!$E$28*O1256</f>
        <v>1.5681903157373098</v>
      </c>
      <c r="Q1256" s="14">
        <f t="shared" si="139"/>
        <v>3.1363806314746197</v>
      </c>
    </row>
    <row r="1257" spans="1:17" ht="15.75" customHeight="1" x14ac:dyDescent="0.3">
      <c r="A1257" s="17">
        <v>1250</v>
      </c>
      <c r="B1257" s="18">
        <v>44300</v>
      </c>
      <c r="C1257" s="17" t="s">
        <v>3051</v>
      </c>
      <c r="D1257" s="17" t="s">
        <v>82</v>
      </c>
      <c r="E1257" s="18">
        <v>44300</v>
      </c>
      <c r="F1257" s="17" t="s">
        <v>3052</v>
      </c>
      <c r="G1257" s="17" t="s">
        <v>82</v>
      </c>
      <c r="H1257" s="17" t="s">
        <v>3053</v>
      </c>
      <c r="I1257">
        <f t="shared" si="133"/>
        <v>0</v>
      </c>
      <c r="J1257">
        <f t="shared" si="134"/>
        <v>1</v>
      </c>
      <c r="K1257" s="14">
        <f t="shared" si="135"/>
        <v>0.38356164383561642</v>
      </c>
      <c r="L1257" s="14">
        <f>'Data &amp; Parameter'!$E$16*'Data &amp; Parameter'!$E$17*('Data &amp; Parameter'!$E$18+'Data &amp; Parameter'!$E$19)*'Data &amp; Parameter'!$E$20*'Data &amp; Parameter'!$E$28*K1257</f>
        <v>1.5681903157373098</v>
      </c>
      <c r="M1257">
        <f t="shared" si="136"/>
        <v>0</v>
      </c>
      <c r="N1257">
        <f t="shared" si="137"/>
        <v>1</v>
      </c>
      <c r="O1257" s="14">
        <f t="shared" si="138"/>
        <v>0.38356164383561642</v>
      </c>
      <c r="P1257" s="14">
        <f>'Data &amp; Parameter'!$E$16*'Data &amp; Parameter'!$E$17*('Data &amp; Parameter'!$E$18+'Data &amp; Parameter'!$E$19)*'Data &amp; Parameter'!$E$20*'Data &amp; Parameter'!$E$28*O1257</f>
        <v>1.5681903157373098</v>
      </c>
      <c r="Q1257" s="14">
        <f t="shared" si="139"/>
        <v>3.1363806314746197</v>
      </c>
    </row>
    <row r="1258" spans="1:17" ht="15.75" customHeight="1" x14ac:dyDescent="0.3">
      <c r="A1258" s="17">
        <v>1251</v>
      </c>
      <c r="B1258" s="18">
        <v>44301</v>
      </c>
      <c r="C1258" s="17" t="s">
        <v>3054</v>
      </c>
      <c r="D1258" s="17" t="s">
        <v>82</v>
      </c>
      <c r="E1258" s="18">
        <v>44301</v>
      </c>
      <c r="F1258" s="17" t="s">
        <v>3055</v>
      </c>
      <c r="G1258" s="17" t="s">
        <v>82</v>
      </c>
      <c r="H1258" s="17" t="s">
        <v>283</v>
      </c>
      <c r="I1258">
        <f t="shared" si="133"/>
        <v>0</v>
      </c>
      <c r="J1258">
        <f t="shared" si="134"/>
        <v>1</v>
      </c>
      <c r="K1258" s="14">
        <f t="shared" si="135"/>
        <v>0.38082191780821917</v>
      </c>
      <c r="L1258" s="14">
        <f>'Data &amp; Parameter'!$E$16*'Data &amp; Parameter'!$E$17*('Data &amp; Parameter'!$E$18+'Data &amp; Parameter'!$E$19)*'Data &amp; Parameter'!$E$20*'Data &amp; Parameter'!$E$28*K1258</f>
        <v>1.5569889563391861</v>
      </c>
      <c r="M1258">
        <f t="shared" si="136"/>
        <v>0</v>
      </c>
      <c r="N1258">
        <f t="shared" si="137"/>
        <v>1</v>
      </c>
      <c r="O1258" s="14">
        <f t="shared" si="138"/>
        <v>0.38082191780821917</v>
      </c>
      <c r="P1258" s="14">
        <f>'Data &amp; Parameter'!$E$16*'Data &amp; Parameter'!$E$17*('Data &amp; Parameter'!$E$18+'Data &amp; Parameter'!$E$19)*'Data &amp; Parameter'!$E$20*'Data &amp; Parameter'!$E$28*O1258</f>
        <v>1.5569889563391861</v>
      </c>
      <c r="Q1258" s="14">
        <f t="shared" si="139"/>
        <v>3.1139779126783722</v>
      </c>
    </row>
    <row r="1259" spans="1:17" ht="15.75" customHeight="1" x14ac:dyDescent="0.3">
      <c r="A1259" s="17">
        <v>1252</v>
      </c>
      <c r="B1259" s="18">
        <v>44301</v>
      </c>
      <c r="C1259" s="17" t="s">
        <v>3056</v>
      </c>
      <c r="D1259" s="17" t="s">
        <v>82</v>
      </c>
      <c r="E1259" s="18">
        <v>44301</v>
      </c>
      <c r="F1259" s="17" t="s">
        <v>3057</v>
      </c>
      <c r="G1259" s="17" t="s">
        <v>82</v>
      </c>
      <c r="H1259" s="17" t="s">
        <v>283</v>
      </c>
      <c r="I1259">
        <f t="shared" si="133"/>
        <v>0</v>
      </c>
      <c r="J1259">
        <f t="shared" si="134"/>
        <v>1</v>
      </c>
      <c r="K1259" s="14">
        <f t="shared" si="135"/>
        <v>0.38082191780821917</v>
      </c>
      <c r="L1259" s="14">
        <f>'Data &amp; Parameter'!$E$16*'Data &amp; Parameter'!$E$17*('Data &amp; Parameter'!$E$18+'Data &amp; Parameter'!$E$19)*'Data &amp; Parameter'!$E$20*'Data &amp; Parameter'!$E$28*K1259</f>
        <v>1.5569889563391861</v>
      </c>
      <c r="M1259">
        <f t="shared" si="136"/>
        <v>0</v>
      </c>
      <c r="N1259">
        <f t="shared" si="137"/>
        <v>1</v>
      </c>
      <c r="O1259" s="14">
        <f t="shared" si="138"/>
        <v>0.38082191780821917</v>
      </c>
      <c r="P1259" s="14">
        <f>'Data &amp; Parameter'!$E$16*'Data &amp; Parameter'!$E$17*('Data &amp; Parameter'!$E$18+'Data &amp; Parameter'!$E$19)*'Data &amp; Parameter'!$E$20*'Data &amp; Parameter'!$E$28*O1259</f>
        <v>1.5569889563391861</v>
      </c>
      <c r="Q1259" s="14">
        <f t="shared" si="139"/>
        <v>3.1139779126783722</v>
      </c>
    </row>
    <row r="1260" spans="1:17" ht="15.75" customHeight="1" x14ac:dyDescent="0.3">
      <c r="A1260" s="17">
        <v>1253</v>
      </c>
      <c r="B1260" s="18">
        <v>44301</v>
      </c>
      <c r="C1260" s="17" t="s">
        <v>3058</v>
      </c>
      <c r="D1260" s="17" t="s">
        <v>82</v>
      </c>
      <c r="E1260" s="18">
        <v>44301</v>
      </c>
      <c r="F1260" s="17" t="s">
        <v>3059</v>
      </c>
      <c r="G1260" s="17" t="s">
        <v>82</v>
      </c>
      <c r="H1260" s="17" t="s">
        <v>283</v>
      </c>
      <c r="I1260">
        <f t="shared" si="133"/>
        <v>0</v>
      </c>
      <c r="J1260">
        <f t="shared" si="134"/>
        <v>1</v>
      </c>
      <c r="K1260" s="14">
        <f t="shared" si="135"/>
        <v>0.38082191780821917</v>
      </c>
      <c r="L1260" s="14">
        <f>'Data &amp; Parameter'!$E$16*'Data &amp; Parameter'!$E$17*('Data &amp; Parameter'!$E$18+'Data &amp; Parameter'!$E$19)*'Data &amp; Parameter'!$E$20*'Data &amp; Parameter'!$E$28*K1260</f>
        <v>1.5569889563391861</v>
      </c>
      <c r="M1260">
        <f t="shared" si="136"/>
        <v>0</v>
      </c>
      <c r="N1260">
        <f t="shared" si="137"/>
        <v>1</v>
      </c>
      <c r="O1260" s="14">
        <f t="shared" si="138"/>
        <v>0.38082191780821917</v>
      </c>
      <c r="P1260" s="14">
        <f>'Data &amp; Parameter'!$E$16*'Data &amp; Parameter'!$E$17*('Data &amp; Parameter'!$E$18+'Data &amp; Parameter'!$E$19)*'Data &amp; Parameter'!$E$20*'Data &amp; Parameter'!$E$28*O1260</f>
        <v>1.5569889563391861</v>
      </c>
      <c r="Q1260" s="14">
        <f t="shared" si="139"/>
        <v>3.1139779126783722</v>
      </c>
    </row>
    <row r="1261" spans="1:17" ht="15.75" customHeight="1" x14ac:dyDescent="0.3">
      <c r="A1261" s="17">
        <v>1254</v>
      </c>
      <c r="B1261" s="18">
        <v>44301</v>
      </c>
      <c r="C1261" s="17" t="s">
        <v>3060</v>
      </c>
      <c r="D1261" s="17" t="s">
        <v>82</v>
      </c>
      <c r="E1261" s="18">
        <v>44301</v>
      </c>
      <c r="F1261" s="17" t="s">
        <v>3061</v>
      </c>
      <c r="G1261" s="17" t="s">
        <v>82</v>
      </c>
      <c r="H1261" s="17" t="s">
        <v>283</v>
      </c>
      <c r="I1261">
        <f t="shared" si="133"/>
        <v>0</v>
      </c>
      <c r="J1261">
        <f t="shared" si="134"/>
        <v>1</v>
      </c>
      <c r="K1261" s="14">
        <f t="shared" si="135"/>
        <v>0.38082191780821917</v>
      </c>
      <c r="L1261" s="14">
        <f>'Data &amp; Parameter'!$E$16*'Data &amp; Parameter'!$E$17*('Data &amp; Parameter'!$E$18+'Data &amp; Parameter'!$E$19)*'Data &amp; Parameter'!$E$20*'Data &amp; Parameter'!$E$28*K1261</f>
        <v>1.5569889563391861</v>
      </c>
      <c r="M1261">
        <f t="shared" si="136"/>
        <v>0</v>
      </c>
      <c r="N1261">
        <f t="shared" si="137"/>
        <v>1</v>
      </c>
      <c r="O1261" s="14">
        <f t="shared" si="138"/>
        <v>0.38082191780821917</v>
      </c>
      <c r="P1261" s="14">
        <f>'Data &amp; Parameter'!$E$16*'Data &amp; Parameter'!$E$17*('Data &amp; Parameter'!$E$18+'Data &amp; Parameter'!$E$19)*'Data &amp; Parameter'!$E$20*'Data &amp; Parameter'!$E$28*O1261</f>
        <v>1.5569889563391861</v>
      </c>
      <c r="Q1261" s="14">
        <f t="shared" si="139"/>
        <v>3.1139779126783722</v>
      </c>
    </row>
    <row r="1262" spans="1:17" ht="15.75" customHeight="1" x14ac:dyDescent="0.3">
      <c r="A1262" s="17">
        <v>1255</v>
      </c>
      <c r="B1262" s="18">
        <v>44301</v>
      </c>
      <c r="C1262" s="17" t="s">
        <v>3062</v>
      </c>
      <c r="D1262" s="17" t="s">
        <v>82</v>
      </c>
      <c r="E1262" s="18">
        <v>44301</v>
      </c>
      <c r="F1262" s="17" t="s">
        <v>3063</v>
      </c>
      <c r="G1262" s="17" t="s">
        <v>82</v>
      </c>
      <c r="H1262" s="17" t="s">
        <v>283</v>
      </c>
      <c r="I1262">
        <f t="shared" si="133"/>
        <v>0</v>
      </c>
      <c r="J1262">
        <f t="shared" si="134"/>
        <v>1</v>
      </c>
      <c r="K1262" s="14">
        <f t="shared" si="135"/>
        <v>0.38082191780821917</v>
      </c>
      <c r="L1262" s="14">
        <f>'Data &amp; Parameter'!$E$16*'Data &amp; Parameter'!$E$17*('Data &amp; Parameter'!$E$18+'Data &amp; Parameter'!$E$19)*'Data &amp; Parameter'!$E$20*'Data &amp; Parameter'!$E$28*K1262</f>
        <v>1.5569889563391861</v>
      </c>
      <c r="M1262">
        <f t="shared" si="136"/>
        <v>0</v>
      </c>
      <c r="N1262">
        <f t="shared" si="137"/>
        <v>1</v>
      </c>
      <c r="O1262" s="14">
        <f t="shared" si="138"/>
        <v>0.38082191780821917</v>
      </c>
      <c r="P1262" s="14">
        <f>'Data &amp; Parameter'!$E$16*'Data &amp; Parameter'!$E$17*('Data &amp; Parameter'!$E$18+'Data &amp; Parameter'!$E$19)*'Data &amp; Parameter'!$E$20*'Data &amp; Parameter'!$E$28*O1262</f>
        <v>1.5569889563391861</v>
      </c>
      <c r="Q1262" s="14">
        <f t="shared" si="139"/>
        <v>3.1139779126783722</v>
      </c>
    </row>
    <row r="1263" spans="1:17" ht="15.75" customHeight="1" x14ac:dyDescent="0.3">
      <c r="A1263" s="17">
        <v>1256</v>
      </c>
      <c r="B1263" s="18">
        <v>44301</v>
      </c>
      <c r="C1263" s="17" t="s">
        <v>3064</v>
      </c>
      <c r="D1263" s="17" t="s">
        <v>82</v>
      </c>
      <c r="E1263" s="18">
        <v>44301</v>
      </c>
      <c r="F1263" s="17" t="s">
        <v>3065</v>
      </c>
      <c r="G1263" s="17" t="s">
        <v>82</v>
      </c>
      <c r="H1263" s="17" t="s">
        <v>708</v>
      </c>
      <c r="I1263">
        <f t="shared" si="133"/>
        <v>0</v>
      </c>
      <c r="J1263">
        <f t="shared" si="134"/>
        <v>1</v>
      </c>
      <c r="K1263" s="14">
        <f t="shared" si="135"/>
        <v>0.38082191780821917</v>
      </c>
      <c r="L1263" s="14">
        <f>'Data &amp; Parameter'!$E$16*'Data &amp; Parameter'!$E$17*('Data &amp; Parameter'!$E$18+'Data &amp; Parameter'!$E$19)*'Data &amp; Parameter'!$E$20*'Data &amp; Parameter'!$E$28*K1263</f>
        <v>1.5569889563391861</v>
      </c>
      <c r="M1263">
        <f t="shared" si="136"/>
        <v>0</v>
      </c>
      <c r="N1263">
        <f t="shared" si="137"/>
        <v>1</v>
      </c>
      <c r="O1263" s="14">
        <f t="shared" si="138"/>
        <v>0.38082191780821917</v>
      </c>
      <c r="P1263" s="14">
        <f>'Data &amp; Parameter'!$E$16*'Data &amp; Parameter'!$E$17*('Data &amp; Parameter'!$E$18+'Data &amp; Parameter'!$E$19)*'Data &amp; Parameter'!$E$20*'Data &amp; Parameter'!$E$28*O1263</f>
        <v>1.5569889563391861</v>
      </c>
      <c r="Q1263" s="14">
        <f t="shared" si="139"/>
        <v>3.1139779126783722</v>
      </c>
    </row>
    <row r="1264" spans="1:17" ht="15.75" customHeight="1" x14ac:dyDescent="0.3">
      <c r="A1264" s="17">
        <v>1257</v>
      </c>
      <c r="B1264" s="18">
        <v>44301</v>
      </c>
      <c r="C1264" s="17" t="s">
        <v>3066</v>
      </c>
      <c r="D1264" s="17" t="s">
        <v>82</v>
      </c>
      <c r="E1264" s="18">
        <v>44301</v>
      </c>
      <c r="F1264" s="17" t="s">
        <v>3067</v>
      </c>
      <c r="G1264" s="17" t="s">
        <v>82</v>
      </c>
      <c r="H1264" s="17" t="s">
        <v>1259</v>
      </c>
      <c r="I1264">
        <f t="shared" si="133"/>
        <v>0</v>
      </c>
      <c r="J1264">
        <f t="shared" si="134"/>
        <v>1</v>
      </c>
      <c r="K1264" s="14">
        <f t="shared" si="135"/>
        <v>0.38082191780821917</v>
      </c>
      <c r="L1264" s="14">
        <f>'Data &amp; Parameter'!$E$16*'Data &amp; Parameter'!$E$17*('Data &amp; Parameter'!$E$18+'Data &amp; Parameter'!$E$19)*'Data &amp; Parameter'!$E$20*'Data &amp; Parameter'!$E$28*K1264</f>
        <v>1.5569889563391861</v>
      </c>
      <c r="M1264">
        <f t="shared" si="136"/>
        <v>0</v>
      </c>
      <c r="N1264">
        <f t="shared" si="137"/>
        <v>1</v>
      </c>
      <c r="O1264" s="14">
        <f t="shared" si="138"/>
        <v>0.38082191780821917</v>
      </c>
      <c r="P1264" s="14">
        <f>'Data &amp; Parameter'!$E$16*'Data &amp; Parameter'!$E$17*('Data &amp; Parameter'!$E$18+'Data &amp; Parameter'!$E$19)*'Data &amp; Parameter'!$E$20*'Data &amp; Parameter'!$E$28*O1264</f>
        <v>1.5569889563391861</v>
      </c>
      <c r="Q1264" s="14">
        <f t="shared" si="139"/>
        <v>3.1139779126783722</v>
      </c>
    </row>
    <row r="1265" spans="1:17" ht="15.75" customHeight="1" x14ac:dyDescent="0.3">
      <c r="A1265" s="17">
        <v>1258</v>
      </c>
      <c r="B1265" s="18">
        <v>44301</v>
      </c>
      <c r="C1265" s="17" t="s">
        <v>3068</v>
      </c>
      <c r="D1265" s="17" t="s">
        <v>82</v>
      </c>
      <c r="E1265" s="18">
        <v>44301</v>
      </c>
      <c r="F1265" s="17" t="s">
        <v>3069</v>
      </c>
      <c r="G1265" s="17" t="s">
        <v>82</v>
      </c>
      <c r="H1265" s="17" t="s">
        <v>1259</v>
      </c>
      <c r="I1265">
        <f t="shared" si="133"/>
        <v>0</v>
      </c>
      <c r="J1265">
        <f t="shared" si="134"/>
        <v>1</v>
      </c>
      <c r="K1265" s="14">
        <f t="shared" si="135"/>
        <v>0.38082191780821917</v>
      </c>
      <c r="L1265" s="14">
        <f>'Data &amp; Parameter'!$E$16*'Data &amp; Parameter'!$E$17*('Data &amp; Parameter'!$E$18+'Data &amp; Parameter'!$E$19)*'Data &amp; Parameter'!$E$20*'Data &amp; Parameter'!$E$28*K1265</f>
        <v>1.5569889563391861</v>
      </c>
      <c r="M1265">
        <f t="shared" si="136"/>
        <v>0</v>
      </c>
      <c r="N1265">
        <f t="shared" si="137"/>
        <v>1</v>
      </c>
      <c r="O1265" s="14">
        <f t="shared" si="138"/>
        <v>0.38082191780821917</v>
      </c>
      <c r="P1265" s="14">
        <f>'Data &amp; Parameter'!$E$16*'Data &amp; Parameter'!$E$17*('Data &amp; Parameter'!$E$18+'Data &amp; Parameter'!$E$19)*'Data &amp; Parameter'!$E$20*'Data &amp; Parameter'!$E$28*O1265</f>
        <v>1.5569889563391861</v>
      </c>
      <c r="Q1265" s="14">
        <f t="shared" si="139"/>
        <v>3.1139779126783722</v>
      </c>
    </row>
    <row r="1266" spans="1:17" ht="15.75" customHeight="1" x14ac:dyDescent="0.3">
      <c r="A1266" s="17">
        <v>1259</v>
      </c>
      <c r="B1266" s="18">
        <v>44301</v>
      </c>
      <c r="C1266" s="17" t="s">
        <v>3070</v>
      </c>
      <c r="D1266" s="17" t="s">
        <v>82</v>
      </c>
      <c r="E1266" s="18">
        <v>44301</v>
      </c>
      <c r="F1266" s="17" t="s">
        <v>3071</v>
      </c>
      <c r="G1266" s="17" t="s">
        <v>82</v>
      </c>
      <c r="H1266" s="17" t="s">
        <v>1259</v>
      </c>
      <c r="I1266">
        <f t="shared" si="133"/>
        <v>0</v>
      </c>
      <c r="J1266">
        <f t="shared" si="134"/>
        <v>1</v>
      </c>
      <c r="K1266" s="14">
        <f t="shared" si="135"/>
        <v>0.38082191780821917</v>
      </c>
      <c r="L1266" s="14">
        <f>'Data &amp; Parameter'!$E$16*'Data &amp; Parameter'!$E$17*('Data &amp; Parameter'!$E$18+'Data &amp; Parameter'!$E$19)*'Data &amp; Parameter'!$E$20*'Data &amp; Parameter'!$E$28*K1266</f>
        <v>1.5569889563391861</v>
      </c>
      <c r="M1266">
        <f t="shared" si="136"/>
        <v>0</v>
      </c>
      <c r="N1266">
        <f t="shared" si="137"/>
        <v>1</v>
      </c>
      <c r="O1266" s="14">
        <f t="shared" si="138"/>
        <v>0.38082191780821917</v>
      </c>
      <c r="P1266" s="14">
        <f>'Data &amp; Parameter'!$E$16*'Data &amp; Parameter'!$E$17*('Data &amp; Parameter'!$E$18+'Data &amp; Parameter'!$E$19)*'Data &amp; Parameter'!$E$20*'Data &amp; Parameter'!$E$28*O1266</f>
        <v>1.5569889563391861</v>
      </c>
      <c r="Q1266" s="14">
        <f t="shared" si="139"/>
        <v>3.1139779126783722</v>
      </c>
    </row>
    <row r="1267" spans="1:17" ht="15.75" customHeight="1" x14ac:dyDescent="0.3">
      <c r="A1267" s="17">
        <v>1260</v>
      </c>
      <c r="B1267" s="18">
        <v>44301</v>
      </c>
      <c r="C1267" s="17" t="s">
        <v>3072</v>
      </c>
      <c r="D1267" s="17" t="s">
        <v>82</v>
      </c>
      <c r="E1267" s="18">
        <v>44301</v>
      </c>
      <c r="F1267" s="17" t="s">
        <v>3073</v>
      </c>
      <c r="G1267" s="17" t="s">
        <v>82</v>
      </c>
      <c r="H1267" s="17" t="s">
        <v>1259</v>
      </c>
      <c r="I1267">
        <f t="shared" si="133"/>
        <v>0</v>
      </c>
      <c r="J1267">
        <f t="shared" si="134"/>
        <v>1</v>
      </c>
      <c r="K1267" s="14">
        <f t="shared" si="135"/>
        <v>0.38082191780821917</v>
      </c>
      <c r="L1267" s="14">
        <f>'Data &amp; Parameter'!$E$16*'Data &amp; Parameter'!$E$17*('Data &amp; Parameter'!$E$18+'Data &amp; Parameter'!$E$19)*'Data &amp; Parameter'!$E$20*'Data &amp; Parameter'!$E$28*K1267</f>
        <v>1.5569889563391861</v>
      </c>
      <c r="M1267">
        <f t="shared" si="136"/>
        <v>0</v>
      </c>
      <c r="N1267">
        <f t="shared" si="137"/>
        <v>1</v>
      </c>
      <c r="O1267" s="14">
        <f t="shared" si="138"/>
        <v>0.38082191780821917</v>
      </c>
      <c r="P1267" s="14">
        <f>'Data &amp; Parameter'!$E$16*'Data &amp; Parameter'!$E$17*('Data &amp; Parameter'!$E$18+'Data &amp; Parameter'!$E$19)*'Data &amp; Parameter'!$E$20*'Data &amp; Parameter'!$E$28*O1267</f>
        <v>1.5569889563391861</v>
      </c>
      <c r="Q1267" s="14">
        <f t="shared" si="139"/>
        <v>3.1139779126783722</v>
      </c>
    </row>
    <row r="1268" spans="1:17" ht="15.75" customHeight="1" x14ac:dyDescent="0.3">
      <c r="A1268" s="17">
        <v>1261</v>
      </c>
      <c r="B1268" s="18">
        <v>44301</v>
      </c>
      <c r="C1268" s="17" t="s">
        <v>3074</v>
      </c>
      <c r="D1268" s="17" t="s">
        <v>82</v>
      </c>
      <c r="E1268" s="18">
        <v>44301</v>
      </c>
      <c r="F1268" s="17" t="s">
        <v>3075</v>
      </c>
      <c r="G1268" s="17" t="s">
        <v>82</v>
      </c>
      <c r="H1268" s="17" t="s">
        <v>1259</v>
      </c>
      <c r="I1268">
        <f t="shared" si="133"/>
        <v>0</v>
      </c>
      <c r="J1268">
        <f t="shared" si="134"/>
        <v>1</v>
      </c>
      <c r="K1268" s="14">
        <f t="shared" si="135"/>
        <v>0.38082191780821917</v>
      </c>
      <c r="L1268" s="14">
        <f>'Data &amp; Parameter'!$E$16*'Data &amp; Parameter'!$E$17*('Data &amp; Parameter'!$E$18+'Data &amp; Parameter'!$E$19)*'Data &amp; Parameter'!$E$20*'Data &amp; Parameter'!$E$28*K1268</f>
        <v>1.5569889563391861</v>
      </c>
      <c r="M1268">
        <f t="shared" si="136"/>
        <v>0</v>
      </c>
      <c r="N1268">
        <f t="shared" si="137"/>
        <v>1</v>
      </c>
      <c r="O1268" s="14">
        <f t="shared" si="138"/>
        <v>0.38082191780821917</v>
      </c>
      <c r="P1268" s="14">
        <f>'Data &amp; Parameter'!$E$16*'Data &amp; Parameter'!$E$17*('Data &amp; Parameter'!$E$18+'Data &amp; Parameter'!$E$19)*'Data &amp; Parameter'!$E$20*'Data &amp; Parameter'!$E$28*O1268</f>
        <v>1.5569889563391861</v>
      </c>
      <c r="Q1268" s="14">
        <f t="shared" si="139"/>
        <v>3.1139779126783722</v>
      </c>
    </row>
    <row r="1269" spans="1:17" ht="15.75" customHeight="1" x14ac:dyDescent="0.3">
      <c r="A1269" s="17">
        <v>1262</v>
      </c>
      <c r="B1269" s="18">
        <v>44301</v>
      </c>
      <c r="C1269" s="17" t="s">
        <v>3076</v>
      </c>
      <c r="D1269" s="17" t="s">
        <v>82</v>
      </c>
      <c r="E1269" s="18">
        <v>44301</v>
      </c>
      <c r="F1269" s="17" t="s">
        <v>3077</v>
      </c>
      <c r="G1269" s="17" t="s">
        <v>82</v>
      </c>
      <c r="H1269" s="17" t="s">
        <v>1259</v>
      </c>
      <c r="I1269">
        <f t="shared" si="133"/>
        <v>0</v>
      </c>
      <c r="J1269">
        <f t="shared" si="134"/>
        <v>1</v>
      </c>
      <c r="K1269" s="14">
        <f t="shared" si="135"/>
        <v>0.38082191780821917</v>
      </c>
      <c r="L1269" s="14">
        <f>'Data &amp; Parameter'!$E$16*'Data &amp; Parameter'!$E$17*('Data &amp; Parameter'!$E$18+'Data &amp; Parameter'!$E$19)*'Data &amp; Parameter'!$E$20*'Data &amp; Parameter'!$E$28*K1269</f>
        <v>1.5569889563391861</v>
      </c>
      <c r="M1269">
        <f t="shared" si="136"/>
        <v>0</v>
      </c>
      <c r="N1269">
        <f t="shared" si="137"/>
        <v>1</v>
      </c>
      <c r="O1269" s="14">
        <f t="shared" si="138"/>
        <v>0.38082191780821917</v>
      </c>
      <c r="P1269" s="14">
        <f>'Data &amp; Parameter'!$E$16*'Data &amp; Parameter'!$E$17*('Data &amp; Parameter'!$E$18+'Data &amp; Parameter'!$E$19)*'Data &amp; Parameter'!$E$20*'Data &amp; Parameter'!$E$28*O1269</f>
        <v>1.5569889563391861</v>
      </c>
      <c r="Q1269" s="14">
        <f t="shared" si="139"/>
        <v>3.1139779126783722</v>
      </c>
    </row>
    <row r="1270" spans="1:17" ht="15.75" customHeight="1" x14ac:dyDescent="0.3">
      <c r="A1270" s="17">
        <v>1263</v>
      </c>
      <c r="B1270" s="18">
        <v>44301</v>
      </c>
      <c r="C1270" s="17" t="s">
        <v>3078</v>
      </c>
      <c r="D1270" s="17" t="s">
        <v>82</v>
      </c>
      <c r="E1270" s="18">
        <v>44301</v>
      </c>
      <c r="F1270" s="17" t="s">
        <v>3079</v>
      </c>
      <c r="G1270" s="17" t="s">
        <v>82</v>
      </c>
      <c r="H1270" s="17" t="s">
        <v>1641</v>
      </c>
      <c r="I1270">
        <f t="shared" si="133"/>
        <v>0</v>
      </c>
      <c r="J1270">
        <f t="shared" si="134"/>
        <v>1</v>
      </c>
      <c r="K1270" s="14">
        <f t="shared" si="135"/>
        <v>0.38082191780821917</v>
      </c>
      <c r="L1270" s="14">
        <f>'Data &amp; Parameter'!$E$16*'Data &amp; Parameter'!$E$17*('Data &amp; Parameter'!$E$18+'Data &amp; Parameter'!$E$19)*'Data &amp; Parameter'!$E$20*'Data &amp; Parameter'!$E$28*K1270</f>
        <v>1.5569889563391861</v>
      </c>
      <c r="M1270">
        <f t="shared" si="136"/>
        <v>0</v>
      </c>
      <c r="N1270">
        <f t="shared" si="137"/>
        <v>1</v>
      </c>
      <c r="O1270" s="14">
        <f t="shared" si="138"/>
        <v>0.38082191780821917</v>
      </c>
      <c r="P1270" s="14">
        <f>'Data &amp; Parameter'!$E$16*'Data &amp; Parameter'!$E$17*('Data &amp; Parameter'!$E$18+'Data &amp; Parameter'!$E$19)*'Data &amp; Parameter'!$E$20*'Data &amp; Parameter'!$E$28*O1270</f>
        <v>1.5569889563391861</v>
      </c>
      <c r="Q1270" s="14">
        <f t="shared" si="139"/>
        <v>3.1139779126783722</v>
      </c>
    </row>
    <row r="1271" spans="1:17" ht="15.75" customHeight="1" x14ac:dyDescent="0.3">
      <c r="A1271" s="17">
        <v>1264</v>
      </c>
      <c r="B1271" s="18">
        <v>44301</v>
      </c>
      <c r="C1271" s="17" t="s">
        <v>3080</v>
      </c>
      <c r="D1271" s="17" t="s">
        <v>82</v>
      </c>
      <c r="E1271" s="18">
        <v>44301</v>
      </c>
      <c r="F1271" s="17" t="s">
        <v>3081</v>
      </c>
      <c r="G1271" s="17" t="s">
        <v>82</v>
      </c>
      <c r="H1271" s="17" t="s">
        <v>3082</v>
      </c>
      <c r="I1271">
        <f t="shared" si="133"/>
        <v>0</v>
      </c>
      <c r="J1271">
        <f t="shared" si="134"/>
        <v>1</v>
      </c>
      <c r="K1271" s="14">
        <f t="shared" si="135"/>
        <v>0.38082191780821917</v>
      </c>
      <c r="L1271" s="14">
        <f>'Data &amp; Parameter'!$E$16*'Data &amp; Parameter'!$E$17*('Data &amp; Parameter'!$E$18+'Data &amp; Parameter'!$E$19)*'Data &amp; Parameter'!$E$20*'Data &amp; Parameter'!$E$28*K1271</f>
        <v>1.5569889563391861</v>
      </c>
      <c r="M1271">
        <f t="shared" si="136"/>
        <v>0</v>
      </c>
      <c r="N1271">
        <f t="shared" si="137"/>
        <v>1</v>
      </c>
      <c r="O1271" s="14">
        <f t="shared" si="138"/>
        <v>0.38082191780821917</v>
      </c>
      <c r="P1271" s="14">
        <f>'Data &amp; Parameter'!$E$16*'Data &amp; Parameter'!$E$17*('Data &amp; Parameter'!$E$18+'Data &amp; Parameter'!$E$19)*'Data &amp; Parameter'!$E$20*'Data &amp; Parameter'!$E$28*O1271</f>
        <v>1.5569889563391861</v>
      </c>
      <c r="Q1271" s="14">
        <f t="shared" si="139"/>
        <v>3.1139779126783722</v>
      </c>
    </row>
    <row r="1272" spans="1:17" ht="15.75" customHeight="1" x14ac:dyDescent="0.3">
      <c r="A1272" s="17">
        <v>1265</v>
      </c>
      <c r="B1272" s="18">
        <v>44301</v>
      </c>
      <c r="C1272" s="17" t="s">
        <v>3083</v>
      </c>
      <c r="D1272" s="17" t="s">
        <v>82</v>
      </c>
      <c r="E1272" s="18">
        <v>44301</v>
      </c>
      <c r="F1272" s="17" t="s">
        <v>3084</v>
      </c>
      <c r="G1272" s="17" t="s">
        <v>82</v>
      </c>
      <c r="H1272" s="17" t="s">
        <v>3085</v>
      </c>
      <c r="I1272">
        <f t="shared" si="133"/>
        <v>0</v>
      </c>
      <c r="J1272">
        <f t="shared" si="134"/>
        <v>1</v>
      </c>
      <c r="K1272" s="14">
        <f t="shared" si="135"/>
        <v>0.38082191780821917</v>
      </c>
      <c r="L1272" s="14">
        <f>'Data &amp; Parameter'!$E$16*'Data &amp; Parameter'!$E$17*('Data &amp; Parameter'!$E$18+'Data &amp; Parameter'!$E$19)*'Data &amp; Parameter'!$E$20*'Data &amp; Parameter'!$E$28*K1272</f>
        <v>1.5569889563391861</v>
      </c>
      <c r="M1272">
        <f t="shared" si="136"/>
        <v>0</v>
      </c>
      <c r="N1272">
        <f t="shared" si="137"/>
        <v>1</v>
      </c>
      <c r="O1272" s="14">
        <f t="shared" si="138"/>
        <v>0.38082191780821917</v>
      </c>
      <c r="P1272" s="14">
        <f>'Data &amp; Parameter'!$E$16*'Data &amp; Parameter'!$E$17*('Data &amp; Parameter'!$E$18+'Data &amp; Parameter'!$E$19)*'Data &amp; Parameter'!$E$20*'Data &amp; Parameter'!$E$28*O1272</f>
        <v>1.5569889563391861</v>
      </c>
      <c r="Q1272" s="14">
        <f t="shared" si="139"/>
        <v>3.1139779126783722</v>
      </c>
    </row>
    <row r="1273" spans="1:17" ht="15.75" customHeight="1" x14ac:dyDescent="0.3">
      <c r="A1273" s="17">
        <v>1266</v>
      </c>
      <c r="B1273" s="18">
        <v>44301</v>
      </c>
      <c r="C1273" s="17" t="s">
        <v>3086</v>
      </c>
      <c r="D1273" s="17" t="s">
        <v>82</v>
      </c>
      <c r="E1273" s="18">
        <v>44301</v>
      </c>
      <c r="F1273" s="17" t="s">
        <v>3087</v>
      </c>
      <c r="G1273" s="17" t="s">
        <v>82</v>
      </c>
      <c r="H1273" s="17" t="s">
        <v>3088</v>
      </c>
      <c r="I1273">
        <f t="shared" si="133"/>
        <v>0</v>
      </c>
      <c r="J1273">
        <f t="shared" si="134"/>
        <v>1</v>
      </c>
      <c r="K1273" s="14">
        <f t="shared" si="135"/>
        <v>0.38082191780821917</v>
      </c>
      <c r="L1273" s="14">
        <f>'Data &amp; Parameter'!$E$16*'Data &amp; Parameter'!$E$17*('Data &amp; Parameter'!$E$18+'Data &amp; Parameter'!$E$19)*'Data &amp; Parameter'!$E$20*'Data &amp; Parameter'!$E$28*K1273</f>
        <v>1.5569889563391861</v>
      </c>
      <c r="M1273">
        <f t="shared" si="136"/>
        <v>0</v>
      </c>
      <c r="N1273">
        <f t="shared" si="137"/>
        <v>1</v>
      </c>
      <c r="O1273" s="14">
        <f t="shared" si="138"/>
        <v>0.38082191780821917</v>
      </c>
      <c r="P1273" s="14">
        <f>'Data &amp; Parameter'!$E$16*'Data &amp; Parameter'!$E$17*('Data &amp; Parameter'!$E$18+'Data &amp; Parameter'!$E$19)*'Data &amp; Parameter'!$E$20*'Data &amp; Parameter'!$E$28*O1273</f>
        <v>1.5569889563391861</v>
      </c>
      <c r="Q1273" s="14">
        <f t="shared" si="139"/>
        <v>3.1139779126783722</v>
      </c>
    </row>
    <row r="1274" spans="1:17" ht="15.75" customHeight="1" x14ac:dyDescent="0.3">
      <c r="A1274" s="17">
        <v>1267</v>
      </c>
      <c r="B1274" s="18">
        <v>44302</v>
      </c>
      <c r="C1274" s="17" t="s">
        <v>3089</v>
      </c>
      <c r="D1274" s="17" t="s">
        <v>82</v>
      </c>
      <c r="E1274" s="18">
        <v>44302</v>
      </c>
      <c r="F1274" s="17" t="s">
        <v>3090</v>
      </c>
      <c r="G1274" s="17" t="s">
        <v>82</v>
      </c>
      <c r="H1274" s="17" t="s">
        <v>1234</v>
      </c>
      <c r="I1274">
        <f t="shared" si="133"/>
        <v>0</v>
      </c>
      <c r="J1274">
        <f t="shared" si="134"/>
        <v>1</v>
      </c>
      <c r="K1274" s="14">
        <f t="shared" si="135"/>
        <v>0.37808219178082192</v>
      </c>
      <c r="L1274" s="14">
        <f>'Data &amp; Parameter'!$E$16*'Data &amp; Parameter'!$E$17*('Data &amp; Parameter'!$E$18+'Data &amp; Parameter'!$E$19)*'Data &amp; Parameter'!$E$20*'Data &amp; Parameter'!$E$28*K1274</f>
        <v>1.5457875969410626</v>
      </c>
      <c r="M1274">
        <f t="shared" si="136"/>
        <v>0</v>
      </c>
      <c r="N1274">
        <f t="shared" si="137"/>
        <v>1</v>
      </c>
      <c r="O1274" s="14">
        <f t="shared" si="138"/>
        <v>0.37808219178082192</v>
      </c>
      <c r="P1274" s="14">
        <f>'Data &amp; Parameter'!$E$16*'Data &amp; Parameter'!$E$17*('Data &amp; Parameter'!$E$18+'Data &amp; Parameter'!$E$19)*'Data &amp; Parameter'!$E$20*'Data &amp; Parameter'!$E$28*O1274</f>
        <v>1.5457875969410626</v>
      </c>
      <c r="Q1274" s="14">
        <f t="shared" si="139"/>
        <v>3.0915751938821252</v>
      </c>
    </row>
    <row r="1275" spans="1:17" ht="15.75" customHeight="1" x14ac:dyDescent="0.3">
      <c r="A1275" s="17">
        <v>1268</v>
      </c>
      <c r="B1275" s="18">
        <v>44302</v>
      </c>
      <c r="C1275" s="17" t="s">
        <v>3091</v>
      </c>
      <c r="D1275" s="17" t="s">
        <v>82</v>
      </c>
      <c r="E1275" s="18">
        <v>44302</v>
      </c>
      <c r="F1275" s="17" t="s">
        <v>3092</v>
      </c>
      <c r="G1275" s="17" t="s">
        <v>82</v>
      </c>
      <c r="H1275" s="17" t="s">
        <v>1234</v>
      </c>
      <c r="I1275">
        <f t="shared" si="133"/>
        <v>0</v>
      </c>
      <c r="J1275">
        <f t="shared" si="134"/>
        <v>1</v>
      </c>
      <c r="K1275" s="14">
        <f t="shared" si="135"/>
        <v>0.37808219178082192</v>
      </c>
      <c r="L1275" s="14">
        <f>'Data &amp; Parameter'!$E$16*'Data &amp; Parameter'!$E$17*('Data &amp; Parameter'!$E$18+'Data &amp; Parameter'!$E$19)*'Data &amp; Parameter'!$E$20*'Data &amp; Parameter'!$E$28*K1275</f>
        <v>1.5457875969410626</v>
      </c>
      <c r="M1275">
        <f t="shared" si="136"/>
        <v>0</v>
      </c>
      <c r="N1275">
        <f t="shared" si="137"/>
        <v>1</v>
      </c>
      <c r="O1275" s="14">
        <f t="shared" si="138"/>
        <v>0.37808219178082192</v>
      </c>
      <c r="P1275" s="14">
        <f>'Data &amp; Parameter'!$E$16*'Data &amp; Parameter'!$E$17*('Data &amp; Parameter'!$E$18+'Data &amp; Parameter'!$E$19)*'Data &amp; Parameter'!$E$20*'Data &amp; Parameter'!$E$28*O1275</f>
        <v>1.5457875969410626</v>
      </c>
      <c r="Q1275" s="14">
        <f t="shared" si="139"/>
        <v>3.0915751938821252</v>
      </c>
    </row>
    <row r="1276" spans="1:17" ht="15.75" customHeight="1" x14ac:dyDescent="0.3">
      <c r="A1276" s="17">
        <v>1269</v>
      </c>
      <c r="B1276" s="18">
        <v>44302</v>
      </c>
      <c r="C1276" s="17" t="s">
        <v>3093</v>
      </c>
      <c r="D1276" s="17" t="s">
        <v>82</v>
      </c>
      <c r="E1276" s="18">
        <v>44302</v>
      </c>
      <c r="F1276" s="17" t="s">
        <v>3094</v>
      </c>
      <c r="G1276" s="17" t="s">
        <v>82</v>
      </c>
      <c r="H1276" s="17" t="s">
        <v>1466</v>
      </c>
      <c r="I1276">
        <f t="shared" si="133"/>
        <v>0</v>
      </c>
      <c r="J1276">
        <f t="shared" si="134"/>
        <v>1</v>
      </c>
      <c r="K1276" s="14">
        <f t="shared" si="135"/>
        <v>0.37808219178082192</v>
      </c>
      <c r="L1276" s="14">
        <f>'Data &amp; Parameter'!$E$16*'Data &amp; Parameter'!$E$17*('Data &amp; Parameter'!$E$18+'Data &amp; Parameter'!$E$19)*'Data &amp; Parameter'!$E$20*'Data &amp; Parameter'!$E$28*K1276</f>
        <v>1.5457875969410626</v>
      </c>
      <c r="M1276">
        <f t="shared" si="136"/>
        <v>0</v>
      </c>
      <c r="N1276">
        <f t="shared" si="137"/>
        <v>1</v>
      </c>
      <c r="O1276" s="14">
        <f t="shared" si="138"/>
        <v>0.37808219178082192</v>
      </c>
      <c r="P1276" s="14">
        <f>'Data &amp; Parameter'!$E$16*'Data &amp; Parameter'!$E$17*('Data &amp; Parameter'!$E$18+'Data &amp; Parameter'!$E$19)*'Data &amp; Parameter'!$E$20*'Data &amp; Parameter'!$E$28*O1276</f>
        <v>1.5457875969410626</v>
      </c>
      <c r="Q1276" s="14">
        <f t="shared" si="139"/>
        <v>3.0915751938821252</v>
      </c>
    </row>
    <row r="1277" spans="1:17" ht="15.75" customHeight="1" x14ac:dyDescent="0.3">
      <c r="A1277" s="17">
        <v>1270</v>
      </c>
      <c r="B1277" s="18">
        <v>44302</v>
      </c>
      <c r="C1277" s="17" t="s">
        <v>3095</v>
      </c>
      <c r="D1277" s="17" t="s">
        <v>82</v>
      </c>
      <c r="E1277" s="18">
        <v>44302</v>
      </c>
      <c r="F1277" s="17" t="s">
        <v>3096</v>
      </c>
      <c r="G1277" s="17" t="s">
        <v>82</v>
      </c>
      <c r="H1277" s="17" t="s">
        <v>3097</v>
      </c>
      <c r="I1277">
        <f t="shared" si="133"/>
        <v>0</v>
      </c>
      <c r="J1277">
        <f t="shared" si="134"/>
        <v>1</v>
      </c>
      <c r="K1277" s="14">
        <f t="shared" si="135"/>
        <v>0.37808219178082192</v>
      </c>
      <c r="L1277" s="14">
        <f>'Data &amp; Parameter'!$E$16*'Data &amp; Parameter'!$E$17*('Data &amp; Parameter'!$E$18+'Data &amp; Parameter'!$E$19)*'Data &amp; Parameter'!$E$20*'Data &amp; Parameter'!$E$28*K1277</f>
        <v>1.5457875969410626</v>
      </c>
      <c r="M1277">
        <f t="shared" si="136"/>
        <v>0</v>
      </c>
      <c r="N1277">
        <f t="shared" si="137"/>
        <v>1</v>
      </c>
      <c r="O1277" s="14">
        <f t="shared" si="138"/>
        <v>0.37808219178082192</v>
      </c>
      <c r="P1277" s="14">
        <f>'Data &amp; Parameter'!$E$16*'Data &amp; Parameter'!$E$17*('Data &amp; Parameter'!$E$18+'Data &amp; Parameter'!$E$19)*'Data &amp; Parameter'!$E$20*'Data &amp; Parameter'!$E$28*O1277</f>
        <v>1.5457875969410626</v>
      </c>
      <c r="Q1277" s="14">
        <f t="shared" si="139"/>
        <v>3.0915751938821252</v>
      </c>
    </row>
    <row r="1278" spans="1:17" ht="15.75" customHeight="1" x14ac:dyDescent="0.3">
      <c r="A1278" s="17">
        <v>1271</v>
      </c>
      <c r="B1278" s="18">
        <v>44302</v>
      </c>
      <c r="C1278" s="17" t="s">
        <v>3098</v>
      </c>
      <c r="D1278" s="17" t="s">
        <v>82</v>
      </c>
      <c r="E1278" s="18">
        <v>44302</v>
      </c>
      <c r="F1278" s="17" t="s">
        <v>3099</v>
      </c>
      <c r="G1278" s="17" t="s">
        <v>82</v>
      </c>
      <c r="H1278" s="17" t="s">
        <v>970</v>
      </c>
      <c r="I1278">
        <f t="shared" si="133"/>
        <v>0</v>
      </c>
      <c r="J1278">
        <f t="shared" si="134"/>
        <v>1</v>
      </c>
      <c r="K1278" s="14">
        <f t="shared" si="135"/>
        <v>0.37808219178082192</v>
      </c>
      <c r="L1278" s="14">
        <f>'Data &amp; Parameter'!$E$16*'Data &amp; Parameter'!$E$17*('Data &amp; Parameter'!$E$18+'Data &amp; Parameter'!$E$19)*'Data &amp; Parameter'!$E$20*'Data &amp; Parameter'!$E$28*K1278</f>
        <v>1.5457875969410626</v>
      </c>
      <c r="M1278">
        <f t="shared" si="136"/>
        <v>0</v>
      </c>
      <c r="N1278">
        <f t="shared" si="137"/>
        <v>1</v>
      </c>
      <c r="O1278" s="14">
        <f t="shared" si="138"/>
        <v>0.37808219178082192</v>
      </c>
      <c r="P1278" s="14">
        <f>'Data &amp; Parameter'!$E$16*'Data &amp; Parameter'!$E$17*('Data &amp; Parameter'!$E$18+'Data &amp; Parameter'!$E$19)*'Data &amp; Parameter'!$E$20*'Data &amp; Parameter'!$E$28*O1278</f>
        <v>1.5457875969410626</v>
      </c>
      <c r="Q1278" s="14">
        <f t="shared" si="139"/>
        <v>3.0915751938821252</v>
      </c>
    </row>
    <row r="1279" spans="1:17" ht="15.75" customHeight="1" x14ac:dyDescent="0.3">
      <c r="A1279" s="17">
        <v>1272</v>
      </c>
      <c r="B1279" s="18">
        <v>44303</v>
      </c>
      <c r="C1279" s="17" t="s">
        <v>3100</v>
      </c>
      <c r="D1279" s="17" t="s">
        <v>82</v>
      </c>
      <c r="E1279" s="18">
        <v>44303</v>
      </c>
      <c r="F1279" s="17" t="s">
        <v>3101</v>
      </c>
      <c r="G1279" s="17" t="s">
        <v>82</v>
      </c>
      <c r="H1279" s="17" t="s">
        <v>3044</v>
      </c>
      <c r="I1279">
        <f t="shared" si="133"/>
        <v>0</v>
      </c>
      <c r="J1279">
        <f t="shared" si="134"/>
        <v>1</v>
      </c>
      <c r="K1279" s="14">
        <f t="shared" si="135"/>
        <v>0.37534246575342467</v>
      </c>
      <c r="L1279" s="14">
        <f>'Data &amp; Parameter'!$E$16*'Data &amp; Parameter'!$E$17*('Data &amp; Parameter'!$E$18+'Data &amp; Parameter'!$E$19)*'Data &amp; Parameter'!$E$20*'Data &amp; Parameter'!$E$28*K1279</f>
        <v>1.5345862375429389</v>
      </c>
      <c r="M1279">
        <f t="shared" si="136"/>
        <v>0</v>
      </c>
      <c r="N1279">
        <f t="shared" si="137"/>
        <v>1</v>
      </c>
      <c r="O1279" s="14">
        <f t="shared" si="138"/>
        <v>0.37534246575342467</v>
      </c>
      <c r="P1279" s="14">
        <f>'Data &amp; Parameter'!$E$16*'Data &amp; Parameter'!$E$17*('Data &amp; Parameter'!$E$18+'Data &amp; Parameter'!$E$19)*'Data &amp; Parameter'!$E$20*'Data &amp; Parameter'!$E$28*O1279</f>
        <v>1.5345862375429389</v>
      </c>
      <c r="Q1279" s="14">
        <f t="shared" si="139"/>
        <v>3.0691724750858778</v>
      </c>
    </row>
    <row r="1280" spans="1:17" ht="15.75" customHeight="1" x14ac:dyDescent="0.3">
      <c r="A1280" s="17">
        <v>1273</v>
      </c>
      <c r="B1280" s="18">
        <v>44305</v>
      </c>
      <c r="C1280" s="17" t="s">
        <v>3102</v>
      </c>
      <c r="D1280" s="17" t="s">
        <v>82</v>
      </c>
      <c r="E1280" s="18">
        <v>44305</v>
      </c>
      <c r="F1280" s="17" t="s">
        <v>3103</v>
      </c>
      <c r="G1280" s="17" t="s">
        <v>82</v>
      </c>
      <c r="H1280" s="17" t="s">
        <v>601</v>
      </c>
      <c r="I1280">
        <f t="shared" si="133"/>
        <v>0</v>
      </c>
      <c r="J1280">
        <f t="shared" si="134"/>
        <v>1</v>
      </c>
      <c r="K1280" s="14">
        <f t="shared" si="135"/>
        <v>0.36986301369863012</v>
      </c>
      <c r="L1280" s="14">
        <f>'Data &amp; Parameter'!$E$16*'Data &amp; Parameter'!$E$17*('Data &amp; Parameter'!$E$18+'Data &amp; Parameter'!$E$19)*'Data &amp; Parameter'!$E$20*'Data &amp; Parameter'!$E$28*K1280</f>
        <v>1.5121835187466914</v>
      </c>
      <c r="M1280">
        <f t="shared" si="136"/>
        <v>0</v>
      </c>
      <c r="N1280">
        <f t="shared" si="137"/>
        <v>1</v>
      </c>
      <c r="O1280" s="14">
        <f t="shared" si="138"/>
        <v>0.36986301369863012</v>
      </c>
      <c r="P1280" s="14">
        <f>'Data &amp; Parameter'!$E$16*'Data &amp; Parameter'!$E$17*('Data &amp; Parameter'!$E$18+'Data &amp; Parameter'!$E$19)*'Data &amp; Parameter'!$E$20*'Data &amp; Parameter'!$E$28*O1280</f>
        <v>1.5121835187466914</v>
      </c>
      <c r="Q1280" s="14">
        <f t="shared" si="139"/>
        <v>3.0243670374933829</v>
      </c>
    </row>
    <row r="1281" spans="1:17" ht="15.75" customHeight="1" x14ac:dyDescent="0.3">
      <c r="A1281" s="17">
        <v>1274</v>
      </c>
      <c r="B1281" s="18">
        <v>44305</v>
      </c>
      <c r="C1281" s="17" t="s">
        <v>3104</v>
      </c>
      <c r="D1281" s="17" t="s">
        <v>82</v>
      </c>
      <c r="E1281" s="18">
        <v>44305</v>
      </c>
      <c r="F1281" s="17" t="s">
        <v>3105</v>
      </c>
      <c r="G1281" s="17" t="s">
        <v>82</v>
      </c>
      <c r="H1281" s="17" t="s">
        <v>3106</v>
      </c>
      <c r="I1281">
        <f t="shared" si="133"/>
        <v>0</v>
      </c>
      <c r="J1281">
        <f t="shared" si="134"/>
        <v>1</v>
      </c>
      <c r="K1281" s="14">
        <f t="shared" si="135"/>
        <v>0.36986301369863012</v>
      </c>
      <c r="L1281" s="14">
        <f>'Data &amp; Parameter'!$E$16*'Data &amp; Parameter'!$E$17*('Data &amp; Parameter'!$E$18+'Data &amp; Parameter'!$E$19)*'Data &amp; Parameter'!$E$20*'Data &amp; Parameter'!$E$28*K1281</f>
        <v>1.5121835187466914</v>
      </c>
      <c r="M1281">
        <f t="shared" si="136"/>
        <v>0</v>
      </c>
      <c r="N1281">
        <f t="shared" si="137"/>
        <v>1</v>
      </c>
      <c r="O1281" s="14">
        <f t="shared" si="138"/>
        <v>0.36986301369863012</v>
      </c>
      <c r="P1281" s="14">
        <f>'Data &amp; Parameter'!$E$16*'Data &amp; Parameter'!$E$17*('Data &amp; Parameter'!$E$18+'Data &amp; Parameter'!$E$19)*'Data &amp; Parameter'!$E$20*'Data &amp; Parameter'!$E$28*O1281</f>
        <v>1.5121835187466914</v>
      </c>
      <c r="Q1281" s="14">
        <f t="shared" si="139"/>
        <v>3.0243670374933829</v>
      </c>
    </row>
    <row r="1282" spans="1:17" ht="15.75" customHeight="1" x14ac:dyDescent="0.3">
      <c r="A1282" s="17">
        <v>1275</v>
      </c>
      <c r="B1282" s="18">
        <v>44305</v>
      </c>
      <c r="C1282" s="17" t="s">
        <v>3107</v>
      </c>
      <c r="D1282" s="17" t="s">
        <v>82</v>
      </c>
      <c r="E1282" s="18">
        <v>44305</v>
      </c>
      <c r="F1282" s="17" t="s">
        <v>3108</v>
      </c>
      <c r="G1282" s="17" t="s">
        <v>82</v>
      </c>
      <c r="H1282" s="17" t="s">
        <v>3109</v>
      </c>
      <c r="I1282">
        <f t="shared" si="133"/>
        <v>0</v>
      </c>
      <c r="J1282">
        <f t="shared" si="134"/>
        <v>1</v>
      </c>
      <c r="K1282" s="14">
        <f t="shared" si="135"/>
        <v>0.36986301369863012</v>
      </c>
      <c r="L1282" s="14">
        <f>'Data &amp; Parameter'!$E$16*'Data &amp; Parameter'!$E$17*('Data &amp; Parameter'!$E$18+'Data &amp; Parameter'!$E$19)*'Data &amp; Parameter'!$E$20*'Data &amp; Parameter'!$E$28*K1282</f>
        <v>1.5121835187466914</v>
      </c>
      <c r="M1282">
        <f t="shared" si="136"/>
        <v>0</v>
      </c>
      <c r="N1282">
        <f t="shared" si="137"/>
        <v>1</v>
      </c>
      <c r="O1282" s="14">
        <f t="shared" si="138"/>
        <v>0.36986301369863012</v>
      </c>
      <c r="P1282" s="14">
        <f>'Data &amp; Parameter'!$E$16*'Data &amp; Parameter'!$E$17*('Data &amp; Parameter'!$E$18+'Data &amp; Parameter'!$E$19)*'Data &amp; Parameter'!$E$20*'Data &amp; Parameter'!$E$28*O1282</f>
        <v>1.5121835187466914</v>
      </c>
      <c r="Q1282" s="14">
        <f t="shared" si="139"/>
        <v>3.0243670374933829</v>
      </c>
    </row>
    <row r="1283" spans="1:17" ht="15.75" customHeight="1" x14ac:dyDescent="0.3">
      <c r="A1283" s="17">
        <v>1276</v>
      </c>
      <c r="B1283" s="18">
        <v>44305</v>
      </c>
      <c r="C1283" s="17" t="s">
        <v>3110</v>
      </c>
      <c r="D1283" s="17" t="s">
        <v>82</v>
      </c>
      <c r="E1283" s="18">
        <v>44305</v>
      </c>
      <c r="F1283" s="17" t="s">
        <v>3111</v>
      </c>
      <c r="G1283" s="17" t="s">
        <v>82</v>
      </c>
      <c r="H1283" s="17" t="s">
        <v>3109</v>
      </c>
      <c r="I1283">
        <f t="shared" si="133"/>
        <v>0</v>
      </c>
      <c r="J1283">
        <f t="shared" si="134"/>
        <v>1</v>
      </c>
      <c r="K1283" s="14">
        <f t="shared" si="135"/>
        <v>0.36986301369863012</v>
      </c>
      <c r="L1283" s="14">
        <f>'Data &amp; Parameter'!$E$16*'Data &amp; Parameter'!$E$17*('Data &amp; Parameter'!$E$18+'Data &amp; Parameter'!$E$19)*'Data &amp; Parameter'!$E$20*'Data &amp; Parameter'!$E$28*K1283</f>
        <v>1.5121835187466914</v>
      </c>
      <c r="M1283">
        <f t="shared" si="136"/>
        <v>0</v>
      </c>
      <c r="N1283">
        <f t="shared" si="137"/>
        <v>1</v>
      </c>
      <c r="O1283" s="14">
        <f t="shared" si="138"/>
        <v>0.36986301369863012</v>
      </c>
      <c r="P1283" s="14">
        <f>'Data &amp; Parameter'!$E$16*'Data &amp; Parameter'!$E$17*('Data &amp; Parameter'!$E$18+'Data &amp; Parameter'!$E$19)*'Data &amp; Parameter'!$E$20*'Data &amp; Parameter'!$E$28*O1283</f>
        <v>1.5121835187466914</v>
      </c>
      <c r="Q1283" s="14">
        <f t="shared" si="139"/>
        <v>3.0243670374933829</v>
      </c>
    </row>
    <row r="1284" spans="1:17" ht="15.75" customHeight="1" x14ac:dyDescent="0.3">
      <c r="A1284" s="17">
        <v>1277</v>
      </c>
      <c r="B1284" s="18">
        <v>44305</v>
      </c>
      <c r="C1284" s="17" t="s">
        <v>3112</v>
      </c>
      <c r="D1284" s="17" t="s">
        <v>82</v>
      </c>
      <c r="E1284" s="18">
        <v>44305</v>
      </c>
      <c r="F1284" s="17" t="s">
        <v>3113</v>
      </c>
      <c r="G1284" s="17" t="s">
        <v>82</v>
      </c>
      <c r="H1284" s="17" t="s">
        <v>2604</v>
      </c>
      <c r="I1284">
        <f t="shared" si="133"/>
        <v>0</v>
      </c>
      <c r="J1284">
        <f t="shared" si="134"/>
        <v>1</v>
      </c>
      <c r="K1284" s="14">
        <f t="shared" si="135"/>
        <v>0.36986301369863012</v>
      </c>
      <c r="L1284" s="14">
        <f>'Data &amp; Parameter'!$E$16*'Data &amp; Parameter'!$E$17*('Data &amp; Parameter'!$E$18+'Data &amp; Parameter'!$E$19)*'Data &amp; Parameter'!$E$20*'Data &amp; Parameter'!$E$28*K1284</f>
        <v>1.5121835187466914</v>
      </c>
      <c r="M1284">
        <f t="shared" si="136"/>
        <v>0</v>
      </c>
      <c r="N1284">
        <f t="shared" si="137"/>
        <v>1</v>
      </c>
      <c r="O1284" s="14">
        <f t="shared" si="138"/>
        <v>0.36986301369863012</v>
      </c>
      <c r="P1284" s="14">
        <f>'Data &amp; Parameter'!$E$16*'Data &amp; Parameter'!$E$17*('Data &amp; Parameter'!$E$18+'Data &amp; Parameter'!$E$19)*'Data &amp; Parameter'!$E$20*'Data &amp; Parameter'!$E$28*O1284</f>
        <v>1.5121835187466914</v>
      </c>
      <c r="Q1284" s="14">
        <f t="shared" si="139"/>
        <v>3.0243670374933829</v>
      </c>
    </row>
    <row r="1285" spans="1:17" ht="15.75" customHeight="1" x14ac:dyDescent="0.3">
      <c r="A1285" s="17">
        <v>1278</v>
      </c>
      <c r="B1285" s="18">
        <v>44305</v>
      </c>
      <c r="C1285" s="17" t="s">
        <v>3114</v>
      </c>
      <c r="D1285" s="17" t="s">
        <v>82</v>
      </c>
      <c r="E1285" s="18">
        <v>44305</v>
      </c>
      <c r="F1285" s="17" t="s">
        <v>3115</v>
      </c>
      <c r="G1285" s="17" t="s">
        <v>82</v>
      </c>
      <c r="H1285" s="17" t="s">
        <v>637</v>
      </c>
      <c r="I1285">
        <f t="shared" si="133"/>
        <v>0</v>
      </c>
      <c r="J1285">
        <f t="shared" si="134"/>
        <v>1</v>
      </c>
      <c r="K1285" s="14">
        <f t="shared" si="135"/>
        <v>0.36986301369863012</v>
      </c>
      <c r="L1285" s="14">
        <f>'Data &amp; Parameter'!$E$16*'Data &amp; Parameter'!$E$17*('Data &amp; Parameter'!$E$18+'Data &amp; Parameter'!$E$19)*'Data &amp; Parameter'!$E$20*'Data &amp; Parameter'!$E$28*K1285</f>
        <v>1.5121835187466914</v>
      </c>
      <c r="M1285">
        <f t="shared" si="136"/>
        <v>0</v>
      </c>
      <c r="N1285">
        <f t="shared" si="137"/>
        <v>1</v>
      </c>
      <c r="O1285" s="14">
        <f t="shared" si="138"/>
        <v>0.36986301369863012</v>
      </c>
      <c r="P1285" s="14">
        <f>'Data &amp; Parameter'!$E$16*'Data &amp; Parameter'!$E$17*('Data &amp; Parameter'!$E$18+'Data &amp; Parameter'!$E$19)*'Data &amp; Parameter'!$E$20*'Data &amp; Parameter'!$E$28*O1285</f>
        <v>1.5121835187466914</v>
      </c>
      <c r="Q1285" s="14">
        <f t="shared" si="139"/>
        <v>3.0243670374933829</v>
      </c>
    </row>
    <row r="1286" spans="1:17" ht="15.75" customHeight="1" x14ac:dyDescent="0.3">
      <c r="A1286" s="17">
        <v>1279</v>
      </c>
      <c r="B1286" s="18">
        <v>44305</v>
      </c>
      <c r="C1286" s="17" t="s">
        <v>3116</v>
      </c>
      <c r="D1286" s="17" t="s">
        <v>82</v>
      </c>
      <c r="E1286" s="18">
        <v>44305</v>
      </c>
      <c r="F1286" s="17" t="s">
        <v>3117</v>
      </c>
      <c r="G1286" s="17" t="s">
        <v>82</v>
      </c>
      <c r="H1286" s="17" t="s">
        <v>1298</v>
      </c>
      <c r="I1286">
        <f t="shared" si="133"/>
        <v>0</v>
      </c>
      <c r="J1286">
        <f t="shared" si="134"/>
        <v>1</v>
      </c>
      <c r="K1286" s="14">
        <f t="shared" si="135"/>
        <v>0.36986301369863012</v>
      </c>
      <c r="L1286" s="14">
        <f>'Data &amp; Parameter'!$E$16*'Data &amp; Parameter'!$E$17*('Data &amp; Parameter'!$E$18+'Data &amp; Parameter'!$E$19)*'Data &amp; Parameter'!$E$20*'Data &amp; Parameter'!$E$28*K1286</f>
        <v>1.5121835187466914</v>
      </c>
      <c r="M1286">
        <f t="shared" si="136"/>
        <v>0</v>
      </c>
      <c r="N1286">
        <f t="shared" si="137"/>
        <v>1</v>
      </c>
      <c r="O1286" s="14">
        <f t="shared" si="138"/>
        <v>0.36986301369863012</v>
      </c>
      <c r="P1286" s="14">
        <f>'Data &amp; Parameter'!$E$16*'Data &amp; Parameter'!$E$17*('Data &amp; Parameter'!$E$18+'Data &amp; Parameter'!$E$19)*'Data &amp; Parameter'!$E$20*'Data &amp; Parameter'!$E$28*O1286</f>
        <v>1.5121835187466914</v>
      </c>
      <c r="Q1286" s="14">
        <f t="shared" si="139"/>
        <v>3.0243670374933829</v>
      </c>
    </row>
    <row r="1287" spans="1:17" ht="15.75" customHeight="1" x14ac:dyDescent="0.3">
      <c r="A1287" s="17">
        <v>1280</v>
      </c>
      <c r="B1287" s="18">
        <v>44305</v>
      </c>
      <c r="C1287" s="17" t="s">
        <v>3118</v>
      </c>
      <c r="D1287" s="17" t="s">
        <v>82</v>
      </c>
      <c r="E1287" s="18">
        <v>44305</v>
      </c>
      <c r="F1287" s="17" t="s">
        <v>3119</v>
      </c>
      <c r="G1287" s="17" t="s">
        <v>82</v>
      </c>
      <c r="H1287" s="17" t="s">
        <v>91</v>
      </c>
      <c r="I1287">
        <f t="shared" si="133"/>
        <v>0</v>
      </c>
      <c r="J1287">
        <f t="shared" si="134"/>
        <v>1</v>
      </c>
      <c r="K1287" s="14">
        <f t="shared" si="135"/>
        <v>0.36986301369863012</v>
      </c>
      <c r="L1287" s="14">
        <f>'Data &amp; Parameter'!$E$16*'Data &amp; Parameter'!$E$17*('Data &amp; Parameter'!$E$18+'Data &amp; Parameter'!$E$19)*'Data &amp; Parameter'!$E$20*'Data &amp; Parameter'!$E$28*K1287</f>
        <v>1.5121835187466914</v>
      </c>
      <c r="M1287">
        <f t="shared" si="136"/>
        <v>0</v>
      </c>
      <c r="N1287">
        <f t="shared" si="137"/>
        <v>1</v>
      </c>
      <c r="O1287" s="14">
        <f t="shared" si="138"/>
        <v>0.36986301369863012</v>
      </c>
      <c r="P1287" s="14">
        <f>'Data &amp; Parameter'!$E$16*'Data &amp; Parameter'!$E$17*('Data &amp; Parameter'!$E$18+'Data &amp; Parameter'!$E$19)*'Data &amp; Parameter'!$E$20*'Data &amp; Parameter'!$E$28*O1287</f>
        <v>1.5121835187466914</v>
      </c>
      <c r="Q1287" s="14">
        <f t="shared" si="139"/>
        <v>3.0243670374933829</v>
      </c>
    </row>
    <row r="1288" spans="1:17" ht="15.75" customHeight="1" x14ac:dyDescent="0.3">
      <c r="A1288" s="17">
        <v>1281</v>
      </c>
      <c r="B1288" s="18">
        <v>44305</v>
      </c>
      <c r="C1288" s="17" t="s">
        <v>3120</v>
      </c>
      <c r="D1288" s="17" t="s">
        <v>82</v>
      </c>
      <c r="E1288" s="18">
        <v>44305</v>
      </c>
      <c r="F1288" s="17" t="s">
        <v>3121</v>
      </c>
      <c r="G1288" s="17" t="s">
        <v>82</v>
      </c>
      <c r="H1288" s="17" t="s">
        <v>452</v>
      </c>
      <c r="I1288">
        <f t="shared" ref="I1288:I1351" si="140">ROUNDUP(IF(B1288&gt;$D$4,0,($D$4-B1288+1)/365),0)</f>
        <v>0</v>
      </c>
      <c r="J1288">
        <f t="shared" ref="J1288:J1351" si="141">ROUNDUP(IF(B1288&gt;$D$5,0,($D$5-B1288+1)/365),0)</f>
        <v>1</v>
      </c>
      <c r="K1288" s="14">
        <f t="shared" ref="K1288:K1351" si="142">IF(OR(I1288=1,J1288=1),IF(B1288+364&lt;=$D$5,(B1288+364-$D$4+1)/365,IF(B1288&gt;$D$4,($D$5-B1288+1)/365,$D$6/365)),0)</f>
        <v>0.36986301369863012</v>
      </c>
      <c r="L1288" s="14">
        <f>'Data &amp; Parameter'!$E$16*'Data &amp; Parameter'!$E$17*('Data &amp; Parameter'!$E$18+'Data &amp; Parameter'!$E$19)*'Data &amp; Parameter'!$E$20*'Data &amp; Parameter'!$E$28*K1288</f>
        <v>1.5121835187466914</v>
      </c>
      <c r="M1288">
        <f t="shared" ref="M1288:M1351" si="143">ROUNDUP(IF(E1288&gt;$D$4,0,($D$4-E1288+1)/365),0)</f>
        <v>0</v>
      </c>
      <c r="N1288">
        <f t="shared" ref="N1288:N1351" si="144">ROUNDUP(IF(E1288&gt;$D$5,0,($D$5-E1288+1)/365),0)</f>
        <v>1</v>
      </c>
      <c r="O1288" s="14">
        <f t="shared" ref="O1288:O1351" si="145">IF(OR(M1288=1,N1288=1),IF(E1288+364&lt;=$D$5,(E1288+364-$D$4+1)/365,IF(E1288&gt;$D$4,($D$5-E1288+1)/365,$D$6/365)),0)</f>
        <v>0.36986301369863012</v>
      </c>
      <c r="P1288" s="14">
        <f>'Data &amp; Parameter'!$E$16*'Data &amp; Parameter'!$E$17*('Data &amp; Parameter'!$E$18+'Data &amp; Parameter'!$E$19)*'Data &amp; Parameter'!$E$20*'Data &amp; Parameter'!$E$28*O1288</f>
        <v>1.5121835187466914</v>
      </c>
      <c r="Q1288" s="14">
        <f t="shared" si="139"/>
        <v>3.0243670374933829</v>
      </c>
    </row>
    <row r="1289" spans="1:17" ht="15.75" customHeight="1" x14ac:dyDescent="0.3">
      <c r="A1289" s="17">
        <v>1282</v>
      </c>
      <c r="B1289" s="18">
        <v>44305</v>
      </c>
      <c r="C1289" s="17" t="s">
        <v>3122</v>
      </c>
      <c r="D1289" s="17" t="s">
        <v>82</v>
      </c>
      <c r="E1289" s="18">
        <v>44305</v>
      </c>
      <c r="F1289" s="17" t="s">
        <v>3123</v>
      </c>
      <c r="G1289" s="17" t="s">
        <v>82</v>
      </c>
      <c r="H1289" s="17" t="s">
        <v>3124</v>
      </c>
      <c r="I1289">
        <f t="shared" si="140"/>
        <v>0</v>
      </c>
      <c r="J1289">
        <f t="shared" si="141"/>
        <v>1</v>
      </c>
      <c r="K1289" s="14">
        <f t="shared" si="142"/>
        <v>0.36986301369863012</v>
      </c>
      <c r="L1289" s="14">
        <f>'Data &amp; Parameter'!$E$16*'Data &amp; Parameter'!$E$17*('Data &amp; Parameter'!$E$18+'Data &amp; Parameter'!$E$19)*'Data &amp; Parameter'!$E$20*'Data &amp; Parameter'!$E$28*K1289</f>
        <v>1.5121835187466914</v>
      </c>
      <c r="M1289">
        <f t="shared" si="143"/>
        <v>0</v>
      </c>
      <c r="N1289">
        <f t="shared" si="144"/>
        <v>1</v>
      </c>
      <c r="O1289" s="14">
        <f t="shared" si="145"/>
        <v>0.36986301369863012</v>
      </c>
      <c r="P1289" s="14">
        <f>'Data &amp; Parameter'!$E$16*'Data &amp; Parameter'!$E$17*('Data &amp; Parameter'!$E$18+'Data &amp; Parameter'!$E$19)*'Data &amp; Parameter'!$E$20*'Data &amp; Parameter'!$E$28*O1289</f>
        <v>1.5121835187466914</v>
      </c>
      <c r="Q1289" s="14">
        <f t="shared" ref="Q1289:Q1352" si="146">L1289+P1289</f>
        <v>3.0243670374933829</v>
      </c>
    </row>
    <row r="1290" spans="1:17" ht="15.75" customHeight="1" x14ac:dyDescent="0.3">
      <c r="A1290" s="17">
        <v>1283</v>
      </c>
      <c r="B1290" s="18">
        <v>44306</v>
      </c>
      <c r="C1290" s="17" t="s">
        <v>3125</v>
      </c>
      <c r="D1290" s="17" t="s">
        <v>82</v>
      </c>
      <c r="E1290" s="18">
        <v>44306</v>
      </c>
      <c r="F1290" s="17" t="s">
        <v>3126</v>
      </c>
      <c r="G1290" s="17" t="s">
        <v>82</v>
      </c>
      <c r="H1290" s="17" t="s">
        <v>443</v>
      </c>
      <c r="I1290">
        <f t="shared" si="140"/>
        <v>0</v>
      </c>
      <c r="J1290">
        <f t="shared" si="141"/>
        <v>1</v>
      </c>
      <c r="K1290" s="14">
        <f t="shared" si="142"/>
        <v>0.36712328767123287</v>
      </c>
      <c r="L1290" s="14">
        <f>'Data &amp; Parameter'!$E$16*'Data &amp; Parameter'!$E$17*('Data &amp; Parameter'!$E$18+'Data &amp; Parameter'!$E$19)*'Data &amp; Parameter'!$E$20*'Data &amp; Parameter'!$E$28*K1290</f>
        <v>1.5009821593485679</v>
      </c>
      <c r="M1290">
        <f t="shared" si="143"/>
        <v>0</v>
      </c>
      <c r="N1290">
        <f t="shared" si="144"/>
        <v>1</v>
      </c>
      <c r="O1290" s="14">
        <f t="shared" si="145"/>
        <v>0.36712328767123287</v>
      </c>
      <c r="P1290" s="14">
        <f>'Data &amp; Parameter'!$E$16*'Data &amp; Parameter'!$E$17*('Data &amp; Parameter'!$E$18+'Data &amp; Parameter'!$E$19)*'Data &amp; Parameter'!$E$20*'Data &amp; Parameter'!$E$28*O1290</f>
        <v>1.5009821593485679</v>
      </c>
      <c r="Q1290" s="14">
        <f t="shared" si="146"/>
        <v>3.0019643186971359</v>
      </c>
    </row>
    <row r="1291" spans="1:17" ht="15.75" customHeight="1" x14ac:dyDescent="0.3">
      <c r="A1291" s="17">
        <v>1284</v>
      </c>
      <c r="B1291" s="18">
        <v>44306</v>
      </c>
      <c r="C1291" s="17" t="s">
        <v>3127</v>
      </c>
      <c r="D1291" s="17" t="s">
        <v>82</v>
      </c>
      <c r="E1291" s="18">
        <v>44306</v>
      </c>
      <c r="F1291" s="17" t="s">
        <v>3128</v>
      </c>
      <c r="G1291" s="17" t="s">
        <v>82</v>
      </c>
      <c r="H1291" s="17" t="s">
        <v>443</v>
      </c>
      <c r="I1291">
        <f t="shared" si="140"/>
        <v>0</v>
      </c>
      <c r="J1291">
        <f t="shared" si="141"/>
        <v>1</v>
      </c>
      <c r="K1291" s="14">
        <f t="shared" si="142"/>
        <v>0.36712328767123287</v>
      </c>
      <c r="L1291" s="14">
        <f>'Data &amp; Parameter'!$E$16*'Data &amp; Parameter'!$E$17*('Data &amp; Parameter'!$E$18+'Data &amp; Parameter'!$E$19)*'Data &amp; Parameter'!$E$20*'Data &amp; Parameter'!$E$28*K1291</f>
        <v>1.5009821593485679</v>
      </c>
      <c r="M1291">
        <f t="shared" si="143"/>
        <v>0</v>
      </c>
      <c r="N1291">
        <f t="shared" si="144"/>
        <v>1</v>
      </c>
      <c r="O1291" s="14">
        <f t="shared" si="145"/>
        <v>0.36712328767123287</v>
      </c>
      <c r="P1291" s="14">
        <f>'Data &amp; Parameter'!$E$16*'Data &amp; Parameter'!$E$17*('Data &amp; Parameter'!$E$18+'Data &amp; Parameter'!$E$19)*'Data &amp; Parameter'!$E$20*'Data &amp; Parameter'!$E$28*O1291</f>
        <v>1.5009821593485679</v>
      </c>
      <c r="Q1291" s="14">
        <f t="shared" si="146"/>
        <v>3.0019643186971359</v>
      </c>
    </row>
    <row r="1292" spans="1:17" ht="15.75" customHeight="1" x14ac:dyDescent="0.3">
      <c r="A1292" s="17">
        <v>1285</v>
      </c>
      <c r="B1292" s="18">
        <v>44306</v>
      </c>
      <c r="C1292" s="17" t="s">
        <v>3129</v>
      </c>
      <c r="D1292" s="17" t="s">
        <v>82</v>
      </c>
      <c r="E1292" s="18">
        <v>44306</v>
      </c>
      <c r="F1292" s="17" t="s">
        <v>3130</v>
      </c>
      <c r="G1292" s="17" t="s">
        <v>82</v>
      </c>
      <c r="H1292" s="17" t="s">
        <v>443</v>
      </c>
      <c r="I1292">
        <f t="shared" si="140"/>
        <v>0</v>
      </c>
      <c r="J1292">
        <f t="shared" si="141"/>
        <v>1</v>
      </c>
      <c r="K1292" s="14">
        <f t="shared" si="142"/>
        <v>0.36712328767123287</v>
      </c>
      <c r="L1292" s="14">
        <f>'Data &amp; Parameter'!$E$16*'Data &amp; Parameter'!$E$17*('Data &amp; Parameter'!$E$18+'Data &amp; Parameter'!$E$19)*'Data &amp; Parameter'!$E$20*'Data &amp; Parameter'!$E$28*K1292</f>
        <v>1.5009821593485679</v>
      </c>
      <c r="M1292">
        <f t="shared" si="143"/>
        <v>0</v>
      </c>
      <c r="N1292">
        <f t="shared" si="144"/>
        <v>1</v>
      </c>
      <c r="O1292" s="14">
        <f t="shared" si="145"/>
        <v>0.36712328767123287</v>
      </c>
      <c r="P1292" s="14">
        <f>'Data &amp; Parameter'!$E$16*'Data &amp; Parameter'!$E$17*('Data &amp; Parameter'!$E$18+'Data &amp; Parameter'!$E$19)*'Data &amp; Parameter'!$E$20*'Data &amp; Parameter'!$E$28*O1292</f>
        <v>1.5009821593485679</v>
      </c>
      <c r="Q1292" s="14">
        <f t="shared" si="146"/>
        <v>3.0019643186971359</v>
      </c>
    </row>
    <row r="1293" spans="1:17" ht="15.75" customHeight="1" x14ac:dyDescent="0.3">
      <c r="A1293" s="17">
        <v>1286</v>
      </c>
      <c r="B1293" s="18">
        <v>44306</v>
      </c>
      <c r="C1293" s="17" t="s">
        <v>3131</v>
      </c>
      <c r="D1293" s="17" t="s">
        <v>82</v>
      </c>
      <c r="E1293" s="18">
        <v>44306</v>
      </c>
      <c r="F1293" s="17" t="s">
        <v>3132</v>
      </c>
      <c r="G1293" s="17" t="s">
        <v>82</v>
      </c>
      <c r="H1293" s="17" t="s">
        <v>443</v>
      </c>
      <c r="I1293">
        <f t="shared" si="140"/>
        <v>0</v>
      </c>
      <c r="J1293">
        <f t="shared" si="141"/>
        <v>1</v>
      </c>
      <c r="K1293" s="14">
        <f t="shared" si="142"/>
        <v>0.36712328767123287</v>
      </c>
      <c r="L1293" s="14">
        <f>'Data &amp; Parameter'!$E$16*'Data &amp; Parameter'!$E$17*('Data &amp; Parameter'!$E$18+'Data &amp; Parameter'!$E$19)*'Data &amp; Parameter'!$E$20*'Data &amp; Parameter'!$E$28*K1293</f>
        <v>1.5009821593485679</v>
      </c>
      <c r="M1293">
        <f t="shared" si="143"/>
        <v>0</v>
      </c>
      <c r="N1293">
        <f t="shared" si="144"/>
        <v>1</v>
      </c>
      <c r="O1293" s="14">
        <f t="shared" si="145"/>
        <v>0.36712328767123287</v>
      </c>
      <c r="P1293" s="14">
        <f>'Data &amp; Parameter'!$E$16*'Data &amp; Parameter'!$E$17*('Data &amp; Parameter'!$E$18+'Data &amp; Parameter'!$E$19)*'Data &amp; Parameter'!$E$20*'Data &amp; Parameter'!$E$28*O1293</f>
        <v>1.5009821593485679</v>
      </c>
      <c r="Q1293" s="14">
        <f t="shared" si="146"/>
        <v>3.0019643186971359</v>
      </c>
    </row>
    <row r="1294" spans="1:17" ht="15.75" customHeight="1" x14ac:dyDescent="0.3">
      <c r="A1294" s="17">
        <v>1287</v>
      </c>
      <c r="B1294" s="18">
        <v>44306</v>
      </c>
      <c r="C1294" s="17" t="s">
        <v>3133</v>
      </c>
      <c r="D1294" s="17" t="s">
        <v>82</v>
      </c>
      <c r="E1294" s="18">
        <v>44306</v>
      </c>
      <c r="F1294" s="17" t="s">
        <v>3134</v>
      </c>
      <c r="G1294" s="17" t="s">
        <v>82</v>
      </c>
      <c r="H1294" s="17" t="s">
        <v>2442</v>
      </c>
      <c r="I1294">
        <f t="shared" si="140"/>
        <v>0</v>
      </c>
      <c r="J1294">
        <f t="shared" si="141"/>
        <v>1</v>
      </c>
      <c r="K1294" s="14">
        <f t="shared" si="142"/>
        <v>0.36712328767123287</v>
      </c>
      <c r="L1294" s="14">
        <f>'Data &amp; Parameter'!$E$16*'Data &amp; Parameter'!$E$17*('Data &amp; Parameter'!$E$18+'Data &amp; Parameter'!$E$19)*'Data &amp; Parameter'!$E$20*'Data &amp; Parameter'!$E$28*K1294</f>
        <v>1.5009821593485679</v>
      </c>
      <c r="M1294">
        <f t="shared" si="143"/>
        <v>0</v>
      </c>
      <c r="N1294">
        <f t="shared" si="144"/>
        <v>1</v>
      </c>
      <c r="O1294" s="14">
        <f t="shared" si="145"/>
        <v>0.36712328767123287</v>
      </c>
      <c r="P1294" s="14">
        <f>'Data &amp; Parameter'!$E$16*'Data &amp; Parameter'!$E$17*('Data &amp; Parameter'!$E$18+'Data &amp; Parameter'!$E$19)*'Data &amp; Parameter'!$E$20*'Data &amp; Parameter'!$E$28*O1294</f>
        <v>1.5009821593485679</v>
      </c>
      <c r="Q1294" s="14">
        <f t="shared" si="146"/>
        <v>3.0019643186971359</v>
      </c>
    </row>
    <row r="1295" spans="1:17" ht="15.75" customHeight="1" x14ac:dyDescent="0.3">
      <c r="A1295" s="17">
        <v>1288</v>
      </c>
      <c r="B1295" s="18">
        <v>44306</v>
      </c>
      <c r="C1295" s="17" t="s">
        <v>3135</v>
      </c>
      <c r="D1295" s="17" t="s">
        <v>82</v>
      </c>
      <c r="E1295" s="18">
        <v>44306</v>
      </c>
      <c r="F1295" s="17" t="s">
        <v>3136</v>
      </c>
      <c r="G1295" s="17" t="s">
        <v>82</v>
      </c>
      <c r="H1295" s="17" t="s">
        <v>239</v>
      </c>
      <c r="I1295">
        <f t="shared" si="140"/>
        <v>0</v>
      </c>
      <c r="J1295">
        <f t="shared" si="141"/>
        <v>1</v>
      </c>
      <c r="K1295" s="14">
        <f t="shared" si="142"/>
        <v>0.36712328767123287</v>
      </c>
      <c r="L1295" s="14">
        <f>'Data &amp; Parameter'!$E$16*'Data &amp; Parameter'!$E$17*('Data &amp; Parameter'!$E$18+'Data &amp; Parameter'!$E$19)*'Data &amp; Parameter'!$E$20*'Data &amp; Parameter'!$E$28*K1295</f>
        <v>1.5009821593485679</v>
      </c>
      <c r="M1295">
        <f t="shared" si="143"/>
        <v>0</v>
      </c>
      <c r="N1295">
        <f t="shared" si="144"/>
        <v>1</v>
      </c>
      <c r="O1295" s="14">
        <f t="shared" si="145"/>
        <v>0.36712328767123287</v>
      </c>
      <c r="P1295" s="14">
        <f>'Data &amp; Parameter'!$E$16*'Data &amp; Parameter'!$E$17*('Data &amp; Parameter'!$E$18+'Data &amp; Parameter'!$E$19)*'Data &amp; Parameter'!$E$20*'Data &amp; Parameter'!$E$28*O1295</f>
        <v>1.5009821593485679</v>
      </c>
      <c r="Q1295" s="14">
        <f t="shared" si="146"/>
        <v>3.0019643186971359</v>
      </c>
    </row>
    <row r="1296" spans="1:17" ht="15.75" customHeight="1" x14ac:dyDescent="0.3">
      <c r="A1296" s="17">
        <v>1289</v>
      </c>
      <c r="B1296" s="18">
        <v>44306</v>
      </c>
      <c r="C1296" s="17" t="s">
        <v>3137</v>
      </c>
      <c r="D1296" s="17" t="s">
        <v>82</v>
      </c>
      <c r="E1296" s="18">
        <v>44306</v>
      </c>
      <c r="F1296" s="17" t="s">
        <v>3138</v>
      </c>
      <c r="G1296" s="17" t="s">
        <v>82</v>
      </c>
      <c r="H1296" s="17" t="s">
        <v>3139</v>
      </c>
      <c r="I1296">
        <f t="shared" si="140"/>
        <v>0</v>
      </c>
      <c r="J1296">
        <f t="shared" si="141"/>
        <v>1</v>
      </c>
      <c r="K1296" s="14">
        <f t="shared" si="142"/>
        <v>0.36712328767123287</v>
      </c>
      <c r="L1296" s="14">
        <f>'Data &amp; Parameter'!$E$16*'Data &amp; Parameter'!$E$17*('Data &amp; Parameter'!$E$18+'Data &amp; Parameter'!$E$19)*'Data &amp; Parameter'!$E$20*'Data &amp; Parameter'!$E$28*K1296</f>
        <v>1.5009821593485679</v>
      </c>
      <c r="M1296">
        <f t="shared" si="143"/>
        <v>0</v>
      </c>
      <c r="N1296">
        <f t="shared" si="144"/>
        <v>1</v>
      </c>
      <c r="O1296" s="14">
        <f t="shared" si="145"/>
        <v>0.36712328767123287</v>
      </c>
      <c r="P1296" s="14">
        <f>'Data &amp; Parameter'!$E$16*'Data &amp; Parameter'!$E$17*('Data &amp; Parameter'!$E$18+'Data &amp; Parameter'!$E$19)*'Data &amp; Parameter'!$E$20*'Data &amp; Parameter'!$E$28*O1296</f>
        <v>1.5009821593485679</v>
      </c>
      <c r="Q1296" s="14">
        <f t="shared" si="146"/>
        <v>3.0019643186971359</v>
      </c>
    </row>
    <row r="1297" spans="1:17" ht="15.75" customHeight="1" x14ac:dyDescent="0.3">
      <c r="A1297" s="17">
        <v>1290</v>
      </c>
      <c r="B1297" s="18">
        <v>44306</v>
      </c>
      <c r="C1297" s="17" t="s">
        <v>3140</v>
      </c>
      <c r="D1297" s="17" t="s">
        <v>82</v>
      </c>
      <c r="E1297" s="18">
        <v>44306</v>
      </c>
      <c r="F1297" s="17" t="s">
        <v>3141</v>
      </c>
      <c r="G1297" s="17" t="s">
        <v>82</v>
      </c>
      <c r="H1297" s="17" t="s">
        <v>469</v>
      </c>
      <c r="I1297">
        <f t="shared" si="140"/>
        <v>0</v>
      </c>
      <c r="J1297">
        <f t="shared" si="141"/>
        <v>1</v>
      </c>
      <c r="K1297" s="14">
        <f t="shared" si="142"/>
        <v>0.36712328767123287</v>
      </c>
      <c r="L1297" s="14">
        <f>'Data &amp; Parameter'!$E$16*'Data &amp; Parameter'!$E$17*('Data &amp; Parameter'!$E$18+'Data &amp; Parameter'!$E$19)*'Data &amp; Parameter'!$E$20*'Data &amp; Parameter'!$E$28*K1297</f>
        <v>1.5009821593485679</v>
      </c>
      <c r="M1297">
        <f t="shared" si="143"/>
        <v>0</v>
      </c>
      <c r="N1297">
        <f t="shared" si="144"/>
        <v>1</v>
      </c>
      <c r="O1297" s="14">
        <f t="shared" si="145"/>
        <v>0.36712328767123287</v>
      </c>
      <c r="P1297" s="14">
        <f>'Data &amp; Parameter'!$E$16*'Data &amp; Parameter'!$E$17*('Data &amp; Parameter'!$E$18+'Data &amp; Parameter'!$E$19)*'Data &amp; Parameter'!$E$20*'Data &amp; Parameter'!$E$28*O1297</f>
        <v>1.5009821593485679</v>
      </c>
      <c r="Q1297" s="14">
        <f t="shared" si="146"/>
        <v>3.0019643186971359</v>
      </c>
    </row>
    <row r="1298" spans="1:17" ht="15.75" customHeight="1" x14ac:dyDescent="0.3">
      <c r="A1298" s="17">
        <v>1291</v>
      </c>
      <c r="B1298" s="18">
        <v>44306</v>
      </c>
      <c r="C1298" s="17" t="s">
        <v>3142</v>
      </c>
      <c r="D1298" s="17" t="s">
        <v>82</v>
      </c>
      <c r="E1298" s="18">
        <v>44306</v>
      </c>
      <c r="F1298" s="17" t="s">
        <v>3143</v>
      </c>
      <c r="G1298" s="17" t="s">
        <v>82</v>
      </c>
      <c r="H1298" s="17" t="s">
        <v>2706</v>
      </c>
      <c r="I1298">
        <f t="shared" si="140"/>
        <v>0</v>
      </c>
      <c r="J1298">
        <f t="shared" si="141"/>
        <v>1</v>
      </c>
      <c r="K1298" s="14">
        <f t="shared" si="142"/>
        <v>0.36712328767123287</v>
      </c>
      <c r="L1298" s="14">
        <f>'Data &amp; Parameter'!$E$16*'Data &amp; Parameter'!$E$17*('Data &amp; Parameter'!$E$18+'Data &amp; Parameter'!$E$19)*'Data &amp; Parameter'!$E$20*'Data &amp; Parameter'!$E$28*K1298</f>
        <v>1.5009821593485679</v>
      </c>
      <c r="M1298">
        <f t="shared" si="143"/>
        <v>0</v>
      </c>
      <c r="N1298">
        <f t="shared" si="144"/>
        <v>1</v>
      </c>
      <c r="O1298" s="14">
        <f t="shared" si="145"/>
        <v>0.36712328767123287</v>
      </c>
      <c r="P1298" s="14">
        <f>'Data &amp; Parameter'!$E$16*'Data &amp; Parameter'!$E$17*('Data &amp; Parameter'!$E$18+'Data &amp; Parameter'!$E$19)*'Data &amp; Parameter'!$E$20*'Data &amp; Parameter'!$E$28*O1298</f>
        <v>1.5009821593485679</v>
      </c>
      <c r="Q1298" s="14">
        <f t="shared" si="146"/>
        <v>3.0019643186971359</v>
      </c>
    </row>
    <row r="1299" spans="1:17" ht="15.75" customHeight="1" x14ac:dyDescent="0.3">
      <c r="A1299" s="17">
        <v>1292</v>
      </c>
      <c r="B1299" s="18">
        <v>44306</v>
      </c>
      <c r="C1299" s="17" t="s">
        <v>3144</v>
      </c>
      <c r="D1299" s="17" t="s">
        <v>82</v>
      </c>
      <c r="E1299" s="18">
        <v>44306</v>
      </c>
      <c r="F1299" s="17" t="s">
        <v>3145</v>
      </c>
      <c r="G1299" s="17" t="s">
        <v>82</v>
      </c>
      <c r="H1299" s="17" t="s">
        <v>2677</v>
      </c>
      <c r="I1299">
        <f t="shared" si="140"/>
        <v>0</v>
      </c>
      <c r="J1299">
        <f t="shared" si="141"/>
        <v>1</v>
      </c>
      <c r="K1299" s="14">
        <f t="shared" si="142"/>
        <v>0.36712328767123287</v>
      </c>
      <c r="L1299" s="14">
        <f>'Data &amp; Parameter'!$E$16*'Data &amp; Parameter'!$E$17*('Data &amp; Parameter'!$E$18+'Data &amp; Parameter'!$E$19)*'Data &amp; Parameter'!$E$20*'Data &amp; Parameter'!$E$28*K1299</f>
        <v>1.5009821593485679</v>
      </c>
      <c r="M1299">
        <f t="shared" si="143"/>
        <v>0</v>
      </c>
      <c r="N1299">
        <f t="shared" si="144"/>
        <v>1</v>
      </c>
      <c r="O1299" s="14">
        <f t="shared" si="145"/>
        <v>0.36712328767123287</v>
      </c>
      <c r="P1299" s="14">
        <f>'Data &amp; Parameter'!$E$16*'Data &amp; Parameter'!$E$17*('Data &amp; Parameter'!$E$18+'Data &amp; Parameter'!$E$19)*'Data &amp; Parameter'!$E$20*'Data &amp; Parameter'!$E$28*O1299</f>
        <v>1.5009821593485679</v>
      </c>
      <c r="Q1299" s="14">
        <f t="shared" si="146"/>
        <v>3.0019643186971359</v>
      </c>
    </row>
    <row r="1300" spans="1:17" ht="15.75" customHeight="1" x14ac:dyDescent="0.3">
      <c r="A1300" s="17">
        <v>1293</v>
      </c>
      <c r="B1300" s="18">
        <v>44306</v>
      </c>
      <c r="C1300" s="17" t="s">
        <v>3146</v>
      </c>
      <c r="D1300" s="17" t="s">
        <v>82</v>
      </c>
      <c r="E1300" s="18">
        <v>44306</v>
      </c>
      <c r="F1300" s="17" t="s">
        <v>3147</v>
      </c>
      <c r="G1300" s="17" t="s">
        <v>82</v>
      </c>
      <c r="H1300" s="17" t="s">
        <v>392</v>
      </c>
      <c r="I1300">
        <f t="shared" si="140"/>
        <v>0</v>
      </c>
      <c r="J1300">
        <f t="shared" si="141"/>
        <v>1</v>
      </c>
      <c r="K1300" s="14">
        <f t="shared" si="142"/>
        <v>0.36712328767123287</v>
      </c>
      <c r="L1300" s="14">
        <f>'Data &amp; Parameter'!$E$16*'Data &amp; Parameter'!$E$17*('Data &amp; Parameter'!$E$18+'Data &amp; Parameter'!$E$19)*'Data &amp; Parameter'!$E$20*'Data &amp; Parameter'!$E$28*K1300</f>
        <v>1.5009821593485679</v>
      </c>
      <c r="M1300">
        <f t="shared" si="143"/>
        <v>0</v>
      </c>
      <c r="N1300">
        <f t="shared" si="144"/>
        <v>1</v>
      </c>
      <c r="O1300" s="14">
        <f t="shared" si="145"/>
        <v>0.36712328767123287</v>
      </c>
      <c r="P1300" s="14">
        <f>'Data &amp; Parameter'!$E$16*'Data &amp; Parameter'!$E$17*('Data &amp; Parameter'!$E$18+'Data &amp; Parameter'!$E$19)*'Data &amp; Parameter'!$E$20*'Data &amp; Parameter'!$E$28*O1300</f>
        <v>1.5009821593485679</v>
      </c>
      <c r="Q1300" s="14">
        <f t="shared" si="146"/>
        <v>3.0019643186971359</v>
      </c>
    </row>
    <row r="1301" spans="1:17" ht="15.75" customHeight="1" x14ac:dyDescent="0.3">
      <c r="A1301" s="17">
        <v>1294</v>
      </c>
      <c r="B1301" s="18">
        <v>44307</v>
      </c>
      <c r="C1301" s="17" t="s">
        <v>3148</v>
      </c>
      <c r="D1301" s="17" t="s">
        <v>82</v>
      </c>
      <c r="E1301" s="18">
        <v>44307</v>
      </c>
      <c r="F1301" s="17" t="s">
        <v>3149</v>
      </c>
      <c r="G1301" s="17" t="s">
        <v>82</v>
      </c>
      <c r="H1301" s="17" t="s">
        <v>1564</v>
      </c>
      <c r="I1301">
        <f t="shared" si="140"/>
        <v>0</v>
      </c>
      <c r="J1301">
        <f t="shared" si="141"/>
        <v>1</v>
      </c>
      <c r="K1301" s="14">
        <f t="shared" si="142"/>
        <v>0.36438356164383562</v>
      </c>
      <c r="L1301" s="14">
        <f>'Data &amp; Parameter'!$E$16*'Data &amp; Parameter'!$E$17*('Data &amp; Parameter'!$E$18+'Data &amp; Parameter'!$E$19)*'Data &amp; Parameter'!$E$20*'Data &amp; Parameter'!$E$28*K1301</f>
        <v>1.4897807999504444</v>
      </c>
      <c r="M1301">
        <f t="shared" si="143"/>
        <v>0</v>
      </c>
      <c r="N1301">
        <f t="shared" si="144"/>
        <v>1</v>
      </c>
      <c r="O1301" s="14">
        <f t="shared" si="145"/>
        <v>0.36438356164383562</v>
      </c>
      <c r="P1301" s="14">
        <f>'Data &amp; Parameter'!$E$16*'Data &amp; Parameter'!$E$17*('Data &amp; Parameter'!$E$18+'Data &amp; Parameter'!$E$19)*'Data &amp; Parameter'!$E$20*'Data &amp; Parameter'!$E$28*O1301</f>
        <v>1.4897807999504444</v>
      </c>
      <c r="Q1301" s="14">
        <f t="shared" si="146"/>
        <v>2.9795615999008889</v>
      </c>
    </row>
    <row r="1302" spans="1:17" ht="15.75" customHeight="1" x14ac:dyDescent="0.3">
      <c r="A1302" s="17">
        <v>1295</v>
      </c>
      <c r="B1302" s="18">
        <v>44307</v>
      </c>
      <c r="C1302" s="17" t="s">
        <v>3150</v>
      </c>
      <c r="D1302" s="17" t="s">
        <v>82</v>
      </c>
      <c r="E1302" s="18">
        <v>44307</v>
      </c>
      <c r="F1302" s="17" t="s">
        <v>3151</v>
      </c>
      <c r="G1302" s="17" t="s">
        <v>82</v>
      </c>
      <c r="H1302" s="17" t="s">
        <v>3152</v>
      </c>
      <c r="I1302">
        <f t="shared" si="140"/>
        <v>0</v>
      </c>
      <c r="J1302">
        <f t="shared" si="141"/>
        <v>1</v>
      </c>
      <c r="K1302" s="14">
        <f t="shared" si="142"/>
        <v>0.36438356164383562</v>
      </c>
      <c r="L1302" s="14">
        <f>'Data &amp; Parameter'!$E$16*'Data &amp; Parameter'!$E$17*('Data &amp; Parameter'!$E$18+'Data &amp; Parameter'!$E$19)*'Data &amp; Parameter'!$E$20*'Data &amp; Parameter'!$E$28*K1302</f>
        <v>1.4897807999504444</v>
      </c>
      <c r="M1302">
        <f t="shared" si="143"/>
        <v>0</v>
      </c>
      <c r="N1302">
        <f t="shared" si="144"/>
        <v>1</v>
      </c>
      <c r="O1302" s="14">
        <f t="shared" si="145"/>
        <v>0.36438356164383562</v>
      </c>
      <c r="P1302" s="14">
        <f>'Data &amp; Parameter'!$E$16*'Data &amp; Parameter'!$E$17*('Data &amp; Parameter'!$E$18+'Data &amp; Parameter'!$E$19)*'Data &amp; Parameter'!$E$20*'Data &amp; Parameter'!$E$28*O1302</f>
        <v>1.4897807999504444</v>
      </c>
      <c r="Q1302" s="14">
        <f t="shared" si="146"/>
        <v>2.9795615999008889</v>
      </c>
    </row>
    <row r="1303" spans="1:17" ht="15.75" customHeight="1" x14ac:dyDescent="0.3">
      <c r="A1303" s="17">
        <v>1296</v>
      </c>
      <c r="B1303" s="18">
        <v>44308</v>
      </c>
      <c r="C1303" s="17" t="s">
        <v>3153</v>
      </c>
      <c r="D1303" s="17" t="s">
        <v>82</v>
      </c>
      <c r="E1303" s="18">
        <v>44308</v>
      </c>
      <c r="F1303" s="17" t="s">
        <v>3154</v>
      </c>
      <c r="G1303" s="17" t="s">
        <v>82</v>
      </c>
      <c r="H1303" s="17" t="s">
        <v>1937</v>
      </c>
      <c r="I1303">
        <f t="shared" si="140"/>
        <v>0</v>
      </c>
      <c r="J1303">
        <f t="shared" si="141"/>
        <v>1</v>
      </c>
      <c r="K1303" s="14">
        <f t="shared" si="142"/>
        <v>0.36164383561643837</v>
      </c>
      <c r="L1303" s="14">
        <f>'Data &amp; Parameter'!$E$16*'Data &amp; Parameter'!$E$17*('Data &amp; Parameter'!$E$18+'Data &amp; Parameter'!$E$19)*'Data &amp; Parameter'!$E$20*'Data &amp; Parameter'!$E$28*K1303</f>
        <v>1.4785794405523207</v>
      </c>
      <c r="M1303">
        <f t="shared" si="143"/>
        <v>0</v>
      </c>
      <c r="N1303">
        <f t="shared" si="144"/>
        <v>1</v>
      </c>
      <c r="O1303" s="14">
        <f t="shared" si="145"/>
        <v>0.36164383561643837</v>
      </c>
      <c r="P1303" s="14">
        <f>'Data &amp; Parameter'!$E$16*'Data &amp; Parameter'!$E$17*('Data &amp; Parameter'!$E$18+'Data &amp; Parameter'!$E$19)*'Data &amp; Parameter'!$E$20*'Data &amp; Parameter'!$E$28*O1303</f>
        <v>1.4785794405523207</v>
      </c>
      <c r="Q1303" s="14">
        <f t="shared" si="146"/>
        <v>2.9571588811046414</v>
      </c>
    </row>
    <row r="1304" spans="1:17" ht="15.75" customHeight="1" x14ac:dyDescent="0.3">
      <c r="A1304" s="17">
        <v>1297</v>
      </c>
      <c r="B1304" s="18">
        <v>44308</v>
      </c>
      <c r="C1304" s="17" t="s">
        <v>3155</v>
      </c>
      <c r="D1304" s="17" t="s">
        <v>82</v>
      </c>
      <c r="E1304" s="18">
        <v>44308</v>
      </c>
      <c r="F1304" s="17" t="s">
        <v>3156</v>
      </c>
      <c r="G1304" s="17" t="s">
        <v>82</v>
      </c>
      <c r="H1304" s="17" t="s">
        <v>2307</v>
      </c>
      <c r="I1304">
        <f t="shared" si="140"/>
        <v>0</v>
      </c>
      <c r="J1304">
        <f t="shared" si="141"/>
        <v>1</v>
      </c>
      <c r="K1304" s="14">
        <f t="shared" si="142"/>
        <v>0.36164383561643837</v>
      </c>
      <c r="L1304" s="14">
        <f>'Data &amp; Parameter'!$E$16*'Data &amp; Parameter'!$E$17*('Data &amp; Parameter'!$E$18+'Data &amp; Parameter'!$E$19)*'Data &amp; Parameter'!$E$20*'Data &amp; Parameter'!$E$28*K1304</f>
        <v>1.4785794405523207</v>
      </c>
      <c r="M1304">
        <f t="shared" si="143"/>
        <v>0</v>
      </c>
      <c r="N1304">
        <f t="shared" si="144"/>
        <v>1</v>
      </c>
      <c r="O1304" s="14">
        <f t="shared" si="145"/>
        <v>0.36164383561643837</v>
      </c>
      <c r="P1304" s="14">
        <f>'Data &amp; Parameter'!$E$16*'Data &amp; Parameter'!$E$17*('Data &amp; Parameter'!$E$18+'Data &amp; Parameter'!$E$19)*'Data &amp; Parameter'!$E$20*'Data &amp; Parameter'!$E$28*O1304</f>
        <v>1.4785794405523207</v>
      </c>
      <c r="Q1304" s="14">
        <f t="shared" si="146"/>
        <v>2.9571588811046414</v>
      </c>
    </row>
    <row r="1305" spans="1:17" ht="15.75" customHeight="1" x14ac:dyDescent="0.3">
      <c r="A1305" s="17">
        <v>1298</v>
      </c>
      <c r="B1305" s="18">
        <v>44308</v>
      </c>
      <c r="C1305" s="17" t="s">
        <v>3157</v>
      </c>
      <c r="D1305" s="17" t="s">
        <v>82</v>
      </c>
      <c r="E1305" s="18">
        <v>44308</v>
      </c>
      <c r="F1305" s="17" t="s">
        <v>3158</v>
      </c>
      <c r="G1305" s="17" t="s">
        <v>82</v>
      </c>
      <c r="H1305" s="17" t="s">
        <v>2499</v>
      </c>
      <c r="I1305">
        <f t="shared" si="140"/>
        <v>0</v>
      </c>
      <c r="J1305">
        <f t="shared" si="141"/>
        <v>1</v>
      </c>
      <c r="K1305" s="14">
        <f t="shared" si="142"/>
        <v>0.36164383561643837</v>
      </c>
      <c r="L1305" s="14">
        <f>'Data &amp; Parameter'!$E$16*'Data &amp; Parameter'!$E$17*('Data &amp; Parameter'!$E$18+'Data &amp; Parameter'!$E$19)*'Data &amp; Parameter'!$E$20*'Data &amp; Parameter'!$E$28*K1305</f>
        <v>1.4785794405523207</v>
      </c>
      <c r="M1305">
        <f t="shared" si="143"/>
        <v>0</v>
      </c>
      <c r="N1305">
        <f t="shared" si="144"/>
        <v>1</v>
      </c>
      <c r="O1305" s="14">
        <f t="shared" si="145"/>
        <v>0.36164383561643837</v>
      </c>
      <c r="P1305" s="14">
        <f>'Data &amp; Parameter'!$E$16*'Data &amp; Parameter'!$E$17*('Data &amp; Parameter'!$E$18+'Data &amp; Parameter'!$E$19)*'Data &amp; Parameter'!$E$20*'Data &amp; Parameter'!$E$28*O1305</f>
        <v>1.4785794405523207</v>
      </c>
      <c r="Q1305" s="14">
        <f t="shared" si="146"/>
        <v>2.9571588811046414</v>
      </c>
    </row>
    <row r="1306" spans="1:17" ht="15.75" customHeight="1" x14ac:dyDescent="0.3">
      <c r="A1306" s="17">
        <v>1299</v>
      </c>
      <c r="B1306" s="18">
        <v>44308</v>
      </c>
      <c r="C1306" s="17" t="s">
        <v>3159</v>
      </c>
      <c r="D1306" s="17" t="s">
        <v>82</v>
      </c>
      <c r="E1306" s="18">
        <v>44308</v>
      </c>
      <c r="F1306" s="17" t="s">
        <v>3160</v>
      </c>
      <c r="G1306" s="17" t="s">
        <v>82</v>
      </c>
      <c r="H1306" s="17" t="s">
        <v>2243</v>
      </c>
      <c r="I1306">
        <f t="shared" si="140"/>
        <v>0</v>
      </c>
      <c r="J1306">
        <f t="shared" si="141"/>
        <v>1</v>
      </c>
      <c r="K1306" s="14">
        <f t="shared" si="142"/>
        <v>0.36164383561643837</v>
      </c>
      <c r="L1306" s="14">
        <f>'Data &amp; Parameter'!$E$16*'Data &amp; Parameter'!$E$17*('Data &amp; Parameter'!$E$18+'Data &amp; Parameter'!$E$19)*'Data &amp; Parameter'!$E$20*'Data &amp; Parameter'!$E$28*K1306</f>
        <v>1.4785794405523207</v>
      </c>
      <c r="M1306">
        <f t="shared" si="143"/>
        <v>0</v>
      </c>
      <c r="N1306">
        <f t="shared" si="144"/>
        <v>1</v>
      </c>
      <c r="O1306" s="14">
        <f t="shared" si="145"/>
        <v>0.36164383561643837</v>
      </c>
      <c r="P1306" s="14">
        <f>'Data &amp; Parameter'!$E$16*'Data &amp; Parameter'!$E$17*('Data &amp; Parameter'!$E$18+'Data &amp; Parameter'!$E$19)*'Data &amp; Parameter'!$E$20*'Data &amp; Parameter'!$E$28*O1306</f>
        <v>1.4785794405523207</v>
      </c>
      <c r="Q1306" s="14">
        <f t="shared" si="146"/>
        <v>2.9571588811046414</v>
      </c>
    </row>
    <row r="1307" spans="1:17" ht="15.75" customHeight="1" x14ac:dyDescent="0.3">
      <c r="A1307" s="17">
        <v>1300</v>
      </c>
      <c r="B1307" s="18">
        <v>44308</v>
      </c>
      <c r="C1307" s="17" t="s">
        <v>3161</v>
      </c>
      <c r="D1307" s="17" t="s">
        <v>82</v>
      </c>
      <c r="E1307" s="18">
        <v>44308</v>
      </c>
      <c r="F1307" s="17" t="s">
        <v>3162</v>
      </c>
      <c r="G1307" s="17" t="s">
        <v>82</v>
      </c>
      <c r="H1307" s="17" t="s">
        <v>3152</v>
      </c>
      <c r="I1307">
        <f t="shared" si="140"/>
        <v>0</v>
      </c>
      <c r="J1307">
        <f t="shared" si="141"/>
        <v>1</v>
      </c>
      <c r="K1307" s="14">
        <f t="shared" si="142"/>
        <v>0.36164383561643837</v>
      </c>
      <c r="L1307" s="14">
        <f>'Data &amp; Parameter'!$E$16*'Data &amp; Parameter'!$E$17*('Data &amp; Parameter'!$E$18+'Data &amp; Parameter'!$E$19)*'Data &amp; Parameter'!$E$20*'Data &amp; Parameter'!$E$28*K1307</f>
        <v>1.4785794405523207</v>
      </c>
      <c r="M1307">
        <f t="shared" si="143"/>
        <v>0</v>
      </c>
      <c r="N1307">
        <f t="shared" si="144"/>
        <v>1</v>
      </c>
      <c r="O1307" s="14">
        <f t="shared" si="145"/>
        <v>0.36164383561643837</v>
      </c>
      <c r="P1307" s="14">
        <f>'Data &amp; Parameter'!$E$16*'Data &amp; Parameter'!$E$17*('Data &amp; Parameter'!$E$18+'Data &amp; Parameter'!$E$19)*'Data &amp; Parameter'!$E$20*'Data &amp; Parameter'!$E$28*O1307</f>
        <v>1.4785794405523207</v>
      </c>
      <c r="Q1307" s="14">
        <f t="shared" si="146"/>
        <v>2.9571588811046414</v>
      </c>
    </row>
    <row r="1308" spans="1:17" ht="15.75" customHeight="1" x14ac:dyDescent="0.3">
      <c r="A1308" s="17">
        <v>1301</v>
      </c>
      <c r="B1308" s="18">
        <v>44308</v>
      </c>
      <c r="C1308" s="17" t="s">
        <v>3163</v>
      </c>
      <c r="D1308" s="17" t="s">
        <v>82</v>
      </c>
      <c r="E1308" s="18">
        <v>44308</v>
      </c>
      <c r="F1308" s="17" t="s">
        <v>3164</v>
      </c>
      <c r="G1308" s="17" t="s">
        <v>82</v>
      </c>
      <c r="H1308" s="17" t="s">
        <v>2499</v>
      </c>
      <c r="I1308">
        <f t="shared" si="140"/>
        <v>0</v>
      </c>
      <c r="J1308">
        <f t="shared" si="141"/>
        <v>1</v>
      </c>
      <c r="K1308" s="14">
        <f t="shared" si="142"/>
        <v>0.36164383561643837</v>
      </c>
      <c r="L1308" s="14">
        <f>'Data &amp; Parameter'!$E$16*'Data &amp; Parameter'!$E$17*('Data &amp; Parameter'!$E$18+'Data &amp; Parameter'!$E$19)*'Data &amp; Parameter'!$E$20*'Data &amp; Parameter'!$E$28*K1308</f>
        <v>1.4785794405523207</v>
      </c>
      <c r="M1308">
        <f t="shared" si="143"/>
        <v>0</v>
      </c>
      <c r="N1308">
        <f t="shared" si="144"/>
        <v>1</v>
      </c>
      <c r="O1308" s="14">
        <f t="shared" si="145"/>
        <v>0.36164383561643837</v>
      </c>
      <c r="P1308" s="14">
        <f>'Data &amp; Parameter'!$E$16*'Data &amp; Parameter'!$E$17*('Data &amp; Parameter'!$E$18+'Data &amp; Parameter'!$E$19)*'Data &amp; Parameter'!$E$20*'Data &amp; Parameter'!$E$28*O1308</f>
        <v>1.4785794405523207</v>
      </c>
      <c r="Q1308" s="14">
        <f t="shared" si="146"/>
        <v>2.9571588811046414</v>
      </c>
    </row>
    <row r="1309" spans="1:17" ht="15.75" customHeight="1" x14ac:dyDescent="0.3">
      <c r="A1309" s="17">
        <v>1302</v>
      </c>
      <c r="B1309" s="18">
        <v>44308</v>
      </c>
      <c r="C1309" s="17" t="s">
        <v>3165</v>
      </c>
      <c r="D1309" s="17" t="s">
        <v>82</v>
      </c>
      <c r="E1309" s="18">
        <v>44308</v>
      </c>
      <c r="F1309" s="17" t="s">
        <v>3166</v>
      </c>
      <c r="G1309" s="17" t="s">
        <v>82</v>
      </c>
      <c r="H1309" s="17" t="s">
        <v>2249</v>
      </c>
      <c r="I1309">
        <f t="shared" si="140"/>
        <v>0</v>
      </c>
      <c r="J1309">
        <f t="shared" si="141"/>
        <v>1</v>
      </c>
      <c r="K1309" s="14">
        <f t="shared" si="142"/>
        <v>0.36164383561643837</v>
      </c>
      <c r="L1309" s="14">
        <f>'Data &amp; Parameter'!$E$16*'Data &amp; Parameter'!$E$17*('Data &amp; Parameter'!$E$18+'Data &amp; Parameter'!$E$19)*'Data &amp; Parameter'!$E$20*'Data &amp; Parameter'!$E$28*K1309</f>
        <v>1.4785794405523207</v>
      </c>
      <c r="M1309">
        <f t="shared" si="143"/>
        <v>0</v>
      </c>
      <c r="N1309">
        <f t="shared" si="144"/>
        <v>1</v>
      </c>
      <c r="O1309" s="14">
        <f t="shared" si="145"/>
        <v>0.36164383561643837</v>
      </c>
      <c r="P1309" s="14">
        <f>'Data &amp; Parameter'!$E$16*'Data &amp; Parameter'!$E$17*('Data &amp; Parameter'!$E$18+'Data &amp; Parameter'!$E$19)*'Data &amp; Parameter'!$E$20*'Data &amp; Parameter'!$E$28*O1309</f>
        <v>1.4785794405523207</v>
      </c>
      <c r="Q1309" s="14">
        <f t="shared" si="146"/>
        <v>2.9571588811046414</v>
      </c>
    </row>
    <row r="1310" spans="1:17" ht="15.75" customHeight="1" x14ac:dyDescent="0.3">
      <c r="A1310" s="17">
        <v>1303</v>
      </c>
      <c r="B1310" s="18">
        <v>44308</v>
      </c>
      <c r="C1310" s="17" t="s">
        <v>3167</v>
      </c>
      <c r="D1310" s="17" t="s">
        <v>82</v>
      </c>
      <c r="E1310" s="18">
        <v>44308</v>
      </c>
      <c r="F1310" s="17" t="s">
        <v>3168</v>
      </c>
      <c r="G1310" s="17" t="s">
        <v>82</v>
      </c>
      <c r="H1310" s="17" t="s">
        <v>2249</v>
      </c>
      <c r="I1310">
        <f t="shared" si="140"/>
        <v>0</v>
      </c>
      <c r="J1310">
        <f t="shared" si="141"/>
        <v>1</v>
      </c>
      <c r="K1310" s="14">
        <f t="shared" si="142"/>
        <v>0.36164383561643837</v>
      </c>
      <c r="L1310" s="14">
        <f>'Data &amp; Parameter'!$E$16*'Data &amp; Parameter'!$E$17*('Data &amp; Parameter'!$E$18+'Data &amp; Parameter'!$E$19)*'Data &amp; Parameter'!$E$20*'Data &amp; Parameter'!$E$28*K1310</f>
        <v>1.4785794405523207</v>
      </c>
      <c r="M1310">
        <f t="shared" si="143"/>
        <v>0</v>
      </c>
      <c r="N1310">
        <f t="shared" si="144"/>
        <v>1</v>
      </c>
      <c r="O1310" s="14">
        <f t="shared" si="145"/>
        <v>0.36164383561643837</v>
      </c>
      <c r="P1310" s="14">
        <f>'Data &amp; Parameter'!$E$16*'Data &amp; Parameter'!$E$17*('Data &amp; Parameter'!$E$18+'Data &amp; Parameter'!$E$19)*'Data &amp; Parameter'!$E$20*'Data &amp; Parameter'!$E$28*O1310</f>
        <v>1.4785794405523207</v>
      </c>
      <c r="Q1310" s="14">
        <f t="shared" si="146"/>
        <v>2.9571588811046414</v>
      </c>
    </row>
    <row r="1311" spans="1:17" ht="15.75" customHeight="1" x14ac:dyDescent="0.3">
      <c r="A1311" s="17">
        <v>1304</v>
      </c>
      <c r="B1311" s="18">
        <v>44308</v>
      </c>
      <c r="C1311" s="17" t="s">
        <v>3169</v>
      </c>
      <c r="D1311" s="17" t="s">
        <v>82</v>
      </c>
      <c r="E1311" s="18">
        <v>44308</v>
      </c>
      <c r="F1311" s="17" t="s">
        <v>3170</v>
      </c>
      <c r="G1311" s="17" t="s">
        <v>82</v>
      </c>
      <c r="H1311" s="17" t="s">
        <v>3171</v>
      </c>
      <c r="I1311">
        <f t="shared" si="140"/>
        <v>0</v>
      </c>
      <c r="J1311">
        <f t="shared" si="141"/>
        <v>1</v>
      </c>
      <c r="K1311" s="14">
        <f t="shared" si="142"/>
        <v>0.36164383561643837</v>
      </c>
      <c r="L1311" s="14">
        <f>'Data &amp; Parameter'!$E$16*'Data &amp; Parameter'!$E$17*('Data &amp; Parameter'!$E$18+'Data &amp; Parameter'!$E$19)*'Data &amp; Parameter'!$E$20*'Data &amp; Parameter'!$E$28*K1311</f>
        <v>1.4785794405523207</v>
      </c>
      <c r="M1311">
        <f t="shared" si="143"/>
        <v>0</v>
      </c>
      <c r="N1311">
        <f t="shared" si="144"/>
        <v>1</v>
      </c>
      <c r="O1311" s="14">
        <f t="shared" si="145"/>
        <v>0.36164383561643837</v>
      </c>
      <c r="P1311" s="14">
        <f>'Data &amp; Parameter'!$E$16*'Data &amp; Parameter'!$E$17*('Data &amp; Parameter'!$E$18+'Data &amp; Parameter'!$E$19)*'Data &amp; Parameter'!$E$20*'Data &amp; Parameter'!$E$28*O1311</f>
        <v>1.4785794405523207</v>
      </c>
      <c r="Q1311" s="14">
        <f t="shared" si="146"/>
        <v>2.9571588811046414</v>
      </c>
    </row>
    <row r="1312" spans="1:17" ht="15.75" customHeight="1" x14ac:dyDescent="0.3">
      <c r="A1312" s="17">
        <v>1305</v>
      </c>
      <c r="B1312" s="18">
        <v>44308</v>
      </c>
      <c r="C1312" s="17" t="s">
        <v>3172</v>
      </c>
      <c r="D1312" s="17" t="s">
        <v>82</v>
      </c>
      <c r="E1312" s="18">
        <v>44308</v>
      </c>
      <c r="F1312" s="17" t="s">
        <v>3173</v>
      </c>
      <c r="G1312" s="17" t="s">
        <v>82</v>
      </c>
      <c r="H1312" s="17" t="s">
        <v>3171</v>
      </c>
      <c r="I1312">
        <f t="shared" si="140"/>
        <v>0</v>
      </c>
      <c r="J1312">
        <f t="shared" si="141"/>
        <v>1</v>
      </c>
      <c r="K1312" s="14">
        <f t="shared" si="142"/>
        <v>0.36164383561643837</v>
      </c>
      <c r="L1312" s="14">
        <f>'Data &amp; Parameter'!$E$16*'Data &amp; Parameter'!$E$17*('Data &amp; Parameter'!$E$18+'Data &amp; Parameter'!$E$19)*'Data &amp; Parameter'!$E$20*'Data &amp; Parameter'!$E$28*K1312</f>
        <v>1.4785794405523207</v>
      </c>
      <c r="M1312">
        <f t="shared" si="143"/>
        <v>0</v>
      </c>
      <c r="N1312">
        <f t="shared" si="144"/>
        <v>1</v>
      </c>
      <c r="O1312" s="14">
        <f t="shared" si="145"/>
        <v>0.36164383561643837</v>
      </c>
      <c r="P1312" s="14">
        <f>'Data &amp; Parameter'!$E$16*'Data &amp; Parameter'!$E$17*('Data &amp; Parameter'!$E$18+'Data &amp; Parameter'!$E$19)*'Data &amp; Parameter'!$E$20*'Data &amp; Parameter'!$E$28*O1312</f>
        <v>1.4785794405523207</v>
      </c>
      <c r="Q1312" s="14">
        <f t="shared" si="146"/>
        <v>2.9571588811046414</v>
      </c>
    </row>
    <row r="1313" spans="1:17" ht="15.75" customHeight="1" x14ac:dyDescent="0.3">
      <c r="A1313" s="17">
        <v>1306</v>
      </c>
      <c r="B1313" s="18">
        <v>44308</v>
      </c>
      <c r="C1313" s="17" t="s">
        <v>3174</v>
      </c>
      <c r="D1313" s="17" t="s">
        <v>82</v>
      </c>
      <c r="E1313" s="18">
        <v>44308</v>
      </c>
      <c r="F1313" s="17" t="s">
        <v>3175</v>
      </c>
      <c r="G1313" s="17" t="s">
        <v>82</v>
      </c>
      <c r="H1313" s="17" t="s">
        <v>3176</v>
      </c>
      <c r="I1313">
        <f t="shared" si="140"/>
        <v>0</v>
      </c>
      <c r="J1313">
        <f t="shared" si="141"/>
        <v>1</v>
      </c>
      <c r="K1313" s="14">
        <f t="shared" si="142"/>
        <v>0.36164383561643837</v>
      </c>
      <c r="L1313" s="14">
        <f>'Data &amp; Parameter'!$E$16*'Data &amp; Parameter'!$E$17*('Data &amp; Parameter'!$E$18+'Data &amp; Parameter'!$E$19)*'Data &amp; Parameter'!$E$20*'Data &amp; Parameter'!$E$28*K1313</f>
        <v>1.4785794405523207</v>
      </c>
      <c r="M1313">
        <f t="shared" si="143"/>
        <v>0</v>
      </c>
      <c r="N1313">
        <f t="shared" si="144"/>
        <v>1</v>
      </c>
      <c r="O1313" s="14">
        <f t="shared" si="145"/>
        <v>0.36164383561643837</v>
      </c>
      <c r="P1313" s="14">
        <f>'Data &amp; Parameter'!$E$16*'Data &amp; Parameter'!$E$17*('Data &amp; Parameter'!$E$18+'Data &amp; Parameter'!$E$19)*'Data &amp; Parameter'!$E$20*'Data &amp; Parameter'!$E$28*O1313</f>
        <v>1.4785794405523207</v>
      </c>
      <c r="Q1313" s="14">
        <f t="shared" si="146"/>
        <v>2.9571588811046414</v>
      </c>
    </row>
    <row r="1314" spans="1:17" ht="15.75" customHeight="1" x14ac:dyDescent="0.3">
      <c r="A1314" s="17">
        <v>1307</v>
      </c>
      <c r="B1314" s="18">
        <v>44308</v>
      </c>
      <c r="C1314" s="17" t="s">
        <v>3177</v>
      </c>
      <c r="D1314" s="17" t="s">
        <v>82</v>
      </c>
      <c r="E1314" s="18">
        <v>44308</v>
      </c>
      <c r="F1314" s="17" t="s">
        <v>3178</v>
      </c>
      <c r="G1314" s="17" t="s">
        <v>82</v>
      </c>
      <c r="H1314" s="17" t="s">
        <v>695</v>
      </c>
      <c r="I1314">
        <f t="shared" si="140"/>
        <v>0</v>
      </c>
      <c r="J1314">
        <f t="shared" si="141"/>
        <v>1</v>
      </c>
      <c r="K1314" s="14">
        <f t="shared" si="142"/>
        <v>0.36164383561643837</v>
      </c>
      <c r="L1314" s="14">
        <f>'Data &amp; Parameter'!$E$16*'Data &amp; Parameter'!$E$17*('Data &amp; Parameter'!$E$18+'Data &amp; Parameter'!$E$19)*'Data &amp; Parameter'!$E$20*'Data &amp; Parameter'!$E$28*K1314</f>
        <v>1.4785794405523207</v>
      </c>
      <c r="M1314">
        <f t="shared" si="143"/>
        <v>0</v>
      </c>
      <c r="N1314">
        <f t="shared" si="144"/>
        <v>1</v>
      </c>
      <c r="O1314" s="14">
        <f t="shared" si="145"/>
        <v>0.36164383561643837</v>
      </c>
      <c r="P1314" s="14">
        <f>'Data &amp; Parameter'!$E$16*'Data &amp; Parameter'!$E$17*('Data &amp; Parameter'!$E$18+'Data &amp; Parameter'!$E$19)*'Data &amp; Parameter'!$E$20*'Data &amp; Parameter'!$E$28*O1314</f>
        <v>1.4785794405523207</v>
      </c>
      <c r="Q1314" s="14">
        <f t="shared" si="146"/>
        <v>2.9571588811046414</v>
      </c>
    </row>
    <row r="1315" spans="1:17" ht="15.75" customHeight="1" x14ac:dyDescent="0.3">
      <c r="A1315" s="17">
        <v>1308</v>
      </c>
      <c r="B1315" s="18">
        <v>44308</v>
      </c>
      <c r="C1315" s="17" t="s">
        <v>3179</v>
      </c>
      <c r="D1315" s="17" t="s">
        <v>82</v>
      </c>
      <c r="E1315" s="18">
        <v>44308</v>
      </c>
      <c r="F1315" s="17" t="s">
        <v>3180</v>
      </c>
      <c r="G1315" s="17" t="s">
        <v>82</v>
      </c>
      <c r="H1315" s="17" t="s">
        <v>3181</v>
      </c>
      <c r="I1315">
        <f t="shared" si="140"/>
        <v>0</v>
      </c>
      <c r="J1315">
        <f t="shared" si="141"/>
        <v>1</v>
      </c>
      <c r="K1315" s="14">
        <f t="shared" si="142"/>
        <v>0.36164383561643837</v>
      </c>
      <c r="L1315" s="14">
        <f>'Data &amp; Parameter'!$E$16*'Data &amp; Parameter'!$E$17*('Data &amp; Parameter'!$E$18+'Data &amp; Parameter'!$E$19)*'Data &amp; Parameter'!$E$20*'Data &amp; Parameter'!$E$28*K1315</f>
        <v>1.4785794405523207</v>
      </c>
      <c r="M1315">
        <f t="shared" si="143"/>
        <v>0</v>
      </c>
      <c r="N1315">
        <f t="shared" si="144"/>
        <v>1</v>
      </c>
      <c r="O1315" s="14">
        <f t="shared" si="145"/>
        <v>0.36164383561643837</v>
      </c>
      <c r="P1315" s="14">
        <f>'Data &amp; Parameter'!$E$16*'Data &amp; Parameter'!$E$17*('Data &amp; Parameter'!$E$18+'Data &amp; Parameter'!$E$19)*'Data &amp; Parameter'!$E$20*'Data &amp; Parameter'!$E$28*O1315</f>
        <v>1.4785794405523207</v>
      </c>
      <c r="Q1315" s="14">
        <f t="shared" si="146"/>
        <v>2.9571588811046414</v>
      </c>
    </row>
    <row r="1316" spans="1:17" ht="15.75" customHeight="1" x14ac:dyDescent="0.3">
      <c r="A1316" s="17">
        <v>1309</v>
      </c>
      <c r="B1316" s="18">
        <v>44308</v>
      </c>
      <c r="C1316" s="17" t="s">
        <v>3182</v>
      </c>
      <c r="D1316" s="17" t="s">
        <v>82</v>
      </c>
      <c r="E1316" s="18">
        <v>44308</v>
      </c>
      <c r="F1316" s="17" t="s">
        <v>3183</v>
      </c>
      <c r="G1316" s="17" t="s">
        <v>82</v>
      </c>
      <c r="H1316" s="17" t="s">
        <v>695</v>
      </c>
      <c r="I1316">
        <f t="shared" si="140"/>
        <v>0</v>
      </c>
      <c r="J1316">
        <f t="shared" si="141"/>
        <v>1</v>
      </c>
      <c r="K1316" s="14">
        <f t="shared" si="142"/>
        <v>0.36164383561643837</v>
      </c>
      <c r="L1316" s="14">
        <f>'Data &amp; Parameter'!$E$16*'Data &amp; Parameter'!$E$17*('Data &amp; Parameter'!$E$18+'Data &amp; Parameter'!$E$19)*'Data &amp; Parameter'!$E$20*'Data &amp; Parameter'!$E$28*K1316</f>
        <v>1.4785794405523207</v>
      </c>
      <c r="M1316">
        <f t="shared" si="143"/>
        <v>0</v>
      </c>
      <c r="N1316">
        <f t="shared" si="144"/>
        <v>1</v>
      </c>
      <c r="O1316" s="14">
        <f t="shared" si="145"/>
        <v>0.36164383561643837</v>
      </c>
      <c r="P1316" s="14">
        <f>'Data &amp; Parameter'!$E$16*'Data &amp; Parameter'!$E$17*('Data &amp; Parameter'!$E$18+'Data &amp; Parameter'!$E$19)*'Data &amp; Parameter'!$E$20*'Data &amp; Parameter'!$E$28*O1316</f>
        <v>1.4785794405523207</v>
      </c>
      <c r="Q1316" s="14">
        <f t="shared" si="146"/>
        <v>2.9571588811046414</v>
      </c>
    </row>
    <row r="1317" spans="1:17" ht="15.75" customHeight="1" x14ac:dyDescent="0.3">
      <c r="A1317" s="17">
        <v>1310</v>
      </c>
      <c r="B1317" s="18">
        <v>44308</v>
      </c>
      <c r="C1317" s="17" t="s">
        <v>3184</v>
      </c>
      <c r="D1317" s="17" t="s">
        <v>82</v>
      </c>
      <c r="E1317" s="18">
        <v>44308</v>
      </c>
      <c r="F1317" s="17" t="s">
        <v>3185</v>
      </c>
      <c r="G1317" s="17" t="s">
        <v>82</v>
      </c>
      <c r="H1317" s="17" t="s">
        <v>695</v>
      </c>
      <c r="I1317">
        <f t="shared" si="140"/>
        <v>0</v>
      </c>
      <c r="J1317">
        <f t="shared" si="141"/>
        <v>1</v>
      </c>
      <c r="K1317" s="14">
        <f t="shared" si="142"/>
        <v>0.36164383561643837</v>
      </c>
      <c r="L1317" s="14">
        <f>'Data &amp; Parameter'!$E$16*'Data &amp; Parameter'!$E$17*('Data &amp; Parameter'!$E$18+'Data &amp; Parameter'!$E$19)*'Data &amp; Parameter'!$E$20*'Data &amp; Parameter'!$E$28*K1317</f>
        <v>1.4785794405523207</v>
      </c>
      <c r="M1317">
        <f t="shared" si="143"/>
        <v>0</v>
      </c>
      <c r="N1317">
        <f t="shared" si="144"/>
        <v>1</v>
      </c>
      <c r="O1317" s="14">
        <f t="shared" si="145"/>
        <v>0.36164383561643837</v>
      </c>
      <c r="P1317" s="14">
        <f>'Data &amp; Parameter'!$E$16*'Data &amp; Parameter'!$E$17*('Data &amp; Parameter'!$E$18+'Data &amp; Parameter'!$E$19)*'Data &amp; Parameter'!$E$20*'Data &amp; Parameter'!$E$28*O1317</f>
        <v>1.4785794405523207</v>
      </c>
      <c r="Q1317" s="14">
        <f t="shared" si="146"/>
        <v>2.9571588811046414</v>
      </c>
    </row>
    <row r="1318" spans="1:17" ht="15.75" customHeight="1" x14ac:dyDescent="0.3">
      <c r="A1318" s="17">
        <v>1311</v>
      </c>
      <c r="B1318" s="18">
        <v>44308</v>
      </c>
      <c r="C1318" s="17" t="s">
        <v>3186</v>
      </c>
      <c r="D1318" s="17" t="s">
        <v>82</v>
      </c>
      <c r="E1318" s="18">
        <v>44308</v>
      </c>
      <c r="F1318" s="17" t="s">
        <v>3187</v>
      </c>
      <c r="G1318" s="17" t="s">
        <v>82</v>
      </c>
      <c r="H1318" s="17" t="s">
        <v>3188</v>
      </c>
      <c r="I1318">
        <f t="shared" si="140"/>
        <v>0</v>
      </c>
      <c r="J1318">
        <f t="shared" si="141"/>
        <v>1</v>
      </c>
      <c r="K1318" s="14">
        <f t="shared" si="142"/>
        <v>0.36164383561643837</v>
      </c>
      <c r="L1318" s="14">
        <f>'Data &amp; Parameter'!$E$16*'Data &amp; Parameter'!$E$17*('Data &amp; Parameter'!$E$18+'Data &amp; Parameter'!$E$19)*'Data &amp; Parameter'!$E$20*'Data &amp; Parameter'!$E$28*K1318</f>
        <v>1.4785794405523207</v>
      </c>
      <c r="M1318">
        <f t="shared" si="143"/>
        <v>0</v>
      </c>
      <c r="N1318">
        <f t="shared" si="144"/>
        <v>1</v>
      </c>
      <c r="O1318" s="14">
        <f t="shared" si="145"/>
        <v>0.36164383561643837</v>
      </c>
      <c r="P1318" s="14">
        <f>'Data &amp; Parameter'!$E$16*'Data &amp; Parameter'!$E$17*('Data &amp; Parameter'!$E$18+'Data &amp; Parameter'!$E$19)*'Data &amp; Parameter'!$E$20*'Data &amp; Parameter'!$E$28*O1318</f>
        <v>1.4785794405523207</v>
      </c>
      <c r="Q1318" s="14">
        <f t="shared" si="146"/>
        <v>2.9571588811046414</v>
      </c>
    </row>
    <row r="1319" spans="1:17" ht="15.75" customHeight="1" x14ac:dyDescent="0.3">
      <c r="A1319" s="17">
        <v>1312</v>
      </c>
      <c r="B1319" s="18">
        <v>44308</v>
      </c>
      <c r="C1319" s="17" t="s">
        <v>3189</v>
      </c>
      <c r="D1319" s="17" t="s">
        <v>82</v>
      </c>
      <c r="E1319" s="18">
        <v>44308</v>
      </c>
      <c r="F1319" s="17" t="s">
        <v>3190</v>
      </c>
      <c r="G1319" s="17" t="s">
        <v>82</v>
      </c>
      <c r="H1319" s="17" t="s">
        <v>3191</v>
      </c>
      <c r="I1319">
        <f t="shared" si="140"/>
        <v>0</v>
      </c>
      <c r="J1319">
        <f t="shared" si="141"/>
        <v>1</v>
      </c>
      <c r="K1319" s="14">
        <f t="shared" si="142"/>
        <v>0.36164383561643837</v>
      </c>
      <c r="L1319" s="14">
        <f>'Data &amp; Parameter'!$E$16*'Data &amp; Parameter'!$E$17*('Data &amp; Parameter'!$E$18+'Data &amp; Parameter'!$E$19)*'Data &amp; Parameter'!$E$20*'Data &amp; Parameter'!$E$28*K1319</f>
        <v>1.4785794405523207</v>
      </c>
      <c r="M1319">
        <f t="shared" si="143"/>
        <v>0</v>
      </c>
      <c r="N1319">
        <f t="shared" si="144"/>
        <v>1</v>
      </c>
      <c r="O1319" s="14">
        <f t="shared" si="145"/>
        <v>0.36164383561643837</v>
      </c>
      <c r="P1319" s="14">
        <f>'Data &amp; Parameter'!$E$16*'Data &amp; Parameter'!$E$17*('Data &amp; Parameter'!$E$18+'Data &amp; Parameter'!$E$19)*'Data &amp; Parameter'!$E$20*'Data &amp; Parameter'!$E$28*O1319</f>
        <v>1.4785794405523207</v>
      </c>
      <c r="Q1319" s="14">
        <f t="shared" si="146"/>
        <v>2.9571588811046414</v>
      </c>
    </row>
    <row r="1320" spans="1:17" ht="15.75" customHeight="1" x14ac:dyDescent="0.3">
      <c r="A1320" s="17">
        <v>1313</v>
      </c>
      <c r="B1320" s="18">
        <v>44308</v>
      </c>
      <c r="C1320" s="17" t="s">
        <v>3192</v>
      </c>
      <c r="D1320" s="17" t="s">
        <v>82</v>
      </c>
      <c r="E1320" s="18">
        <v>44308</v>
      </c>
      <c r="F1320" s="17" t="s">
        <v>3193</v>
      </c>
      <c r="G1320" s="17" t="s">
        <v>82</v>
      </c>
      <c r="H1320" s="17" t="s">
        <v>695</v>
      </c>
      <c r="I1320">
        <f t="shared" si="140"/>
        <v>0</v>
      </c>
      <c r="J1320">
        <f t="shared" si="141"/>
        <v>1</v>
      </c>
      <c r="K1320" s="14">
        <f t="shared" si="142"/>
        <v>0.36164383561643837</v>
      </c>
      <c r="L1320" s="14">
        <f>'Data &amp; Parameter'!$E$16*'Data &amp; Parameter'!$E$17*('Data &amp; Parameter'!$E$18+'Data &amp; Parameter'!$E$19)*'Data &amp; Parameter'!$E$20*'Data &amp; Parameter'!$E$28*K1320</f>
        <v>1.4785794405523207</v>
      </c>
      <c r="M1320">
        <f t="shared" si="143"/>
        <v>0</v>
      </c>
      <c r="N1320">
        <f t="shared" si="144"/>
        <v>1</v>
      </c>
      <c r="O1320" s="14">
        <f t="shared" si="145"/>
        <v>0.36164383561643837</v>
      </c>
      <c r="P1320" s="14">
        <f>'Data &amp; Parameter'!$E$16*'Data &amp; Parameter'!$E$17*('Data &amp; Parameter'!$E$18+'Data &amp; Parameter'!$E$19)*'Data &amp; Parameter'!$E$20*'Data &amp; Parameter'!$E$28*O1320</f>
        <v>1.4785794405523207</v>
      </c>
      <c r="Q1320" s="14">
        <f t="shared" si="146"/>
        <v>2.9571588811046414</v>
      </c>
    </row>
    <row r="1321" spans="1:17" ht="15.75" customHeight="1" x14ac:dyDescent="0.3">
      <c r="A1321" s="17">
        <v>1314</v>
      </c>
      <c r="B1321" s="18">
        <v>44308</v>
      </c>
      <c r="C1321" s="17" t="s">
        <v>3194</v>
      </c>
      <c r="D1321" s="17" t="s">
        <v>82</v>
      </c>
      <c r="E1321" s="18">
        <v>44308</v>
      </c>
      <c r="F1321" s="17" t="s">
        <v>3195</v>
      </c>
      <c r="G1321" s="17" t="s">
        <v>82</v>
      </c>
      <c r="H1321" s="17" t="s">
        <v>695</v>
      </c>
      <c r="I1321">
        <f t="shared" si="140"/>
        <v>0</v>
      </c>
      <c r="J1321">
        <f t="shared" si="141"/>
        <v>1</v>
      </c>
      <c r="K1321" s="14">
        <f t="shared" si="142"/>
        <v>0.36164383561643837</v>
      </c>
      <c r="L1321" s="14">
        <f>'Data &amp; Parameter'!$E$16*'Data &amp; Parameter'!$E$17*('Data &amp; Parameter'!$E$18+'Data &amp; Parameter'!$E$19)*'Data &amp; Parameter'!$E$20*'Data &amp; Parameter'!$E$28*K1321</f>
        <v>1.4785794405523207</v>
      </c>
      <c r="M1321">
        <f t="shared" si="143"/>
        <v>0</v>
      </c>
      <c r="N1321">
        <f t="shared" si="144"/>
        <v>1</v>
      </c>
      <c r="O1321" s="14">
        <f t="shared" si="145"/>
        <v>0.36164383561643837</v>
      </c>
      <c r="P1321" s="14">
        <f>'Data &amp; Parameter'!$E$16*'Data &amp; Parameter'!$E$17*('Data &amp; Parameter'!$E$18+'Data &amp; Parameter'!$E$19)*'Data &amp; Parameter'!$E$20*'Data &amp; Parameter'!$E$28*O1321</f>
        <v>1.4785794405523207</v>
      </c>
      <c r="Q1321" s="14">
        <f t="shared" si="146"/>
        <v>2.9571588811046414</v>
      </c>
    </row>
    <row r="1322" spans="1:17" ht="15.75" customHeight="1" x14ac:dyDescent="0.3">
      <c r="A1322" s="17">
        <v>1315</v>
      </c>
      <c r="B1322" s="18">
        <v>44309</v>
      </c>
      <c r="C1322" s="17" t="s">
        <v>3196</v>
      </c>
      <c r="D1322" s="17" t="s">
        <v>82</v>
      </c>
      <c r="E1322" s="18">
        <v>44309</v>
      </c>
      <c r="F1322" s="17" t="s">
        <v>3197</v>
      </c>
      <c r="G1322" s="17" t="s">
        <v>82</v>
      </c>
      <c r="H1322" s="17" t="s">
        <v>3152</v>
      </c>
      <c r="I1322">
        <f t="shared" si="140"/>
        <v>0</v>
      </c>
      <c r="J1322">
        <f t="shared" si="141"/>
        <v>1</v>
      </c>
      <c r="K1322" s="14">
        <f t="shared" si="142"/>
        <v>0.35890410958904112</v>
      </c>
      <c r="L1322" s="14">
        <f>'Data &amp; Parameter'!$E$16*'Data &amp; Parameter'!$E$17*('Data &amp; Parameter'!$E$18+'Data &amp; Parameter'!$E$19)*'Data &amp; Parameter'!$E$20*'Data &amp; Parameter'!$E$28*K1322</f>
        <v>1.4673780811541972</v>
      </c>
      <c r="M1322">
        <f t="shared" si="143"/>
        <v>0</v>
      </c>
      <c r="N1322">
        <f t="shared" si="144"/>
        <v>1</v>
      </c>
      <c r="O1322" s="14">
        <f t="shared" si="145"/>
        <v>0.35890410958904112</v>
      </c>
      <c r="P1322" s="14">
        <f>'Data &amp; Parameter'!$E$16*'Data &amp; Parameter'!$E$17*('Data &amp; Parameter'!$E$18+'Data &amp; Parameter'!$E$19)*'Data &amp; Parameter'!$E$20*'Data &amp; Parameter'!$E$28*O1322</f>
        <v>1.4673780811541972</v>
      </c>
      <c r="Q1322" s="14">
        <f t="shared" si="146"/>
        <v>2.9347561623083944</v>
      </c>
    </row>
    <row r="1323" spans="1:17" ht="15.75" customHeight="1" x14ac:dyDescent="0.3">
      <c r="A1323" s="17">
        <v>1316</v>
      </c>
      <c r="B1323" s="18">
        <v>44309</v>
      </c>
      <c r="C1323" s="17" t="s">
        <v>3198</v>
      </c>
      <c r="D1323" s="17" t="s">
        <v>82</v>
      </c>
      <c r="E1323" s="18">
        <v>44309</v>
      </c>
      <c r="F1323" s="17" t="s">
        <v>3199</v>
      </c>
      <c r="G1323" s="17" t="s">
        <v>82</v>
      </c>
      <c r="H1323" s="17" t="s">
        <v>3200</v>
      </c>
      <c r="I1323">
        <f t="shared" si="140"/>
        <v>0</v>
      </c>
      <c r="J1323">
        <f t="shared" si="141"/>
        <v>1</v>
      </c>
      <c r="K1323" s="14">
        <f t="shared" si="142"/>
        <v>0.35890410958904112</v>
      </c>
      <c r="L1323" s="14">
        <f>'Data &amp; Parameter'!$E$16*'Data &amp; Parameter'!$E$17*('Data &amp; Parameter'!$E$18+'Data &amp; Parameter'!$E$19)*'Data &amp; Parameter'!$E$20*'Data &amp; Parameter'!$E$28*K1323</f>
        <v>1.4673780811541972</v>
      </c>
      <c r="M1323">
        <f t="shared" si="143"/>
        <v>0</v>
      </c>
      <c r="N1323">
        <f t="shared" si="144"/>
        <v>1</v>
      </c>
      <c r="O1323" s="14">
        <f t="shared" si="145"/>
        <v>0.35890410958904112</v>
      </c>
      <c r="P1323" s="14">
        <f>'Data &amp; Parameter'!$E$16*'Data &amp; Parameter'!$E$17*('Data &amp; Parameter'!$E$18+'Data &amp; Parameter'!$E$19)*'Data &amp; Parameter'!$E$20*'Data &amp; Parameter'!$E$28*O1323</f>
        <v>1.4673780811541972</v>
      </c>
      <c r="Q1323" s="14">
        <f t="shared" si="146"/>
        <v>2.9347561623083944</v>
      </c>
    </row>
    <row r="1324" spans="1:17" ht="15.75" customHeight="1" x14ac:dyDescent="0.3">
      <c r="A1324" s="17">
        <v>1317</v>
      </c>
      <c r="B1324" s="18">
        <v>44309</v>
      </c>
      <c r="C1324" s="17" t="s">
        <v>3201</v>
      </c>
      <c r="D1324" s="17" t="s">
        <v>82</v>
      </c>
      <c r="E1324" s="18">
        <v>44309</v>
      </c>
      <c r="F1324" s="17" t="s">
        <v>3202</v>
      </c>
      <c r="G1324" s="17" t="s">
        <v>82</v>
      </c>
      <c r="H1324" s="17" t="s">
        <v>606</v>
      </c>
      <c r="I1324">
        <f t="shared" si="140"/>
        <v>0</v>
      </c>
      <c r="J1324">
        <f t="shared" si="141"/>
        <v>1</v>
      </c>
      <c r="K1324" s="14">
        <f t="shared" si="142"/>
        <v>0.35890410958904112</v>
      </c>
      <c r="L1324" s="14">
        <f>'Data &amp; Parameter'!$E$16*'Data &amp; Parameter'!$E$17*('Data &amp; Parameter'!$E$18+'Data &amp; Parameter'!$E$19)*'Data &amp; Parameter'!$E$20*'Data &amp; Parameter'!$E$28*K1324</f>
        <v>1.4673780811541972</v>
      </c>
      <c r="M1324">
        <f t="shared" si="143"/>
        <v>0</v>
      </c>
      <c r="N1324">
        <f t="shared" si="144"/>
        <v>1</v>
      </c>
      <c r="O1324" s="14">
        <f t="shared" si="145"/>
        <v>0.35890410958904112</v>
      </c>
      <c r="P1324" s="14">
        <f>'Data &amp; Parameter'!$E$16*'Data &amp; Parameter'!$E$17*('Data &amp; Parameter'!$E$18+'Data &amp; Parameter'!$E$19)*'Data &amp; Parameter'!$E$20*'Data &amp; Parameter'!$E$28*O1324</f>
        <v>1.4673780811541972</v>
      </c>
      <c r="Q1324" s="14">
        <f t="shared" si="146"/>
        <v>2.9347561623083944</v>
      </c>
    </row>
    <row r="1325" spans="1:17" ht="15.75" customHeight="1" x14ac:dyDescent="0.3">
      <c r="A1325" s="17">
        <v>1318</v>
      </c>
      <c r="B1325" s="18">
        <v>44309</v>
      </c>
      <c r="C1325" s="17" t="s">
        <v>3203</v>
      </c>
      <c r="D1325" s="17" t="s">
        <v>82</v>
      </c>
      <c r="E1325" s="18">
        <v>44309</v>
      </c>
      <c r="F1325" s="17" t="s">
        <v>3204</v>
      </c>
      <c r="G1325" s="17" t="s">
        <v>82</v>
      </c>
      <c r="H1325" s="17" t="s">
        <v>606</v>
      </c>
      <c r="I1325">
        <f t="shared" si="140"/>
        <v>0</v>
      </c>
      <c r="J1325">
        <f t="shared" si="141"/>
        <v>1</v>
      </c>
      <c r="K1325" s="14">
        <f t="shared" si="142"/>
        <v>0.35890410958904112</v>
      </c>
      <c r="L1325" s="14">
        <f>'Data &amp; Parameter'!$E$16*'Data &amp; Parameter'!$E$17*('Data &amp; Parameter'!$E$18+'Data &amp; Parameter'!$E$19)*'Data &amp; Parameter'!$E$20*'Data &amp; Parameter'!$E$28*K1325</f>
        <v>1.4673780811541972</v>
      </c>
      <c r="M1325">
        <f t="shared" si="143"/>
        <v>0</v>
      </c>
      <c r="N1325">
        <f t="shared" si="144"/>
        <v>1</v>
      </c>
      <c r="O1325" s="14">
        <f t="shared" si="145"/>
        <v>0.35890410958904112</v>
      </c>
      <c r="P1325" s="14">
        <f>'Data &amp; Parameter'!$E$16*'Data &amp; Parameter'!$E$17*('Data &amp; Parameter'!$E$18+'Data &amp; Parameter'!$E$19)*'Data &amp; Parameter'!$E$20*'Data &amp; Parameter'!$E$28*O1325</f>
        <v>1.4673780811541972</v>
      </c>
      <c r="Q1325" s="14">
        <f t="shared" si="146"/>
        <v>2.9347561623083944</v>
      </c>
    </row>
    <row r="1326" spans="1:17" ht="15.75" customHeight="1" x14ac:dyDescent="0.3">
      <c r="A1326" s="17">
        <v>1319</v>
      </c>
      <c r="B1326" s="18">
        <v>44309</v>
      </c>
      <c r="C1326" s="17" t="s">
        <v>3205</v>
      </c>
      <c r="D1326" s="17" t="s">
        <v>82</v>
      </c>
      <c r="E1326" s="18">
        <v>44309</v>
      </c>
      <c r="F1326" s="17" t="s">
        <v>3206</v>
      </c>
      <c r="G1326" s="17" t="s">
        <v>82</v>
      </c>
      <c r="H1326" s="17" t="s">
        <v>3207</v>
      </c>
      <c r="I1326">
        <f t="shared" si="140"/>
        <v>0</v>
      </c>
      <c r="J1326">
        <f t="shared" si="141"/>
        <v>1</v>
      </c>
      <c r="K1326" s="14">
        <f t="shared" si="142"/>
        <v>0.35890410958904112</v>
      </c>
      <c r="L1326" s="14">
        <f>'Data &amp; Parameter'!$E$16*'Data &amp; Parameter'!$E$17*('Data &amp; Parameter'!$E$18+'Data &amp; Parameter'!$E$19)*'Data &amp; Parameter'!$E$20*'Data &amp; Parameter'!$E$28*K1326</f>
        <v>1.4673780811541972</v>
      </c>
      <c r="M1326">
        <f t="shared" si="143"/>
        <v>0</v>
      </c>
      <c r="N1326">
        <f t="shared" si="144"/>
        <v>1</v>
      </c>
      <c r="O1326" s="14">
        <f t="shared" si="145"/>
        <v>0.35890410958904112</v>
      </c>
      <c r="P1326" s="14">
        <f>'Data &amp; Parameter'!$E$16*'Data &amp; Parameter'!$E$17*('Data &amp; Parameter'!$E$18+'Data &amp; Parameter'!$E$19)*'Data &amp; Parameter'!$E$20*'Data &amp; Parameter'!$E$28*O1326</f>
        <v>1.4673780811541972</v>
      </c>
      <c r="Q1326" s="14">
        <f t="shared" si="146"/>
        <v>2.9347561623083944</v>
      </c>
    </row>
    <row r="1327" spans="1:17" ht="15.75" customHeight="1" x14ac:dyDescent="0.3">
      <c r="A1327" s="17">
        <v>1320</v>
      </c>
      <c r="B1327" s="18">
        <v>44309</v>
      </c>
      <c r="C1327" s="17" t="s">
        <v>3208</v>
      </c>
      <c r="D1327" s="17" t="s">
        <v>82</v>
      </c>
      <c r="E1327" s="18">
        <v>44309</v>
      </c>
      <c r="F1327" s="17" t="s">
        <v>3209</v>
      </c>
      <c r="G1327" s="17" t="s">
        <v>82</v>
      </c>
      <c r="H1327" s="17" t="s">
        <v>3210</v>
      </c>
      <c r="I1327">
        <f t="shared" si="140"/>
        <v>0</v>
      </c>
      <c r="J1327">
        <f t="shared" si="141"/>
        <v>1</v>
      </c>
      <c r="K1327" s="14">
        <f t="shared" si="142"/>
        <v>0.35890410958904112</v>
      </c>
      <c r="L1327" s="14">
        <f>'Data &amp; Parameter'!$E$16*'Data &amp; Parameter'!$E$17*('Data &amp; Parameter'!$E$18+'Data &amp; Parameter'!$E$19)*'Data &amp; Parameter'!$E$20*'Data &amp; Parameter'!$E$28*K1327</f>
        <v>1.4673780811541972</v>
      </c>
      <c r="M1327">
        <f t="shared" si="143"/>
        <v>0</v>
      </c>
      <c r="N1327">
        <f t="shared" si="144"/>
        <v>1</v>
      </c>
      <c r="O1327" s="14">
        <f t="shared" si="145"/>
        <v>0.35890410958904112</v>
      </c>
      <c r="P1327" s="14">
        <f>'Data &amp; Parameter'!$E$16*'Data &amp; Parameter'!$E$17*('Data &amp; Parameter'!$E$18+'Data &amp; Parameter'!$E$19)*'Data &amp; Parameter'!$E$20*'Data &amp; Parameter'!$E$28*O1327</f>
        <v>1.4673780811541972</v>
      </c>
      <c r="Q1327" s="14">
        <f t="shared" si="146"/>
        <v>2.9347561623083944</v>
      </c>
    </row>
    <row r="1328" spans="1:17" ht="15.75" customHeight="1" x14ac:dyDescent="0.3">
      <c r="A1328" s="17">
        <v>1321</v>
      </c>
      <c r="B1328" s="18">
        <v>44309</v>
      </c>
      <c r="C1328" s="17" t="s">
        <v>3211</v>
      </c>
      <c r="D1328" s="17" t="s">
        <v>82</v>
      </c>
      <c r="E1328" s="18">
        <v>44309</v>
      </c>
      <c r="F1328" s="17" t="s">
        <v>3212</v>
      </c>
      <c r="G1328" s="17" t="s">
        <v>82</v>
      </c>
      <c r="H1328" s="17" t="s">
        <v>1141</v>
      </c>
      <c r="I1328">
        <f t="shared" si="140"/>
        <v>0</v>
      </c>
      <c r="J1328">
        <f t="shared" si="141"/>
        <v>1</v>
      </c>
      <c r="K1328" s="14">
        <f t="shared" si="142"/>
        <v>0.35890410958904112</v>
      </c>
      <c r="L1328" s="14">
        <f>'Data &amp; Parameter'!$E$16*'Data &amp; Parameter'!$E$17*('Data &amp; Parameter'!$E$18+'Data &amp; Parameter'!$E$19)*'Data &amp; Parameter'!$E$20*'Data &amp; Parameter'!$E$28*K1328</f>
        <v>1.4673780811541972</v>
      </c>
      <c r="M1328">
        <f t="shared" si="143"/>
        <v>0</v>
      </c>
      <c r="N1328">
        <f t="shared" si="144"/>
        <v>1</v>
      </c>
      <c r="O1328" s="14">
        <f t="shared" si="145"/>
        <v>0.35890410958904112</v>
      </c>
      <c r="P1328" s="14">
        <f>'Data &amp; Parameter'!$E$16*'Data &amp; Parameter'!$E$17*('Data &amp; Parameter'!$E$18+'Data &amp; Parameter'!$E$19)*'Data &amp; Parameter'!$E$20*'Data &amp; Parameter'!$E$28*O1328</f>
        <v>1.4673780811541972</v>
      </c>
      <c r="Q1328" s="14">
        <f t="shared" si="146"/>
        <v>2.9347561623083944</v>
      </c>
    </row>
    <row r="1329" spans="1:17" ht="15.75" customHeight="1" x14ac:dyDescent="0.3">
      <c r="A1329" s="17">
        <v>1322</v>
      </c>
      <c r="B1329" s="18">
        <v>44309</v>
      </c>
      <c r="C1329" s="17" t="s">
        <v>3213</v>
      </c>
      <c r="D1329" s="17" t="s">
        <v>82</v>
      </c>
      <c r="E1329" s="18">
        <v>44309</v>
      </c>
      <c r="F1329" s="17" t="s">
        <v>3214</v>
      </c>
      <c r="G1329" s="17" t="s">
        <v>82</v>
      </c>
      <c r="H1329" s="17" t="s">
        <v>1141</v>
      </c>
      <c r="I1329">
        <f t="shared" si="140"/>
        <v>0</v>
      </c>
      <c r="J1329">
        <f t="shared" si="141"/>
        <v>1</v>
      </c>
      <c r="K1329" s="14">
        <f t="shared" si="142"/>
        <v>0.35890410958904112</v>
      </c>
      <c r="L1329" s="14">
        <f>'Data &amp; Parameter'!$E$16*'Data &amp; Parameter'!$E$17*('Data &amp; Parameter'!$E$18+'Data &amp; Parameter'!$E$19)*'Data &amp; Parameter'!$E$20*'Data &amp; Parameter'!$E$28*K1329</f>
        <v>1.4673780811541972</v>
      </c>
      <c r="M1329">
        <f t="shared" si="143"/>
        <v>0</v>
      </c>
      <c r="N1329">
        <f t="shared" si="144"/>
        <v>1</v>
      </c>
      <c r="O1329" s="14">
        <f t="shared" si="145"/>
        <v>0.35890410958904112</v>
      </c>
      <c r="P1329" s="14">
        <f>'Data &amp; Parameter'!$E$16*'Data &amp; Parameter'!$E$17*('Data &amp; Parameter'!$E$18+'Data &amp; Parameter'!$E$19)*'Data &amp; Parameter'!$E$20*'Data &amp; Parameter'!$E$28*O1329</f>
        <v>1.4673780811541972</v>
      </c>
      <c r="Q1329" s="14">
        <f t="shared" si="146"/>
        <v>2.9347561623083944</v>
      </c>
    </row>
    <row r="1330" spans="1:17" ht="15.75" customHeight="1" x14ac:dyDescent="0.3">
      <c r="A1330" s="17">
        <v>1323</v>
      </c>
      <c r="B1330" s="18">
        <v>44310</v>
      </c>
      <c r="C1330" s="17" t="s">
        <v>3215</v>
      </c>
      <c r="D1330" s="17" t="s">
        <v>82</v>
      </c>
      <c r="E1330" s="18">
        <v>44310</v>
      </c>
      <c r="F1330" s="17" t="s">
        <v>3216</v>
      </c>
      <c r="G1330" s="17" t="s">
        <v>82</v>
      </c>
      <c r="H1330" s="17" t="s">
        <v>2824</v>
      </c>
      <c r="I1330">
        <f t="shared" si="140"/>
        <v>0</v>
      </c>
      <c r="J1330">
        <f t="shared" si="141"/>
        <v>1</v>
      </c>
      <c r="K1330" s="14">
        <f t="shared" si="142"/>
        <v>0.35616438356164382</v>
      </c>
      <c r="L1330" s="14">
        <f>'Data &amp; Parameter'!$E$16*'Data &amp; Parameter'!$E$17*('Data &amp; Parameter'!$E$18+'Data &amp; Parameter'!$E$19)*'Data &amp; Parameter'!$E$20*'Data &amp; Parameter'!$E$28*K1330</f>
        <v>1.4561767217560733</v>
      </c>
      <c r="M1330">
        <f t="shared" si="143"/>
        <v>0</v>
      </c>
      <c r="N1330">
        <f t="shared" si="144"/>
        <v>1</v>
      </c>
      <c r="O1330" s="14">
        <f t="shared" si="145"/>
        <v>0.35616438356164382</v>
      </c>
      <c r="P1330" s="14">
        <f>'Data &amp; Parameter'!$E$16*'Data &amp; Parameter'!$E$17*('Data &amp; Parameter'!$E$18+'Data &amp; Parameter'!$E$19)*'Data &amp; Parameter'!$E$20*'Data &amp; Parameter'!$E$28*O1330</f>
        <v>1.4561767217560733</v>
      </c>
      <c r="Q1330" s="14">
        <f t="shared" si="146"/>
        <v>2.9123534435121465</v>
      </c>
    </row>
    <row r="1331" spans="1:17" ht="15.75" customHeight="1" x14ac:dyDescent="0.3">
      <c r="A1331" s="17">
        <v>1324</v>
      </c>
      <c r="B1331" s="18">
        <v>44312</v>
      </c>
      <c r="C1331" s="17" t="s">
        <v>3217</v>
      </c>
      <c r="D1331" s="17" t="s">
        <v>82</v>
      </c>
      <c r="E1331" s="18">
        <v>44312</v>
      </c>
      <c r="F1331" s="17" t="s">
        <v>3218</v>
      </c>
      <c r="G1331" s="17" t="s">
        <v>82</v>
      </c>
      <c r="H1331" s="17" t="s">
        <v>1397</v>
      </c>
      <c r="I1331">
        <f t="shared" si="140"/>
        <v>0</v>
      </c>
      <c r="J1331">
        <f t="shared" si="141"/>
        <v>1</v>
      </c>
      <c r="K1331" s="14">
        <f t="shared" si="142"/>
        <v>0.35068493150684932</v>
      </c>
      <c r="L1331" s="14">
        <f>'Data &amp; Parameter'!$E$16*'Data &amp; Parameter'!$E$17*('Data &amp; Parameter'!$E$18+'Data &amp; Parameter'!$E$19)*'Data &amp; Parameter'!$E$20*'Data &amp; Parameter'!$E$28*K1331</f>
        <v>1.433774002959826</v>
      </c>
      <c r="M1331">
        <f t="shared" si="143"/>
        <v>0</v>
      </c>
      <c r="N1331">
        <f t="shared" si="144"/>
        <v>1</v>
      </c>
      <c r="O1331" s="14">
        <f t="shared" si="145"/>
        <v>0.35068493150684932</v>
      </c>
      <c r="P1331" s="14">
        <f>'Data &amp; Parameter'!$E$16*'Data &amp; Parameter'!$E$17*('Data &amp; Parameter'!$E$18+'Data &amp; Parameter'!$E$19)*'Data &amp; Parameter'!$E$20*'Data &amp; Parameter'!$E$28*O1331</f>
        <v>1.433774002959826</v>
      </c>
      <c r="Q1331" s="14">
        <f t="shared" si="146"/>
        <v>2.8675480059196521</v>
      </c>
    </row>
    <row r="1332" spans="1:17" ht="15.75" customHeight="1" x14ac:dyDescent="0.3">
      <c r="A1332" s="17">
        <v>1325</v>
      </c>
      <c r="B1332" s="18">
        <v>44312</v>
      </c>
      <c r="C1332" s="17" t="s">
        <v>3219</v>
      </c>
      <c r="D1332" s="17" t="s">
        <v>82</v>
      </c>
      <c r="E1332" s="18">
        <v>44312</v>
      </c>
      <c r="F1332" s="17" t="s">
        <v>3220</v>
      </c>
      <c r="G1332" s="17" t="s">
        <v>82</v>
      </c>
      <c r="H1332" s="17" t="s">
        <v>3221</v>
      </c>
      <c r="I1332">
        <f t="shared" si="140"/>
        <v>0</v>
      </c>
      <c r="J1332">
        <f t="shared" si="141"/>
        <v>1</v>
      </c>
      <c r="K1332" s="14">
        <f t="shared" si="142"/>
        <v>0.35068493150684932</v>
      </c>
      <c r="L1332" s="14">
        <f>'Data &amp; Parameter'!$E$16*'Data &amp; Parameter'!$E$17*('Data &amp; Parameter'!$E$18+'Data &amp; Parameter'!$E$19)*'Data &amp; Parameter'!$E$20*'Data &amp; Parameter'!$E$28*K1332</f>
        <v>1.433774002959826</v>
      </c>
      <c r="M1332">
        <f t="shared" si="143"/>
        <v>0</v>
      </c>
      <c r="N1332">
        <f t="shared" si="144"/>
        <v>1</v>
      </c>
      <c r="O1332" s="14">
        <f t="shared" si="145"/>
        <v>0.35068493150684932</v>
      </c>
      <c r="P1332" s="14">
        <f>'Data &amp; Parameter'!$E$16*'Data &amp; Parameter'!$E$17*('Data &amp; Parameter'!$E$18+'Data &amp; Parameter'!$E$19)*'Data &amp; Parameter'!$E$20*'Data &amp; Parameter'!$E$28*O1332</f>
        <v>1.433774002959826</v>
      </c>
      <c r="Q1332" s="14">
        <f t="shared" si="146"/>
        <v>2.8675480059196521</v>
      </c>
    </row>
    <row r="1333" spans="1:17" ht="15.75" customHeight="1" x14ac:dyDescent="0.3">
      <c r="A1333" s="17">
        <v>1326</v>
      </c>
      <c r="B1333" s="18">
        <v>44312</v>
      </c>
      <c r="C1333" s="17" t="s">
        <v>3222</v>
      </c>
      <c r="D1333" s="17" t="s">
        <v>82</v>
      </c>
      <c r="E1333" s="18">
        <v>44312</v>
      </c>
      <c r="F1333" s="17" t="s">
        <v>3223</v>
      </c>
      <c r="G1333" s="17" t="s">
        <v>82</v>
      </c>
      <c r="H1333" s="17" t="s">
        <v>1144</v>
      </c>
      <c r="I1333">
        <f t="shared" si="140"/>
        <v>0</v>
      </c>
      <c r="J1333">
        <f t="shared" si="141"/>
        <v>1</v>
      </c>
      <c r="K1333" s="14">
        <f t="shared" si="142"/>
        <v>0.35068493150684932</v>
      </c>
      <c r="L1333" s="14">
        <f>'Data &amp; Parameter'!$E$16*'Data &amp; Parameter'!$E$17*('Data &amp; Parameter'!$E$18+'Data &amp; Parameter'!$E$19)*'Data &amp; Parameter'!$E$20*'Data &amp; Parameter'!$E$28*K1333</f>
        <v>1.433774002959826</v>
      </c>
      <c r="M1333">
        <f t="shared" si="143"/>
        <v>0</v>
      </c>
      <c r="N1333">
        <f t="shared" si="144"/>
        <v>1</v>
      </c>
      <c r="O1333" s="14">
        <f t="shared" si="145"/>
        <v>0.35068493150684932</v>
      </c>
      <c r="P1333" s="14">
        <f>'Data &amp; Parameter'!$E$16*'Data &amp; Parameter'!$E$17*('Data &amp; Parameter'!$E$18+'Data &amp; Parameter'!$E$19)*'Data &amp; Parameter'!$E$20*'Data &amp; Parameter'!$E$28*O1333</f>
        <v>1.433774002959826</v>
      </c>
      <c r="Q1333" s="14">
        <f t="shared" si="146"/>
        <v>2.8675480059196521</v>
      </c>
    </row>
    <row r="1334" spans="1:17" ht="15.75" customHeight="1" x14ac:dyDescent="0.3">
      <c r="A1334" s="17">
        <v>1327</v>
      </c>
      <c r="B1334" s="18">
        <v>44312</v>
      </c>
      <c r="C1334" s="17" t="s">
        <v>3224</v>
      </c>
      <c r="D1334" s="17" t="s">
        <v>82</v>
      </c>
      <c r="E1334" s="18">
        <v>44312</v>
      </c>
      <c r="F1334" s="17" t="s">
        <v>3225</v>
      </c>
      <c r="G1334" s="17" t="s">
        <v>82</v>
      </c>
      <c r="H1334" s="17" t="s">
        <v>2151</v>
      </c>
      <c r="I1334">
        <f t="shared" si="140"/>
        <v>0</v>
      </c>
      <c r="J1334">
        <f t="shared" si="141"/>
        <v>1</v>
      </c>
      <c r="K1334" s="14">
        <f t="shared" si="142"/>
        <v>0.35068493150684932</v>
      </c>
      <c r="L1334" s="14">
        <f>'Data &amp; Parameter'!$E$16*'Data &amp; Parameter'!$E$17*('Data &amp; Parameter'!$E$18+'Data &amp; Parameter'!$E$19)*'Data &amp; Parameter'!$E$20*'Data &amp; Parameter'!$E$28*K1334</f>
        <v>1.433774002959826</v>
      </c>
      <c r="M1334">
        <f t="shared" si="143"/>
        <v>0</v>
      </c>
      <c r="N1334">
        <f t="shared" si="144"/>
        <v>1</v>
      </c>
      <c r="O1334" s="14">
        <f t="shared" si="145"/>
        <v>0.35068493150684932</v>
      </c>
      <c r="P1334" s="14">
        <f>'Data &amp; Parameter'!$E$16*'Data &amp; Parameter'!$E$17*('Data &amp; Parameter'!$E$18+'Data &amp; Parameter'!$E$19)*'Data &amp; Parameter'!$E$20*'Data &amp; Parameter'!$E$28*O1334</f>
        <v>1.433774002959826</v>
      </c>
      <c r="Q1334" s="14">
        <f t="shared" si="146"/>
        <v>2.8675480059196521</v>
      </c>
    </row>
    <row r="1335" spans="1:17" ht="15.75" customHeight="1" x14ac:dyDescent="0.3">
      <c r="A1335" s="17">
        <v>1328</v>
      </c>
      <c r="B1335" s="18">
        <v>44312</v>
      </c>
      <c r="C1335" s="17" t="s">
        <v>3226</v>
      </c>
      <c r="D1335" s="17" t="s">
        <v>82</v>
      </c>
      <c r="E1335" s="18">
        <v>44312</v>
      </c>
      <c r="F1335" s="17" t="s">
        <v>3227</v>
      </c>
      <c r="G1335" s="17" t="s">
        <v>82</v>
      </c>
      <c r="H1335" s="17" t="s">
        <v>3228</v>
      </c>
      <c r="I1335">
        <f t="shared" si="140"/>
        <v>0</v>
      </c>
      <c r="J1335">
        <f t="shared" si="141"/>
        <v>1</v>
      </c>
      <c r="K1335" s="14">
        <f t="shared" si="142"/>
        <v>0.35068493150684932</v>
      </c>
      <c r="L1335" s="14">
        <f>'Data &amp; Parameter'!$E$16*'Data &amp; Parameter'!$E$17*('Data &amp; Parameter'!$E$18+'Data &amp; Parameter'!$E$19)*'Data &amp; Parameter'!$E$20*'Data &amp; Parameter'!$E$28*K1335</f>
        <v>1.433774002959826</v>
      </c>
      <c r="M1335">
        <f t="shared" si="143"/>
        <v>0</v>
      </c>
      <c r="N1335">
        <f t="shared" si="144"/>
        <v>1</v>
      </c>
      <c r="O1335" s="14">
        <f t="shared" si="145"/>
        <v>0.35068493150684932</v>
      </c>
      <c r="P1335" s="14">
        <f>'Data &amp; Parameter'!$E$16*'Data &amp; Parameter'!$E$17*('Data &amp; Parameter'!$E$18+'Data &amp; Parameter'!$E$19)*'Data &amp; Parameter'!$E$20*'Data &amp; Parameter'!$E$28*O1335</f>
        <v>1.433774002959826</v>
      </c>
      <c r="Q1335" s="14">
        <f t="shared" si="146"/>
        <v>2.8675480059196521</v>
      </c>
    </row>
    <row r="1336" spans="1:17" ht="15.75" customHeight="1" x14ac:dyDescent="0.3">
      <c r="A1336" s="17">
        <v>1329</v>
      </c>
      <c r="B1336" s="18">
        <v>44312</v>
      </c>
      <c r="C1336" s="17" t="s">
        <v>3229</v>
      </c>
      <c r="D1336" s="17" t="s">
        <v>82</v>
      </c>
      <c r="E1336" s="18">
        <v>44312</v>
      </c>
      <c r="F1336" s="17" t="s">
        <v>3230</v>
      </c>
      <c r="G1336" s="17" t="s">
        <v>82</v>
      </c>
      <c r="H1336" s="17" t="s">
        <v>3228</v>
      </c>
      <c r="I1336">
        <f t="shared" si="140"/>
        <v>0</v>
      </c>
      <c r="J1336">
        <f t="shared" si="141"/>
        <v>1</v>
      </c>
      <c r="K1336" s="14">
        <f t="shared" si="142"/>
        <v>0.35068493150684932</v>
      </c>
      <c r="L1336" s="14">
        <f>'Data &amp; Parameter'!$E$16*'Data &amp; Parameter'!$E$17*('Data &amp; Parameter'!$E$18+'Data &amp; Parameter'!$E$19)*'Data &amp; Parameter'!$E$20*'Data &amp; Parameter'!$E$28*K1336</f>
        <v>1.433774002959826</v>
      </c>
      <c r="M1336">
        <f t="shared" si="143"/>
        <v>0</v>
      </c>
      <c r="N1336">
        <f t="shared" si="144"/>
        <v>1</v>
      </c>
      <c r="O1336" s="14">
        <f t="shared" si="145"/>
        <v>0.35068493150684932</v>
      </c>
      <c r="P1336" s="14">
        <f>'Data &amp; Parameter'!$E$16*'Data &amp; Parameter'!$E$17*('Data &amp; Parameter'!$E$18+'Data &amp; Parameter'!$E$19)*'Data &amp; Parameter'!$E$20*'Data &amp; Parameter'!$E$28*O1336</f>
        <v>1.433774002959826</v>
      </c>
      <c r="Q1336" s="14">
        <f t="shared" si="146"/>
        <v>2.8675480059196521</v>
      </c>
    </row>
    <row r="1337" spans="1:17" ht="15.75" customHeight="1" x14ac:dyDescent="0.3">
      <c r="A1337" s="17">
        <v>1330</v>
      </c>
      <c r="B1337" s="18">
        <v>44312</v>
      </c>
      <c r="C1337" s="17" t="s">
        <v>3231</v>
      </c>
      <c r="D1337" s="17" t="s">
        <v>82</v>
      </c>
      <c r="E1337" s="18">
        <v>44312</v>
      </c>
      <c r="F1337" s="17" t="s">
        <v>3232</v>
      </c>
      <c r="G1337" s="17" t="s">
        <v>82</v>
      </c>
      <c r="H1337" s="17" t="s">
        <v>3233</v>
      </c>
      <c r="I1337">
        <f t="shared" si="140"/>
        <v>0</v>
      </c>
      <c r="J1337">
        <f t="shared" si="141"/>
        <v>1</v>
      </c>
      <c r="K1337" s="14">
        <f t="shared" si="142"/>
        <v>0.35068493150684932</v>
      </c>
      <c r="L1337" s="14">
        <f>'Data &amp; Parameter'!$E$16*'Data &amp; Parameter'!$E$17*('Data &amp; Parameter'!$E$18+'Data &amp; Parameter'!$E$19)*'Data &amp; Parameter'!$E$20*'Data &amp; Parameter'!$E$28*K1337</f>
        <v>1.433774002959826</v>
      </c>
      <c r="M1337">
        <f t="shared" si="143"/>
        <v>0</v>
      </c>
      <c r="N1337">
        <f t="shared" si="144"/>
        <v>1</v>
      </c>
      <c r="O1337" s="14">
        <f t="shared" si="145"/>
        <v>0.35068493150684932</v>
      </c>
      <c r="P1337" s="14">
        <f>'Data &amp; Parameter'!$E$16*'Data &amp; Parameter'!$E$17*('Data &amp; Parameter'!$E$18+'Data &amp; Parameter'!$E$19)*'Data &amp; Parameter'!$E$20*'Data &amp; Parameter'!$E$28*O1337</f>
        <v>1.433774002959826</v>
      </c>
      <c r="Q1337" s="14">
        <f t="shared" si="146"/>
        <v>2.8675480059196521</v>
      </c>
    </row>
    <row r="1338" spans="1:17" ht="15.75" customHeight="1" x14ac:dyDescent="0.3">
      <c r="A1338" s="17">
        <v>1331</v>
      </c>
      <c r="B1338" s="18">
        <v>44312</v>
      </c>
      <c r="C1338" s="17" t="s">
        <v>3234</v>
      </c>
      <c r="D1338" s="17" t="s">
        <v>82</v>
      </c>
      <c r="E1338" s="18">
        <v>44312</v>
      </c>
      <c r="F1338" s="17" t="s">
        <v>3235</v>
      </c>
      <c r="G1338" s="17" t="s">
        <v>82</v>
      </c>
      <c r="H1338" s="17" t="s">
        <v>3236</v>
      </c>
      <c r="I1338">
        <f t="shared" si="140"/>
        <v>0</v>
      </c>
      <c r="J1338">
        <f t="shared" si="141"/>
        <v>1</v>
      </c>
      <c r="K1338" s="14">
        <f t="shared" si="142"/>
        <v>0.35068493150684932</v>
      </c>
      <c r="L1338" s="14">
        <f>'Data &amp; Parameter'!$E$16*'Data &amp; Parameter'!$E$17*('Data &amp; Parameter'!$E$18+'Data &amp; Parameter'!$E$19)*'Data &amp; Parameter'!$E$20*'Data &amp; Parameter'!$E$28*K1338</f>
        <v>1.433774002959826</v>
      </c>
      <c r="M1338">
        <f t="shared" si="143"/>
        <v>0</v>
      </c>
      <c r="N1338">
        <f t="shared" si="144"/>
        <v>1</v>
      </c>
      <c r="O1338" s="14">
        <f t="shared" si="145"/>
        <v>0.35068493150684932</v>
      </c>
      <c r="P1338" s="14">
        <f>'Data &amp; Parameter'!$E$16*'Data &amp; Parameter'!$E$17*('Data &amp; Parameter'!$E$18+'Data &amp; Parameter'!$E$19)*'Data &amp; Parameter'!$E$20*'Data &amp; Parameter'!$E$28*O1338</f>
        <v>1.433774002959826</v>
      </c>
      <c r="Q1338" s="14">
        <f t="shared" si="146"/>
        <v>2.8675480059196521</v>
      </c>
    </row>
    <row r="1339" spans="1:17" ht="15.75" customHeight="1" x14ac:dyDescent="0.3">
      <c r="A1339" s="17">
        <v>1332</v>
      </c>
      <c r="B1339" s="18">
        <v>44313</v>
      </c>
      <c r="C1339" s="17" t="s">
        <v>3237</v>
      </c>
      <c r="D1339" s="17" t="s">
        <v>82</v>
      </c>
      <c r="E1339" s="18">
        <v>44313</v>
      </c>
      <c r="F1339" s="17" t="s">
        <v>3238</v>
      </c>
      <c r="G1339" s="17" t="s">
        <v>82</v>
      </c>
      <c r="H1339" s="17" t="s">
        <v>431</v>
      </c>
      <c r="I1339">
        <f t="shared" si="140"/>
        <v>0</v>
      </c>
      <c r="J1339">
        <f t="shared" si="141"/>
        <v>1</v>
      </c>
      <c r="K1339" s="14">
        <f t="shared" si="142"/>
        <v>0.34794520547945207</v>
      </c>
      <c r="L1339" s="14">
        <f>'Data &amp; Parameter'!$E$16*'Data &amp; Parameter'!$E$17*('Data &amp; Parameter'!$E$18+'Data &amp; Parameter'!$E$19)*'Data &amp; Parameter'!$E$20*'Data &amp; Parameter'!$E$28*K1339</f>
        <v>1.4225726435617025</v>
      </c>
      <c r="M1339">
        <f t="shared" si="143"/>
        <v>0</v>
      </c>
      <c r="N1339">
        <f t="shared" si="144"/>
        <v>1</v>
      </c>
      <c r="O1339" s="14">
        <f t="shared" si="145"/>
        <v>0.34794520547945207</v>
      </c>
      <c r="P1339" s="14">
        <f>'Data &amp; Parameter'!$E$16*'Data &amp; Parameter'!$E$17*('Data &amp; Parameter'!$E$18+'Data &amp; Parameter'!$E$19)*'Data &amp; Parameter'!$E$20*'Data &amp; Parameter'!$E$28*O1339</f>
        <v>1.4225726435617025</v>
      </c>
      <c r="Q1339" s="14">
        <f t="shared" si="146"/>
        <v>2.8451452871234051</v>
      </c>
    </row>
    <row r="1340" spans="1:17" ht="15.75" customHeight="1" x14ac:dyDescent="0.3">
      <c r="A1340" s="17">
        <v>1333</v>
      </c>
      <c r="B1340" s="18">
        <v>44313</v>
      </c>
      <c r="C1340" s="17" t="s">
        <v>3239</v>
      </c>
      <c r="D1340" s="17" t="s">
        <v>82</v>
      </c>
      <c r="E1340" s="18">
        <v>44313</v>
      </c>
      <c r="F1340" s="17" t="s">
        <v>3240</v>
      </c>
      <c r="G1340" s="17" t="s">
        <v>82</v>
      </c>
      <c r="H1340" s="17" t="s">
        <v>436</v>
      </c>
      <c r="I1340">
        <f t="shared" si="140"/>
        <v>0</v>
      </c>
      <c r="J1340">
        <f t="shared" si="141"/>
        <v>1</v>
      </c>
      <c r="K1340" s="14">
        <f t="shared" si="142"/>
        <v>0.34794520547945207</v>
      </c>
      <c r="L1340" s="14">
        <f>'Data &amp; Parameter'!$E$16*'Data &amp; Parameter'!$E$17*('Data &amp; Parameter'!$E$18+'Data &amp; Parameter'!$E$19)*'Data &amp; Parameter'!$E$20*'Data &amp; Parameter'!$E$28*K1340</f>
        <v>1.4225726435617025</v>
      </c>
      <c r="M1340">
        <f t="shared" si="143"/>
        <v>0</v>
      </c>
      <c r="N1340">
        <f t="shared" si="144"/>
        <v>1</v>
      </c>
      <c r="O1340" s="14">
        <f t="shared" si="145"/>
        <v>0.34794520547945207</v>
      </c>
      <c r="P1340" s="14">
        <f>'Data &amp; Parameter'!$E$16*'Data &amp; Parameter'!$E$17*('Data &amp; Parameter'!$E$18+'Data &amp; Parameter'!$E$19)*'Data &amp; Parameter'!$E$20*'Data &amp; Parameter'!$E$28*O1340</f>
        <v>1.4225726435617025</v>
      </c>
      <c r="Q1340" s="14">
        <f t="shared" si="146"/>
        <v>2.8451452871234051</v>
      </c>
    </row>
    <row r="1341" spans="1:17" ht="15.75" customHeight="1" x14ac:dyDescent="0.3">
      <c r="A1341" s="17">
        <v>1334</v>
      </c>
      <c r="B1341" s="18">
        <v>44313</v>
      </c>
      <c r="C1341" s="17" t="s">
        <v>3241</v>
      </c>
      <c r="D1341" s="17" t="s">
        <v>82</v>
      </c>
      <c r="E1341" s="18">
        <v>44313</v>
      </c>
      <c r="F1341" s="17" t="s">
        <v>3242</v>
      </c>
      <c r="G1341" s="17" t="s">
        <v>82</v>
      </c>
      <c r="H1341" s="17" t="s">
        <v>431</v>
      </c>
      <c r="I1341">
        <f t="shared" si="140"/>
        <v>0</v>
      </c>
      <c r="J1341">
        <f t="shared" si="141"/>
        <v>1</v>
      </c>
      <c r="K1341" s="14">
        <f t="shared" si="142"/>
        <v>0.34794520547945207</v>
      </c>
      <c r="L1341" s="14">
        <f>'Data &amp; Parameter'!$E$16*'Data &amp; Parameter'!$E$17*('Data &amp; Parameter'!$E$18+'Data &amp; Parameter'!$E$19)*'Data &amp; Parameter'!$E$20*'Data &amp; Parameter'!$E$28*K1341</f>
        <v>1.4225726435617025</v>
      </c>
      <c r="M1341">
        <f t="shared" si="143"/>
        <v>0</v>
      </c>
      <c r="N1341">
        <f t="shared" si="144"/>
        <v>1</v>
      </c>
      <c r="O1341" s="14">
        <f t="shared" si="145"/>
        <v>0.34794520547945207</v>
      </c>
      <c r="P1341" s="14">
        <f>'Data &amp; Parameter'!$E$16*'Data &amp; Parameter'!$E$17*('Data &amp; Parameter'!$E$18+'Data &amp; Parameter'!$E$19)*'Data &amp; Parameter'!$E$20*'Data &amp; Parameter'!$E$28*O1341</f>
        <v>1.4225726435617025</v>
      </c>
      <c r="Q1341" s="14">
        <f t="shared" si="146"/>
        <v>2.8451452871234051</v>
      </c>
    </row>
    <row r="1342" spans="1:17" ht="15.75" customHeight="1" x14ac:dyDescent="0.3">
      <c r="A1342" s="17">
        <v>1335</v>
      </c>
      <c r="B1342" s="18">
        <v>44313</v>
      </c>
      <c r="C1342" s="17" t="s">
        <v>3243</v>
      </c>
      <c r="D1342" s="17" t="s">
        <v>82</v>
      </c>
      <c r="E1342" s="18">
        <v>44313</v>
      </c>
      <c r="F1342" s="17" t="s">
        <v>3244</v>
      </c>
      <c r="G1342" s="17" t="s">
        <v>82</v>
      </c>
      <c r="H1342" s="17" t="s">
        <v>431</v>
      </c>
      <c r="I1342">
        <f t="shared" si="140"/>
        <v>0</v>
      </c>
      <c r="J1342">
        <f t="shared" si="141"/>
        <v>1</v>
      </c>
      <c r="K1342" s="14">
        <f t="shared" si="142"/>
        <v>0.34794520547945207</v>
      </c>
      <c r="L1342" s="14">
        <f>'Data &amp; Parameter'!$E$16*'Data &amp; Parameter'!$E$17*('Data &amp; Parameter'!$E$18+'Data &amp; Parameter'!$E$19)*'Data &amp; Parameter'!$E$20*'Data &amp; Parameter'!$E$28*K1342</f>
        <v>1.4225726435617025</v>
      </c>
      <c r="M1342">
        <f t="shared" si="143"/>
        <v>0</v>
      </c>
      <c r="N1342">
        <f t="shared" si="144"/>
        <v>1</v>
      </c>
      <c r="O1342" s="14">
        <f t="shared" si="145"/>
        <v>0.34794520547945207</v>
      </c>
      <c r="P1342" s="14">
        <f>'Data &amp; Parameter'!$E$16*'Data &amp; Parameter'!$E$17*('Data &amp; Parameter'!$E$18+'Data &amp; Parameter'!$E$19)*'Data &amp; Parameter'!$E$20*'Data &amp; Parameter'!$E$28*O1342</f>
        <v>1.4225726435617025</v>
      </c>
      <c r="Q1342" s="14">
        <f t="shared" si="146"/>
        <v>2.8451452871234051</v>
      </c>
    </row>
    <row r="1343" spans="1:17" ht="15.75" customHeight="1" x14ac:dyDescent="0.3">
      <c r="A1343" s="17">
        <v>1336</v>
      </c>
      <c r="B1343" s="18">
        <v>44313</v>
      </c>
      <c r="C1343" s="17" t="s">
        <v>3245</v>
      </c>
      <c r="D1343" s="17" t="s">
        <v>82</v>
      </c>
      <c r="E1343" s="18">
        <v>44313</v>
      </c>
      <c r="F1343" s="17" t="s">
        <v>3246</v>
      </c>
      <c r="G1343" s="17" t="s">
        <v>82</v>
      </c>
      <c r="H1343" s="17" t="s">
        <v>431</v>
      </c>
      <c r="I1343">
        <f t="shared" si="140"/>
        <v>0</v>
      </c>
      <c r="J1343">
        <f t="shared" si="141"/>
        <v>1</v>
      </c>
      <c r="K1343" s="14">
        <f t="shared" si="142"/>
        <v>0.34794520547945207</v>
      </c>
      <c r="L1343" s="14">
        <f>'Data &amp; Parameter'!$E$16*'Data &amp; Parameter'!$E$17*('Data &amp; Parameter'!$E$18+'Data &amp; Parameter'!$E$19)*'Data &amp; Parameter'!$E$20*'Data &amp; Parameter'!$E$28*K1343</f>
        <v>1.4225726435617025</v>
      </c>
      <c r="M1343">
        <f t="shared" si="143"/>
        <v>0</v>
      </c>
      <c r="N1343">
        <f t="shared" si="144"/>
        <v>1</v>
      </c>
      <c r="O1343" s="14">
        <f t="shared" si="145"/>
        <v>0.34794520547945207</v>
      </c>
      <c r="P1343" s="14">
        <f>'Data &amp; Parameter'!$E$16*'Data &amp; Parameter'!$E$17*('Data &amp; Parameter'!$E$18+'Data &amp; Parameter'!$E$19)*'Data &amp; Parameter'!$E$20*'Data &amp; Parameter'!$E$28*O1343</f>
        <v>1.4225726435617025</v>
      </c>
      <c r="Q1343" s="14">
        <f t="shared" si="146"/>
        <v>2.8451452871234051</v>
      </c>
    </row>
    <row r="1344" spans="1:17" ht="15.75" customHeight="1" x14ac:dyDescent="0.3">
      <c r="A1344" s="17">
        <v>1337</v>
      </c>
      <c r="B1344" s="18">
        <v>44313</v>
      </c>
      <c r="C1344" s="17" t="s">
        <v>3247</v>
      </c>
      <c r="D1344" s="17" t="s">
        <v>82</v>
      </c>
      <c r="E1344" s="18">
        <v>44313</v>
      </c>
      <c r="F1344" s="17" t="s">
        <v>3248</v>
      </c>
      <c r="G1344" s="17" t="s">
        <v>82</v>
      </c>
      <c r="H1344" s="17" t="s">
        <v>431</v>
      </c>
      <c r="I1344">
        <f t="shared" si="140"/>
        <v>0</v>
      </c>
      <c r="J1344">
        <f t="shared" si="141"/>
        <v>1</v>
      </c>
      <c r="K1344" s="14">
        <f t="shared" si="142"/>
        <v>0.34794520547945207</v>
      </c>
      <c r="L1344" s="14">
        <f>'Data &amp; Parameter'!$E$16*'Data &amp; Parameter'!$E$17*('Data &amp; Parameter'!$E$18+'Data &amp; Parameter'!$E$19)*'Data &amp; Parameter'!$E$20*'Data &amp; Parameter'!$E$28*K1344</f>
        <v>1.4225726435617025</v>
      </c>
      <c r="M1344">
        <f t="shared" si="143"/>
        <v>0</v>
      </c>
      <c r="N1344">
        <f t="shared" si="144"/>
        <v>1</v>
      </c>
      <c r="O1344" s="14">
        <f t="shared" si="145"/>
        <v>0.34794520547945207</v>
      </c>
      <c r="P1344" s="14">
        <f>'Data &amp; Parameter'!$E$16*'Data &amp; Parameter'!$E$17*('Data &amp; Parameter'!$E$18+'Data &amp; Parameter'!$E$19)*'Data &amp; Parameter'!$E$20*'Data &amp; Parameter'!$E$28*O1344</f>
        <v>1.4225726435617025</v>
      </c>
      <c r="Q1344" s="14">
        <f t="shared" si="146"/>
        <v>2.8451452871234051</v>
      </c>
    </row>
    <row r="1345" spans="1:17" ht="15.75" customHeight="1" x14ac:dyDescent="0.3">
      <c r="A1345" s="17">
        <v>1338</v>
      </c>
      <c r="B1345" s="18">
        <v>44313</v>
      </c>
      <c r="C1345" s="17" t="s">
        <v>3249</v>
      </c>
      <c r="D1345" s="17" t="s">
        <v>82</v>
      </c>
      <c r="E1345" s="18">
        <v>44313</v>
      </c>
      <c r="F1345" s="17" t="s">
        <v>3250</v>
      </c>
      <c r="G1345" s="17" t="s">
        <v>82</v>
      </c>
      <c r="H1345" s="17" t="s">
        <v>90</v>
      </c>
      <c r="I1345">
        <f t="shared" si="140"/>
        <v>0</v>
      </c>
      <c r="J1345">
        <f t="shared" si="141"/>
        <v>1</v>
      </c>
      <c r="K1345" s="14">
        <f t="shared" si="142"/>
        <v>0.34794520547945207</v>
      </c>
      <c r="L1345" s="14">
        <f>'Data &amp; Parameter'!$E$16*'Data &amp; Parameter'!$E$17*('Data &amp; Parameter'!$E$18+'Data &amp; Parameter'!$E$19)*'Data &amp; Parameter'!$E$20*'Data &amp; Parameter'!$E$28*K1345</f>
        <v>1.4225726435617025</v>
      </c>
      <c r="M1345">
        <f t="shared" si="143"/>
        <v>0</v>
      </c>
      <c r="N1345">
        <f t="shared" si="144"/>
        <v>1</v>
      </c>
      <c r="O1345" s="14">
        <f t="shared" si="145"/>
        <v>0.34794520547945207</v>
      </c>
      <c r="P1345" s="14">
        <f>'Data &amp; Parameter'!$E$16*'Data &amp; Parameter'!$E$17*('Data &amp; Parameter'!$E$18+'Data &amp; Parameter'!$E$19)*'Data &amp; Parameter'!$E$20*'Data &amp; Parameter'!$E$28*O1345</f>
        <v>1.4225726435617025</v>
      </c>
      <c r="Q1345" s="14">
        <f t="shared" si="146"/>
        <v>2.8451452871234051</v>
      </c>
    </row>
    <row r="1346" spans="1:17" ht="15.75" customHeight="1" x14ac:dyDescent="0.3">
      <c r="A1346" s="17">
        <v>1339</v>
      </c>
      <c r="B1346" s="18">
        <v>44313</v>
      </c>
      <c r="C1346" s="17" t="s">
        <v>3251</v>
      </c>
      <c r="D1346" s="17" t="s">
        <v>82</v>
      </c>
      <c r="E1346" s="18">
        <v>44313</v>
      </c>
      <c r="F1346" s="17" t="s">
        <v>3252</v>
      </c>
      <c r="G1346" s="17" t="s">
        <v>82</v>
      </c>
      <c r="H1346" s="17" t="s">
        <v>3253</v>
      </c>
      <c r="I1346">
        <f t="shared" si="140"/>
        <v>0</v>
      </c>
      <c r="J1346">
        <f t="shared" si="141"/>
        <v>1</v>
      </c>
      <c r="K1346" s="14">
        <f t="shared" si="142"/>
        <v>0.34794520547945207</v>
      </c>
      <c r="L1346" s="14">
        <f>'Data &amp; Parameter'!$E$16*'Data &amp; Parameter'!$E$17*('Data &amp; Parameter'!$E$18+'Data &amp; Parameter'!$E$19)*'Data &amp; Parameter'!$E$20*'Data &amp; Parameter'!$E$28*K1346</f>
        <v>1.4225726435617025</v>
      </c>
      <c r="M1346">
        <f t="shared" si="143"/>
        <v>0</v>
      </c>
      <c r="N1346">
        <f t="shared" si="144"/>
        <v>1</v>
      </c>
      <c r="O1346" s="14">
        <f t="shared" si="145"/>
        <v>0.34794520547945207</v>
      </c>
      <c r="P1346" s="14">
        <f>'Data &amp; Parameter'!$E$16*'Data &amp; Parameter'!$E$17*('Data &amp; Parameter'!$E$18+'Data &amp; Parameter'!$E$19)*'Data &amp; Parameter'!$E$20*'Data &amp; Parameter'!$E$28*O1346</f>
        <v>1.4225726435617025</v>
      </c>
      <c r="Q1346" s="14">
        <f t="shared" si="146"/>
        <v>2.8451452871234051</v>
      </c>
    </row>
    <row r="1347" spans="1:17" ht="15.75" customHeight="1" x14ac:dyDescent="0.3">
      <c r="A1347" s="17">
        <v>1340</v>
      </c>
      <c r="B1347" s="18">
        <v>44313</v>
      </c>
      <c r="C1347" s="17" t="s">
        <v>3254</v>
      </c>
      <c r="D1347" s="17" t="s">
        <v>82</v>
      </c>
      <c r="E1347" s="18">
        <v>44313</v>
      </c>
      <c r="F1347" s="17" t="s">
        <v>3255</v>
      </c>
      <c r="G1347" s="17" t="s">
        <v>82</v>
      </c>
      <c r="H1347" s="17" t="s">
        <v>3256</v>
      </c>
      <c r="I1347">
        <f t="shared" si="140"/>
        <v>0</v>
      </c>
      <c r="J1347">
        <f t="shared" si="141"/>
        <v>1</v>
      </c>
      <c r="K1347" s="14">
        <f t="shared" si="142"/>
        <v>0.34794520547945207</v>
      </c>
      <c r="L1347" s="14">
        <f>'Data &amp; Parameter'!$E$16*'Data &amp; Parameter'!$E$17*('Data &amp; Parameter'!$E$18+'Data &amp; Parameter'!$E$19)*'Data &amp; Parameter'!$E$20*'Data &amp; Parameter'!$E$28*K1347</f>
        <v>1.4225726435617025</v>
      </c>
      <c r="M1347">
        <f t="shared" si="143"/>
        <v>0</v>
      </c>
      <c r="N1347">
        <f t="shared" si="144"/>
        <v>1</v>
      </c>
      <c r="O1347" s="14">
        <f t="shared" si="145"/>
        <v>0.34794520547945207</v>
      </c>
      <c r="P1347" s="14">
        <f>'Data &amp; Parameter'!$E$16*'Data &amp; Parameter'!$E$17*('Data &amp; Parameter'!$E$18+'Data &amp; Parameter'!$E$19)*'Data &amp; Parameter'!$E$20*'Data &amp; Parameter'!$E$28*O1347</f>
        <v>1.4225726435617025</v>
      </c>
      <c r="Q1347" s="14">
        <f t="shared" si="146"/>
        <v>2.8451452871234051</v>
      </c>
    </row>
    <row r="1348" spans="1:17" ht="15.75" customHeight="1" x14ac:dyDescent="0.3">
      <c r="A1348" s="17">
        <v>1341</v>
      </c>
      <c r="B1348" s="18">
        <v>44313</v>
      </c>
      <c r="C1348" s="17" t="s">
        <v>3257</v>
      </c>
      <c r="D1348" s="17" t="s">
        <v>82</v>
      </c>
      <c r="E1348" s="18">
        <v>44313</v>
      </c>
      <c r="F1348" s="17" t="s">
        <v>3258</v>
      </c>
      <c r="G1348" s="17" t="s">
        <v>82</v>
      </c>
      <c r="H1348" s="17" t="s">
        <v>3256</v>
      </c>
      <c r="I1348">
        <f t="shared" si="140"/>
        <v>0</v>
      </c>
      <c r="J1348">
        <f t="shared" si="141"/>
        <v>1</v>
      </c>
      <c r="K1348" s="14">
        <f t="shared" si="142"/>
        <v>0.34794520547945207</v>
      </c>
      <c r="L1348" s="14">
        <f>'Data &amp; Parameter'!$E$16*'Data &amp; Parameter'!$E$17*('Data &amp; Parameter'!$E$18+'Data &amp; Parameter'!$E$19)*'Data &amp; Parameter'!$E$20*'Data &amp; Parameter'!$E$28*K1348</f>
        <v>1.4225726435617025</v>
      </c>
      <c r="M1348">
        <f t="shared" si="143"/>
        <v>0</v>
      </c>
      <c r="N1348">
        <f t="shared" si="144"/>
        <v>1</v>
      </c>
      <c r="O1348" s="14">
        <f t="shared" si="145"/>
        <v>0.34794520547945207</v>
      </c>
      <c r="P1348" s="14">
        <f>'Data &amp; Parameter'!$E$16*'Data &amp; Parameter'!$E$17*('Data &amp; Parameter'!$E$18+'Data &amp; Parameter'!$E$19)*'Data &amp; Parameter'!$E$20*'Data &amp; Parameter'!$E$28*O1348</f>
        <v>1.4225726435617025</v>
      </c>
      <c r="Q1348" s="14">
        <f t="shared" si="146"/>
        <v>2.8451452871234051</v>
      </c>
    </row>
    <row r="1349" spans="1:17" ht="15.75" customHeight="1" x14ac:dyDescent="0.3">
      <c r="A1349" s="17">
        <v>1342</v>
      </c>
      <c r="B1349" s="18">
        <v>44313</v>
      </c>
      <c r="C1349" s="17" t="s">
        <v>3259</v>
      </c>
      <c r="D1349" s="17" t="s">
        <v>82</v>
      </c>
      <c r="E1349" s="18">
        <v>44313</v>
      </c>
      <c r="F1349" s="17" t="s">
        <v>3260</v>
      </c>
      <c r="G1349" s="17" t="s">
        <v>82</v>
      </c>
      <c r="H1349" s="17" t="s">
        <v>2151</v>
      </c>
      <c r="I1349">
        <f t="shared" si="140"/>
        <v>0</v>
      </c>
      <c r="J1349">
        <f t="shared" si="141"/>
        <v>1</v>
      </c>
      <c r="K1349" s="14">
        <f t="shared" si="142"/>
        <v>0.34794520547945207</v>
      </c>
      <c r="L1349" s="14">
        <f>'Data &amp; Parameter'!$E$16*'Data &amp; Parameter'!$E$17*('Data &amp; Parameter'!$E$18+'Data &amp; Parameter'!$E$19)*'Data &amp; Parameter'!$E$20*'Data &amp; Parameter'!$E$28*K1349</f>
        <v>1.4225726435617025</v>
      </c>
      <c r="M1349">
        <f t="shared" si="143"/>
        <v>0</v>
      </c>
      <c r="N1349">
        <f t="shared" si="144"/>
        <v>1</v>
      </c>
      <c r="O1349" s="14">
        <f t="shared" si="145"/>
        <v>0.34794520547945207</v>
      </c>
      <c r="P1349" s="14">
        <f>'Data &amp; Parameter'!$E$16*'Data &amp; Parameter'!$E$17*('Data &amp; Parameter'!$E$18+'Data &amp; Parameter'!$E$19)*'Data &amp; Parameter'!$E$20*'Data &amp; Parameter'!$E$28*O1349</f>
        <v>1.4225726435617025</v>
      </c>
      <c r="Q1349" s="14">
        <f t="shared" si="146"/>
        <v>2.8451452871234051</v>
      </c>
    </row>
    <row r="1350" spans="1:17" ht="15.75" customHeight="1" x14ac:dyDescent="0.3">
      <c r="A1350" s="17">
        <v>1343</v>
      </c>
      <c r="B1350" s="18">
        <v>44313</v>
      </c>
      <c r="C1350" s="17" t="s">
        <v>3261</v>
      </c>
      <c r="D1350" s="17" t="s">
        <v>82</v>
      </c>
      <c r="E1350" s="18">
        <v>44313</v>
      </c>
      <c r="F1350" s="17" t="s">
        <v>3262</v>
      </c>
      <c r="G1350" s="17" t="s">
        <v>82</v>
      </c>
      <c r="H1350" s="17" t="s">
        <v>3228</v>
      </c>
      <c r="I1350">
        <f t="shared" si="140"/>
        <v>0</v>
      </c>
      <c r="J1350">
        <f t="shared" si="141"/>
        <v>1</v>
      </c>
      <c r="K1350" s="14">
        <f t="shared" si="142"/>
        <v>0.34794520547945207</v>
      </c>
      <c r="L1350" s="14">
        <f>'Data &amp; Parameter'!$E$16*'Data &amp; Parameter'!$E$17*('Data &amp; Parameter'!$E$18+'Data &amp; Parameter'!$E$19)*'Data &amp; Parameter'!$E$20*'Data &amp; Parameter'!$E$28*K1350</f>
        <v>1.4225726435617025</v>
      </c>
      <c r="M1350">
        <f t="shared" si="143"/>
        <v>0</v>
      </c>
      <c r="N1350">
        <f t="shared" si="144"/>
        <v>1</v>
      </c>
      <c r="O1350" s="14">
        <f t="shared" si="145"/>
        <v>0.34794520547945207</v>
      </c>
      <c r="P1350" s="14">
        <f>'Data &amp; Parameter'!$E$16*'Data &amp; Parameter'!$E$17*('Data &amp; Parameter'!$E$18+'Data &amp; Parameter'!$E$19)*'Data &amp; Parameter'!$E$20*'Data &amp; Parameter'!$E$28*O1350</f>
        <v>1.4225726435617025</v>
      </c>
      <c r="Q1350" s="14">
        <f t="shared" si="146"/>
        <v>2.8451452871234051</v>
      </c>
    </row>
    <row r="1351" spans="1:17" ht="15.75" customHeight="1" x14ac:dyDescent="0.3">
      <c r="A1351" s="17">
        <v>1344</v>
      </c>
      <c r="B1351" s="18">
        <v>44313</v>
      </c>
      <c r="C1351" s="17" t="s">
        <v>3263</v>
      </c>
      <c r="D1351" s="17" t="s">
        <v>82</v>
      </c>
      <c r="E1351" s="18">
        <v>44313</v>
      </c>
      <c r="F1351" s="17" t="s">
        <v>3264</v>
      </c>
      <c r="G1351" s="17" t="s">
        <v>82</v>
      </c>
      <c r="H1351" s="17" t="s">
        <v>3228</v>
      </c>
      <c r="I1351">
        <f t="shared" si="140"/>
        <v>0</v>
      </c>
      <c r="J1351">
        <f t="shared" si="141"/>
        <v>1</v>
      </c>
      <c r="K1351" s="14">
        <f t="shared" si="142"/>
        <v>0.34794520547945207</v>
      </c>
      <c r="L1351" s="14">
        <f>'Data &amp; Parameter'!$E$16*'Data &amp; Parameter'!$E$17*('Data &amp; Parameter'!$E$18+'Data &amp; Parameter'!$E$19)*'Data &amp; Parameter'!$E$20*'Data &amp; Parameter'!$E$28*K1351</f>
        <v>1.4225726435617025</v>
      </c>
      <c r="M1351">
        <f t="shared" si="143"/>
        <v>0</v>
      </c>
      <c r="N1351">
        <f t="shared" si="144"/>
        <v>1</v>
      </c>
      <c r="O1351" s="14">
        <f t="shared" si="145"/>
        <v>0.34794520547945207</v>
      </c>
      <c r="P1351" s="14">
        <f>'Data &amp; Parameter'!$E$16*'Data &amp; Parameter'!$E$17*('Data &amp; Parameter'!$E$18+'Data &amp; Parameter'!$E$19)*'Data &amp; Parameter'!$E$20*'Data &amp; Parameter'!$E$28*O1351</f>
        <v>1.4225726435617025</v>
      </c>
      <c r="Q1351" s="14">
        <f t="shared" si="146"/>
        <v>2.8451452871234051</v>
      </c>
    </row>
    <row r="1352" spans="1:17" ht="15.75" customHeight="1" x14ac:dyDescent="0.3">
      <c r="A1352" s="17">
        <v>1345</v>
      </c>
      <c r="B1352" s="18">
        <v>44313</v>
      </c>
      <c r="C1352" s="17" t="s">
        <v>3265</v>
      </c>
      <c r="D1352" s="17" t="s">
        <v>82</v>
      </c>
      <c r="E1352" s="18">
        <v>44313</v>
      </c>
      <c r="F1352" s="17" t="s">
        <v>3266</v>
      </c>
      <c r="G1352" s="17" t="s">
        <v>82</v>
      </c>
      <c r="H1352" s="17" t="s">
        <v>2591</v>
      </c>
      <c r="I1352">
        <f t="shared" ref="I1352:I1415" si="147">ROUNDUP(IF(B1352&gt;$D$4,0,($D$4-B1352+1)/365),0)</f>
        <v>0</v>
      </c>
      <c r="J1352">
        <f t="shared" ref="J1352:J1415" si="148">ROUNDUP(IF(B1352&gt;$D$5,0,($D$5-B1352+1)/365),0)</f>
        <v>1</v>
      </c>
      <c r="K1352" s="14">
        <f t="shared" ref="K1352:K1415" si="149">IF(OR(I1352=1,J1352=1),IF(B1352+364&lt;=$D$5,(B1352+364-$D$4+1)/365,IF(B1352&gt;$D$4,($D$5-B1352+1)/365,$D$6/365)),0)</f>
        <v>0.34794520547945207</v>
      </c>
      <c r="L1352" s="14">
        <f>'Data &amp; Parameter'!$E$16*'Data &amp; Parameter'!$E$17*('Data &amp; Parameter'!$E$18+'Data &amp; Parameter'!$E$19)*'Data &amp; Parameter'!$E$20*'Data &amp; Parameter'!$E$28*K1352</f>
        <v>1.4225726435617025</v>
      </c>
      <c r="M1352">
        <f t="shared" ref="M1352:M1415" si="150">ROUNDUP(IF(E1352&gt;$D$4,0,($D$4-E1352+1)/365),0)</f>
        <v>0</v>
      </c>
      <c r="N1352">
        <f t="shared" ref="N1352:N1415" si="151">ROUNDUP(IF(E1352&gt;$D$5,0,($D$5-E1352+1)/365),0)</f>
        <v>1</v>
      </c>
      <c r="O1352" s="14">
        <f t="shared" ref="O1352:O1415" si="152">IF(OR(M1352=1,N1352=1),IF(E1352+364&lt;=$D$5,(E1352+364-$D$4+1)/365,IF(E1352&gt;$D$4,($D$5-E1352+1)/365,$D$6/365)),0)</f>
        <v>0.34794520547945207</v>
      </c>
      <c r="P1352" s="14">
        <f>'Data &amp; Parameter'!$E$16*'Data &amp; Parameter'!$E$17*('Data &amp; Parameter'!$E$18+'Data &amp; Parameter'!$E$19)*'Data &amp; Parameter'!$E$20*'Data &amp; Parameter'!$E$28*O1352</f>
        <v>1.4225726435617025</v>
      </c>
      <c r="Q1352" s="14">
        <f t="shared" si="146"/>
        <v>2.8451452871234051</v>
      </c>
    </row>
    <row r="1353" spans="1:17" ht="15.75" customHeight="1" x14ac:dyDescent="0.3">
      <c r="A1353" s="17">
        <v>1346</v>
      </c>
      <c r="B1353" s="18">
        <v>44313</v>
      </c>
      <c r="C1353" s="17" t="s">
        <v>3267</v>
      </c>
      <c r="D1353" s="17" t="s">
        <v>82</v>
      </c>
      <c r="E1353" s="18">
        <v>44313</v>
      </c>
      <c r="F1353" s="17" t="s">
        <v>3268</v>
      </c>
      <c r="G1353" s="17" t="s">
        <v>82</v>
      </c>
      <c r="H1353" s="17" t="s">
        <v>3269</v>
      </c>
      <c r="I1353">
        <f t="shared" si="147"/>
        <v>0</v>
      </c>
      <c r="J1353">
        <f t="shared" si="148"/>
        <v>1</v>
      </c>
      <c r="K1353" s="14">
        <f t="shared" si="149"/>
        <v>0.34794520547945207</v>
      </c>
      <c r="L1353" s="14">
        <f>'Data &amp; Parameter'!$E$16*'Data &amp; Parameter'!$E$17*('Data &amp; Parameter'!$E$18+'Data &amp; Parameter'!$E$19)*'Data &amp; Parameter'!$E$20*'Data &amp; Parameter'!$E$28*K1353</f>
        <v>1.4225726435617025</v>
      </c>
      <c r="M1353">
        <f t="shared" si="150"/>
        <v>0</v>
      </c>
      <c r="N1353">
        <f t="shared" si="151"/>
        <v>1</v>
      </c>
      <c r="O1353" s="14">
        <f t="shared" si="152"/>
        <v>0.34794520547945207</v>
      </c>
      <c r="P1353" s="14">
        <f>'Data &amp; Parameter'!$E$16*'Data &amp; Parameter'!$E$17*('Data &amp; Parameter'!$E$18+'Data &amp; Parameter'!$E$19)*'Data &amp; Parameter'!$E$20*'Data &amp; Parameter'!$E$28*O1353</f>
        <v>1.4225726435617025</v>
      </c>
      <c r="Q1353" s="14">
        <f t="shared" ref="Q1353:Q1416" si="153">L1353+P1353</f>
        <v>2.8451452871234051</v>
      </c>
    </row>
    <row r="1354" spans="1:17" ht="15.75" customHeight="1" x14ac:dyDescent="0.3">
      <c r="A1354" s="17">
        <v>1347</v>
      </c>
      <c r="B1354" s="18">
        <v>44313</v>
      </c>
      <c r="C1354" s="17" t="s">
        <v>3270</v>
      </c>
      <c r="D1354" s="17" t="s">
        <v>82</v>
      </c>
      <c r="E1354" s="18">
        <v>44313</v>
      </c>
      <c r="F1354" s="17" t="s">
        <v>3271</v>
      </c>
      <c r="G1354" s="17" t="s">
        <v>82</v>
      </c>
      <c r="H1354" s="17" t="s">
        <v>2591</v>
      </c>
      <c r="I1354">
        <f t="shared" si="147"/>
        <v>0</v>
      </c>
      <c r="J1354">
        <f t="shared" si="148"/>
        <v>1</v>
      </c>
      <c r="K1354" s="14">
        <f t="shared" si="149"/>
        <v>0.34794520547945207</v>
      </c>
      <c r="L1354" s="14">
        <f>'Data &amp; Parameter'!$E$16*'Data &amp; Parameter'!$E$17*('Data &amp; Parameter'!$E$18+'Data &amp; Parameter'!$E$19)*'Data &amp; Parameter'!$E$20*'Data &amp; Parameter'!$E$28*K1354</f>
        <v>1.4225726435617025</v>
      </c>
      <c r="M1354">
        <f t="shared" si="150"/>
        <v>0</v>
      </c>
      <c r="N1354">
        <f t="shared" si="151"/>
        <v>1</v>
      </c>
      <c r="O1354" s="14">
        <f t="shared" si="152"/>
        <v>0.34794520547945207</v>
      </c>
      <c r="P1354" s="14">
        <f>'Data &amp; Parameter'!$E$16*'Data &amp; Parameter'!$E$17*('Data &amp; Parameter'!$E$18+'Data &amp; Parameter'!$E$19)*'Data &amp; Parameter'!$E$20*'Data &amp; Parameter'!$E$28*O1354</f>
        <v>1.4225726435617025</v>
      </c>
      <c r="Q1354" s="14">
        <f t="shared" si="153"/>
        <v>2.8451452871234051</v>
      </c>
    </row>
    <row r="1355" spans="1:17" ht="15.75" customHeight="1" x14ac:dyDescent="0.3">
      <c r="A1355" s="17">
        <v>1348</v>
      </c>
      <c r="B1355" s="18">
        <v>44314</v>
      </c>
      <c r="C1355" s="17" t="s">
        <v>3272</v>
      </c>
      <c r="D1355" s="17" t="s">
        <v>82</v>
      </c>
      <c r="E1355" s="18">
        <v>44314</v>
      </c>
      <c r="F1355" s="17" t="s">
        <v>3273</v>
      </c>
      <c r="G1355" s="17" t="s">
        <v>82</v>
      </c>
      <c r="H1355" s="17" t="s">
        <v>2499</v>
      </c>
      <c r="I1355">
        <f t="shared" si="147"/>
        <v>0</v>
      </c>
      <c r="J1355">
        <f t="shared" si="148"/>
        <v>1</v>
      </c>
      <c r="K1355" s="14">
        <f t="shared" si="149"/>
        <v>0.34520547945205482</v>
      </c>
      <c r="L1355" s="14">
        <f>'Data &amp; Parameter'!$E$16*'Data &amp; Parameter'!$E$17*('Data &amp; Parameter'!$E$18+'Data &amp; Parameter'!$E$19)*'Data &amp; Parameter'!$E$20*'Data &amp; Parameter'!$E$28*K1355</f>
        <v>1.411371284163579</v>
      </c>
      <c r="M1355">
        <f t="shared" si="150"/>
        <v>0</v>
      </c>
      <c r="N1355">
        <f t="shared" si="151"/>
        <v>1</v>
      </c>
      <c r="O1355" s="14">
        <f t="shared" si="152"/>
        <v>0.34520547945205482</v>
      </c>
      <c r="P1355" s="14">
        <f>'Data &amp; Parameter'!$E$16*'Data &amp; Parameter'!$E$17*('Data &amp; Parameter'!$E$18+'Data &amp; Parameter'!$E$19)*'Data &amp; Parameter'!$E$20*'Data &amp; Parameter'!$E$28*O1355</f>
        <v>1.411371284163579</v>
      </c>
      <c r="Q1355" s="14">
        <f t="shared" si="153"/>
        <v>2.8227425683271581</v>
      </c>
    </row>
    <row r="1356" spans="1:17" ht="15.75" customHeight="1" x14ac:dyDescent="0.3">
      <c r="A1356" s="17">
        <v>1349</v>
      </c>
      <c r="B1356" s="18">
        <v>44314</v>
      </c>
      <c r="C1356" s="17" t="s">
        <v>3274</v>
      </c>
      <c r="D1356" s="17" t="s">
        <v>82</v>
      </c>
      <c r="E1356" s="18">
        <v>44314</v>
      </c>
      <c r="F1356" s="17" t="s">
        <v>3275</v>
      </c>
      <c r="G1356" s="17" t="s">
        <v>82</v>
      </c>
      <c r="H1356" s="17" t="s">
        <v>2499</v>
      </c>
      <c r="I1356">
        <f t="shared" si="147"/>
        <v>0</v>
      </c>
      <c r="J1356">
        <f t="shared" si="148"/>
        <v>1</v>
      </c>
      <c r="K1356" s="14">
        <f t="shared" si="149"/>
        <v>0.34520547945205482</v>
      </c>
      <c r="L1356" s="14">
        <f>'Data &amp; Parameter'!$E$16*'Data &amp; Parameter'!$E$17*('Data &amp; Parameter'!$E$18+'Data &amp; Parameter'!$E$19)*'Data &amp; Parameter'!$E$20*'Data &amp; Parameter'!$E$28*K1356</f>
        <v>1.411371284163579</v>
      </c>
      <c r="M1356">
        <f t="shared" si="150"/>
        <v>0</v>
      </c>
      <c r="N1356">
        <f t="shared" si="151"/>
        <v>1</v>
      </c>
      <c r="O1356" s="14">
        <f t="shared" si="152"/>
        <v>0.34520547945205482</v>
      </c>
      <c r="P1356" s="14">
        <f>'Data &amp; Parameter'!$E$16*'Data &amp; Parameter'!$E$17*('Data &amp; Parameter'!$E$18+'Data &amp; Parameter'!$E$19)*'Data &amp; Parameter'!$E$20*'Data &amp; Parameter'!$E$28*O1356</f>
        <v>1.411371284163579</v>
      </c>
      <c r="Q1356" s="14">
        <f t="shared" si="153"/>
        <v>2.8227425683271581</v>
      </c>
    </row>
    <row r="1357" spans="1:17" ht="15.75" customHeight="1" x14ac:dyDescent="0.3">
      <c r="A1357" s="17">
        <v>1350</v>
      </c>
      <c r="B1357" s="18">
        <v>44314</v>
      </c>
      <c r="C1357" s="17" t="s">
        <v>3276</v>
      </c>
      <c r="D1357" s="17" t="s">
        <v>82</v>
      </c>
      <c r="E1357" s="18">
        <v>44314</v>
      </c>
      <c r="F1357" s="17" t="s">
        <v>3277</v>
      </c>
      <c r="G1357" s="17" t="s">
        <v>82</v>
      </c>
      <c r="H1357" s="17" t="s">
        <v>2499</v>
      </c>
      <c r="I1357">
        <f t="shared" si="147"/>
        <v>0</v>
      </c>
      <c r="J1357">
        <f t="shared" si="148"/>
        <v>1</v>
      </c>
      <c r="K1357" s="14">
        <f t="shared" si="149"/>
        <v>0.34520547945205482</v>
      </c>
      <c r="L1357" s="14">
        <f>'Data &amp; Parameter'!$E$16*'Data &amp; Parameter'!$E$17*('Data &amp; Parameter'!$E$18+'Data &amp; Parameter'!$E$19)*'Data &amp; Parameter'!$E$20*'Data &amp; Parameter'!$E$28*K1357</f>
        <v>1.411371284163579</v>
      </c>
      <c r="M1357">
        <f t="shared" si="150"/>
        <v>0</v>
      </c>
      <c r="N1357">
        <f t="shared" si="151"/>
        <v>1</v>
      </c>
      <c r="O1357" s="14">
        <f t="shared" si="152"/>
        <v>0.34520547945205482</v>
      </c>
      <c r="P1357" s="14">
        <f>'Data &amp; Parameter'!$E$16*'Data &amp; Parameter'!$E$17*('Data &amp; Parameter'!$E$18+'Data &amp; Parameter'!$E$19)*'Data &amp; Parameter'!$E$20*'Data &amp; Parameter'!$E$28*O1357</f>
        <v>1.411371284163579</v>
      </c>
      <c r="Q1357" s="14">
        <f t="shared" si="153"/>
        <v>2.8227425683271581</v>
      </c>
    </row>
    <row r="1358" spans="1:17" ht="15.75" customHeight="1" x14ac:dyDescent="0.3">
      <c r="A1358" s="17">
        <v>1351</v>
      </c>
      <c r="B1358" s="18">
        <v>44314</v>
      </c>
      <c r="C1358" s="17" t="s">
        <v>3278</v>
      </c>
      <c r="D1358" s="17" t="s">
        <v>82</v>
      </c>
      <c r="E1358" s="18">
        <v>44314</v>
      </c>
      <c r="F1358" s="17" t="s">
        <v>3279</v>
      </c>
      <c r="G1358" s="17" t="s">
        <v>82</v>
      </c>
      <c r="H1358" s="17" t="s">
        <v>2499</v>
      </c>
      <c r="I1358">
        <f t="shared" si="147"/>
        <v>0</v>
      </c>
      <c r="J1358">
        <f t="shared" si="148"/>
        <v>1</v>
      </c>
      <c r="K1358" s="14">
        <f t="shared" si="149"/>
        <v>0.34520547945205482</v>
      </c>
      <c r="L1358" s="14">
        <f>'Data &amp; Parameter'!$E$16*'Data &amp; Parameter'!$E$17*('Data &amp; Parameter'!$E$18+'Data &amp; Parameter'!$E$19)*'Data &amp; Parameter'!$E$20*'Data &amp; Parameter'!$E$28*K1358</f>
        <v>1.411371284163579</v>
      </c>
      <c r="M1358">
        <f t="shared" si="150"/>
        <v>0</v>
      </c>
      <c r="N1358">
        <f t="shared" si="151"/>
        <v>1</v>
      </c>
      <c r="O1358" s="14">
        <f t="shared" si="152"/>
        <v>0.34520547945205482</v>
      </c>
      <c r="P1358" s="14">
        <f>'Data &amp; Parameter'!$E$16*'Data &amp; Parameter'!$E$17*('Data &amp; Parameter'!$E$18+'Data &amp; Parameter'!$E$19)*'Data &amp; Parameter'!$E$20*'Data &amp; Parameter'!$E$28*O1358</f>
        <v>1.411371284163579</v>
      </c>
      <c r="Q1358" s="14">
        <f t="shared" si="153"/>
        <v>2.8227425683271581</v>
      </c>
    </row>
    <row r="1359" spans="1:17" ht="15.75" customHeight="1" x14ac:dyDescent="0.3">
      <c r="A1359" s="17">
        <v>1352</v>
      </c>
      <c r="B1359" s="18">
        <v>44314</v>
      </c>
      <c r="C1359" s="17" t="s">
        <v>3280</v>
      </c>
      <c r="D1359" s="17" t="s">
        <v>82</v>
      </c>
      <c r="E1359" s="18">
        <v>44314</v>
      </c>
      <c r="F1359" s="17" t="s">
        <v>3281</v>
      </c>
      <c r="G1359" s="17" t="s">
        <v>82</v>
      </c>
      <c r="H1359" s="17" t="s">
        <v>3282</v>
      </c>
      <c r="I1359">
        <f t="shared" si="147"/>
        <v>0</v>
      </c>
      <c r="J1359">
        <f t="shared" si="148"/>
        <v>1</v>
      </c>
      <c r="K1359" s="14">
        <f t="shared" si="149"/>
        <v>0.34520547945205482</v>
      </c>
      <c r="L1359" s="14">
        <f>'Data &amp; Parameter'!$E$16*'Data &amp; Parameter'!$E$17*('Data &amp; Parameter'!$E$18+'Data &amp; Parameter'!$E$19)*'Data &amp; Parameter'!$E$20*'Data &amp; Parameter'!$E$28*K1359</f>
        <v>1.411371284163579</v>
      </c>
      <c r="M1359">
        <f t="shared" si="150"/>
        <v>0</v>
      </c>
      <c r="N1359">
        <f t="shared" si="151"/>
        <v>1</v>
      </c>
      <c r="O1359" s="14">
        <f t="shared" si="152"/>
        <v>0.34520547945205482</v>
      </c>
      <c r="P1359" s="14">
        <f>'Data &amp; Parameter'!$E$16*'Data &amp; Parameter'!$E$17*('Data &amp; Parameter'!$E$18+'Data &amp; Parameter'!$E$19)*'Data &amp; Parameter'!$E$20*'Data &amp; Parameter'!$E$28*O1359</f>
        <v>1.411371284163579</v>
      </c>
      <c r="Q1359" s="14">
        <f t="shared" si="153"/>
        <v>2.8227425683271581</v>
      </c>
    </row>
    <row r="1360" spans="1:17" ht="15.75" customHeight="1" x14ac:dyDescent="0.3">
      <c r="A1360" s="17">
        <v>1353</v>
      </c>
      <c r="B1360" s="18">
        <v>44314</v>
      </c>
      <c r="C1360" s="17" t="s">
        <v>3283</v>
      </c>
      <c r="D1360" s="17" t="s">
        <v>82</v>
      </c>
      <c r="E1360" s="18">
        <v>44314</v>
      </c>
      <c r="F1360" s="17" t="s">
        <v>3284</v>
      </c>
      <c r="G1360" s="17" t="s">
        <v>82</v>
      </c>
      <c r="H1360" s="17" t="s">
        <v>3282</v>
      </c>
      <c r="I1360">
        <f t="shared" si="147"/>
        <v>0</v>
      </c>
      <c r="J1360">
        <f t="shared" si="148"/>
        <v>1</v>
      </c>
      <c r="K1360" s="14">
        <f t="shared" si="149"/>
        <v>0.34520547945205482</v>
      </c>
      <c r="L1360" s="14">
        <f>'Data &amp; Parameter'!$E$16*'Data &amp; Parameter'!$E$17*('Data &amp; Parameter'!$E$18+'Data &amp; Parameter'!$E$19)*'Data &amp; Parameter'!$E$20*'Data &amp; Parameter'!$E$28*K1360</f>
        <v>1.411371284163579</v>
      </c>
      <c r="M1360">
        <f t="shared" si="150"/>
        <v>0</v>
      </c>
      <c r="N1360">
        <f t="shared" si="151"/>
        <v>1</v>
      </c>
      <c r="O1360" s="14">
        <f t="shared" si="152"/>
        <v>0.34520547945205482</v>
      </c>
      <c r="P1360" s="14">
        <f>'Data &amp; Parameter'!$E$16*'Data &amp; Parameter'!$E$17*('Data &amp; Parameter'!$E$18+'Data &amp; Parameter'!$E$19)*'Data &amp; Parameter'!$E$20*'Data &amp; Parameter'!$E$28*O1360</f>
        <v>1.411371284163579</v>
      </c>
      <c r="Q1360" s="14">
        <f t="shared" si="153"/>
        <v>2.8227425683271581</v>
      </c>
    </row>
    <row r="1361" spans="1:17" ht="15.75" customHeight="1" x14ac:dyDescent="0.3">
      <c r="A1361" s="17">
        <v>1354</v>
      </c>
      <c r="B1361" s="18">
        <v>44314</v>
      </c>
      <c r="C1361" s="17" t="s">
        <v>3285</v>
      </c>
      <c r="D1361" s="17" t="s">
        <v>82</v>
      </c>
      <c r="E1361" s="18">
        <v>44314</v>
      </c>
      <c r="F1361" s="17" t="s">
        <v>3286</v>
      </c>
      <c r="G1361" s="17" t="s">
        <v>82</v>
      </c>
      <c r="H1361" s="17" t="s">
        <v>3287</v>
      </c>
      <c r="I1361">
        <f t="shared" si="147"/>
        <v>0</v>
      </c>
      <c r="J1361">
        <f t="shared" si="148"/>
        <v>1</v>
      </c>
      <c r="K1361" s="14">
        <f t="shared" si="149"/>
        <v>0.34520547945205482</v>
      </c>
      <c r="L1361" s="14">
        <f>'Data &amp; Parameter'!$E$16*'Data &amp; Parameter'!$E$17*('Data &amp; Parameter'!$E$18+'Data &amp; Parameter'!$E$19)*'Data &amp; Parameter'!$E$20*'Data &amp; Parameter'!$E$28*K1361</f>
        <v>1.411371284163579</v>
      </c>
      <c r="M1361">
        <f t="shared" si="150"/>
        <v>0</v>
      </c>
      <c r="N1361">
        <f t="shared" si="151"/>
        <v>1</v>
      </c>
      <c r="O1361" s="14">
        <f t="shared" si="152"/>
        <v>0.34520547945205482</v>
      </c>
      <c r="P1361" s="14">
        <f>'Data &amp; Parameter'!$E$16*'Data &amp; Parameter'!$E$17*('Data &amp; Parameter'!$E$18+'Data &amp; Parameter'!$E$19)*'Data &amp; Parameter'!$E$20*'Data &amp; Parameter'!$E$28*O1361</f>
        <v>1.411371284163579</v>
      </c>
      <c r="Q1361" s="14">
        <f t="shared" si="153"/>
        <v>2.8227425683271581</v>
      </c>
    </row>
    <row r="1362" spans="1:17" ht="15.75" customHeight="1" x14ac:dyDescent="0.3">
      <c r="A1362" s="17">
        <v>1355</v>
      </c>
      <c r="B1362" s="18">
        <v>44315</v>
      </c>
      <c r="C1362" s="17" t="s">
        <v>3288</v>
      </c>
      <c r="D1362" s="17" t="s">
        <v>82</v>
      </c>
      <c r="E1362" s="18">
        <v>44315</v>
      </c>
      <c r="F1362" s="17" t="s">
        <v>3289</v>
      </c>
      <c r="G1362" s="17" t="s">
        <v>82</v>
      </c>
      <c r="H1362" s="17" t="s">
        <v>1795</v>
      </c>
      <c r="I1362">
        <f t="shared" si="147"/>
        <v>0</v>
      </c>
      <c r="J1362">
        <f t="shared" si="148"/>
        <v>1</v>
      </c>
      <c r="K1362" s="14">
        <f t="shared" si="149"/>
        <v>0.34246575342465752</v>
      </c>
      <c r="L1362" s="14">
        <f>'Data &amp; Parameter'!$E$16*'Data &amp; Parameter'!$E$17*('Data &amp; Parameter'!$E$18+'Data &amp; Parameter'!$E$19)*'Data &amp; Parameter'!$E$20*'Data &amp; Parameter'!$E$28*K1362</f>
        <v>1.4001699247654551</v>
      </c>
      <c r="M1362">
        <f t="shared" si="150"/>
        <v>0</v>
      </c>
      <c r="N1362">
        <f t="shared" si="151"/>
        <v>1</v>
      </c>
      <c r="O1362" s="14">
        <f t="shared" si="152"/>
        <v>0.34246575342465752</v>
      </c>
      <c r="P1362" s="14">
        <f>'Data &amp; Parameter'!$E$16*'Data &amp; Parameter'!$E$17*('Data &amp; Parameter'!$E$18+'Data &amp; Parameter'!$E$19)*'Data &amp; Parameter'!$E$20*'Data &amp; Parameter'!$E$28*O1362</f>
        <v>1.4001699247654551</v>
      </c>
      <c r="Q1362" s="14">
        <f t="shared" si="153"/>
        <v>2.8003398495309102</v>
      </c>
    </row>
    <row r="1363" spans="1:17" ht="15.75" customHeight="1" x14ac:dyDescent="0.3">
      <c r="A1363" s="17">
        <v>1356</v>
      </c>
      <c r="B1363" s="18">
        <v>44315</v>
      </c>
      <c r="C1363" s="17" t="s">
        <v>3290</v>
      </c>
      <c r="D1363" s="17" t="s">
        <v>82</v>
      </c>
      <c r="E1363" s="18">
        <v>44315</v>
      </c>
      <c r="F1363" s="17" t="s">
        <v>3291</v>
      </c>
      <c r="G1363" s="17" t="s">
        <v>82</v>
      </c>
      <c r="H1363" s="17" t="s">
        <v>1795</v>
      </c>
      <c r="I1363">
        <f t="shared" si="147"/>
        <v>0</v>
      </c>
      <c r="J1363">
        <f t="shared" si="148"/>
        <v>1</v>
      </c>
      <c r="K1363" s="14">
        <f t="shared" si="149"/>
        <v>0.34246575342465752</v>
      </c>
      <c r="L1363" s="14">
        <f>'Data &amp; Parameter'!$E$16*'Data &amp; Parameter'!$E$17*('Data &amp; Parameter'!$E$18+'Data &amp; Parameter'!$E$19)*'Data &amp; Parameter'!$E$20*'Data &amp; Parameter'!$E$28*K1363</f>
        <v>1.4001699247654551</v>
      </c>
      <c r="M1363">
        <f t="shared" si="150"/>
        <v>0</v>
      </c>
      <c r="N1363">
        <f t="shared" si="151"/>
        <v>1</v>
      </c>
      <c r="O1363" s="14">
        <f t="shared" si="152"/>
        <v>0.34246575342465752</v>
      </c>
      <c r="P1363" s="14">
        <f>'Data &amp; Parameter'!$E$16*'Data &amp; Parameter'!$E$17*('Data &amp; Parameter'!$E$18+'Data &amp; Parameter'!$E$19)*'Data &amp; Parameter'!$E$20*'Data &amp; Parameter'!$E$28*O1363</f>
        <v>1.4001699247654551</v>
      </c>
      <c r="Q1363" s="14">
        <f t="shared" si="153"/>
        <v>2.8003398495309102</v>
      </c>
    </row>
    <row r="1364" spans="1:17" ht="15.75" customHeight="1" x14ac:dyDescent="0.3">
      <c r="A1364" s="17">
        <v>1357</v>
      </c>
      <c r="B1364" s="18">
        <v>44315</v>
      </c>
      <c r="C1364" s="17" t="s">
        <v>3292</v>
      </c>
      <c r="D1364" s="17" t="s">
        <v>82</v>
      </c>
      <c r="E1364" s="18">
        <v>44315</v>
      </c>
      <c r="F1364" s="17" t="s">
        <v>3293</v>
      </c>
      <c r="G1364" s="17" t="s">
        <v>82</v>
      </c>
      <c r="H1364" s="17" t="s">
        <v>1795</v>
      </c>
      <c r="I1364">
        <f t="shared" si="147"/>
        <v>0</v>
      </c>
      <c r="J1364">
        <f t="shared" si="148"/>
        <v>1</v>
      </c>
      <c r="K1364" s="14">
        <f t="shared" si="149"/>
        <v>0.34246575342465752</v>
      </c>
      <c r="L1364" s="14">
        <f>'Data &amp; Parameter'!$E$16*'Data &amp; Parameter'!$E$17*('Data &amp; Parameter'!$E$18+'Data &amp; Parameter'!$E$19)*'Data &amp; Parameter'!$E$20*'Data &amp; Parameter'!$E$28*K1364</f>
        <v>1.4001699247654551</v>
      </c>
      <c r="M1364">
        <f t="shared" si="150"/>
        <v>0</v>
      </c>
      <c r="N1364">
        <f t="shared" si="151"/>
        <v>1</v>
      </c>
      <c r="O1364" s="14">
        <f t="shared" si="152"/>
        <v>0.34246575342465752</v>
      </c>
      <c r="P1364" s="14">
        <f>'Data &amp; Parameter'!$E$16*'Data &amp; Parameter'!$E$17*('Data &amp; Parameter'!$E$18+'Data &amp; Parameter'!$E$19)*'Data &amp; Parameter'!$E$20*'Data &amp; Parameter'!$E$28*O1364</f>
        <v>1.4001699247654551</v>
      </c>
      <c r="Q1364" s="14">
        <f t="shared" si="153"/>
        <v>2.8003398495309102</v>
      </c>
    </row>
    <row r="1365" spans="1:17" ht="15.75" customHeight="1" x14ac:dyDescent="0.3">
      <c r="A1365" s="17">
        <v>1358</v>
      </c>
      <c r="B1365" s="18">
        <v>44315</v>
      </c>
      <c r="C1365" s="17" t="s">
        <v>3294</v>
      </c>
      <c r="D1365" s="17" t="s">
        <v>82</v>
      </c>
      <c r="E1365" s="18">
        <v>44315</v>
      </c>
      <c r="F1365" s="17" t="s">
        <v>3295</v>
      </c>
      <c r="G1365" s="17" t="s">
        <v>82</v>
      </c>
      <c r="H1365" s="17" t="s">
        <v>3296</v>
      </c>
      <c r="I1365">
        <f t="shared" si="147"/>
        <v>0</v>
      </c>
      <c r="J1365">
        <f t="shared" si="148"/>
        <v>1</v>
      </c>
      <c r="K1365" s="14">
        <f t="shared" si="149"/>
        <v>0.34246575342465752</v>
      </c>
      <c r="L1365" s="14">
        <f>'Data &amp; Parameter'!$E$16*'Data &amp; Parameter'!$E$17*('Data &amp; Parameter'!$E$18+'Data &amp; Parameter'!$E$19)*'Data &amp; Parameter'!$E$20*'Data &amp; Parameter'!$E$28*K1365</f>
        <v>1.4001699247654551</v>
      </c>
      <c r="M1365">
        <f t="shared" si="150"/>
        <v>0</v>
      </c>
      <c r="N1365">
        <f t="shared" si="151"/>
        <v>1</v>
      </c>
      <c r="O1365" s="14">
        <f t="shared" si="152"/>
        <v>0.34246575342465752</v>
      </c>
      <c r="P1365" s="14">
        <f>'Data &amp; Parameter'!$E$16*'Data &amp; Parameter'!$E$17*('Data &amp; Parameter'!$E$18+'Data &amp; Parameter'!$E$19)*'Data &amp; Parameter'!$E$20*'Data &amp; Parameter'!$E$28*O1365</f>
        <v>1.4001699247654551</v>
      </c>
      <c r="Q1365" s="14">
        <f t="shared" si="153"/>
        <v>2.8003398495309102</v>
      </c>
    </row>
    <row r="1366" spans="1:17" ht="15.75" customHeight="1" x14ac:dyDescent="0.3">
      <c r="A1366" s="17">
        <v>1359</v>
      </c>
      <c r="B1366" s="18">
        <v>44315</v>
      </c>
      <c r="C1366" s="17" t="s">
        <v>3297</v>
      </c>
      <c r="D1366" s="17" t="s">
        <v>82</v>
      </c>
      <c r="E1366" s="18">
        <v>44315</v>
      </c>
      <c r="F1366" s="17" t="s">
        <v>3298</v>
      </c>
      <c r="G1366" s="17" t="s">
        <v>82</v>
      </c>
      <c r="H1366" s="17" t="s">
        <v>3299</v>
      </c>
      <c r="I1366">
        <f t="shared" si="147"/>
        <v>0</v>
      </c>
      <c r="J1366">
        <f t="shared" si="148"/>
        <v>1</v>
      </c>
      <c r="K1366" s="14">
        <f t="shared" si="149"/>
        <v>0.34246575342465752</v>
      </c>
      <c r="L1366" s="14">
        <f>'Data &amp; Parameter'!$E$16*'Data &amp; Parameter'!$E$17*('Data &amp; Parameter'!$E$18+'Data &amp; Parameter'!$E$19)*'Data &amp; Parameter'!$E$20*'Data &amp; Parameter'!$E$28*K1366</f>
        <v>1.4001699247654551</v>
      </c>
      <c r="M1366">
        <f t="shared" si="150"/>
        <v>0</v>
      </c>
      <c r="N1366">
        <f t="shared" si="151"/>
        <v>1</v>
      </c>
      <c r="O1366" s="14">
        <f t="shared" si="152"/>
        <v>0.34246575342465752</v>
      </c>
      <c r="P1366" s="14">
        <f>'Data &amp; Parameter'!$E$16*'Data &amp; Parameter'!$E$17*('Data &amp; Parameter'!$E$18+'Data &amp; Parameter'!$E$19)*'Data &amp; Parameter'!$E$20*'Data &amp; Parameter'!$E$28*O1366</f>
        <v>1.4001699247654551</v>
      </c>
      <c r="Q1366" s="14">
        <f t="shared" si="153"/>
        <v>2.8003398495309102</v>
      </c>
    </row>
    <row r="1367" spans="1:17" ht="15.75" customHeight="1" x14ac:dyDescent="0.3">
      <c r="A1367" s="17">
        <v>1360</v>
      </c>
      <c r="B1367" s="18">
        <v>44315</v>
      </c>
      <c r="C1367" s="17" t="s">
        <v>3300</v>
      </c>
      <c r="D1367" s="17" t="s">
        <v>82</v>
      </c>
      <c r="E1367" s="18">
        <v>44315</v>
      </c>
      <c r="F1367" s="17" t="s">
        <v>3301</v>
      </c>
      <c r="G1367" s="17" t="s">
        <v>82</v>
      </c>
      <c r="H1367" s="17" t="s">
        <v>3299</v>
      </c>
      <c r="I1367">
        <f t="shared" si="147"/>
        <v>0</v>
      </c>
      <c r="J1367">
        <f t="shared" si="148"/>
        <v>1</v>
      </c>
      <c r="K1367" s="14">
        <f t="shared" si="149"/>
        <v>0.34246575342465752</v>
      </c>
      <c r="L1367" s="14">
        <f>'Data &amp; Parameter'!$E$16*'Data &amp; Parameter'!$E$17*('Data &amp; Parameter'!$E$18+'Data &amp; Parameter'!$E$19)*'Data &amp; Parameter'!$E$20*'Data &amp; Parameter'!$E$28*K1367</f>
        <v>1.4001699247654551</v>
      </c>
      <c r="M1367">
        <f t="shared" si="150"/>
        <v>0</v>
      </c>
      <c r="N1367">
        <f t="shared" si="151"/>
        <v>1</v>
      </c>
      <c r="O1367" s="14">
        <f t="shared" si="152"/>
        <v>0.34246575342465752</v>
      </c>
      <c r="P1367" s="14">
        <f>'Data &amp; Parameter'!$E$16*'Data &amp; Parameter'!$E$17*('Data &amp; Parameter'!$E$18+'Data &amp; Parameter'!$E$19)*'Data &amp; Parameter'!$E$20*'Data &amp; Parameter'!$E$28*O1367</f>
        <v>1.4001699247654551</v>
      </c>
      <c r="Q1367" s="14">
        <f t="shared" si="153"/>
        <v>2.8003398495309102</v>
      </c>
    </row>
    <row r="1368" spans="1:17" ht="15.75" customHeight="1" x14ac:dyDescent="0.3">
      <c r="A1368" s="17">
        <v>1361</v>
      </c>
      <c r="B1368" s="18">
        <v>44315</v>
      </c>
      <c r="C1368" s="17" t="s">
        <v>3302</v>
      </c>
      <c r="D1368" s="17" t="s">
        <v>82</v>
      </c>
      <c r="E1368" s="18">
        <v>44315</v>
      </c>
      <c r="F1368" s="17" t="s">
        <v>3303</v>
      </c>
      <c r="G1368" s="17" t="s">
        <v>82</v>
      </c>
      <c r="H1368" s="17" t="s">
        <v>3299</v>
      </c>
      <c r="I1368">
        <f t="shared" si="147"/>
        <v>0</v>
      </c>
      <c r="J1368">
        <f t="shared" si="148"/>
        <v>1</v>
      </c>
      <c r="K1368" s="14">
        <f t="shared" si="149"/>
        <v>0.34246575342465752</v>
      </c>
      <c r="L1368" s="14">
        <f>'Data &amp; Parameter'!$E$16*'Data &amp; Parameter'!$E$17*('Data &amp; Parameter'!$E$18+'Data &amp; Parameter'!$E$19)*'Data &amp; Parameter'!$E$20*'Data &amp; Parameter'!$E$28*K1368</f>
        <v>1.4001699247654551</v>
      </c>
      <c r="M1368">
        <f t="shared" si="150"/>
        <v>0</v>
      </c>
      <c r="N1368">
        <f t="shared" si="151"/>
        <v>1</v>
      </c>
      <c r="O1368" s="14">
        <f t="shared" si="152"/>
        <v>0.34246575342465752</v>
      </c>
      <c r="P1368" s="14">
        <f>'Data &amp; Parameter'!$E$16*'Data &amp; Parameter'!$E$17*('Data &amp; Parameter'!$E$18+'Data &amp; Parameter'!$E$19)*'Data &amp; Parameter'!$E$20*'Data &amp; Parameter'!$E$28*O1368</f>
        <v>1.4001699247654551</v>
      </c>
      <c r="Q1368" s="14">
        <f t="shared" si="153"/>
        <v>2.8003398495309102</v>
      </c>
    </row>
    <row r="1369" spans="1:17" ht="15.75" customHeight="1" x14ac:dyDescent="0.3">
      <c r="A1369" s="17">
        <v>1362</v>
      </c>
      <c r="B1369" s="18">
        <v>44315</v>
      </c>
      <c r="C1369" s="17" t="s">
        <v>3304</v>
      </c>
      <c r="D1369" s="17" t="s">
        <v>82</v>
      </c>
      <c r="E1369" s="18">
        <v>44315</v>
      </c>
      <c r="F1369" s="17" t="s">
        <v>3305</v>
      </c>
      <c r="G1369" s="17" t="s">
        <v>82</v>
      </c>
      <c r="H1369" s="17" t="s">
        <v>3306</v>
      </c>
      <c r="I1369">
        <f t="shared" si="147"/>
        <v>0</v>
      </c>
      <c r="J1369">
        <f t="shared" si="148"/>
        <v>1</v>
      </c>
      <c r="K1369" s="14">
        <f t="shared" si="149"/>
        <v>0.34246575342465752</v>
      </c>
      <c r="L1369" s="14">
        <f>'Data &amp; Parameter'!$E$16*'Data &amp; Parameter'!$E$17*('Data &amp; Parameter'!$E$18+'Data &amp; Parameter'!$E$19)*'Data &amp; Parameter'!$E$20*'Data &amp; Parameter'!$E$28*K1369</f>
        <v>1.4001699247654551</v>
      </c>
      <c r="M1369">
        <f t="shared" si="150"/>
        <v>0</v>
      </c>
      <c r="N1369">
        <f t="shared" si="151"/>
        <v>1</v>
      </c>
      <c r="O1369" s="14">
        <f t="shared" si="152"/>
        <v>0.34246575342465752</v>
      </c>
      <c r="P1369" s="14">
        <f>'Data &amp; Parameter'!$E$16*'Data &amp; Parameter'!$E$17*('Data &amp; Parameter'!$E$18+'Data &amp; Parameter'!$E$19)*'Data &amp; Parameter'!$E$20*'Data &amp; Parameter'!$E$28*O1369</f>
        <v>1.4001699247654551</v>
      </c>
      <c r="Q1369" s="14">
        <f t="shared" si="153"/>
        <v>2.8003398495309102</v>
      </c>
    </row>
    <row r="1370" spans="1:17" ht="15.75" customHeight="1" x14ac:dyDescent="0.3">
      <c r="A1370" s="17">
        <v>1363</v>
      </c>
      <c r="B1370" s="18">
        <v>44315</v>
      </c>
      <c r="C1370" s="17" t="s">
        <v>3307</v>
      </c>
      <c r="D1370" s="17" t="s">
        <v>82</v>
      </c>
      <c r="E1370" s="18">
        <v>44315</v>
      </c>
      <c r="F1370" s="17" t="s">
        <v>3308</v>
      </c>
      <c r="G1370" s="17" t="s">
        <v>82</v>
      </c>
      <c r="H1370" s="17" t="s">
        <v>1582</v>
      </c>
      <c r="I1370">
        <f t="shared" si="147"/>
        <v>0</v>
      </c>
      <c r="J1370">
        <f t="shared" si="148"/>
        <v>1</v>
      </c>
      <c r="K1370" s="14">
        <f t="shared" si="149"/>
        <v>0.34246575342465752</v>
      </c>
      <c r="L1370" s="14">
        <f>'Data &amp; Parameter'!$E$16*'Data &amp; Parameter'!$E$17*('Data &amp; Parameter'!$E$18+'Data &amp; Parameter'!$E$19)*'Data &amp; Parameter'!$E$20*'Data &amp; Parameter'!$E$28*K1370</f>
        <v>1.4001699247654551</v>
      </c>
      <c r="M1370">
        <f t="shared" si="150"/>
        <v>0</v>
      </c>
      <c r="N1370">
        <f t="shared" si="151"/>
        <v>1</v>
      </c>
      <c r="O1370" s="14">
        <f t="shared" si="152"/>
        <v>0.34246575342465752</v>
      </c>
      <c r="P1370" s="14">
        <f>'Data &amp; Parameter'!$E$16*'Data &amp; Parameter'!$E$17*('Data &amp; Parameter'!$E$18+'Data &amp; Parameter'!$E$19)*'Data &amp; Parameter'!$E$20*'Data &amp; Parameter'!$E$28*O1370</f>
        <v>1.4001699247654551</v>
      </c>
      <c r="Q1370" s="14">
        <f t="shared" si="153"/>
        <v>2.8003398495309102</v>
      </c>
    </row>
    <row r="1371" spans="1:17" ht="15.75" customHeight="1" x14ac:dyDescent="0.3">
      <c r="A1371" s="17">
        <v>1364</v>
      </c>
      <c r="B1371" s="18">
        <v>44315</v>
      </c>
      <c r="C1371" s="17" t="s">
        <v>3309</v>
      </c>
      <c r="D1371" s="17" t="s">
        <v>82</v>
      </c>
      <c r="E1371" s="18">
        <v>44315</v>
      </c>
      <c r="F1371" s="17" t="s">
        <v>3310</v>
      </c>
      <c r="G1371" s="17" t="s">
        <v>82</v>
      </c>
      <c r="H1371" s="17" t="s">
        <v>1582</v>
      </c>
      <c r="I1371">
        <f t="shared" si="147"/>
        <v>0</v>
      </c>
      <c r="J1371">
        <f t="shared" si="148"/>
        <v>1</v>
      </c>
      <c r="K1371" s="14">
        <f t="shared" si="149"/>
        <v>0.34246575342465752</v>
      </c>
      <c r="L1371" s="14">
        <f>'Data &amp; Parameter'!$E$16*'Data &amp; Parameter'!$E$17*('Data &amp; Parameter'!$E$18+'Data &amp; Parameter'!$E$19)*'Data &amp; Parameter'!$E$20*'Data &amp; Parameter'!$E$28*K1371</f>
        <v>1.4001699247654551</v>
      </c>
      <c r="M1371">
        <f t="shared" si="150"/>
        <v>0</v>
      </c>
      <c r="N1371">
        <f t="shared" si="151"/>
        <v>1</v>
      </c>
      <c r="O1371" s="14">
        <f t="shared" si="152"/>
        <v>0.34246575342465752</v>
      </c>
      <c r="P1371" s="14">
        <f>'Data &amp; Parameter'!$E$16*'Data &amp; Parameter'!$E$17*('Data &amp; Parameter'!$E$18+'Data &amp; Parameter'!$E$19)*'Data &amp; Parameter'!$E$20*'Data &amp; Parameter'!$E$28*O1371</f>
        <v>1.4001699247654551</v>
      </c>
      <c r="Q1371" s="14">
        <f t="shared" si="153"/>
        <v>2.8003398495309102</v>
      </c>
    </row>
    <row r="1372" spans="1:17" ht="15.75" customHeight="1" x14ac:dyDescent="0.3">
      <c r="A1372" s="17">
        <v>1365</v>
      </c>
      <c r="B1372" s="18">
        <v>44315</v>
      </c>
      <c r="C1372" s="17" t="s">
        <v>3311</v>
      </c>
      <c r="D1372" s="17" t="s">
        <v>82</v>
      </c>
      <c r="E1372" s="18">
        <v>44315</v>
      </c>
      <c r="F1372" s="17" t="s">
        <v>3312</v>
      </c>
      <c r="G1372" s="17" t="s">
        <v>82</v>
      </c>
      <c r="H1372" s="17" t="s">
        <v>1582</v>
      </c>
      <c r="I1372">
        <f t="shared" si="147"/>
        <v>0</v>
      </c>
      <c r="J1372">
        <f t="shared" si="148"/>
        <v>1</v>
      </c>
      <c r="K1372" s="14">
        <f t="shared" si="149"/>
        <v>0.34246575342465752</v>
      </c>
      <c r="L1372" s="14">
        <f>'Data &amp; Parameter'!$E$16*'Data &amp; Parameter'!$E$17*('Data &amp; Parameter'!$E$18+'Data &amp; Parameter'!$E$19)*'Data &amp; Parameter'!$E$20*'Data &amp; Parameter'!$E$28*K1372</f>
        <v>1.4001699247654551</v>
      </c>
      <c r="M1372">
        <f t="shared" si="150"/>
        <v>0</v>
      </c>
      <c r="N1372">
        <f t="shared" si="151"/>
        <v>1</v>
      </c>
      <c r="O1372" s="14">
        <f t="shared" si="152"/>
        <v>0.34246575342465752</v>
      </c>
      <c r="P1372" s="14">
        <f>'Data &amp; Parameter'!$E$16*'Data &amp; Parameter'!$E$17*('Data &amp; Parameter'!$E$18+'Data &amp; Parameter'!$E$19)*'Data &amp; Parameter'!$E$20*'Data &amp; Parameter'!$E$28*O1372</f>
        <v>1.4001699247654551</v>
      </c>
      <c r="Q1372" s="14">
        <f t="shared" si="153"/>
        <v>2.8003398495309102</v>
      </c>
    </row>
    <row r="1373" spans="1:17" ht="15.75" customHeight="1" x14ac:dyDescent="0.3">
      <c r="A1373" s="17">
        <v>1366</v>
      </c>
      <c r="B1373" s="18">
        <v>44315</v>
      </c>
      <c r="C1373" s="17" t="s">
        <v>3313</v>
      </c>
      <c r="D1373" s="17" t="s">
        <v>82</v>
      </c>
      <c r="E1373" s="18">
        <v>44315</v>
      </c>
      <c r="F1373" s="17" t="s">
        <v>3314</v>
      </c>
      <c r="G1373" s="17" t="s">
        <v>82</v>
      </c>
      <c r="H1373" s="17" t="s">
        <v>1582</v>
      </c>
      <c r="I1373">
        <f t="shared" si="147"/>
        <v>0</v>
      </c>
      <c r="J1373">
        <f t="shared" si="148"/>
        <v>1</v>
      </c>
      <c r="K1373" s="14">
        <f t="shared" si="149"/>
        <v>0.34246575342465752</v>
      </c>
      <c r="L1373" s="14">
        <f>'Data &amp; Parameter'!$E$16*'Data &amp; Parameter'!$E$17*('Data &amp; Parameter'!$E$18+'Data &amp; Parameter'!$E$19)*'Data &amp; Parameter'!$E$20*'Data &amp; Parameter'!$E$28*K1373</f>
        <v>1.4001699247654551</v>
      </c>
      <c r="M1373">
        <f t="shared" si="150"/>
        <v>0</v>
      </c>
      <c r="N1373">
        <f t="shared" si="151"/>
        <v>1</v>
      </c>
      <c r="O1373" s="14">
        <f t="shared" si="152"/>
        <v>0.34246575342465752</v>
      </c>
      <c r="P1373" s="14">
        <f>'Data &amp; Parameter'!$E$16*'Data &amp; Parameter'!$E$17*('Data &amp; Parameter'!$E$18+'Data &amp; Parameter'!$E$19)*'Data &amp; Parameter'!$E$20*'Data &amp; Parameter'!$E$28*O1373</f>
        <v>1.4001699247654551</v>
      </c>
      <c r="Q1373" s="14">
        <f t="shared" si="153"/>
        <v>2.8003398495309102</v>
      </c>
    </row>
    <row r="1374" spans="1:17" ht="15.75" customHeight="1" x14ac:dyDescent="0.3">
      <c r="A1374" s="17">
        <v>1367</v>
      </c>
      <c r="B1374" s="18">
        <v>44315</v>
      </c>
      <c r="C1374" s="17" t="s">
        <v>3315</v>
      </c>
      <c r="D1374" s="17" t="s">
        <v>82</v>
      </c>
      <c r="E1374" s="18">
        <v>44315</v>
      </c>
      <c r="F1374" s="17" t="s">
        <v>3316</v>
      </c>
      <c r="G1374" s="17" t="s">
        <v>82</v>
      </c>
      <c r="H1374" s="17" t="s">
        <v>3317</v>
      </c>
      <c r="I1374">
        <f t="shared" si="147"/>
        <v>0</v>
      </c>
      <c r="J1374">
        <f t="shared" si="148"/>
        <v>1</v>
      </c>
      <c r="K1374" s="14">
        <f t="shared" si="149"/>
        <v>0.34246575342465752</v>
      </c>
      <c r="L1374" s="14">
        <f>'Data &amp; Parameter'!$E$16*'Data &amp; Parameter'!$E$17*('Data &amp; Parameter'!$E$18+'Data &amp; Parameter'!$E$19)*'Data &amp; Parameter'!$E$20*'Data &amp; Parameter'!$E$28*K1374</f>
        <v>1.4001699247654551</v>
      </c>
      <c r="M1374">
        <f t="shared" si="150"/>
        <v>0</v>
      </c>
      <c r="N1374">
        <f t="shared" si="151"/>
        <v>1</v>
      </c>
      <c r="O1374" s="14">
        <f t="shared" si="152"/>
        <v>0.34246575342465752</v>
      </c>
      <c r="P1374" s="14">
        <f>'Data &amp; Parameter'!$E$16*'Data &amp; Parameter'!$E$17*('Data &amp; Parameter'!$E$18+'Data &amp; Parameter'!$E$19)*'Data &amp; Parameter'!$E$20*'Data &amp; Parameter'!$E$28*O1374</f>
        <v>1.4001699247654551</v>
      </c>
      <c r="Q1374" s="14">
        <f t="shared" si="153"/>
        <v>2.8003398495309102</v>
      </c>
    </row>
    <row r="1375" spans="1:17" ht="15.75" customHeight="1" x14ac:dyDescent="0.3">
      <c r="A1375" s="17">
        <v>1368</v>
      </c>
      <c r="B1375" s="18">
        <v>44315</v>
      </c>
      <c r="C1375" s="17" t="s">
        <v>3318</v>
      </c>
      <c r="D1375" s="17" t="s">
        <v>82</v>
      </c>
      <c r="E1375" s="18">
        <v>44315</v>
      </c>
      <c r="F1375" s="17" t="s">
        <v>3319</v>
      </c>
      <c r="G1375" s="17" t="s">
        <v>82</v>
      </c>
      <c r="H1375" s="17" t="s">
        <v>1582</v>
      </c>
      <c r="I1375">
        <f t="shared" si="147"/>
        <v>0</v>
      </c>
      <c r="J1375">
        <f t="shared" si="148"/>
        <v>1</v>
      </c>
      <c r="K1375" s="14">
        <f t="shared" si="149"/>
        <v>0.34246575342465752</v>
      </c>
      <c r="L1375" s="14">
        <f>'Data &amp; Parameter'!$E$16*'Data &amp; Parameter'!$E$17*('Data &amp; Parameter'!$E$18+'Data &amp; Parameter'!$E$19)*'Data &amp; Parameter'!$E$20*'Data &amp; Parameter'!$E$28*K1375</f>
        <v>1.4001699247654551</v>
      </c>
      <c r="M1375">
        <f t="shared" si="150"/>
        <v>0</v>
      </c>
      <c r="N1375">
        <f t="shared" si="151"/>
        <v>1</v>
      </c>
      <c r="O1375" s="14">
        <f t="shared" si="152"/>
        <v>0.34246575342465752</v>
      </c>
      <c r="P1375" s="14">
        <f>'Data &amp; Parameter'!$E$16*'Data &amp; Parameter'!$E$17*('Data &amp; Parameter'!$E$18+'Data &amp; Parameter'!$E$19)*'Data &amp; Parameter'!$E$20*'Data &amp; Parameter'!$E$28*O1375</f>
        <v>1.4001699247654551</v>
      </c>
      <c r="Q1375" s="14">
        <f t="shared" si="153"/>
        <v>2.8003398495309102</v>
      </c>
    </row>
    <row r="1376" spans="1:17" ht="15.75" customHeight="1" x14ac:dyDescent="0.3">
      <c r="A1376" s="17">
        <v>1369</v>
      </c>
      <c r="B1376" s="18">
        <v>44315</v>
      </c>
      <c r="C1376" s="17" t="s">
        <v>3320</v>
      </c>
      <c r="D1376" s="17" t="s">
        <v>82</v>
      </c>
      <c r="E1376" s="18">
        <v>44315</v>
      </c>
      <c r="F1376" s="17" t="s">
        <v>3321</v>
      </c>
      <c r="G1376" s="17" t="s">
        <v>82</v>
      </c>
      <c r="H1376" s="17" t="s">
        <v>1502</v>
      </c>
      <c r="I1376">
        <f t="shared" si="147"/>
        <v>0</v>
      </c>
      <c r="J1376">
        <f t="shared" si="148"/>
        <v>1</v>
      </c>
      <c r="K1376" s="14">
        <f t="shared" si="149"/>
        <v>0.34246575342465752</v>
      </c>
      <c r="L1376" s="14">
        <f>'Data &amp; Parameter'!$E$16*'Data &amp; Parameter'!$E$17*('Data &amp; Parameter'!$E$18+'Data &amp; Parameter'!$E$19)*'Data &amp; Parameter'!$E$20*'Data &amp; Parameter'!$E$28*K1376</f>
        <v>1.4001699247654551</v>
      </c>
      <c r="M1376">
        <f t="shared" si="150"/>
        <v>0</v>
      </c>
      <c r="N1376">
        <f t="shared" si="151"/>
        <v>1</v>
      </c>
      <c r="O1376" s="14">
        <f t="shared" si="152"/>
        <v>0.34246575342465752</v>
      </c>
      <c r="P1376" s="14">
        <f>'Data &amp; Parameter'!$E$16*'Data &amp; Parameter'!$E$17*('Data &amp; Parameter'!$E$18+'Data &amp; Parameter'!$E$19)*'Data &amp; Parameter'!$E$20*'Data &amp; Parameter'!$E$28*O1376</f>
        <v>1.4001699247654551</v>
      </c>
      <c r="Q1376" s="14">
        <f t="shared" si="153"/>
        <v>2.8003398495309102</v>
      </c>
    </row>
    <row r="1377" spans="1:17" ht="15.75" customHeight="1" x14ac:dyDescent="0.3">
      <c r="A1377" s="17">
        <v>1370</v>
      </c>
      <c r="B1377" s="18">
        <v>44315</v>
      </c>
      <c r="C1377" s="17" t="s">
        <v>3322</v>
      </c>
      <c r="D1377" s="17" t="s">
        <v>82</v>
      </c>
      <c r="E1377" s="18">
        <v>44315</v>
      </c>
      <c r="F1377" s="17" t="s">
        <v>3323</v>
      </c>
      <c r="G1377" s="17" t="s">
        <v>82</v>
      </c>
      <c r="H1377" s="17" t="s">
        <v>2499</v>
      </c>
      <c r="I1377">
        <f t="shared" si="147"/>
        <v>0</v>
      </c>
      <c r="J1377">
        <f t="shared" si="148"/>
        <v>1</v>
      </c>
      <c r="K1377" s="14">
        <f t="shared" si="149"/>
        <v>0.34246575342465752</v>
      </c>
      <c r="L1377" s="14">
        <f>'Data &amp; Parameter'!$E$16*'Data &amp; Parameter'!$E$17*('Data &amp; Parameter'!$E$18+'Data &amp; Parameter'!$E$19)*'Data &amp; Parameter'!$E$20*'Data &amp; Parameter'!$E$28*K1377</f>
        <v>1.4001699247654551</v>
      </c>
      <c r="M1377">
        <f t="shared" si="150"/>
        <v>0</v>
      </c>
      <c r="N1377">
        <f t="shared" si="151"/>
        <v>1</v>
      </c>
      <c r="O1377" s="14">
        <f t="shared" si="152"/>
        <v>0.34246575342465752</v>
      </c>
      <c r="P1377" s="14">
        <f>'Data &amp; Parameter'!$E$16*'Data &amp; Parameter'!$E$17*('Data &amp; Parameter'!$E$18+'Data &amp; Parameter'!$E$19)*'Data &amp; Parameter'!$E$20*'Data &amp; Parameter'!$E$28*O1377</f>
        <v>1.4001699247654551</v>
      </c>
      <c r="Q1377" s="14">
        <f t="shared" si="153"/>
        <v>2.8003398495309102</v>
      </c>
    </row>
    <row r="1378" spans="1:17" ht="15.75" customHeight="1" x14ac:dyDescent="0.3">
      <c r="A1378" s="17">
        <v>1371</v>
      </c>
      <c r="B1378" s="18">
        <v>44315</v>
      </c>
      <c r="C1378" s="17" t="s">
        <v>3324</v>
      </c>
      <c r="D1378" s="17" t="s">
        <v>82</v>
      </c>
      <c r="E1378" s="18">
        <v>44315</v>
      </c>
      <c r="F1378" s="17" t="s">
        <v>3325</v>
      </c>
      <c r="G1378" s="17" t="s">
        <v>82</v>
      </c>
      <c r="H1378" s="17" t="s">
        <v>2499</v>
      </c>
      <c r="I1378">
        <f t="shared" si="147"/>
        <v>0</v>
      </c>
      <c r="J1378">
        <f t="shared" si="148"/>
        <v>1</v>
      </c>
      <c r="K1378" s="14">
        <f t="shared" si="149"/>
        <v>0.34246575342465752</v>
      </c>
      <c r="L1378" s="14">
        <f>'Data &amp; Parameter'!$E$16*'Data &amp; Parameter'!$E$17*('Data &amp; Parameter'!$E$18+'Data &amp; Parameter'!$E$19)*'Data &amp; Parameter'!$E$20*'Data &amp; Parameter'!$E$28*K1378</f>
        <v>1.4001699247654551</v>
      </c>
      <c r="M1378">
        <f t="shared" si="150"/>
        <v>0</v>
      </c>
      <c r="N1378">
        <f t="shared" si="151"/>
        <v>1</v>
      </c>
      <c r="O1378" s="14">
        <f t="shared" si="152"/>
        <v>0.34246575342465752</v>
      </c>
      <c r="P1378" s="14">
        <f>'Data &amp; Parameter'!$E$16*'Data &amp; Parameter'!$E$17*('Data &amp; Parameter'!$E$18+'Data &amp; Parameter'!$E$19)*'Data &amp; Parameter'!$E$20*'Data &amp; Parameter'!$E$28*O1378</f>
        <v>1.4001699247654551</v>
      </c>
      <c r="Q1378" s="14">
        <f t="shared" si="153"/>
        <v>2.8003398495309102</v>
      </c>
    </row>
    <row r="1379" spans="1:17" ht="15.75" customHeight="1" x14ac:dyDescent="0.3">
      <c r="A1379" s="17">
        <v>1372</v>
      </c>
      <c r="B1379" s="18">
        <v>44315</v>
      </c>
      <c r="C1379" s="17" t="s">
        <v>3326</v>
      </c>
      <c r="D1379" s="17" t="s">
        <v>82</v>
      </c>
      <c r="E1379" s="18">
        <v>44315</v>
      </c>
      <c r="F1379" s="17" t="s">
        <v>3327</v>
      </c>
      <c r="G1379" s="17" t="s">
        <v>82</v>
      </c>
      <c r="H1379" s="17" t="s">
        <v>3328</v>
      </c>
      <c r="I1379">
        <f t="shared" si="147"/>
        <v>0</v>
      </c>
      <c r="J1379">
        <f t="shared" si="148"/>
        <v>1</v>
      </c>
      <c r="K1379" s="14">
        <f t="shared" si="149"/>
        <v>0.34246575342465752</v>
      </c>
      <c r="L1379" s="14">
        <f>'Data &amp; Parameter'!$E$16*'Data &amp; Parameter'!$E$17*('Data &amp; Parameter'!$E$18+'Data &amp; Parameter'!$E$19)*'Data &amp; Parameter'!$E$20*'Data &amp; Parameter'!$E$28*K1379</f>
        <v>1.4001699247654551</v>
      </c>
      <c r="M1379">
        <f t="shared" si="150"/>
        <v>0</v>
      </c>
      <c r="N1379">
        <f t="shared" si="151"/>
        <v>1</v>
      </c>
      <c r="O1379" s="14">
        <f t="shared" si="152"/>
        <v>0.34246575342465752</v>
      </c>
      <c r="P1379" s="14">
        <f>'Data &amp; Parameter'!$E$16*'Data &amp; Parameter'!$E$17*('Data &amp; Parameter'!$E$18+'Data &amp; Parameter'!$E$19)*'Data &amp; Parameter'!$E$20*'Data &amp; Parameter'!$E$28*O1379</f>
        <v>1.4001699247654551</v>
      </c>
      <c r="Q1379" s="14">
        <f t="shared" si="153"/>
        <v>2.8003398495309102</v>
      </c>
    </row>
    <row r="1380" spans="1:17" ht="15.75" customHeight="1" x14ac:dyDescent="0.3">
      <c r="A1380" s="17">
        <v>1373</v>
      </c>
      <c r="B1380" s="18">
        <v>44316</v>
      </c>
      <c r="C1380" s="17" t="s">
        <v>3329</v>
      </c>
      <c r="D1380" s="17" t="s">
        <v>82</v>
      </c>
      <c r="E1380" s="18">
        <v>44316</v>
      </c>
      <c r="F1380" s="17" t="s">
        <v>3330</v>
      </c>
      <c r="G1380" s="17" t="s">
        <v>82</v>
      </c>
      <c r="H1380" s="17" t="s">
        <v>2574</v>
      </c>
      <c r="I1380">
        <f t="shared" si="147"/>
        <v>0</v>
      </c>
      <c r="J1380">
        <f t="shared" si="148"/>
        <v>1</v>
      </c>
      <c r="K1380" s="14">
        <f t="shared" si="149"/>
        <v>0.33972602739726027</v>
      </c>
      <c r="L1380" s="14">
        <f>'Data &amp; Parameter'!$E$16*'Data &amp; Parameter'!$E$17*('Data &amp; Parameter'!$E$18+'Data &amp; Parameter'!$E$19)*'Data &amp; Parameter'!$E$20*'Data &amp; Parameter'!$E$28*K1380</f>
        <v>1.3889685653673316</v>
      </c>
      <c r="M1380">
        <f t="shared" si="150"/>
        <v>0</v>
      </c>
      <c r="N1380">
        <f t="shared" si="151"/>
        <v>1</v>
      </c>
      <c r="O1380" s="14">
        <f t="shared" si="152"/>
        <v>0.33972602739726027</v>
      </c>
      <c r="P1380" s="14">
        <f>'Data &amp; Parameter'!$E$16*'Data &amp; Parameter'!$E$17*('Data &amp; Parameter'!$E$18+'Data &amp; Parameter'!$E$19)*'Data &amp; Parameter'!$E$20*'Data &amp; Parameter'!$E$28*O1380</f>
        <v>1.3889685653673316</v>
      </c>
      <c r="Q1380" s="14">
        <f t="shared" si="153"/>
        <v>2.7779371307346632</v>
      </c>
    </row>
    <row r="1381" spans="1:17" ht="15.75" customHeight="1" x14ac:dyDescent="0.3">
      <c r="A1381" s="17">
        <v>1374</v>
      </c>
      <c r="B1381" s="18">
        <v>44316</v>
      </c>
      <c r="C1381" s="17" t="s">
        <v>3331</v>
      </c>
      <c r="D1381" s="17" t="s">
        <v>82</v>
      </c>
      <c r="E1381" s="18">
        <v>44316</v>
      </c>
      <c r="F1381" s="17" t="s">
        <v>3332</v>
      </c>
      <c r="G1381" s="17" t="s">
        <v>82</v>
      </c>
      <c r="H1381" s="17" t="s">
        <v>3333</v>
      </c>
      <c r="I1381">
        <f t="shared" si="147"/>
        <v>0</v>
      </c>
      <c r="J1381">
        <f t="shared" si="148"/>
        <v>1</v>
      </c>
      <c r="K1381" s="14">
        <f t="shared" si="149"/>
        <v>0.33972602739726027</v>
      </c>
      <c r="L1381" s="14">
        <f>'Data &amp; Parameter'!$E$16*'Data &amp; Parameter'!$E$17*('Data &amp; Parameter'!$E$18+'Data &amp; Parameter'!$E$19)*'Data &amp; Parameter'!$E$20*'Data &amp; Parameter'!$E$28*K1381</f>
        <v>1.3889685653673316</v>
      </c>
      <c r="M1381">
        <f t="shared" si="150"/>
        <v>0</v>
      </c>
      <c r="N1381">
        <f t="shared" si="151"/>
        <v>1</v>
      </c>
      <c r="O1381" s="14">
        <f t="shared" si="152"/>
        <v>0.33972602739726027</v>
      </c>
      <c r="P1381" s="14">
        <f>'Data &amp; Parameter'!$E$16*'Data &amp; Parameter'!$E$17*('Data &amp; Parameter'!$E$18+'Data &amp; Parameter'!$E$19)*'Data &amp; Parameter'!$E$20*'Data &amp; Parameter'!$E$28*O1381</f>
        <v>1.3889685653673316</v>
      </c>
      <c r="Q1381" s="14">
        <f t="shared" si="153"/>
        <v>2.7779371307346632</v>
      </c>
    </row>
    <row r="1382" spans="1:17" ht="15.75" customHeight="1" x14ac:dyDescent="0.3">
      <c r="A1382" s="17">
        <v>1375</v>
      </c>
      <c r="B1382" s="18">
        <v>44316</v>
      </c>
      <c r="C1382" s="17" t="s">
        <v>3334</v>
      </c>
      <c r="D1382" s="17" t="s">
        <v>82</v>
      </c>
      <c r="E1382" s="18">
        <v>44316</v>
      </c>
      <c r="F1382" s="17" t="s">
        <v>3335</v>
      </c>
      <c r="G1382" s="17" t="s">
        <v>82</v>
      </c>
      <c r="H1382" s="17" t="s">
        <v>3282</v>
      </c>
      <c r="I1382">
        <f t="shared" si="147"/>
        <v>0</v>
      </c>
      <c r="J1382">
        <f t="shared" si="148"/>
        <v>1</v>
      </c>
      <c r="K1382" s="14">
        <f t="shared" si="149"/>
        <v>0.33972602739726027</v>
      </c>
      <c r="L1382" s="14">
        <f>'Data &amp; Parameter'!$E$16*'Data &amp; Parameter'!$E$17*('Data &amp; Parameter'!$E$18+'Data &amp; Parameter'!$E$19)*'Data &amp; Parameter'!$E$20*'Data &amp; Parameter'!$E$28*K1382</f>
        <v>1.3889685653673316</v>
      </c>
      <c r="M1382">
        <f t="shared" si="150"/>
        <v>0</v>
      </c>
      <c r="N1382">
        <f t="shared" si="151"/>
        <v>1</v>
      </c>
      <c r="O1382" s="14">
        <f t="shared" si="152"/>
        <v>0.33972602739726027</v>
      </c>
      <c r="P1382" s="14">
        <f>'Data &amp; Parameter'!$E$16*'Data &amp; Parameter'!$E$17*('Data &amp; Parameter'!$E$18+'Data &amp; Parameter'!$E$19)*'Data &amp; Parameter'!$E$20*'Data &amp; Parameter'!$E$28*O1382</f>
        <v>1.3889685653673316</v>
      </c>
      <c r="Q1382" s="14">
        <f t="shared" si="153"/>
        <v>2.7779371307346632</v>
      </c>
    </row>
    <row r="1383" spans="1:17" ht="15.75" customHeight="1" x14ac:dyDescent="0.3">
      <c r="A1383" s="17">
        <v>1376</v>
      </c>
      <c r="B1383" s="18">
        <v>44316</v>
      </c>
      <c r="C1383" s="17" t="s">
        <v>3336</v>
      </c>
      <c r="D1383" s="17" t="s">
        <v>82</v>
      </c>
      <c r="E1383" s="18">
        <v>44316</v>
      </c>
      <c r="F1383" s="17" t="s">
        <v>3337</v>
      </c>
      <c r="G1383" s="17" t="s">
        <v>82</v>
      </c>
      <c r="H1383" s="17" t="s">
        <v>3338</v>
      </c>
      <c r="I1383">
        <f t="shared" si="147"/>
        <v>0</v>
      </c>
      <c r="J1383">
        <f t="shared" si="148"/>
        <v>1</v>
      </c>
      <c r="K1383" s="14">
        <f t="shared" si="149"/>
        <v>0.33972602739726027</v>
      </c>
      <c r="L1383" s="14">
        <f>'Data &amp; Parameter'!$E$16*'Data &amp; Parameter'!$E$17*('Data &amp; Parameter'!$E$18+'Data &amp; Parameter'!$E$19)*'Data &amp; Parameter'!$E$20*'Data &amp; Parameter'!$E$28*K1383</f>
        <v>1.3889685653673316</v>
      </c>
      <c r="M1383">
        <f t="shared" si="150"/>
        <v>0</v>
      </c>
      <c r="N1383">
        <f t="shared" si="151"/>
        <v>1</v>
      </c>
      <c r="O1383" s="14">
        <f t="shared" si="152"/>
        <v>0.33972602739726027</v>
      </c>
      <c r="P1383" s="14">
        <f>'Data &amp; Parameter'!$E$16*'Data &amp; Parameter'!$E$17*('Data &amp; Parameter'!$E$18+'Data &amp; Parameter'!$E$19)*'Data &amp; Parameter'!$E$20*'Data &amp; Parameter'!$E$28*O1383</f>
        <v>1.3889685653673316</v>
      </c>
      <c r="Q1383" s="14">
        <f t="shared" si="153"/>
        <v>2.7779371307346632</v>
      </c>
    </row>
    <row r="1384" spans="1:17" ht="15.75" customHeight="1" x14ac:dyDescent="0.3">
      <c r="A1384" s="17">
        <v>1377</v>
      </c>
      <c r="B1384" s="18">
        <v>44316</v>
      </c>
      <c r="C1384" s="17" t="s">
        <v>3339</v>
      </c>
      <c r="D1384" s="17" t="s">
        <v>82</v>
      </c>
      <c r="E1384" s="18">
        <v>44316</v>
      </c>
      <c r="F1384" s="17" t="s">
        <v>3340</v>
      </c>
      <c r="G1384" s="17" t="s">
        <v>82</v>
      </c>
      <c r="H1384" s="17" t="s">
        <v>3333</v>
      </c>
      <c r="I1384">
        <f t="shared" si="147"/>
        <v>0</v>
      </c>
      <c r="J1384">
        <f t="shared" si="148"/>
        <v>1</v>
      </c>
      <c r="K1384" s="14">
        <f t="shared" si="149"/>
        <v>0.33972602739726027</v>
      </c>
      <c r="L1384" s="14">
        <f>'Data &amp; Parameter'!$E$16*'Data &amp; Parameter'!$E$17*('Data &amp; Parameter'!$E$18+'Data &amp; Parameter'!$E$19)*'Data &amp; Parameter'!$E$20*'Data &amp; Parameter'!$E$28*K1384</f>
        <v>1.3889685653673316</v>
      </c>
      <c r="M1384">
        <f t="shared" si="150"/>
        <v>0</v>
      </c>
      <c r="N1384">
        <f t="shared" si="151"/>
        <v>1</v>
      </c>
      <c r="O1384" s="14">
        <f t="shared" si="152"/>
        <v>0.33972602739726027</v>
      </c>
      <c r="P1384" s="14">
        <f>'Data &amp; Parameter'!$E$16*'Data &amp; Parameter'!$E$17*('Data &amp; Parameter'!$E$18+'Data &amp; Parameter'!$E$19)*'Data &amp; Parameter'!$E$20*'Data &amp; Parameter'!$E$28*O1384</f>
        <v>1.3889685653673316</v>
      </c>
      <c r="Q1384" s="14">
        <f t="shared" si="153"/>
        <v>2.7779371307346632</v>
      </c>
    </row>
    <row r="1385" spans="1:17" ht="15.75" customHeight="1" x14ac:dyDescent="0.3">
      <c r="A1385" s="17">
        <v>1378</v>
      </c>
      <c r="B1385" s="18">
        <v>44316</v>
      </c>
      <c r="C1385" s="17" t="s">
        <v>3341</v>
      </c>
      <c r="D1385" s="17" t="s">
        <v>82</v>
      </c>
      <c r="E1385" s="18">
        <v>44316</v>
      </c>
      <c r="F1385" s="17" t="s">
        <v>3342</v>
      </c>
      <c r="G1385" s="17" t="s">
        <v>82</v>
      </c>
      <c r="H1385" s="17" t="s">
        <v>3333</v>
      </c>
      <c r="I1385">
        <f t="shared" si="147"/>
        <v>0</v>
      </c>
      <c r="J1385">
        <f t="shared" si="148"/>
        <v>1</v>
      </c>
      <c r="K1385" s="14">
        <f t="shared" si="149"/>
        <v>0.33972602739726027</v>
      </c>
      <c r="L1385" s="14">
        <f>'Data &amp; Parameter'!$E$16*'Data &amp; Parameter'!$E$17*('Data &amp; Parameter'!$E$18+'Data &amp; Parameter'!$E$19)*'Data &amp; Parameter'!$E$20*'Data &amp; Parameter'!$E$28*K1385</f>
        <v>1.3889685653673316</v>
      </c>
      <c r="M1385">
        <f t="shared" si="150"/>
        <v>0</v>
      </c>
      <c r="N1385">
        <f t="shared" si="151"/>
        <v>1</v>
      </c>
      <c r="O1385" s="14">
        <f t="shared" si="152"/>
        <v>0.33972602739726027</v>
      </c>
      <c r="P1385" s="14">
        <f>'Data &amp; Parameter'!$E$16*'Data &amp; Parameter'!$E$17*('Data &amp; Parameter'!$E$18+'Data &amp; Parameter'!$E$19)*'Data &amp; Parameter'!$E$20*'Data &amp; Parameter'!$E$28*O1385</f>
        <v>1.3889685653673316</v>
      </c>
      <c r="Q1385" s="14">
        <f t="shared" si="153"/>
        <v>2.7779371307346632</v>
      </c>
    </row>
    <row r="1386" spans="1:17" ht="15.75" customHeight="1" x14ac:dyDescent="0.3">
      <c r="A1386" s="17">
        <v>1379</v>
      </c>
      <c r="B1386" s="18">
        <v>44316</v>
      </c>
      <c r="C1386" s="17" t="s">
        <v>3343</v>
      </c>
      <c r="D1386" s="17" t="s">
        <v>82</v>
      </c>
      <c r="E1386" s="18">
        <v>44316</v>
      </c>
      <c r="F1386" s="17" t="s">
        <v>3344</v>
      </c>
      <c r="G1386" s="17" t="s">
        <v>82</v>
      </c>
      <c r="H1386" s="17" t="s">
        <v>3333</v>
      </c>
      <c r="I1386">
        <f t="shared" si="147"/>
        <v>0</v>
      </c>
      <c r="J1386">
        <f t="shared" si="148"/>
        <v>1</v>
      </c>
      <c r="K1386" s="14">
        <f t="shared" si="149"/>
        <v>0.33972602739726027</v>
      </c>
      <c r="L1386" s="14">
        <f>'Data &amp; Parameter'!$E$16*'Data &amp; Parameter'!$E$17*('Data &amp; Parameter'!$E$18+'Data &amp; Parameter'!$E$19)*'Data &amp; Parameter'!$E$20*'Data &amp; Parameter'!$E$28*K1386</f>
        <v>1.3889685653673316</v>
      </c>
      <c r="M1386">
        <f t="shared" si="150"/>
        <v>0</v>
      </c>
      <c r="N1386">
        <f t="shared" si="151"/>
        <v>1</v>
      </c>
      <c r="O1386" s="14">
        <f t="shared" si="152"/>
        <v>0.33972602739726027</v>
      </c>
      <c r="P1386" s="14">
        <f>'Data &amp; Parameter'!$E$16*'Data &amp; Parameter'!$E$17*('Data &amp; Parameter'!$E$18+'Data &amp; Parameter'!$E$19)*'Data &amp; Parameter'!$E$20*'Data &amp; Parameter'!$E$28*O1386</f>
        <v>1.3889685653673316</v>
      </c>
      <c r="Q1386" s="14">
        <f t="shared" si="153"/>
        <v>2.7779371307346632</v>
      </c>
    </row>
    <row r="1387" spans="1:17" ht="15.75" customHeight="1" x14ac:dyDescent="0.3">
      <c r="A1387" s="17">
        <v>1380</v>
      </c>
      <c r="B1387" s="18">
        <v>44316</v>
      </c>
      <c r="C1387" s="17" t="s">
        <v>3345</v>
      </c>
      <c r="D1387" s="17" t="s">
        <v>82</v>
      </c>
      <c r="E1387" s="18">
        <v>44316</v>
      </c>
      <c r="F1387" s="17" t="s">
        <v>3346</v>
      </c>
      <c r="G1387" s="17" t="s">
        <v>82</v>
      </c>
      <c r="H1387" s="17" t="s">
        <v>980</v>
      </c>
      <c r="I1387">
        <f t="shared" si="147"/>
        <v>0</v>
      </c>
      <c r="J1387">
        <f t="shared" si="148"/>
        <v>1</v>
      </c>
      <c r="K1387" s="14">
        <f t="shared" si="149"/>
        <v>0.33972602739726027</v>
      </c>
      <c r="L1387" s="14">
        <f>'Data &amp; Parameter'!$E$16*'Data &amp; Parameter'!$E$17*('Data &amp; Parameter'!$E$18+'Data &amp; Parameter'!$E$19)*'Data &amp; Parameter'!$E$20*'Data &amp; Parameter'!$E$28*K1387</f>
        <v>1.3889685653673316</v>
      </c>
      <c r="M1387">
        <f t="shared" si="150"/>
        <v>0</v>
      </c>
      <c r="N1387">
        <f t="shared" si="151"/>
        <v>1</v>
      </c>
      <c r="O1387" s="14">
        <f t="shared" si="152"/>
        <v>0.33972602739726027</v>
      </c>
      <c r="P1387" s="14">
        <f>'Data &amp; Parameter'!$E$16*'Data &amp; Parameter'!$E$17*('Data &amp; Parameter'!$E$18+'Data &amp; Parameter'!$E$19)*'Data &amp; Parameter'!$E$20*'Data &amp; Parameter'!$E$28*O1387</f>
        <v>1.3889685653673316</v>
      </c>
      <c r="Q1387" s="14">
        <f t="shared" si="153"/>
        <v>2.7779371307346632</v>
      </c>
    </row>
    <row r="1388" spans="1:17" ht="15.75" customHeight="1" x14ac:dyDescent="0.3">
      <c r="A1388" s="17">
        <v>1381</v>
      </c>
      <c r="B1388" s="18">
        <v>44316</v>
      </c>
      <c r="C1388" s="17" t="s">
        <v>3347</v>
      </c>
      <c r="D1388" s="17" t="s">
        <v>82</v>
      </c>
      <c r="E1388" s="18">
        <v>44316</v>
      </c>
      <c r="F1388" s="17" t="s">
        <v>3348</v>
      </c>
      <c r="G1388" s="17" t="s">
        <v>82</v>
      </c>
      <c r="H1388" s="17" t="s">
        <v>3333</v>
      </c>
      <c r="I1388">
        <f t="shared" si="147"/>
        <v>0</v>
      </c>
      <c r="J1388">
        <f t="shared" si="148"/>
        <v>1</v>
      </c>
      <c r="K1388" s="14">
        <f t="shared" si="149"/>
        <v>0.33972602739726027</v>
      </c>
      <c r="L1388" s="14">
        <f>'Data &amp; Parameter'!$E$16*'Data &amp; Parameter'!$E$17*('Data &amp; Parameter'!$E$18+'Data &amp; Parameter'!$E$19)*'Data &amp; Parameter'!$E$20*'Data &amp; Parameter'!$E$28*K1388</f>
        <v>1.3889685653673316</v>
      </c>
      <c r="M1388">
        <f t="shared" si="150"/>
        <v>0</v>
      </c>
      <c r="N1388">
        <f t="shared" si="151"/>
        <v>1</v>
      </c>
      <c r="O1388" s="14">
        <f t="shared" si="152"/>
        <v>0.33972602739726027</v>
      </c>
      <c r="P1388" s="14">
        <f>'Data &amp; Parameter'!$E$16*'Data &amp; Parameter'!$E$17*('Data &amp; Parameter'!$E$18+'Data &amp; Parameter'!$E$19)*'Data &amp; Parameter'!$E$20*'Data &amp; Parameter'!$E$28*O1388</f>
        <v>1.3889685653673316</v>
      </c>
      <c r="Q1388" s="14">
        <f t="shared" si="153"/>
        <v>2.7779371307346632</v>
      </c>
    </row>
    <row r="1389" spans="1:17" ht="15.75" customHeight="1" x14ac:dyDescent="0.3">
      <c r="A1389" s="17">
        <v>1382</v>
      </c>
      <c r="B1389" s="18">
        <v>44316</v>
      </c>
      <c r="C1389" s="17" t="s">
        <v>3349</v>
      </c>
      <c r="D1389" s="17" t="s">
        <v>82</v>
      </c>
      <c r="E1389" s="18">
        <v>44316</v>
      </c>
      <c r="F1389" s="17" t="s">
        <v>3350</v>
      </c>
      <c r="G1389" s="17" t="s">
        <v>82</v>
      </c>
      <c r="H1389" s="17" t="s">
        <v>3351</v>
      </c>
      <c r="I1389">
        <f t="shared" si="147"/>
        <v>0</v>
      </c>
      <c r="J1389">
        <f t="shared" si="148"/>
        <v>1</v>
      </c>
      <c r="K1389" s="14">
        <f t="shared" si="149"/>
        <v>0.33972602739726027</v>
      </c>
      <c r="L1389" s="14">
        <f>'Data &amp; Parameter'!$E$16*'Data &amp; Parameter'!$E$17*('Data &amp; Parameter'!$E$18+'Data &amp; Parameter'!$E$19)*'Data &amp; Parameter'!$E$20*'Data &amp; Parameter'!$E$28*K1389</f>
        <v>1.3889685653673316</v>
      </c>
      <c r="M1389">
        <f t="shared" si="150"/>
        <v>0</v>
      </c>
      <c r="N1389">
        <f t="shared" si="151"/>
        <v>1</v>
      </c>
      <c r="O1389" s="14">
        <f t="shared" si="152"/>
        <v>0.33972602739726027</v>
      </c>
      <c r="P1389" s="14">
        <f>'Data &amp; Parameter'!$E$16*'Data &amp; Parameter'!$E$17*('Data &amp; Parameter'!$E$18+'Data &amp; Parameter'!$E$19)*'Data &amp; Parameter'!$E$20*'Data &amp; Parameter'!$E$28*O1389</f>
        <v>1.3889685653673316</v>
      </c>
      <c r="Q1389" s="14">
        <f t="shared" si="153"/>
        <v>2.7779371307346632</v>
      </c>
    </row>
    <row r="1390" spans="1:17" ht="15.75" customHeight="1" x14ac:dyDescent="0.3">
      <c r="A1390" s="17">
        <v>1383</v>
      </c>
      <c r="B1390" s="18">
        <v>44316</v>
      </c>
      <c r="C1390" s="17" t="s">
        <v>3352</v>
      </c>
      <c r="D1390" s="17" t="s">
        <v>82</v>
      </c>
      <c r="E1390" s="18">
        <v>44316</v>
      </c>
      <c r="F1390" s="17" t="s">
        <v>3353</v>
      </c>
      <c r="G1390" s="17" t="s">
        <v>82</v>
      </c>
      <c r="H1390" s="17" t="s">
        <v>3282</v>
      </c>
      <c r="I1390">
        <f t="shared" si="147"/>
        <v>0</v>
      </c>
      <c r="J1390">
        <f t="shared" si="148"/>
        <v>1</v>
      </c>
      <c r="K1390" s="14">
        <f t="shared" si="149"/>
        <v>0.33972602739726027</v>
      </c>
      <c r="L1390" s="14">
        <f>'Data &amp; Parameter'!$E$16*'Data &amp; Parameter'!$E$17*('Data &amp; Parameter'!$E$18+'Data &amp; Parameter'!$E$19)*'Data &amp; Parameter'!$E$20*'Data &amp; Parameter'!$E$28*K1390</f>
        <v>1.3889685653673316</v>
      </c>
      <c r="M1390">
        <f t="shared" si="150"/>
        <v>0</v>
      </c>
      <c r="N1390">
        <f t="shared" si="151"/>
        <v>1</v>
      </c>
      <c r="O1390" s="14">
        <f t="shared" si="152"/>
        <v>0.33972602739726027</v>
      </c>
      <c r="P1390" s="14">
        <f>'Data &amp; Parameter'!$E$16*'Data &amp; Parameter'!$E$17*('Data &amp; Parameter'!$E$18+'Data &amp; Parameter'!$E$19)*'Data &amp; Parameter'!$E$20*'Data &amp; Parameter'!$E$28*O1390</f>
        <v>1.3889685653673316</v>
      </c>
      <c r="Q1390" s="14">
        <f t="shared" si="153"/>
        <v>2.7779371307346632</v>
      </c>
    </row>
    <row r="1391" spans="1:17" ht="15.75" customHeight="1" x14ac:dyDescent="0.3">
      <c r="A1391" s="17">
        <v>1384</v>
      </c>
      <c r="B1391" s="18">
        <v>44316</v>
      </c>
      <c r="C1391" s="17" t="s">
        <v>3354</v>
      </c>
      <c r="D1391" s="17" t="s">
        <v>82</v>
      </c>
      <c r="E1391" s="18">
        <v>44316</v>
      </c>
      <c r="F1391" s="17" t="s">
        <v>3355</v>
      </c>
      <c r="G1391" s="17" t="s">
        <v>82</v>
      </c>
      <c r="H1391" s="17" t="s">
        <v>3356</v>
      </c>
      <c r="I1391">
        <f t="shared" si="147"/>
        <v>0</v>
      </c>
      <c r="J1391">
        <f t="shared" si="148"/>
        <v>1</v>
      </c>
      <c r="K1391" s="14">
        <f t="shared" si="149"/>
        <v>0.33972602739726027</v>
      </c>
      <c r="L1391" s="14">
        <f>'Data &amp; Parameter'!$E$16*'Data &amp; Parameter'!$E$17*('Data &amp; Parameter'!$E$18+'Data &amp; Parameter'!$E$19)*'Data &amp; Parameter'!$E$20*'Data &amp; Parameter'!$E$28*K1391</f>
        <v>1.3889685653673316</v>
      </c>
      <c r="M1391">
        <f t="shared" si="150"/>
        <v>0</v>
      </c>
      <c r="N1391">
        <f t="shared" si="151"/>
        <v>1</v>
      </c>
      <c r="O1391" s="14">
        <f t="shared" si="152"/>
        <v>0.33972602739726027</v>
      </c>
      <c r="P1391" s="14">
        <f>'Data &amp; Parameter'!$E$16*'Data &amp; Parameter'!$E$17*('Data &amp; Parameter'!$E$18+'Data &amp; Parameter'!$E$19)*'Data &amp; Parameter'!$E$20*'Data &amp; Parameter'!$E$28*O1391</f>
        <v>1.3889685653673316</v>
      </c>
      <c r="Q1391" s="14">
        <f t="shared" si="153"/>
        <v>2.7779371307346632</v>
      </c>
    </row>
    <row r="1392" spans="1:17" ht="15.75" customHeight="1" x14ac:dyDescent="0.3">
      <c r="A1392" s="17">
        <v>1385</v>
      </c>
      <c r="B1392" s="18">
        <v>44316</v>
      </c>
      <c r="C1392" s="17" t="s">
        <v>3357</v>
      </c>
      <c r="D1392" s="17" t="s">
        <v>82</v>
      </c>
      <c r="E1392" s="18">
        <v>44316</v>
      </c>
      <c r="F1392" s="17" t="s">
        <v>3358</v>
      </c>
      <c r="G1392" s="17" t="s">
        <v>82</v>
      </c>
      <c r="H1392" s="17" t="s">
        <v>3282</v>
      </c>
      <c r="I1392">
        <f t="shared" si="147"/>
        <v>0</v>
      </c>
      <c r="J1392">
        <f t="shared" si="148"/>
        <v>1</v>
      </c>
      <c r="K1392" s="14">
        <f t="shared" si="149"/>
        <v>0.33972602739726027</v>
      </c>
      <c r="L1392" s="14">
        <f>'Data &amp; Parameter'!$E$16*'Data &amp; Parameter'!$E$17*('Data &amp; Parameter'!$E$18+'Data &amp; Parameter'!$E$19)*'Data &amp; Parameter'!$E$20*'Data &amp; Parameter'!$E$28*K1392</f>
        <v>1.3889685653673316</v>
      </c>
      <c r="M1392">
        <f t="shared" si="150"/>
        <v>0</v>
      </c>
      <c r="N1392">
        <f t="shared" si="151"/>
        <v>1</v>
      </c>
      <c r="O1392" s="14">
        <f t="shared" si="152"/>
        <v>0.33972602739726027</v>
      </c>
      <c r="P1392" s="14">
        <f>'Data &amp; Parameter'!$E$16*'Data &amp; Parameter'!$E$17*('Data &amp; Parameter'!$E$18+'Data &amp; Parameter'!$E$19)*'Data &amp; Parameter'!$E$20*'Data &amp; Parameter'!$E$28*O1392</f>
        <v>1.3889685653673316</v>
      </c>
      <c r="Q1392" s="14">
        <f t="shared" si="153"/>
        <v>2.7779371307346632</v>
      </c>
    </row>
    <row r="1393" spans="1:17" ht="15.75" customHeight="1" x14ac:dyDescent="0.3">
      <c r="A1393" s="17">
        <v>1386</v>
      </c>
      <c r="B1393" s="18">
        <v>44316</v>
      </c>
      <c r="C1393" s="17" t="s">
        <v>3359</v>
      </c>
      <c r="D1393" s="17" t="s">
        <v>82</v>
      </c>
      <c r="E1393" s="18">
        <v>44316</v>
      </c>
      <c r="F1393" s="17" t="s">
        <v>3360</v>
      </c>
      <c r="G1393" s="17" t="s">
        <v>82</v>
      </c>
      <c r="H1393" s="17" t="s">
        <v>3361</v>
      </c>
      <c r="I1393">
        <f t="shared" si="147"/>
        <v>0</v>
      </c>
      <c r="J1393">
        <f t="shared" si="148"/>
        <v>1</v>
      </c>
      <c r="K1393" s="14">
        <f t="shared" si="149"/>
        <v>0.33972602739726027</v>
      </c>
      <c r="L1393" s="14">
        <f>'Data &amp; Parameter'!$E$16*'Data &amp; Parameter'!$E$17*('Data &amp; Parameter'!$E$18+'Data &amp; Parameter'!$E$19)*'Data &amp; Parameter'!$E$20*'Data &amp; Parameter'!$E$28*K1393</f>
        <v>1.3889685653673316</v>
      </c>
      <c r="M1393">
        <f t="shared" si="150"/>
        <v>0</v>
      </c>
      <c r="N1393">
        <f t="shared" si="151"/>
        <v>1</v>
      </c>
      <c r="O1393" s="14">
        <f t="shared" si="152"/>
        <v>0.33972602739726027</v>
      </c>
      <c r="P1393" s="14">
        <f>'Data &amp; Parameter'!$E$16*'Data &amp; Parameter'!$E$17*('Data &amp; Parameter'!$E$18+'Data &amp; Parameter'!$E$19)*'Data &amp; Parameter'!$E$20*'Data &amp; Parameter'!$E$28*O1393</f>
        <v>1.3889685653673316</v>
      </c>
      <c r="Q1393" s="14">
        <f t="shared" si="153"/>
        <v>2.7779371307346632</v>
      </c>
    </row>
    <row r="1394" spans="1:17" ht="15.75" customHeight="1" x14ac:dyDescent="0.3">
      <c r="A1394" s="17">
        <v>1387</v>
      </c>
      <c r="B1394" s="18">
        <v>44317</v>
      </c>
      <c r="C1394" s="17" t="s">
        <v>3362</v>
      </c>
      <c r="D1394" s="17" t="s">
        <v>82</v>
      </c>
      <c r="E1394" s="18">
        <v>44317</v>
      </c>
      <c r="F1394" s="17" t="s">
        <v>3363</v>
      </c>
      <c r="G1394" s="17" t="s">
        <v>82</v>
      </c>
      <c r="H1394" s="17" t="s">
        <v>3228</v>
      </c>
      <c r="I1394">
        <f t="shared" si="147"/>
        <v>0</v>
      </c>
      <c r="J1394">
        <f t="shared" si="148"/>
        <v>1</v>
      </c>
      <c r="K1394" s="14">
        <f t="shared" si="149"/>
        <v>0.33698630136986302</v>
      </c>
      <c r="L1394" s="14">
        <f>'Data &amp; Parameter'!$E$16*'Data &amp; Parameter'!$E$17*('Data &amp; Parameter'!$E$18+'Data &amp; Parameter'!$E$19)*'Data &amp; Parameter'!$E$20*'Data &amp; Parameter'!$E$28*K1394</f>
        <v>1.3777672059692079</v>
      </c>
      <c r="M1394">
        <f t="shared" si="150"/>
        <v>0</v>
      </c>
      <c r="N1394">
        <f t="shared" si="151"/>
        <v>1</v>
      </c>
      <c r="O1394" s="14">
        <f t="shared" si="152"/>
        <v>0.33698630136986302</v>
      </c>
      <c r="P1394" s="14">
        <f>'Data &amp; Parameter'!$E$16*'Data &amp; Parameter'!$E$17*('Data &amp; Parameter'!$E$18+'Data &amp; Parameter'!$E$19)*'Data &amp; Parameter'!$E$20*'Data &amp; Parameter'!$E$28*O1394</f>
        <v>1.3777672059692079</v>
      </c>
      <c r="Q1394" s="14">
        <f t="shared" si="153"/>
        <v>2.7555344119384158</v>
      </c>
    </row>
    <row r="1395" spans="1:17" ht="15.75" customHeight="1" x14ac:dyDescent="0.3">
      <c r="A1395" s="17">
        <v>1388</v>
      </c>
      <c r="B1395" s="18">
        <v>44317</v>
      </c>
      <c r="C1395" s="17" t="s">
        <v>3364</v>
      </c>
      <c r="D1395" s="17" t="s">
        <v>82</v>
      </c>
      <c r="E1395" s="18">
        <v>44317</v>
      </c>
      <c r="F1395" s="17" t="s">
        <v>3365</v>
      </c>
      <c r="G1395" s="17" t="s">
        <v>82</v>
      </c>
      <c r="H1395" s="17" t="s">
        <v>3228</v>
      </c>
      <c r="I1395">
        <f t="shared" si="147"/>
        <v>0</v>
      </c>
      <c r="J1395">
        <f t="shared" si="148"/>
        <v>1</v>
      </c>
      <c r="K1395" s="14">
        <f t="shared" si="149"/>
        <v>0.33698630136986302</v>
      </c>
      <c r="L1395" s="14">
        <f>'Data &amp; Parameter'!$E$16*'Data &amp; Parameter'!$E$17*('Data &amp; Parameter'!$E$18+'Data &amp; Parameter'!$E$19)*'Data &amp; Parameter'!$E$20*'Data &amp; Parameter'!$E$28*K1395</f>
        <v>1.3777672059692079</v>
      </c>
      <c r="M1395">
        <f t="shared" si="150"/>
        <v>0</v>
      </c>
      <c r="N1395">
        <f t="shared" si="151"/>
        <v>1</v>
      </c>
      <c r="O1395" s="14">
        <f t="shared" si="152"/>
        <v>0.33698630136986302</v>
      </c>
      <c r="P1395" s="14">
        <f>'Data &amp; Parameter'!$E$16*'Data &amp; Parameter'!$E$17*('Data &amp; Parameter'!$E$18+'Data &amp; Parameter'!$E$19)*'Data &amp; Parameter'!$E$20*'Data &amp; Parameter'!$E$28*O1395</f>
        <v>1.3777672059692079</v>
      </c>
      <c r="Q1395" s="14">
        <f t="shared" si="153"/>
        <v>2.7555344119384158</v>
      </c>
    </row>
    <row r="1396" spans="1:17" ht="15.75" customHeight="1" x14ac:dyDescent="0.3">
      <c r="A1396" s="17">
        <v>1389</v>
      </c>
      <c r="B1396" s="18">
        <v>44319</v>
      </c>
      <c r="C1396" s="17" t="s">
        <v>3366</v>
      </c>
      <c r="D1396" s="17" t="s">
        <v>82</v>
      </c>
      <c r="E1396" s="18">
        <v>44319</v>
      </c>
      <c r="F1396" s="17" t="s">
        <v>3367</v>
      </c>
      <c r="G1396" s="17" t="s">
        <v>82</v>
      </c>
      <c r="H1396" s="17" t="s">
        <v>3368</v>
      </c>
      <c r="I1396">
        <f t="shared" si="147"/>
        <v>0</v>
      </c>
      <c r="J1396">
        <f t="shared" si="148"/>
        <v>1</v>
      </c>
      <c r="K1396" s="14">
        <f t="shared" si="149"/>
        <v>0.33150684931506852</v>
      </c>
      <c r="L1396" s="14">
        <f>'Data &amp; Parameter'!$E$16*'Data &amp; Parameter'!$E$17*('Data &amp; Parameter'!$E$18+'Data &amp; Parameter'!$E$19)*'Data &amp; Parameter'!$E$20*'Data &amp; Parameter'!$E$28*K1396</f>
        <v>1.3553644871729607</v>
      </c>
      <c r="M1396">
        <f t="shared" si="150"/>
        <v>0</v>
      </c>
      <c r="N1396">
        <f t="shared" si="151"/>
        <v>1</v>
      </c>
      <c r="O1396" s="14">
        <f t="shared" si="152"/>
        <v>0.33150684931506852</v>
      </c>
      <c r="P1396" s="14">
        <f>'Data &amp; Parameter'!$E$16*'Data &amp; Parameter'!$E$17*('Data &amp; Parameter'!$E$18+'Data &amp; Parameter'!$E$19)*'Data &amp; Parameter'!$E$20*'Data &amp; Parameter'!$E$28*O1396</f>
        <v>1.3553644871729607</v>
      </c>
      <c r="Q1396" s="14">
        <f t="shared" si="153"/>
        <v>2.7107289743459213</v>
      </c>
    </row>
    <row r="1397" spans="1:17" ht="15.75" customHeight="1" x14ac:dyDescent="0.3">
      <c r="A1397" s="17">
        <v>1390</v>
      </c>
      <c r="B1397" s="18">
        <v>44320</v>
      </c>
      <c r="C1397" s="17" t="s">
        <v>3369</v>
      </c>
      <c r="D1397" s="17" t="s">
        <v>82</v>
      </c>
      <c r="E1397" s="18">
        <v>44320</v>
      </c>
      <c r="F1397" s="17" t="s">
        <v>3370</v>
      </c>
      <c r="G1397" s="17" t="s">
        <v>82</v>
      </c>
      <c r="H1397" s="17" t="s">
        <v>3371</v>
      </c>
      <c r="I1397">
        <f t="shared" si="147"/>
        <v>0</v>
      </c>
      <c r="J1397">
        <f t="shared" si="148"/>
        <v>1</v>
      </c>
      <c r="K1397" s="14">
        <f t="shared" si="149"/>
        <v>0.32876712328767121</v>
      </c>
      <c r="L1397" s="14">
        <f>'Data &amp; Parameter'!$E$16*'Data &amp; Parameter'!$E$17*('Data &amp; Parameter'!$E$18+'Data &amp; Parameter'!$E$19)*'Data &amp; Parameter'!$E$20*'Data &amp; Parameter'!$E$28*K1397</f>
        <v>1.3441631277748369</v>
      </c>
      <c r="M1397">
        <f t="shared" si="150"/>
        <v>0</v>
      </c>
      <c r="N1397">
        <f t="shared" si="151"/>
        <v>1</v>
      </c>
      <c r="O1397" s="14">
        <f t="shared" si="152"/>
        <v>0.32876712328767121</v>
      </c>
      <c r="P1397" s="14">
        <f>'Data &amp; Parameter'!$E$16*'Data &amp; Parameter'!$E$17*('Data &amp; Parameter'!$E$18+'Data &amp; Parameter'!$E$19)*'Data &amp; Parameter'!$E$20*'Data &amp; Parameter'!$E$28*O1397</f>
        <v>1.3441631277748369</v>
      </c>
      <c r="Q1397" s="14">
        <f t="shared" si="153"/>
        <v>2.6883262555496739</v>
      </c>
    </row>
    <row r="1398" spans="1:17" ht="15.75" customHeight="1" x14ac:dyDescent="0.3">
      <c r="A1398" s="17">
        <v>1391</v>
      </c>
      <c r="B1398" s="18">
        <v>44321</v>
      </c>
      <c r="C1398" s="17" t="s">
        <v>3372</v>
      </c>
      <c r="D1398" s="17" t="s">
        <v>82</v>
      </c>
      <c r="E1398" s="18">
        <v>44321</v>
      </c>
      <c r="F1398" s="17" t="s">
        <v>3373</v>
      </c>
      <c r="G1398" s="17" t="s">
        <v>82</v>
      </c>
      <c r="H1398" s="17" t="s">
        <v>1059</v>
      </c>
      <c r="I1398">
        <f t="shared" si="147"/>
        <v>0</v>
      </c>
      <c r="J1398">
        <f t="shared" si="148"/>
        <v>1</v>
      </c>
      <c r="K1398" s="14">
        <f t="shared" si="149"/>
        <v>0.32602739726027397</v>
      </c>
      <c r="L1398" s="14">
        <f>'Data &amp; Parameter'!$E$16*'Data &amp; Parameter'!$E$17*('Data &amp; Parameter'!$E$18+'Data &amp; Parameter'!$E$19)*'Data &amp; Parameter'!$E$20*'Data &amp; Parameter'!$E$28*K1398</f>
        <v>1.3329617683767134</v>
      </c>
      <c r="M1398">
        <f t="shared" si="150"/>
        <v>0</v>
      </c>
      <c r="N1398">
        <f t="shared" si="151"/>
        <v>1</v>
      </c>
      <c r="O1398" s="14">
        <f t="shared" si="152"/>
        <v>0.32602739726027397</v>
      </c>
      <c r="P1398" s="14">
        <f>'Data &amp; Parameter'!$E$16*'Data &amp; Parameter'!$E$17*('Data &amp; Parameter'!$E$18+'Data &amp; Parameter'!$E$19)*'Data &amp; Parameter'!$E$20*'Data &amp; Parameter'!$E$28*O1398</f>
        <v>1.3329617683767134</v>
      </c>
      <c r="Q1398" s="14">
        <f t="shared" si="153"/>
        <v>2.6659235367534269</v>
      </c>
    </row>
    <row r="1399" spans="1:17" ht="15.75" customHeight="1" x14ac:dyDescent="0.3">
      <c r="A1399" s="17">
        <v>1392</v>
      </c>
      <c r="B1399" s="18">
        <v>44321</v>
      </c>
      <c r="C1399" s="17" t="s">
        <v>3374</v>
      </c>
      <c r="D1399" s="17" t="s">
        <v>82</v>
      </c>
      <c r="E1399" s="18">
        <v>44321</v>
      </c>
      <c r="F1399" s="17" t="s">
        <v>3375</v>
      </c>
      <c r="G1399" s="17" t="s">
        <v>82</v>
      </c>
      <c r="H1399" s="17" t="s">
        <v>443</v>
      </c>
      <c r="I1399">
        <f t="shared" si="147"/>
        <v>0</v>
      </c>
      <c r="J1399">
        <f t="shared" si="148"/>
        <v>1</v>
      </c>
      <c r="K1399" s="14">
        <f t="shared" si="149"/>
        <v>0.32602739726027397</v>
      </c>
      <c r="L1399" s="14">
        <f>'Data &amp; Parameter'!$E$16*'Data &amp; Parameter'!$E$17*('Data &amp; Parameter'!$E$18+'Data &amp; Parameter'!$E$19)*'Data &amp; Parameter'!$E$20*'Data &amp; Parameter'!$E$28*K1399</f>
        <v>1.3329617683767134</v>
      </c>
      <c r="M1399">
        <f t="shared" si="150"/>
        <v>0</v>
      </c>
      <c r="N1399">
        <f t="shared" si="151"/>
        <v>1</v>
      </c>
      <c r="O1399" s="14">
        <f t="shared" si="152"/>
        <v>0.32602739726027397</v>
      </c>
      <c r="P1399" s="14">
        <f>'Data &amp; Parameter'!$E$16*'Data &amp; Parameter'!$E$17*('Data &amp; Parameter'!$E$18+'Data &amp; Parameter'!$E$19)*'Data &amp; Parameter'!$E$20*'Data &amp; Parameter'!$E$28*O1399</f>
        <v>1.3329617683767134</v>
      </c>
      <c r="Q1399" s="14">
        <f t="shared" si="153"/>
        <v>2.6659235367534269</v>
      </c>
    </row>
    <row r="1400" spans="1:17" ht="15.75" customHeight="1" x14ac:dyDescent="0.3">
      <c r="A1400" s="17">
        <v>1393</v>
      </c>
      <c r="B1400" s="18">
        <v>44321</v>
      </c>
      <c r="C1400" s="17" t="s">
        <v>3376</v>
      </c>
      <c r="D1400" s="17" t="s">
        <v>82</v>
      </c>
      <c r="E1400" s="18">
        <v>44321</v>
      </c>
      <c r="F1400" s="17" t="s">
        <v>3377</v>
      </c>
      <c r="G1400" s="17" t="s">
        <v>82</v>
      </c>
      <c r="H1400" s="17" t="s">
        <v>443</v>
      </c>
      <c r="I1400">
        <f t="shared" si="147"/>
        <v>0</v>
      </c>
      <c r="J1400">
        <f t="shared" si="148"/>
        <v>1</v>
      </c>
      <c r="K1400" s="14">
        <f t="shared" si="149"/>
        <v>0.32602739726027397</v>
      </c>
      <c r="L1400" s="14">
        <f>'Data &amp; Parameter'!$E$16*'Data &amp; Parameter'!$E$17*('Data &amp; Parameter'!$E$18+'Data &amp; Parameter'!$E$19)*'Data &amp; Parameter'!$E$20*'Data &amp; Parameter'!$E$28*K1400</f>
        <v>1.3329617683767134</v>
      </c>
      <c r="M1400">
        <f t="shared" si="150"/>
        <v>0</v>
      </c>
      <c r="N1400">
        <f t="shared" si="151"/>
        <v>1</v>
      </c>
      <c r="O1400" s="14">
        <f t="shared" si="152"/>
        <v>0.32602739726027397</v>
      </c>
      <c r="P1400" s="14">
        <f>'Data &amp; Parameter'!$E$16*'Data &amp; Parameter'!$E$17*('Data &amp; Parameter'!$E$18+'Data &amp; Parameter'!$E$19)*'Data &amp; Parameter'!$E$20*'Data &amp; Parameter'!$E$28*O1400</f>
        <v>1.3329617683767134</v>
      </c>
      <c r="Q1400" s="14">
        <f t="shared" si="153"/>
        <v>2.6659235367534269</v>
      </c>
    </row>
    <row r="1401" spans="1:17" ht="15.75" customHeight="1" x14ac:dyDescent="0.3">
      <c r="A1401" s="17">
        <v>1394</v>
      </c>
      <c r="B1401" s="18">
        <v>44321</v>
      </c>
      <c r="C1401" s="17" t="s">
        <v>3378</v>
      </c>
      <c r="D1401" s="17" t="s">
        <v>82</v>
      </c>
      <c r="E1401" s="18">
        <v>44321</v>
      </c>
      <c r="F1401" s="17" t="s">
        <v>3379</v>
      </c>
      <c r="G1401" s="17" t="s">
        <v>82</v>
      </c>
      <c r="H1401" s="17" t="s">
        <v>3380</v>
      </c>
      <c r="I1401">
        <f t="shared" si="147"/>
        <v>0</v>
      </c>
      <c r="J1401">
        <f t="shared" si="148"/>
        <v>1</v>
      </c>
      <c r="K1401" s="14">
        <f t="shared" si="149"/>
        <v>0.32602739726027397</v>
      </c>
      <c r="L1401" s="14">
        <f>'Data &amp; Parameter'!$E$16*'Data &amp; Parameter'!$E$17*('Data &amp; Parameter'!$E$18+'Data &amp; Parameter'!$E$19)*'Data &amp; Parameter'!$E$20*'Data &amp; Parameter'!$E$28*K1401</f>
        <v>1.3329617683767134</v>
      </c>
      <c r="M1401">
        <f t="shared" si="150"/>
        <v>0</v>
      </c>
      <c r="N1401">
        <f t="shared" si="151"/>
        <v>1</v>
      </c>
      <c r="O1401" s="14">
        <f t="shared" si="152"/>
        <v>0.32602739726027397</v>
      </c>
      <c r="P1401" s="14">
        <f>'Data &amp; Parameter'!$E$16*'Data &amp; Parameter'!$E$17*('Data &amp; Parameter'!$E$18+'Data &amp; Parameter'!$E$19)*'Data &amp; Parameter'!$E$20*'Data &amp; Parameter'!$E$28*O1401</f>
        <v>1.3329617683767134</v>
      </c>
      <c r="Q1401" s="14">
        <f t="shared" si="153"/>
        <v>2.6659235367534269</v>
      </c>
    </row>
    <row r="1402" spans="1:17" ht="15.75" customHeight="1" x14ac:dyDescent="0.3">
      <c r="A1402" s="17">
        <v>1395</v>
      </c>
      <c r="B1402" s="18">
        <v>44321</v>
      </c>
      <c r="C1402" s="17" t="s">
        <v>3381</v>
      </c>
      <c r="D1402" s="17" t="s">
        <v>82</v>
      </c>
      <c r="E1402" s="18">
        <v>44321</v>
      </c>
      <c r="F1402" s="17" t="s">
        <v>3382</v>
      </c>
      <c r="G1402" s="17" t="s">
        <v>82</v>
      </c>
      <c r="H1402" s="17" t="s">
        <v>3380</v>
      </c>
      <c r="I1402">
        <f t="shared" si="147"/>
        <v>0</v>
      </c>
      <c r="J1402">
        <f t="shared" si="148"/>
        <v>1</v>
      </c>
      <c r="K1402" s="14">
        <f t="shared" si="149"/>
        <v>0.32602739726027397</v>
      </c>
      <c r="L1402" s="14">
        <f>'Data &amp; Parameter'!$E$16*'Data &amp; Parameter'!$E$17*('Data &amp; Parameter'!$E$18+'Data &amp; Parameter'!$E$19)*'Data &amp; Parameter'!$E$20*'Data &amp; Parameter'!$E$28*K1402</f>
        <v>1.3329617683767134</v>
      </c>
      <c r="M1402">
        <f t="shared" si="150"/>
        <v>0</v>
      </c>
      <c r="N1402">
        <f t="shared" si="151"/>
        <v>1</v>
      </c>
      <c r="O1402" s="14">
        <f t="shared" si="152"/>
        <v>0.32602739726027397</v>
      </c>
      <c r="P1402" s="14">
        <f>'Data &amp; Parameter'!$E$16*'Data &amp; Parameter'!$E$17*('Data &amp; Parameter'!$E$18+'Data &amp; Parameter'!$E$19)*'Data &amp; Parameter'!$E$20*'Data &amp; Parameter'!$E$28*O1402</f>
        <v>1.3329617683767134</v>
      </c>
      <c r="Q1402" s="14">
        <f t="shared" si="153"/>
        <v>2.6659235367534269</v>
      </c>
    </row>
    <row r="1403" spans="1:17" ht="15.75" customHeight="1" x14ac:dyDescent="0.3">
      <c r="A1403" s="17">
        <v>1396</v>
      </c>
      <c r="B1403" s="18">
        <v>44321</v>
      </c>
      <c r="C1403" s="17" t="s">
        <v>3383</v>
      </c>
      <c r="D1403" s="17" t="s">
        <v>82</v>
      </c>
      <c r="E1403" s="18">
        <v>44321</v>
      </c>
      <c r="F1403" s="17" t="s">
        <v>3384</v>
      </c>
      <c r="G1403" s="17" t="s">
        <v>82</v>
      </c>
      <c r="H1403" s="17" t="s">
        <v>3385</v>
      </c>
      <c r="I1403">
        <f t="shared" si="147"/>
        <v>0</v>
      </c>
      <c r="J1403">
        <f t="shared" si="148"/>
        <v>1</v>
      </c>
      <c r="K1403" s="14">
        <f t="shared" si="149"/>
        <v>0.32602739726027397</v>
      </c>
      <c r="L1403" s="14">
        <f>'Data &amp; Parameter'!$E$16*'Data &amp; Parameter'!$E$17*('Data &amp; Parameter'!$E$18+'Data &amp; Parameter'!$E$19)*'Data &amp; Parameter'!$E$20*'Data &amp; Parameter'!$E$28*K1403</f>
        <v>1.3329617683767134</v>
      </c>
      <c r="M1403">
        <f t="shared" si="150"/>
        <v>0</v>
      </c>
      <c r="N1403">
        <f t="shared" si="151"/>
        <v>1</v>
      </c>
      <c r="O1403" s="14">
        <f t="shared" si="152"/>
        <v>0.32602739726027397</v>
      </c>
      <c r="P1403" s="14">
        <f>'Data &amp; Parameter'!$E$16*'Data &amp; Parameter'!$E$17*('Data &amp; Parameter'!$E$18+'Data &amp; Parameter'!$E$19)*'Data &amp; Parameter'!$E$20*'Data &amp; Parameter'!$E$28*O1403</f>
        <v>1.3329617683767134</v>
      </c>
      <c r="Q1403" s="14">
        <f t="shared" si="153"/>
        <v>2.6659235367534269</v>
      </c>
    </row>
    <row r="1404" spans="1:17" ht="15.75" customHeight="1" x14ac:dyDescent="0.3">
      <c r="A1404" s="17">
        <v>1397</v>
      </c>
      <c r="B1404" s="18">
        <v>44321</v>
      </c>
      <c r="C1404" s="17" t="s">
        <v>3386</v>
      </c>
      <c r="D1404" s="17" t="s">
        <v>82</v>
      </c>
      <c r="E1404" s="18">
        <v>44321</v>
      </c>
      <c r="F1404" s="17" t="s">
        <v>3387</v>
      </c>
      <c r="G1404" s="17" t="s">
        <v>82</v>
      </c>
      <c r="H1404" s="17" t="s">
        <v>3388</v>
      </c>
      <c r="I1404">
        <f t="shared" si="147"/>
        <v>0</v>
      </c>
      <c r="J1404">
        <f t="shared" si="148"/>
        <v>1</v>
      </c>
      <c r="K1404" s="14">
        <f t="shared" si="149"/>
        <v>0.32602739726027397</v>
      </c>
      <c r="L1404" s="14">
        <f>'Data &amp; Parameter'!$E$16*'Data &amp; Parameter'!$E$17*('Data &amp; Parameter'!$E$18+'Data &amp; Parameter'!$E$19)*'Data &amp; Parameter'!$E$20*'Data &amp; Parameter'!$E$28*K1404</f>
        <v>1.3329617683767134</v>
      </c>
      <c r="M1404">
        <f t="shared" si="150"/>
        <v>0</v>
      </c>
      <c r="N1404">
        <f t="shared" si="151"/>
        <v>1</v>
      </c>
      <c r="O1404" s="14">
        <f t="shared" si="152"/>
        <v>0.32602739726027397</v>
      </c>
      <c r="P1404" s="14">
        <f>'Data &amp; Parameter'!$E$16*'Data &amp; Parameter'!$E$17*('Data &amp; Parameter'!$E$18+'Data &amp; Parameter'!$E$19)*'Data &amp; Parameter'!$E$20*'Data &amp; Parameter'!$E$28*O1404</f>
        <v>1.3329617683767134</v>
      </c>
      <c r="Q1404" s="14">
        <f t="shared" si="153"/>
        <v>2.6659235367534269</v>
      </c>
    </row>
    <row r="1405" spans="1:17" ht="15.75" customHeight="1" x14ac:dyDescent="0.3">
      <c r="A1405" s="17">
        <v>1398</v>
      </c>
      <c r="B1405" s="18">
        <v>44321</v>
      </c>
      <c r="C1405" s="17" t="s">
        <v>3389</v>
      </c>
      <c r="D1405" s="17" t="s">
        <v>82</v>
      </c>
      <c r="E1405" s="18">
        <v>44321</v>
      </c>
      <c r="F1405" s="17" t="s">
        <v>3390</v>
      </c>
      <c r="G1405" s="17" t="s">
        <v>82</v>
      </c>
      <c r="H1405" s="17" t="s">
        <v>2198</v>
      </c>
      <c r="I1405">
        <f t="shared" si="147"/>
        <v>0</v>
      </c>
      <c r="J1405">
        <f t="shared" si="148"/>
        <v>1</v>
      </c>
      <c r="K1405" s="14">
        <f t="shared" si="149"/>
        <v>0.32602739726027397</v>
      </c>
      <c r="L1405" s="14">
        <f>'Data &amp; Parameter'!$E$16*'Data &amp; Parameter'!$E$17*('Data &amp; Parameter'!$E$18+'Data &amp; Parameter'!$E$19)*'Data &amp; Parameter'!$E$20*'Data &amp; Parameter'!$E$28*K1405</f>
        <v>1.3329617683767134</v>
      </c>
      <c r="M1405">
        <f t="shared" si="150"/>
        <v>0</v>
      </c>
      <c r="N1405">
        <f t="shared" si="151"/>
        <v>1</v>
      </c>
      <c r="O1405" s="14">
        <f t="shared" si="152"/>
        <v>0.32602739726027397</v>
      </c>
      <c r="P1405" s="14">
        <f>'Data &amp; Parameter'!$E$16*'Data &amp; Parameter'!$E$17*('Data &amp; Parameter'!$E$18+'Data &amp; Parameter'!$E$19)*'Data &amp; Parameter'!$E$20*'Data &amp; Parameter'!$E$28*O1405</f>
        <v>1.3329617683767134</v>
      </c>
      <c r="Q1405" s="14">
        <f t="shared" si="153"/>
        <v>2.6659235367534269</v>
      </c>
    </row>
    <row r="1406" spans="1:17" ht="15.75" customHeight="1" x14ac:dyDescent="0.3">
      <c r="A1406" s="17">
        <v>1399</v>
      </c>
      <c r="B1406" s="18">
        <v>44321</v>
      </c>
      <c r="C1406" s="17" t="s">
        <v>3391</v>
      </c>
      <c r="D1406" s="17" t="s">
        <v>82</v>
      </c>
      <c r="E1406" s="18">
        <v>44321</v>
      </c>
      <c r="F1406" s="17" t="s">
        <v>3392</v>
      </c>
      <c r="G1406" s="17" t="s">
        <v>82</v>
      </c>
      <c r="H1406" s="17" t="s">
        <v>3393</v>
      </c>
      <c r="I1406">
        <f t="shared" si="147"/>
        <v>0</v>
      </c>
      <c r="J1406">
        <f t="shared" si="148"/>
        <v>1</v>
      </c>
      <c r="K1406" s="14">
        <f t="shared" si="149"/>
        <v>0.32602739726027397</v>
      </c>
      <c r="L1406" s="14">
        <f>'Data &amp; Parameter'!$E$16*'Data &amp; Parameter'!$E$17*('Data &amp; Parameter'!$E$18+'Data &amp; Parameter'!$E$19)*'Data &amp; Parameter'!$E$20*'Data &amp; Parameter'!$E$28*K1406</f>
        <v>1.3329617683767134</v>
      </c>
      <c r="M1406">
        <f t="shared" si="150"/>
        <v>0</v>
      </c>
      <c r="N1406">
        <f t="shared" si="151"/>
        <v>1</v>
      </c>
      <c r="O1406" s="14">
        <f t="shared" si="152"/>
        <v>0.32602739726027397</v>
      </c>
      <c r="P1406" s="14">
        <f>'Data &amp; Parameter'!$E$16*'Data &amp; Parameter'!$E$17*('Data &amp; Parameter'!$E$18+'Data &amp; Parameter'!$E$19)*'Data &amp; Parameter'!$E$20*'Data &amp; Parameter'!$E$28*O1406</f>
        <v>1.3329617683767134</v>
      </c>
      <c r="Q1406" s="14">
        <f t="shared" si="153"/>
        <v>2.6659235367534269</v>
      </c>
    </row>
    <row r="1407" spans="1:17" ht="15.75" customHeight="1" x14ac:dyDescent="0.3">
      <c r="A1407" s="17">
        <v>1400</v>
      </c>
      <c r="B1407" s="18">
        <v>44321</v>
      </c>
      <c r="C1407" s="17" t="s">
        <v>3394</v>
      </c>
      <c r="D1407" s="17" t="s">
        <v>82</v>
      </c>
      <c r="E1407" s="18">
        <v>44321</v>
      </c>
      <c r="F1407" s="17" t="s">
        <v>3395</v>
      </c>
      <c r="G1407" s="17" t="s">
        <v>82</v>
      </c>
      <c r="H1407" s="17" t="s">
        <v>3396</v>
      </c>
      <c r="I1407">
        <f t="shared" si="147"/>
        <v>0</v>
      </c>
      <c r="J1407">
        <f t="shared" si="148"/>
        <v>1</v>
      </c>
      <c r="K1407" s="14">
        <f t="shared" si="149"/>
        <v>0.32602739726027397</v>
      </c>
      <c r="L1407" s="14">
        <f>'Data &amp; Parameter'!$E$16*'Data &amp; Parameter'!$E$17*('Data &amp; Parameter'!$E$18+'Data &amp; Parameter'!$E$19)*'Data &amp; Parameter'!$E$20*'Data &amp; Parameter'!$E$28*K1407</f>
        <v>1.3329617683767134</v>
      </c>
      <c r="M1407">
        <f t="shared" si="150"/>
        <v>0</v>
      </c>
      <c r="N1407">
        <f t="shared" si="151"/>
        <v>1</v>
      </c>
      <c r="O1407" s="14">
        <f t="shared" si="152"/>
        <v>0.32602739726027397</v>
      </c>
      <c r="P1407" s="14">
        <f>'Data &amp; Parameter'!$E$16*'Data &amp; Parameter'!$E$17*('Data &amp; Parameter'!$E$18+'Data &amp; Parameter'!$E$19)*'Data &amp; Parameter'!$E$20*'Data &amp; Parameter'!$E$28*O1407</f>
        <v>1.3329617683767134</v>
      </c>
      <c r="Q1407" s="14">
        <f t="shared" si="153"/>
        <v>2.6659235367534269</v>
      </c>
    </row>
    <row r="1408" spans="1:17" ht="15.75" customHeight="1" x14ac:dyDescent="0.3">
      <c r="A1408" s="17">
        <v>1401</v>
      </c>
      <c r="B1408" s="18">
        <v>44321</v>
      </c>
      <c r="C1408" s="17" t="s">
        <v>3397</v>
      </c>
      <c r="D1408" s="17" t="s">
        <v>82</v>
      </c>
      <c r="E1408" s="18">
        <v>44321</v>
      </c>
      <c r="F1408" s="17" t="s">
        <v>3398</v>
      </c>
      <c r="G1408" s="17" t="s">
        <v>82</v>
      </c>
      <c r="H1408" s="17" t="s">
        <v>3396</v>
      </c>
      <c r="I1408">
        <f t="shared" si="147"/>
        <v>0</v>
      </c>
      <c r="J1408">
        <f t="shared" si="148"/>
        <v>1</v>
      </c>
      <c r="K1408" s="14">
        <f t="shared" si="149"/>
        <v>0.32602739726027397</v>
      </c>
      <c r="L1408" s="14">
        <f>'Data &amp; Parameter'!$E$16*'Data &amp; Parameter'!$E$17*('Data &amp; Parameter'!$E$18+'Data &amp; Parameter'!$E$19)*'Data &amp; Parameter'!$E$20*'Data &amp; Parameter'!$E$28*K1408</f>
        <v>1.3329617683767134</v>
      </c>
      <c r="M1408">
        <f t="shared" si="150"/>
        <v>0</v>
      </c>
      <c r="N1408">
        <f t="shared" si="151"/>
        <v>1</v>
      </c>
      <c r="O1408" s="14">
        <f t="shared" si="152"/>
        <v>0.32602739726027397</v>
      </c>
      <c r="P1408" s="14">
        <f>'Data &amp; Parameter'!$E$16*'Data &amp; Parameter'!$E$17*('Data &amp; Parameter'!$E$18+'Data &amp; Parameter'!$E$19)*'Data &amp; Parameter'!$E$20*'Data &amp; Parameter'!$E$28*O1408</f>
        <v>1.3329617683767134</v>
      </c>
      <c r="Q1408" s="14">
        <f t="shared" si="153"/>
        <v>2.6659235367534269</v>
      </c>
    </row>
    <row r="1409" spans="1:17" ht="15.75" customHeight="1" x14ac:dyDescent="0.3">
      <c r="A1409" s="17">
        <v>1402</v>
      </c>
      <c r="B1409" s="18">
        <v>44321</v>
      </c>
      <c r="C1409" s="17" t="s">
        <v>3399</v>
      </c>
      <c r="D1409" s="17" t="s">
        <v>82</v>
      </c>
      <c r="E1409" s="18">
        <v>44321</v>
      </c>
      <c r="F1409" s="17" t="s">
        <v>3400</v>
      </c>
      <c r="G1409" s="17" t="s">
        <v>82</v>
      </c>
      <c r="H1409" s="17" t="s">
        <v>3401</v>
      </c>
      <c r="I1409">
        <f t="shared" si="147"/>
        <v>0</v>
      </c>
      <c r="J1409">
        <f t="shared" si="148"/>
        <v>1</v>
      </c>
      <c r="K1409" s="14">
        <f t="shared" si="149"/>
        <v>0.32602739726027397</v>
      </c>
      <c r="L1409" s="14">
        <f>'Data &amp; Parameter'!$E$16*'Data &amp; Parameter'!$E$17*('Data &amp; Parameter'!$E$18+'Data &amp; Parameter'!$E$19)*'Data &amp; Parameter'!$E$20*'Data &amp; Parameter'!$E$28*K1409</f>
        <v>1.3329617683767134</v>
      </c>
      <c r="M1409">
        <f t="shared" si="150"/>
        <v>0</v>
      </c>
      <c r="N1409">
        <f t="shared" si="151"/>
        <v>1</v>
      </c>
      <c r="O1409" s="14">
        <f t="shared" si="152"/>
        <v>0.32602739726027397</v>
      </c>
      <c r="P1409" s="14">
        <f>'Data &amp; Parameter'!$E$16*'Data &amp; Parameter'!$E$17*('Data &amp; Parameter'!$E$18+'Data &amp; Parameter'!$E$19)*'Data &amp; Parameter'!$E$20*'Data &amp; Parameter'!$E$28*O1409</f>
        <v>1.3329617683767134</v>
      </c>
      <c r="Q1409" s="14">
        <f t="shared" si="153"/>
        <v>2.6659235367534269</v>
      </c>
    </row>
    <row r="1410" spans="1:17" ht="15.75" customHeight="1" x14ac:dyDescent="0.3">
      <c r="A1410" s="17">
        <v>1403</v>
      </c>
      <c r="B1410" s="18">
        <v>44321</v>
      </c>
      <c r="C1410" s="17" t="s">
        <v>3402</v>
      </c>
      <c r="D1410" s="17" t="s">
        <v>82</v>
      </c>
      <c r="E1410" s="18">
        <v>44321</v>
      </c>
      <c r="F1410" s="17" t="s">
        <v>3403</v>
      </c>
      <c r="G1410" s="17" t="s">
        <v>82</v>
      </c>
      <c r="H1410" s="17" t="s">
        <v>3404</v>
      </c>
      <c r="I1410">
        <f t="shared" si="147"/>
        <v>0</v>
      </c>
      <c r="J1410">
        <f t="shared" si="148"/>
        <v>1</v>
      </c>
      <c r="K1410" s="14">
        <f t="shared" si="149"/>
        <v>0.32602739726027397</v>
      </c>
      <c r="L1410" s="14">
        <f>'Data &amp; Parameter'!$E$16*'Data &amp; Parameter'!$E$17*('Data &amp; Parameter'!$E$18+'Data &amp; Parameter'!$E$19)*'Data &amp; Parameter'!$E$20*'Data &amp; Parameter'!$E$28*K1410</f>
        <v>1.3329617683767134</v>
      </c>
      <c r="M1410">
        <f t="shared" si="150"/>
        <v>0</v>
      </c>
      <c r="N1410">
        <f t="shared" si="151"/>
        <v>1</v>
      </c>
      <c r="O1410" s="14">
        <f t="shared" si="152"/>
        <v>0.32602739726027397</v>
      </c>
      <c r="P1410" s="14">
        <f>'Data &amp; Parameter'!$E$16*'Data &amp; Parameter'!$E$17*('Data &amp; Parameter'!$E$18+'Data &amp; Parameter'!$E$19)*'Data &amp; Parameter'!$E$20*'Data &amp; Parameter'!$E$28*O1410</f>
        <v>1.3329617683767134</v>
      </c>
      <c r="Q1410" s="14">
        <f t="shared" si="153"/>
        <v>2.6659235367534269</v>
      </c>
    </row>
    <row r="1411" spans="1:17" ht="15.75" customHeight="1" x14ac:dyDescent="0.3">
      <c r="A1411" s="17">
        <v>1404</v>
      </c>
      <c r="B1411" s="18">
        <v>44321</v>
      </c>
      <c r="C1411" s="17" t="s">
        <v>3405</v>
      </c>
      <c r="D1411" s="17" t="s">
        <v>82</v>
      </c>
      <c r="E1411" s="18">
        <v>44321</v>
      </c>
      <c r="F1411" s="17" t="s">
        <v>3406</v>
      </c>
      <c r="G1411" s="17" t="s">
        <v>82</v>
      </c>
      <c r="H1411" s="17" t="s">
        <v>3407</v>
      </c>
      <c r="I1411">
        <f t="shared" si="147"/>
        <v>0</v>
      </c>
      <c r="J1411">
        <f t="shared" si="148"/>
        <v>1</v>
      </c>
      <c r="K1411" s="14">
        <f t="shared" si="149"/>
        <v>0.32602739726027397</v>
      </c>
      <c r="L1411" s="14">
        <f>'Data &amp; Parameter'!$E$16*'Data &amp; Parameter'!$E$17*('Data &amp; Parameter'!$E$18+'Data &amp; Parameter'!$E$19)*'Data &amp; Parameter'!$E$20*'Data &amp; Parameter'!$E$28*K1411</f>
        <v>1.3329617683767134</v>
      </c>
      <c r="M1411">
        <f t="shared" si="150"/>
        <v>0</v>
      </c>
      <c r="N1411">
        <f t="shared" si="151"/>
        <v>1</v>
      </c>
      <c r="O1411" s="14">
        <f t="shared" si="152"/>
        <v>0.32602739726027397</v>
      </c>
      <c r="P1411" s="14">
        <f>'Data &amp; Parameter'!$E$16*'Data &amp; Parameter'!$E$17*('Data &amp; Parameter'!$E$18+'Data &amp; Parameter'!$E$19)*'Data &amp; Parameter'!$E$20*'Data &amp; Parameter'!$E$28*O1411</f>
        <v>1.3329617683767134</v>
      </c>
      <c r="Q1411" s="14">
        <f t="shared" si="153"/>
        <v>2.6659235367534269</v>
      </c>
    </row>
    <row r="1412" spans="1:17" ht="15.75" customHeight="1" x14ac:dyDescent="0.3">
      <c r="A1412" s="17">
        <v>1405</v>
      </c>
      <c r="B1412" s="18">
        <v>44321</v>
      </c>
      <c r="C1412" s="17" t="s">
        <v>3408</v>
      </c>
      <c r="D1412" s="17" t="s">
        <v>82</v>
      </c>
      <c r="E1412" s="18">
        <v>44321</v>
      </c>
      <c r="F1412" s="17" t="s">
        <v>3409</v>
      </c>
      <c r="G1412" s="17" t="s">
        <v>82</v>
      </c>
      <c r="H1412" s="17" t="s">
        <v>3407</v>
      </c>
      <c r="I1412">
        <f t="shared" si="147"/>
        <v>0</v>
      </c>
      <c r="J1412">
        <f t="shared" si="148"/>
        <v>1</v>
      </c>
      <c r="K1412" s="14">
        <f t="shared" si="149"/>
        <v>0.32602739726027397</v>
      </c>
      <c r="L1412" s="14">
        <f>'Data &amp; Parameter'!$E$16*'Data &amp; Parameter'!$E$17*('Data &amp; Parameter'!$E$18+'Data &amp; Parameter'!$E$19)*'Data &amp; Parameter'!$E$20*'Data &amp; Parameter'!$E$28*K1412</f>
        <v>1.3329617683767134</v>
      </c>
      <c r="M1412">
        <f t="shared" si="150"/>
        <v>0</v>
      </c>
      <c r="N1412">
        <f t="shared" si="151"/>
        <v>1</v>
      </c>
      <c r="O1412" s="14">
        <f t="shared" si="152"/>
        <v>0.32602739726027397</v>
      </c>
      <c r="P1412" s="14">
        <f>'Data &amp; Parameter'!$E$16*'Data &amp; Parameter'!$E$17*('Data &amp; Parameter'!$E$18+'Data &amp; Parameter'!$E$19)*'Data &amp; Parameter'!$E$20*'Data &amp; Parameter'!$E$28*O1412</f>
        <v>1.3329617683767134</v>
      </c>
      <c r="Q1412" s="14">
        <f t="shared" si="153"/>
        <v>2.6659235367534269</v>
      </c>
    </row>
    <row r="1413" spans="1:17" ht="15.75" customHeight="1" x14ac:dyDescent="0.3">
      <c r="A1413" s="17">
        <v>1406</v>
      </c>
      <c r="B1413" s="18">
        <v>44322</v>
      </c>
      <c r="C1413" s="17" t="s">
        <v>3410</v>
      </c>
      <c r="D1413" s="17" t="s">
        <v>82</v>
      </c>
      <c r="E1413" s="18">
        <v>44322</v>
      </c>
      <c r="F1413" s="17" t="s">
        <v>3411</v>
      </c>
      <c r="G1413" s="17" t="s">
        <v>82</v>
      </c>
      <c r="H1413" s="17" t="s">
        <v>2813</v>
      </c>
      <c r="I1413">
        <f t="shared" si="147"/>
        <v>0</v>
      </c>
      <c r="J1413">
        <f t="shared" si="148"/>
        <v>1</v>
      </c>
      <c r="K1413" s="14">
        <f t="shared" si="149"/>
        <v>0.32328767123287672</v>
      </c>
      <c r="L1413" s="14">
        <f>'Data &amp; Parameter'!$E$16*'Data &amp; Parameter'!$E$17*('Data &amp; Parameter'!$E$18+'Data &amp; Parameter'!$E$19)*'Data &amp; Parameter'!$E$20*'Data &amp; Parameter'!$E$28*K1413</f>
        <v>1.3217604089785897</v>
      </c>
      <c r="M1413">
        <f t="shared" si="150"/>
        <v>0</v>
      </c>
      <c r="N1413">
        <f t="shared" si="151"/>
        <v>1</v>
      </c>
      <c r="O1413" s="14">
        <f t="shared" si="152"/>
        <v>0.32328767123287672</v>
      </c>
      <c r="P1413" s="14">
        <f>'Data &amp; Parameter'!$E$16*'Data &amp; Parameter'!$E$17*('Data &amp; Parameter'!$E$18+'Data &amp; Parameter'!$E$19)*'Data &amp; Parameter'!$E$20*'Data &amp; Parameter'!$E$28*O1413</f>
        <v>1.3217604089785897</v>
      </c>
      <c r="Q1413" s="14">
        <f t="shared" si="153"/>
        <v>2.6435208179571794</v>
      </c>
    </row>
    <row r="1414" spans="1:17" ht="15.75" customHeight="1" x14ac:dyDescent="0.3">
      <c r="A1414" s="17">
        <v>1407</v>
      </c>
      <c r="B1414" s="18">
        <v>44322</v>
      </c>
      <c r="C1414" s="17" t="s">
        <v>3412</v>
      </c>
      <c r="D1414" s="17" t="s">
        <v>82</v>
      </c>
      <c r="E1414" s="18">
        <v>44322</v>
      </c>
      <c r="F1414" s="17" t="s">
        <v>3413</v>
      </c>
      <c r="G1414" s="17" t="s">
        <v>82</v>
      </c>
      <c r="H1414" s="17" t="s">
        <v>2249</v>
      </c>
      <c r="I1414">
        <f t="shared" si="147"/>
        <v>0</v>
      </c>
      <c r="J1414">
        <f t="shared" si="148"/>
        <v>1</v>
      </c>
      <c r="K1414" s="14">
        <f t="shared" si="149"/>
        <v>0.32328767123287672</v>
      </c>
      <c r="L1414" s="14">
        <f>'Data &amp; Parameter'!$E$16*'Data &amp; Parameter'!$E$17*('Data &amp; Parameter'!$E$18+'Data &amp; Parameter'!$E$19)*'Data &amp; Parameter'!$E$20*'Data &amp; Parameter'!$E$28*K1414</f>
        <v>1.3217604089785897</v>
      </c>
      <c r="M1414">
        <f t="shared" si="150"/>
        <v>0</v>
      </c>
      <c r="N1414">
        <f t="shared" si="151"/>
        <v>1</v>
      </c>
      <c r="O1414" s="14">
        <f t="shared" si="152"/>
        <v>0.32328767123287672</v>
      </c>
      <c r="P1414" s="14">
        <f>'Data &amp; Parameter'!$E$16*'Data &amp; Parameter'!$E$17*('Data &amp; Parameter'!$E$18+'Data &amp; Parameter'!$E$19)*'Data &amp; Parameter'!$E$20*'Data &amp; Parameter'!$E$28*O1414</f>
        <v>1.3217604089785897</v>
      </c>
      <c r="Q1414" s="14">
        <f t="shared" si="153"/>
        <v>2.6435208179571794</v>
      </c>
    </row>
    <row r="1415" spans="1:17" ht="15.75" customHeight="1" x14ac:dyDescent="0.3">
      <c r="A1415" s="17">
        <v>1408</v>
      </c>
      <c r="B1415" s="18">
        <v>44322</v>
      </c>
      <c r="C1415" s="17" t="s">
        <v>3414</v>
      </c>
      <c r="D1415" s="17" t="s">
        <v>82</v>
      </c>
      <c r="E1415" s="18">
        <v>44322</v>
      </c>
      <c r="F1415" s="17" t="s">
        <v>3415</v>
      </c>
      <c r="G1415" s="17" t="s">
        <v>82</v>
      </c>
      <c r="H1415" s="17" t="s">
        <v>3416</v>
      </c>
      <c r="I1415">
        <f t="shared" si="147"/>
        <v>0</v>
      </c>
      <c r="J1415">
        <f t="shared" si="148"/>
        <v>1</v>
      </c>
      <c r="K1415" s="14">
        <f t="shared" si="149"/>
        <v>0.32328767123287672</v>
      </c>
      <c r="L1415" s="14">
        <f>'Data &amp; Parameter'!$E$16*'Data &amp; Parameter'!$E$17*('Data &amp; Parameter'!$E$18+'Data &amp; Parameter'!$E$19)*'Data &amp; Parameter'!$E$20*'Data &amp; Parameter'!$E$28*K1415</f>
        <v>1.3217604089785897</v>
      </c>
      <c r="M1415">
        <f t="shared" si="150"/>
        <v>0</v>
      </c>
      <c r="N1415">
        <f t="shared" si="151"/>
        <v>1</v>
      </c>
      <c r="O1415" s="14">
        <f t="shared" si="152"/>
        <v>0.32328767123287672</v>
      </c>
      <c r="P1415" s="14">
        <f>'Data &amp; Parameter'!$E$16*'Data &amp; Parameter'!$E$17*('Data &amp; Parameter'!$E$18+'Data &amp; Parameter'!$E$19)*'Data &amp; Parameter'!$E$20*'Data &amp; Parameter'!$E$28*O1415</f>
        <v>1.3217604089785897</v>
      </c>
      <c r="Q1415" s="14">
        <f t="shared" si="153"/>
        <v>2.6435208179571794</v>
      </c>
    </row>
    <row r="1416" spans="1:17" ht="15.75" customHeight="1" x14ac:dyDescent="0.3">
      <c r="A1416" s="17">
        <v>1409</v>
      </c>
      <c r="B1416" s="18">
        <v>44322</v>
      </c>
      <c r="C1416" s="17" t="s">
        <v>3417</v>
      </c>
      <c r="D1416" s="17" t="s">
        <v>82</v>
      </c>
      <c r="E1416" s="18">
        <v>44322</v>
      </c>
      <c r="F1416" s="17" t="s">
        <v>3418</v>
      </c>
      <c r="G1416" s="17" t="s">
        <v>82</v>
      </c>
      <c r="H1416" s="17" t="s">
        <v>3416</v>
      </c>
      <c r="I1416">
        <f t="shared" ref="I1416:I1479" si="154">ROUNDUP(IF(B1416&gt;$D$4,0,($D$4-B1416+1)/365),0)</f>
        <v>0</v>
      </c>
      <c r="J1416">
        <f t="shared" ref="J1416:J1479" si="155">ROUNDUP(IF(B1416&gt;$D$5,0,($D$5-B1416+1)/365),0)</f>
        <v>1</v>
      </c>
      <c r="K1416" s="14">
        <f t="shared" ref="K1416:K1479" si="156">IF(OR(I1416=1,J1416=1),IF(B1416+364&lt;=$D$5,(B1416+364-$D$4+1)/365,IF(B1416&gt;$D$4,($D$5-B1416+1)/365,$D$6/365)),0)</f>
        <v>0.32328767123287672</v>
      </c>
      <c r="L1416" s="14">
        <f>'Data &amp; Parameter'!$E$16*'Data &amp; Parameter'!$E$17*('Data &amp; Parameter'!$E$18+'Data &amp; Parameter'!$E$19)*'Data &amp; Parameter'!$E$20*'Data &amp; Parameter'!$E$28*K1416</f>
        <v>1.3217604089785897</v>
      </c>
      <c r="M1416">
        <f t="shared" ref="M1416:M1479" si="157">ROUNDUP(IF(E1416&gt;$D$4,0,($D$4-E1416+1)/365),0)</f>
        <v>0</v>
      </c>
      <c r="N1416">
        <f t="shared" ref="N1416:N1479" si="158">ROUNDUP(IF(E1416&gt;$D$5,0,($D$5-E1416+1)/365),0)</f>
        <v>1</v>
      </c>
      <c r="O1416" s="14">
        <f t="shared" ref="O1416:O1479" si="159">IF(OR(M1416=1,N1416=1),IF(E1416+364&lt;=$D$5,(E1416+364-$D$4+1)/365,IF(E1416&gt;$D$4,($D$5-E1416+1)/365,$D$6/365)),0)</f>
        <v>0.32328767123287672</v>
      </c>
      <c r="P1416" s="14">
        <f>'Data &amp; Parameter'!$E$16*'Data &amp; Parameter'!$E$17*('Data &amp; Parameter'!$E$18+'Data &amp; Parameter'!$E$19)*'Data &amp; Parameter'!$E$20*'Data &amp; Parameter'!$E$28*O1416</f>
        <v>1.3217604089785897</v>
      </c>
      <c r="Q1416" s="14">
        <f t="shared" si="153"/>
        <v>2.6435208179571794</v>
      </c>
    </row>
    <row r="1417" spans="1:17" ht="15.75" customHeight="1" x14ac:dyDescent="0.3">
      <c r="A1417" s="17">
        <v>1410</v>
      </c>
      <c r="B1417" s="18">
        <v>44322</v>
      </c>
      <c r="C1417" s="17" t="s">
        <v>3419</v>
      </c>
      <c r="D1417" s="17" t="s">
        <v>82</v>
      </c>
      <c r="E1417" s="18">
        <v>44322</v>
      </c>
      <c r="F1417" s="17" t="s">
        <v>3420</v>
      </c>
      <c r="G1417" s="17" t="s">
        <v>82</v>
      </c>
      <c r="H1417" s="17" t="s">
        <v>3421</v>
      </c>
      <c r="I1417">
        <f t="shared" si="154"/>
        <v>0</v>
      </c>
      <c r="J1417">
        <f t="shared" si="155"/>
        <v>1</v>
      </c>
      <c r="K1417" s="14">
        <f t="shared" si="156"/>
        <v>0.32328767123287672</v>
      </c>
      <c r="L1417" s="14">
        <f>'Data &amp; Parameter'!$E$16*'Data &amp; Parameter'!$E$17*('Data &amp; Parameter'!$E$18+'Data &amp; Parameter'!$E$19)*'Data &amp; Parameter'!$E$20*'Data &amp; Parameter'!$E$28*K1417</f>
        <v>1.3217604089785897</v>
      </c>
      <c r="M1417">
        <f t="shared" si="157"/>
        <v>0</v>
      </c>
      <c r="N1417">
        <f t="shared" si="158"/>
        <v>1</v>
      </c>
      <c r="O1417" s="14">
        <f t="shared" si="159"/>
        <v>0.32328767123287672</v>
      </c>
      <c r="P1417" s="14">
        <f>'Data &amp; Parameter'!$E$16*'Data &amp; Parameter'!$E$17*('Data &amp; Parameter'!$E$18+'Data &amp; Parameter'!$E$19)*'Data &amp; Parameter'!$E$20*'Data &amp; Parameter'!$E$28*O1417</f>
        <v>1.3217604089785897</v>
      </c>
      <c r="Q1417" s="14">
        <f t="shared" ref="Q1417:Q1480" si="160">L1417+P1417</f>
        <v>2.6435208179571794</v>
      </c>
    </row>
    <row r="1418" spans="1:17" ht="15.75" customHeight="1" x14ac:dyDescent="0.3">
      <c r="A1418" s="17">
        <v>1411</v>
      </c>
      <c r="B1418" s="18">
        <v>44322</v>
      </c>
      <c r="C1418" s="17" t="s">
        <v>3422</v>
      </c>
      <c r="D1418" s="17" t="s">
        <v>82</v>
      </c>
      <c r="E1418" s="18">
        <v>44322</v>
      </c>
      <c r="F1418" s="17" t="s">
        <v>3423</v>
      </c>
      <c r="G1418" s="17" t="s">
        <v>82</v>
      </c>
      <c r="H1418" s="17" t="s">
        <v>3207</v>
      </c>
      <c r="I1418">
        <f t="shared" si="154"/>
        <v>0</v>
      </c>
      <c r="J1418">
        <f t="shared" si="155"/>
        <v>1</v>
      </c>
      <c r="K1418" s="14">
        <f t="shared" si="156"/>
        <v>0.32328767123287672</v>
      </c>
      <c r="L1418" s="14">
        <f>'Data &amp; Parameter'!$E$16*'Data &amp; Parameter'!$E$17*('Data &amp; Parameter'!$E$18+'Data &amp; Parameter'!$E$19)*'Data &amp; Parameter'!$E$20*'Data &amp; Parameter'!$E$28*K1418</f>
        <v>1.3217604089785897</v>
      </c>
      <c r="M1418">
        <f t="shared" si="157"/>
        <v>0</v>
      </c>
      <c r="N1418">
        <f t="shared" si="158"/>
        <v>1</v>
      </c>
      <c r="O1418" s="14">
        <f t="shared" si="159"/>
        <v>0.32328767123287672</v>
      </c>
      <c r="P1418" s="14">
        <f>'Data &amp; Parameter'!$E$16*'Data &amp; Parameter'!$E$17*('Data &amp; Parameter'!$E$18+'Data &amp; Parameter'!$E$19)*'Data &amp; Parameter'!$E$20*'Data &amp; Parameter'!$E$28*O1418</f>
        <v>1.3217604089785897</v>
      </c>
      <c r="Q1418" s="14">
        <f t="shared" si="160"/>
        <v>2.6435208179571794</v>
      </c>
    </row>
    <row r="1419" spans="1:17" ht="15.75" customHeight="1" x14ac:dyDescent="0.3">
      <c r="A1419" s="17">
        <v>1412</v>
      </c>
      <c r="B1419" s="18">
        <v>44322</v>
      </c>
      <c r="C1419" s="17" t="s">
        <v>3424</v>
      </c>
      <c r="D1419" s="17" t="s">
        <v>82</v>
      </c>
      <c r="E1419" s="18">
        <v>44322</v>
      </c>
      <c r="F1419" s="17" t="s">
        <v>3425</v>
      </c>
      <c r="G1419" s="17" t="s">
        <v>82</v>
      </c>
      <c r="H1419" s="17" t="s">
        <v>3426</v>
      </c>
      <c r="I1419">
        <f t="shared" si="154"/>
        <v>0</v>
      </c>
      <c r="J1419">
        <f t="shared" si="155"/>
        <v>1</v>
      </c>
      <c r="K1419" s="14">
        <f t="shared" si="156"/>
        <v>0.32328767123287672</v>
      </c>
      <c r="L1419" s="14">
        <f>'Data &amp; Parameter'!$E$16*'Data &amp; Parameter'!$E$17*('Data &amp; Parameter'!$E$18+'Data &amp; Parameter'!$E$19)*'Data &amp; Parameter'!$E$20*'Data &amp; Parameter'!$E$28*K1419</f>
        <v>1.3217604089785897</v>
      </c>
      <c r="M1419">
        <f t="shared" si="157"/>
        <v>0</v>
      </c>
      <c r="N1419">
        <f t="shared" si="158"/>
        <v>1</v>
      </c>
      <c r="O1419" s="14">
        <f t="shared" si="159"/>
        <v>0.32328767123287672</v>
      </c>
      <c r="P1419" s="14">
        <f>'Data &amp; Parameter'!$E$16*'Data &amp; Parameter'!$E$17*('Data &amp; Parameter'!$E$18+'Data &amp; Parameter'!$E$19)*'Data &amp; Parameter'!$E$20*'Data &amp; Parameter'!$E$28*O1419</f>
        <v>1.3217604089785897</v>
      </c>
      <c r="Q1419" s="14">
        <f t="shared" si="160"/>
        <v>2.6435208179571794</v>
      </c>
    </row>
    <row r="1420" spans="1:17" ht="15.75" customHeight="1" x14ac:dyDescent="0.3">
      <c r="A1420" s="17">
        <v>1413</v>
      </c>
      <c r="B1420" s="18">
        <v>44323</v>
      </c>
      <c r="C1420" s="17" t="s">
        <v>3427</v>
      </c>
      <c r="D1420" s="17" t="s">
        <v>82</v>
      </c>
      <c r="E1420" s="18">
        <v>44323</v>
      </c>
      <c r="F1420" s="17" t="s">
        <v>3428</v>
      </c>
      <c r="G1420" s="17" t="s">
        <v>82</v>
      </c>
      <c r="H1420" s="17" t="s">
        <v>1545</v>
      </c>
      <c r="I1420">
        <f t="shared" si="154"/>
        <v>0</v>
      </c>
      <c r="J1420">
        <f t="shared" si="155"/>
        <v>1</v>
      </c>
      <c r="K1420" s="14">
        <f t="shared" si="156"/>
        <v>0.32054794520547947</v>
      </c>
      <c r="L1420" s="14">
        <f>'Data &amp; Parameter'!$E$16*'Data &amp; Parameter'!$E$17*('Data &amp; Parameter'!$E$18+'Data &amp; Parameter'!$E$19)*'Data &amp; Parameter'!$E$20*'Data &amp; Parameter'!$E$28*K1420</f>
        <v>1.3105590495804662</v>
      </c>
      <c r="M1420">
        <f t="shared" si="157"/>
        <v>0</v>
      </c>
      <c r="N1420">
        <f t="shared" si="158"/>
        <v>1</v>
      </c>
      <c r="O1420" s="14">
        <f t="shared" si="159"/>
        <v>0.32054794520547947</v>
      </c>
      <c r="P1420" s="14">
        <f>'Data &amp; Parameter'!$E$16*'Data &amp; Parameter'!$E$17*('Data &amp; Parameter'!$E$18+'Data &amp; Parameter'!$E$19)*'Data &amp; Parameter'!$E$20*'Data &amp; Parameter'!$E$28*O1420</f>
        <v>1.3105590495804662</v>
      </c>
      <c r="Q1420" s="14">
        <f t="shared" si="160"/>
        <v>2.6211180991609324</v>
      </c>
    </row>
    <row r="1421" spans="1:17" ht="15.75" customHeight="1" x14ac:dyDescent="0.3">
      <c r="A1421" s="17">
        <v>1414</v>
      </c>
      <c r="B1421" s="18">
        <v>44325</v>
      </c>
      <c r="C1421" s="17" t="s">
        <v>3429</v>
      </c>
      <c r="D1421" s="17" t="s">
        <v>82</v>
      </c>
      <c r="E1421" s="18">
        <v>44325</v>
      </c>
      <c r="F1421" s="17" t="s">
        <v>3430</v>
      </c>
      <c r="G1421" s="17" t="s">
        <v>82</v>
      </c>
      <c r="H1421" s="17" t="s">
        <v>3431</v>
      </c>
      <c r="I1421">
        <f t="shared" si="154"/>
        <v>0</v>
      </c>
      <c r="J1421">
        <f t="shared" si="155"/>
        <v>1</v>
      </c>
      <c r="K1421" s="14">
        <f t="shared" si="156"/>
        <v>0.31506849315068491</v>
      </c>
      <c r="L1421" s="14">
        <f>'Data &amp; Parameter'!$E$16*'Data &amp; Parameter'!$E$17*('Data &amp; Parameter'!$E$18+'Data &amp; Parameter'!$E$19)*'Data &amp; Parameter'!$E$20*'Data &amp; Parameter'!$E$28*K1421</f>
        <v>1.2881563307842188</v>
      </c>
      <c r="M1421">
        <f t="shared" si="157"/>
        <v>0</v>
      </c>
      <c r="N1421">
        <f t="shared" si="158"/>
        <v>1</v>
      </c>
      <c r="O1421" s="14">
        <f t="shared" si="159"/>
        <v>0.31506849315068491</v>
      </c>
      <c r="P1421" s="14">
        <f>'Data &amp; Parameter'!$E$16*'Data &amp; Parameter'!$E$17*('Data &amp; Parameter'!$E$18+'Data &amp; Parameter'!$E$19)*'Data &amp; Parameter'!$E$20*'Data &amp; Parameter'!$E$28*O1421</f>
        <v>1.2881563307842188</v>
      </c>
      <c r="Q1421" s="14">
        <f t="shared" si="160"/>
        <v>2.5763126615684375</v>
      </c>
    </row>
    <row r="1422" spans="1:17" ht="15.75" customHeight="1" x14ac:dyDescent="0.3">
      <c r="A1422" s="17">
        <v>1415</v>
      </c>
      <c r="B1422" s="18">
        <v>44325</v>
      </c>
      <c r="C1422" s="17" t="s">
        <v>3432</v>
      </c>
      <c r="D1422" s="17" t="s">
        <v>82</v>
      </c>
      <c r="E1422" s="18">
        <v>44325</v>
      </c>
      <c r="F1422" s="17" t="s">
        <v>3433</v>
      </c>
      <c r="G1422" s="17" t="s">
        <v>82</v>
      </c>
      <c r="H1422" s="17" t="s">
        <v>3431</v>
      </c>
      <c r="I1422">
        <f t="shared" si="154"/>
        <v>0</v>
      </c>
      <c r="J1422">
        <f t="shared" si="155"/>
        <v>1</v>
      </c>
      <c r="K1422" s="14">
        <f t="shared" si="156"/>
        <v>0.31506849315068491</v>
      </c>
      <c r="L1422" s="14">
        <f>'Data &amp; Parameter'!$E$16*'Data &amp; Parameter'!$E$17*('Data &amp; Parameter'!$E$18+'Data &amp; Parameter'!$E$19)*'Data &amp; Parameter'!$E$20*'Data &amp; Parameter'!$E$28*K1422</f>
        <v>1.2881563307842188</v>
      </c>
      <c r="M1422">
        <f t="shared" si="157"/>
        <v>0</v>
      </c>
      <c r="N1422">
        <f t="shared" si="158"/>
        <v>1</v>
      </c>
      <c r="O1422" s="14">
        <f t="shared" si="159"/>
        <v>0.31506849315068491</v>
      </c>
      <c r="P1422" s="14">
        <f>'Data &amp; Parameter'!$E$16*'Data &amp; Parameter'!$E$17*('Data &amp; Parameter'!$E$18+'Data &amp; Parameter'!$E$19)*'Data &amp; Parameter'!$E$20*'Data &amp; Parameter'!$E$28*O1422</f>
        <v>1.2881563307842188</v>
      </c>
      <c r="Q1422" s="14">
        <f t="shared" si="160"/>
        <v>2.5763126615684375</v>
      </c>
    </row>
    <row r="1423" spans="1:17" ht="15.75" customHeight="1" x14ac:dyDescent="0.3">
      <c r="A1423" s="17">
        <v>1416</v>
      </c>
      <c r="B1423" s="18">
        <v>44325</v>
      </c>
      <c r="C1423" s="17" t="s">
        <v>3434</v>
      </c>
      <c r="D1423" s="17" t="s">
        <v>82</v>
      </c>
      <c r="E1423" s="18">
        <v>44325</v>
      </c>
      <c r="F1423" s="17" t="s">
        <v>3435</v>
      </c>
      <c r="G1423" s="17" t="s">
        <v>82</v>
      </c>
      <c r="H1423" s="17" t="s">
        <v>3431</v>
      </c>
      <c r="I1423">
        <f t="shared" si="154"/>
        <v>0</v>
      </c>
      <c r="J1423">
        <f t="shared" si="155"/>
        <v>1</v>
      </c>
      <c r="K1423" s="14">
        <f t="shared" si="156"/>
        <v>0.31506849315068491</v>
      </c>
      <c r="L1423" s="14">
        <f>'Data &amp; Parameter'!$E$16*'Data &amp; Parameter'!$E$17*('Data &amp; Parameter'!$E$18+'Data &amp; Parameter'!$E$19)*'Data &amp; Parameter'!$E$20*'Data &amp; Parameter'!$E$28*K1423</f>
        <v>1.2881563307842188</v>
      </c>
      <c r="M1423">
        <f t="shared" si="157"/>
        <v>0</v>
      </c>
      <c r="N1423">
        <f t="shared" si="158"/>
        <v>1</v>
      </c>
      <c r="O1423" s="14">
        <f t="shared" si="159"/>
        <v>0.31506849315068491</v>
      </c>
      <c r="P1423" s="14">
        <f>'Data &amp; Parameter'!$E$16*'Data &amp; Parameter'!$E$17*('Data &amp; Parameter'!$E$18+'Data &amp; Parameter'!$E$19)*'Data &amp; Parameter'!$E$20*'Data &amp; Parameter'!$E$28*O1423</f>
        <v>1.2881563307842188</v>
      </c>
      <c r="Q1423" s="14">
        <f t="shared" si="160"/>
        <v>2.5763126615684375</v>
      </c>
    </row>
    <row r="1424" spans="1:17" ht="15.75" customHeight="1" x14ac:dyDescent="0.3">
      <c r="A1424" s="17">
        <v>1417</v>
      </c>
      <c r="B1424" s="18">
        <v>44325</v>
      </c>
      <c r="C1424" s="17" t="s">
        <v>3436</v>
      </c>
      <c r="D1424" s="17" t="s">
        <v>82</v>
      </c>
      <c r="E1424" s="18">
        <v>44325</v>
      </c>
      <c r="F1424" s="17" t="s">
        <v>3437</v>
      </c>
      <c r="G1424" s="17" t="s">
        <v>82</v>
      </c>
      <c r="H1424" s="17" t="s">
        <v>3438</v>
      </c>
      <c r="I1424">
        <f t="shared" si="154"/>
        <v>0</v>
      </c>
      <c r="J1424">
        <f t="shared" si="155"/>
        <v>1</v>
      </c>
      <c r="K1424" s="14">
        <f t="shared" si="156"/>
        <v>0.31506849315068491</v>
      </c>
      <c r="L1424" s="14">
        <f>'Data &amp; Parameter'!$E$16*'Data &amp; Parameter'!$E$17*('Data &amp; Parameter'!$E$18+'Data &amp; Parameter'!$E$19)*'Data &amp; Parameter'!$E$20*'Data &amp; Parameter'!$E$28*K1424</f>
        <v>1.2881563307842188</v>
      </c>
      <c r="M1424">
        <f t="shared" si="157"/>
        <v>0</v>
      </c>
      <c r="N1424">
        <f t="shared" si="158"/>
        <v>1</v>
      </c>
      <c r="O1424" s="14">
        <f t="shared" si="159"/>
        <v>0.31506849315068491</v>
      </c>
      <c r="P1424" s="14">
        <f>'Data &amp; Parameter'!$E$16*'Data &amp; Parameter'!$E$17*('Data &amp; Parameter'!$E$18+'Data &amp; Parameter'!$E$19)*'Data &amp; Parameter'!$E$20*'Data &amp; Parameter'!$E$28*O1424</f>
        <v>1.2881563307842188</v>
      </c>
      <c r="Q1424" s="14">
        <f t="shared" si="160"/>
        <v>2.5763126615684375</v>
      </c>
    </row>
    <row r="1425" spans="1:17" ht="15.75" customHeight="1" x14ac:dyDescent="0.3">
      <c r="A1425" s="17">
        <v>1418</v>
      </c>
      <c r="B1425" s="18">
        <v>44326</v>
      </c>
      <c r="C1425" s="17" t="s">
        <v>3439</v>
      </c>
      <c r="D1425" s="17" t="s">
        <v>82</v>
      </c>
      <c r="E1425" s="18">
        <v>44326</v>
      </c>
      <c r="F1425" s="17" t="s">
        <v>3440</v>
      </c>
      <c r="G1425" s="17" t="s">
        <v>82</v>
      </c>
      <c r="H1425" s="17" t="s">
        <v>3441</v>
      </c>
      <c r="I1425">
        <f t="shared" si="154"/>
        <v>0</v>
      </c>
      <c r="J1425">
        <f t="shared" si="155"/>
        <v>1</v>
      </c>
      <c r="K1425" s="14">
        <f t="shared" si="156"/>
        <v>0.31232876712328766</v>
      </c>
      <c r="L1425" s="14">
        <f>'Data &amp; Parameter'!$E$16*'Data &amp; Parameter'!$E$17*('Data &amp; Parameter'!$E$18+'Data &amp; Parameter'!$E$19)*'Data &amp; Parameter'!$E$20*'Data &amp; Parameter'!$E$28*K1425</f>
        <v>1.276954971386095</v>
      </c>
      <c r="M1425">
        <f t="shared" si="157"/>
        <v>0</v>
      </c>
      <c r="N1425">
        <f t="shared" si="158"/>
        <v>1</v>
      </c>
      <c r="O1425" s="14">
        <f t="shared" si="159"/>
        <v>0.31232876712328766</v>
      </c>
      <c r="P1425" s="14">
        <f>'Data &amp; Parameter'!$E$16*'Data &amp; Parameter'!$E$17*('Data &amp; Parameter'!$E$18+'Data &amp; Parameter'!$E$19)*'Data &amp; Parameter'!$E$20*'Data &amp; Parameter'!$E$28*O1425</f>
        <v>1.276954971386095</v>
      </c>
      <c r="Q1425" s="14">
        <f t="shared" si="160"/>
        <v>2.5539099427721901</v>
      </c>
    </row>
    <row r="1426" spans="1:17" ht="15.75" customHeight="1" x14ac:dyDescent="0.3">
      <c r="A1426" s="17">
        <v>1419</v>
      </c>
      <c r="B1426" s="18">
        <v>44326</v>
      </c>
      <c r="C1426" s="17" t="s">
        <v>3442</v>
      </c>
      <c r="D1426" s="17" t="s">
        <v>82</v>
      </c>
      <c r="E1426" s="18">
        <v>44326</v>
      </c>
      <c r="F1426" s="17" t="s">
        <v>3443</v>
      </c>
      <c r="G1426" s="17" t="s">
        <v>82</v>
      </c>
      <c r="H1426" s="17" t="s">
        <v>3221</v>
      </c>
      <c r="I1426">
        <f t="shared" si="154"/>
        <v>0</v>
      </c>
      <c r="J1426">
        <f t="shared" si="155"/>
        <v>1</v>
      </c>
      <c r="K1426" s="14">
        <f t="shared" si="156"/>
        <v>0.31232876712328766</v>
      </c>
      <c r="L1426" s="14">
        <f>'Data &amp; Parameter'!$E$16*'Data &amp; Parameter'!$E$17*('Data &amp; Parameter'!$E$18+'Data &amp; Parameter'!$E$19)*'Data &amp; Parameter'!$E$20*'Data &amp; Parameter'!$E$28*K1426</f>
        <v>1.276954971386095</v>
      </c>
      <c r="M1426">
        <f t="shared" si="157"/>
        <v>0</v>
      </c>
      <c r="N1426">
        <f t="shared" si="158"/>
        <v>1</v>
      </c>
      <c r="O1426" s="14">
        <f t="shared" si="159"/>
        <v>0.31232876712328766</v>
      </c>
      <c r="P1426" s="14">
        <f>'Data &amp; Parameter'!$E$16*'Data &amp; Parameter'!$E$17*('Data &amp; Parameter'!$E$18+'Data &amp; Parameter'!$E$19)*'Data &amp; Parameter'!$E$20*'Data &amp; Parameter'!$E$28*O1426</f>
        <v>1.276954971386095</v>
      </c>
      <c r="Q1426" s="14">
        <f t="shared" si="160"/>
        <v>2.5539099427721901</v>
      </c>
    </row>
    <row r="1427" spans="1:17" ht="15.75" customHeight="1" x14ac:dyDescent="0.3">
      <c r="A1427" s="17">
        <v>1420</v>
      </c>
      <c r="B1427" s="18">
        <v>44326</v>
      </c>
      <c r="C1427" s="17" t="s">
        <v>3444</v>
      </c>
      <c r="D1427" s="17" t="s">
        <v>82</v>
      </c>
      <c r="E1427" s="18">
        <v>44326</v>
      </c>
      <c r="F1427" s="17" t="s">
        <v>3445</v>
      </c>
      <c r="G1427" s="17" t="s">
        <v>82</v>
      </c>
      <c r="H1427" s="17" t="s">
        <v>476</v>
      </c>
      <c r="I1427">
        <f t="shared" si="154"/>
        <v>0</v>
      </c>
      <c r="J1427">
        <f t="shared" si="155"/>
        <v>1</v>
      </c>
      <c r="K1427" s="14">
        <f t="shared" si="156"/>
        <v>0.31232876712328766</v>
      </c>
      <c r="L1427" s="14">
        <f>'Data &amp; Parameter'!$E$16*'Data &amp; Parameter'!$E$17*('Data &amp; Parameter'!$E$18+'Data &amp; Parameter'!$E$19)*'Data &amp; Parameter'!$E$20*'Data &amp; Parameter'!$E$28*K1427</f>
        <v>1.276954971386095</v>
      </c>
      <c r="M1427">
        <f t="shared" si="157"/>
        <v>0</v>
      </c>
      <c r="N1427">
        <f t="shared" si="158"/>
        <v>1</v>
      </c>
      <c r="O1427" s="14">
        <f t="shared" si="159"/>
        <v>0.31232876712328766</v>
      </c>
      <c r="P1427" s="14">
        <f>'Data &amp; Parameter'!$E$16*'Data &amp; Parameter'!$E$17*('Data &amp; Parameter'!$E$18+'Data &amp; Parameter'!$E$19)*'Data &amp; Parameter'!$E$20*'Data &amp; Parameter'!$E$28*O1427</f>
        <v>1.276954971386095</v>
      </c>
      <c r="Q1427" s="14">
        <f t="shared" si="160"/>
        <v>2.5539099427721901</v>
      </c>
    </row>
    <row r="1428" spans="1:17" ht="15.75" customHeight="1" x14ac:dyDescent="0.3">
      <c r="A1428" s="17">
        <v>1421</v>
      </c>
      <c r="B1428" s="18">
        <v>44326</v>
      </c>
      <c r="C1428" s="17" t="s">
        <v>3446</v>
      </c>
      <c r="D1428" s="17" t="s">
        <v>82</v>
      </c>
      <c r="E1428" s="18">
        <v>44326</v>
      </c>
      <c r="F1428" s="17" t="s">
        <v>3447</v>
      </c>
      <c r="G1428" s="17" t="s">
        <v>82</v>
      </c>
      <c r="H1428" s="17" t="s">
        <v>3448</v>
      </c>
      <c r="I1428">
        <f t="shared" si="154"/>
        <v>0</v>
      </c>
      <c r="J1428">
        <f t="shared" si="155"/>
        <v>1</v>
      </c>
      <c r="K1428" s="14">
        <f t="shared" si="156"/>
        <v>0.31232876712328766</v>
      </c>
      <c r="L1428" s="14">
        <f>'Data &amp; Parameter'!$E$16*'Data &amp; Parameter'!$E$17*('Data &amp; Parameter'!$E$18+'Data &amp; Parameter'!$E$19)*'Data &amp; Parameter'!$E$20*'Data &amp; Parameter'!$E$28*K1428</f>
        <v>1.276954971386095</v>
      </c>
      <c r="M1428">
        <f t="shared" si="157"/>
        <v>0</v>
      </c>
      <c r="N1428">
        <f t="shared" si="158"/>
        <v>1</v>
      </c>
      <c r="O1428" s="14">
        <f t="shared" si="159"/>
        <v>0.31232876712328766</v>
      </c>
      <c r="P1428" s="14">
        <f>'Data &amp; Parameter'!$E$16*'Data &amp; Parameter'!$E$17*('Data &amp; Parameter'!$E$18+'Data &amp; Parameter'!$E$19)*'Data &amp; Parameter'!$E$20*'Data &amp; Parameter'!$E$28*O1428</f>
        <v>1.276954971386095</v>
      </c>
      <c r="Q1428" s="14">
        <f t="shared" si="160"/>
        <v>2.5539099427721901</v>
      </c>
    </row>
    <row r="1429" spans="1:17" ht="15.75" customHeight="1" x14ac:dyDescent="0.3">
      <c r="A1429" s="17">
        <v>1422</v>
      </c>
      <c r="B1429" s="18">
        <v>44326</v>
      </c>
      <c r="C1429" s="17" t="s">
        <v>3449</v>
      </c>
      <c r="D1429" s="17" t="s">
        <v>82</v>
      </c>
      <c r="E1429" s="18">
        <v>44326</v>
      </c>
      <c r="F1429" s="17" t="s">
        <v>3450</v>
      </c>
      <c r="G1429" s="17" t="s">
        <v>82</v>
      </c>
      <c r="H1429" s="17" t="s">
        <v>476</v>
      </c>
      <c r="I1429">
        <f t="shared" si="154"/>
        <v>0</v>
      </c>
      <c r="J1429">
        <f t="shared" si="155"/>
        <v>1</v>
      </c>
      <c r="K1429" s="14">
        <f t="shared" si="156"/>
        <v>0.31232876712328766</v>
      </c>
      <c r="L1429" s="14">
        <f>'Data &amp; Parameter'!$E$16*'Data &amp; Parameter'!$E$17*('Data &amp; Parameter'!$E$18+'Data &amp; Parameter'!$E$19)*'Data &amp; Parameter'!$E$20*'Data &amp; Parameter'!$E$28*K1429</f>
        <v>1.276954971386095</v>
      </c>
      <c r="M1429">
        <f t="shared" si="157"/>
        <v>0</v>
      </c>
      <c r="N1429">
        <f t="shared" si="158"/>
        <v>1</v>
      </c>
      <c r="O1429" s="14">
        <f t="shared" si="159"/>
        <v>0.31232876712328766</v>
      </c>
      <c r="P1429" s="14">
        <f>'Data &amp; Parameter'!$E$16*'Data &amp; Parameter'!$E$17*('Data &amp; Parameter'!$E$18+'Data &amp; Parameter'!$E$19)*'Data &amp; Parameter'!$E$20*'Data &amp; Parameter'!$E$28*O1429</f>
        <v>1.276954971386095</v>
      </c>
      <c r="Q1429" s="14">
        <f t="shared" si="160"/>
        <v>2.5539099427721901</v>
      </c>
    </row>
    <row r="1430" spans="1:17" ht="15.75" customHeight="1" x14ac:dyDescent="0.3">
      <c r="A1430" s="17">
        <v>1423</v>
      </c>
      <c r="B1430" s="18">
        <v>44326</v>
      </c>
      <c r="C1430" s="17" t="s">
        <v>3451</v>
      </c>
      <c r="D1430" s="17" t="s">
        <v>82</v>
      </c>
      <c r="E1430" s="18">
        <v>44326</v>
      </c>
      <c r="F1430" s="17" t="s">
        <v>3452</v>
      </c>
      <c r="G1430" s="17" t="s">
        <v>82</v>
      </c>
      <c r="H1430" s="17" t="s">
        <v>3269</v>
      </c>
      <c r="I1430">
        <f t="shared" si="154"/>
        <v>0</v>
      </c>
      <c r="J1430">
        <f t="shared" si="155"/>
        <v>1</v>
      </c>
      <c r="K1430" s="14">
        <f t="shared" si="156"/>
        <v>0.31232876712328766</v>
      </c>
      <c r="L1430" s="14">
        <f>'Data &amp; Parameter'!$E$16*'Data &amp; Parameter'!$E$17*('Data &amp; Parameter'!$E$18+'Data &amp; Parameter'!$E$19)*'Data &amp; Parameter'!$E$20*'Data &amp; Parameter'!$E$28*K1430</f>
        <v>1.276954971386095</v>
      </c>
      <c r="M1430">
        <f t="shared" si="157"/>
        <v>0</v>
      </c>
      <c r="N1430">
        <f t="shared" si="158"/>
        <v>1</v>
      </c>
      <c r="O1430" s="14">
        <f t="shared" si="159"/>
        <v>0.31232876712328766</v>
      </c>
      <c r="P1430" s="14">
        <f>'Data &amp; Parameter'!$E$16*'Data &amp; Parameter'!$E$17*('Data &amp; Parameter'!$E$18+'Data &amp; Parameter'!$E$19)*'Data &amp; Parameter'!$E$20*'Data &amp; Parameter'!$E$28*O1430</f>
        <v>1.276954971386095</v>
      </c>
      <c r="Q1430" s="14">
        <f t="shared" si="160"/>
        <v>2.5539099427721901</v>
      </c>
    </row>
    <row r="1431" spans="1:17" ht="15.75" customHeight="1" x14ac:dyDescent="0.3">
      <c r="A1431" s="17">
        <v>1424</v>
      </c>
      <c r="B1431" s="18">
        <v>44327</v>
      </c>
      <c r="C1431" s="17" t="s">
        <v>3453</v>
      </c>
      <c r="D1431" s="17" t="s">
        <v>82</v>
      </c>
      <c r="E1431" s="18">
        <v>44327</v>
      </c>
      <c r="F1431" s="17" t="s">
        <v>3454</v>
      </c>
      <c r="G1431" s="17" t="s">
        <v>82</v>
      </c>
      <c r="H1431" s="17" t="s">
        <v>2151</v>
      </c>
      <c r="I1431">
        <f t="shared" si="154"/>
        <v>0</v>
      </c>
      <c r="J1431">
        <f t="shared" si="155"/>
        <v>1</v>
      </c>
      <c r="K1431" s="14">
        <f t="shared" si="156"/>
        <v>0.30958904109589042</v>
      </c>
      <c r="L1431" s="14">
        <f>'Data &amp; Parameter'!$E$16*'Data &amp; Parameter'!$E$17*('Data &amp; Parameter'!$E$18+'Data &amp; Parameter'!$E$19)*'Data &amp; Parameter'!$E$20*'Data &amp; Parameter'!$E$28*K1431</f>
        <v>1.2657536119879715</v>
      </c>
      <c r="M1431">
        <f t="shared" si="157"/>
        <v>0</v>
      </c>
      <c r="N1431">
        <f t="shared" si="158"/>
        <v>1</v>
      </c>
      <c r="O1431" s="14">
        <f t="shared" si="159"/>
        <v>0.30958904109589042</v>
      </c>
      <c r="P1431" s="14">
        <f>'Data &amp; Parameter'!$E$16*'Data &amp; Parameter'!$E$17*('Data &amp; Parameter'!$E$18+'Data &amp; Parameter'!$E$19)*'Data &amp; Parameter'!$E$20*'Data &amp; Parameter'!$E$28*O1431</f>
        <v>1.2657536119879715</v>
      </c>
      <c r="Q1431" s="14">
        <f t="shared" si="160"/>
        <v>2.5315072239759431</v>
      </c>
    </row>
    <row r="1432" spans="1:17" ht="15.75" customHeight="1" x14ac:dyDescent="0.3">
      <c r="A1432" s="17">
        <v>1425</v>
      </c>
      <c r="B1432" s="18">
        <v>44328</v>
      </c>
      <c r="C1432" s="17" t="s">
        <v>3455</v>
      </c>
      <c r="D1432" s="17" t="s">
        <v>82</v>
      </c>
      <c r="E1432" s="18">
        <v>44328</v>
      </c>
      <c r="F1432" s="17" t="s">
        <v>3456</v>
      </c>
      <c r="G1432" s="17" t="s">
        <v>82</v>
      </c>
      <c r="H1432" s="17" t="s">
        <v>3457</v>
      </c>
      <c r="I1432">
        <f t="shared" si="154"/>
        <v>0</v>
      </c>
      <c r="J1432">
        <f t="shared" si="155"/>
        <v>1</v>
      </c>
      <c r="K1432" s="14">
        <f t="shared" si="156"/>
        <v>0.30684931506849317</v>
      </c>
      <c r="L1432" s="14">
        <f>'Data &amp; Parameter'!$E$16*'Data &amp; Parameter'!$E$17*('Data &amp; Parameter'!$E$18+'Data &amp; Parameter'!$E$19)*'Data &amp; Parameter'!$E$20*'Data &amp; Parameter'!$E$28*K1432</f>
        <v>1.2545522525898478</v>
      </c>
      <c r="M1432">
        <f t="shared" si="157"/>
        <v>0</v>
      </c>
      <c r="N1432">
        <f t="shared" si="158"/>
        <v>1</v>
      </c>
      <c r="O1432" s="14">
        <f t="shared" si="159"/>
        <v>0.30684931506849317</v>
      </c>
      <c r="P1432" s="14">
        <f>'Data &amp; Parameter'!$E$16*'Data &amp; Parameter'!$E$17*('Data &amp; Parameter'!$E$18+'Data &amp; Parameter'!$E$19)*'Data &amp; Parameter'!$E$20*'Data &amp; Parameter'!$E$28*O1432</f>
        <v>1.2545522525898478</v>
      </c>
      <c r="Q1432" s="14">
        <f t="shared" si="160"/>
        <v>2.5091045051796956</v>
      </c>
    </row>
    <row r="1433" spans="1:17" ht="15.75" customHeight="1" x14ac:dyDescent="0.3">
      <c r="A1433" s="17">
        <v>1426</v>
      </c>
      <c r="B1433" s="18">
        <v>44328</v>
      </c>
      <c r="C1433" s="17" t="s">
        <v>3458</v>
      </c>
      <c r="D1433" s="17" t="s">
        <v>82</v>
      </c>
      <c r="E1433" s="18">
        <v>44328</v>
      </c>
      <c r="F1433" s="17" t="s">
        <v>3459</v>
      </c>
      <c r="G1433" s="17" t="s">
        <v>82</v>
      </c>
      <c r="H1433" s="17" t="s">
        <v>3457</v>
      </c>
      <c r="I1433">
        <f t="shared" si="154"/>
        <v>0</v>
      </c>
      <c r="J1433">
        <f t="shared" si="155"/>
        <v>1</v>
      </c>
      <c r="K1433" s="14">
        <f t="shared" si="156"/>
        <v>0.30684931506849317</v>
      </c>
      <c r="L1433" s="14">
        <f>'Data &amp; Parameter'!$E$16*'Data &amp; Parameter'!$E$17*('Data &amp; Parameter'!$E$18+'Data &amp; Parameter'!$E$19)*'Data &amp; Parameter'!$E$20*'Data &amp; Parameter'!$E$28*K1433</f>
        <v>1.2545522525898478</v>
      </c>
      <c r="M1433">
        <f t="shared" si="157"/>
        <v>0</v>
      </c>
      <c r="N1433">
        <f t="shared" si="158"/>
        <v>1</v>
      </c>
      <c r="O1433" s="14">
        <f t="shared" si="159"/>
        <v>0.30684931506849317</v>
      </c>
      <c r="P1433" s="14">
        <f>'Data &amp; Parameter'!$E$16*'Data &amp; Parameter'!$E$17*('Data &amp; Parameter'!$E$18+'Data &amp; Parameter'!$E$19)*'Data &amp; Parameter'!$E$20*'Data &amp; Parameter'!$E$28*O1433</f>
        <v>1.2545522525898478</v>
      </c>
      <c r="Q1433" s="14">
        <f t="shared" si="160"/>
        <v>2.5091045051796956</v>
      </c>
    </row>
    <row r="1434" spans="1:17" ht="15.75" customHeight="1" x14ac:dyDescent="0.3">
      <c r="A1434" s="17">
        <v>1427</v>
      </c>
      <c r="B1434" s="18">
        <v>44328</v>
      </c>
      <c r="C1434" s="17" t="s">
        <v>3460</v>
      </c>
      <c r="D1434" s="17" t="s">
        <v>82</v>
      </c>
      <c r="E1434" s="18">
        <v>44328</v>
      </c>
      <c r="F1434" s="17" t="s">
        <v>3461</v>
      </c>
      <c r="G1434" s="17" t="s">
        <v>82</v>
      </c>
      <c r="H1434" s="17" t="s">
        <v>3462</v>
      </c>
      <c r="I1434">
        <f t="shared" si="154"/>
        <v>0</v>
      </c>
      <c r="J1434">
        <f t="shared" si="155"/>
        <v>1</v>
      </c>
      <c r="K1434" s="14">
        <f t="shared" si="156"/>
        <v>0.30684931506849317</v>
      </c>
      <c r="L1434" s="14">
        <f>'Data &amp; Parameter'!$E$16*'Data &amp; Parameter'!$E$17*('Data &amp; Parameter'!$E$18+'Data &amp; Parameter'!$E$19)*'Data &amp; Parameter'!$E$20*'Data &amp; Parameter'!$E$28*K1434</f>
        <v>1.2545522525898478</v>
      </c>
      <c r="M1434">
        <f t="shared" si="157"/>
        <v>0</v>
      </c>
      <c r="N1434">
        <f t="shared" si="158"/>
        <v>1</v>
      </c>
      <c r="O1434" s="14">
        <f t="shared" si="159"/>
        <v>0.30684931506849317</v>
      </c>
      <c r="P1434" s="14">
        <f>'Data &amp; Parameter'!$E$16*'Data &amp; Parameter'!$E$17*('Data &amp; Parameter'!$E$18+'Data &amp; Parameter'!$E$19)*'Data &amp; Parameter'!$E$20*'Data &amp; Parameter'!$E$28*O1434</f>
        <v>1.2545522525898478</v>
      </c>
      <c r="Q1434" s="14">
        <f t="shared" si="160"/>
        <v>2.5091045051796956</v>
      </c>
    </row>
    <row r="1435" spans="1:17" ht="15.75" customHeight="1" x14ac:dyDescent="0.3">
      <c r="A1435" s="17">
        <v>1428</v>
      </c>
      <c r="B1435" s="18">
        <v>44328</v>
      </c>
      <c r="C1435" s="17" t="s">
        <v>3463</v>
      </c>
      <c r="D1435" s="17" t="s">
        <v>82</v>
      </c>
      <c r="E1435" s="18">
        <v>44328</v>
      </c>
      <c r="F1435" s="17" t="s">
        <v>3464</v>
      </c>
      <c r="G1435" s="17" t="s">
        <v>82</v>
      </c>
      <c r="H1435" s="17" t="s">
        <v>3465</v>
      </c>
      <c r="I1435">
        <f t="shared" si="154"/>
        <v>0</v>
      </c>
      <c r="J1435">
        <f t="shared" si="155"/>
        <v>1</v>
      </c>
      <c r="K1435" s="14">
        <f t="shared" si="156"/>
        <v>0.30684931506849317</v>
      </c>
      <c r="L1435" s="14">
        <f>'Data &amp; Parameter'!$E$16*'Data &amp; Parameter'!$E$17*('Data &amp; Parameter'!$E$18+'Data &amp; Parameter'!$E$19)*'Data &amp; Parameter'!$E$20*'Data &amp; Parameter'!$E$28*K1435</f>
        <v>1.2545522525898478</v>
      </c>
      <c r="M1435">
        <f t="shared" si="157"/>
        <v>0</v>
      </c>
      <c r="N1435">
        <f t="shared" si="158"/>
        <v>1</v>
      </c>
      <c r="O1435" s="14">
        <f t="shared" si="159"/>
        <v>0.30684931506849317</v>
      </c>
      <c r="P1435" s="14">
        <f>'Data &amp; Parameter'!$E$16*'Data &amp; Parameter'!$E$17*('Data &amp; Parameter'!$E$18+'Data &amp; Parameter'!$E$19)*'Data &amp; Parameter'!$E$20*'Data &amp; Parameter'!$E$28*O1435</f>
        <v>1.2545522525898478</v>
      </c>
      <c r="Q1435" s="14">
        <f t="shared" si="160"/>
        <v>2.5091045051796956</v>
      </c>
    </row>
    <row r="1436" spans="1:17" ht="15.75" customHeight="1" x14ac:dyDescent="0.3">
      <c r="A1436" s="17">
        <v>1429</v>
      </c>
      <c r="B1436" s="18">
        <v>44328</v>
      </c>
      <c r="C1436" s="17" t="s">
        <v>3466</v>
      </c>
      <c r="D1436" s="17" t="s">
        <v>82</v>
      </c>
      <c r="E1436" s="18">
        <v>44328</v>
      </c>
      <c r="F1436" s="17" t="s">
        <v>3467</v>
      </c>
      <c r="G1436" s="17" t="s">
        <v>82</v>
      </c>
      <c r="H1436" s="17" t="s">
        <v>3468</v>
      </c>
      <c r="I1436">
        <f t="shared" si="154"/>
        <v>0</v>
      </c>
      <c r="J1436">
        <f t="shared" si="155"/>
        <v>1</v>
      </c>
      <c r="K1436" s="14">
        <f t="shared" si="156"/>
        <v>0.30684931506849317</v>
      </c>
      <c r="L1436" s="14">
        <f>'Data &amp; Parameter'!$E$16*'Data &amp; Parameter'!$E$17*('Data &amp; Parameter'!$E$18+'Data &amp; Parameter'!$E$19)*'Data &amp; Parameter'!$E$20*'Data &amp; Parameter'!$E$28*K1436</f>
        <v>1.2545522525898478</v>
      </c>
      <c r="M1436">
        <f t="shared" si="157"/>
        <v>0</v>
      </c>
      <c r="N1436">
        <f t="shared" si="158"/>
        <v>1</v>
      </c>
      <c r="O1436" s="14">
        <f t="shared" si="159"/>
        <v>0.30684931506849317</v>
      </c>
      <c r="P1436" s="14">
        <f>'Data &amp; Parameter'!$E$16*'Data &amp; Parameter'!$E$17*('Data &amp; Parameter'!$E$18+'Data &amp; Parameter'!$E$19)*'Data &amp; Parameter'!$E$20*'Data &amp; Parameter'!$E$28*O1436</f>
        <v>1.2545522525898478</v>
      </c>
      <c r="Q1436" s="14">
        <f t="shared" si="160"/>
        <v>2.5091045051796956</v>
      </c>
    </row>
    <row r="1437" spans="1:17" ht="15.75" customHeight="1" x14ac:dyDescent="0.3">
      <c r="A1437" s="17">
        <v>1430</v>
      </c>
      <c r="B1437" s="18">
        <v>44328</v>
      </c>
      <c r="C1437" s="17" t="s">
        <v>3469</v>
      </c>
      <c r="D1437" s="17" t="s">
        <v>82</v>
      </c>
      <c r="E1437" s="18">
        <v>44328</v>
      </c>
      <c r="F1437" s="17" t="s">
        <v>3470</v>
      </c>
      <c r="G1437" s="17" t="s">
        <v>82</v>
      </c>
      <c r="H1437" s="17" t="s">
        <v>3465</v>
      </c>
      <c r="I1437">
        <f t="shared" si="154"/>
        <v>0</v>
      </c>
      <c r="J1437">
        <f t="shared" si="155"/>
        <v>1</v>
      </c>
      <c r="K1437" s="14">
        <f t="shared" si="156"/>
        <v>0.30684931506849317</v>
      </c>
      <c r="L1437" s="14">
        <f>'Data &amp; Parameter'!$E$16*'Data &amp; Parameter'!$E$17*('Data &amp; Parameter'!$E$18+'Data &amp; Parameter'!$E$19)*'Data &amp; Parameter'!$E$20*'Data &amp; Parameter'!$E$28*K1437</f>
        <v>1.2545522525898478</v>
      </c>
      <c r="M1437">
        <f t="shared" si="157"/>
        <v>0</v>
      </c>
      <c r="N1437">
        <f t="shared" si="158"/>
        <v>1</v>
      </c>
      <c r="O1437" s="14">
        <f t="shared" si="159"/>
        <v>0.30684931506849317</v>
      </c>
      <c r="P1437" s="14">
        <f>'Data &amp; Parameter'!$E$16*'Data &amp; Parameter'!$E$17*('Data &amp; Parameter'!$E$18+'Data &amp; Parameter'!$E$19)*'Data &amp; Parameter'!$E$20*'Data &amp; Parameter'!$E$28*O1437</f>
        <v>1.2545522525898478</v>
      </c>
      <c r="Q1437" s="14">
        <f t="shared" si="160"/>
        <v>2.5091045051796956</v>
      </c>
    </row>
    <row r="1438" spans="1:17" ht="15.75" customHeight="1" x14ac:dyDescent="0.3">
      <c r="A1438" s="17">
        <v>1431</v>
      </c>
      <c r="B1438" s="18">
        <v>44328</v>
      </c>
      <c r="C1438" s="17" t="s">
        <v>3471</v>
      </c>
      <c r="D1438" s="17" t="s">
        <v>82</v>
      </c>
      <c r="E1438" s="18">
        <v>44328</v>
      </c>
      <c r="F1438" s="17" t="s">
        <v>3472</v>
      </c>
      <c r="G1438" s="17" t="s">
        <v>82</v>
      </c>
      <c r="H1438" s="17" t="s">
        <v>3462</v>
      </c>
      <c r="I1438">
        <f t="shared" si="154"/>
        <v>0</v>
      </c>
      <c r="J1438">
        <f t="shared" si="155"/>
        <v>1</v>
      </c>
      <c r="K1438" s="14">
        <f t="shared" si="156"/>
        <v>0.30684931506849317</v>
      </c>
      <c r="L1438" s="14">
        <f>'Data &amp; Parameter'!$E$16*'Data &amp; Parameter'!$E$17*('Data &amp; Parameter'!$E$18+'Data &amp; Parameter'!$E$19)*'Data &amp; Parameter'!$E$20*'Data &amp; Parameter'!$E$28*K1438</f>
        <v>1.2545522525898478</v>
      </c>
      <c r="M1438">
        <f t="shared" si="157"/>
        <v>0</v>
      </c>
      <c r="N1438">
        <f t="shared" si="158"/>
        <v>1</v>
      </c>
      <c r="O1438" s="14">
        <f t="shared" si="159"/>
        <v>0.30684931506849317</v>
      </c>
      <c r="P1438" s="14">
        <f>'Data &amp; Parameter'!$E$16*'Data &amp; Parameter'!$E$17*('Data &amp; Parameter'!$E$18+'Data &amp; Parameter'!$E$19)*'Data &amp; Parameter'!$E$20*'Data &amp; Parameter'!$E$28*O1438</f>
        <v>1.2545522525898478</v>
      </c>
      <c r="Q1438" s="14">
        <f t="shared" si="160"/>
        <v>2.5091045051796956</v>
      </c>
    </row>
    <row r="1439" spans="1:17" ht="15.75" customHeight="1" x14ac:dyDescent="0.3">
      <c r="A1439" s="17">
        <v>1432</v>
      </c>
      <c r="B1439" s="18">
        <v>44328</v>
      </c>
      <c r="C1439" s="17" t="s">
        <v>3473</v>
      </c>
      <c r="D1439" s="17" t="s">
        <v>82</v>
      </c>
      <c r="E1439" s="18">
        <v>44328</v>
      </c>
      <c r="F1439" s="17" t="s">
        <v>3474</v>
      </c>
      <c r="G1439" s="17" t="s">
        <v>82</v>
      </c>
      <c r="H1439" s="17" t="s">
        <v>3475</v>
      </c>
      <c r="I1439">
        <f t="shared" si="154"/>
        <v>0</v>
      </c>
      <c r="J1439">
        <f t="shared" si="155"/>
        <v>1</v>
      </c>
      <c r="K1439" s="14">
        <f t="shared" si="156"/>
        <v>0.30684931506849317</v>
      </c>
      <c r="L1439" s="14">
        <f>'Data &amp; Parameter'!$E$16*'Data &amp; Parameter'!$E$17*('Data &amp; Parameter'!$E$18+'Data &amp; Parameter'!$E$19)*'Data &amp; Parameter'!$E$20*'Data &amp; Parameter'!$E$28*K1439</f>
        <v>1.2545522525898478</v>
      </c>
      <c r="M1439">
        <f t="shared" si="157"/>
        <v>0</v>
      </c>
      <c r="N1439">
        <f t="shared" si="158"/>
        <v>1</v>
      </c>
      <c r="O1439" s="14">
        <f t="shared" si="159"/>
        <v>0.30684931506849317</v>
      </c>
      <c r="P1439" s="14">
        <f>'Data &amp; Parameter'!$E$16*'Data &amp; Parameter'!$E$17*('Data &amp; Parameter'!$E$18+'Data &amp; Parameter'!$E$19)*'Data &amp; Parameter'!$E$20*'Data &amp; Parameter'!$E$28*O1439</f>
        <v>1.2545522525898478</v>
      </c>
      <c r="Q1439" s="14">
        <f t="shared" si="160"/>
        <v>2.5091045051796956</v>
      </c>
    </row>
    <row r="1440" spans="1:17" ht="15.75" customHeight="1" x14ac:dyDescent="0.3">
      <c r="A1440" s="17">
        <v>1433</v>
      </c>
      <c r="B1440" s="18">
        <v>44328</v>
      </c>
      <c r="C1440" s="17" t="s">
        <v>3476</v>
      </c>
      <c r="D1440" s="17" t="s">
        <v>82</v>
      </c>
      <c r="E1440" s="18">
        <v>44328</v>
      </c>
      <c r="F1440" s="17" t="s">
        <v>3477</v>
      </c>
      <c r="G1440" s="17" t="s">
        <v>82</v>
      </c>
      <c r="H1440" s="17" t="s">
        <v>3462</v>
      </c>
      <c r="I1440">
        <f t="shared" si="154"/>
        <v>0</v>
      </c>
      <c r="J1440">
        <f t="shared" si="155"/>
        <v>1</v>
      </c>
      <c r="K1440" s="14">
        <f t="shared" si="156"/>
        <v>0.30684931506849317</v>
      </c>
      <c r="L1440" s="14">
        <f>'Data &amp; Parameter'!$E$16*'Data &amp; Parameter'!$E$17*('Data &amp; Parameter'!$E$18+'Data &amp; Parameter'!$E$19)*'Data &amp; Parameter'!$E$20*'Data &amp; Parameter'!$E$28*K1440</f>
        <v>1.2545522525898478</v>
      </c>
      <c r="M1440">
        <f t="shared" si="157"/>
        <v>0</v>
      </c>
      <c r="N1440">
        <f t="shared" si="158"/>
        <v>1</v>
      </c>
      <c r="O1440" s="14">
        <f t="shared" si="159"/>
        <v>0.30684931506849317</v>
      </c>
      <c r="P1440" s="14">
        <f>'Data &amp; Parameter'!$E$16*'Data &amp; Parameter'!$E$17*('Data &amp; Parameter'!$E$18+'Data &amp; Parameter'!$E$19)*'Data &amp; Parameter'!$E$20*'Data &amp; Parameter'!$E$28*O1440</f>
        <v>1.2545522525898478</v>
      </c>
      <c r="Q1440" s="14">
        <f t="shared" si="160"/>
        <v>2.5091045051796956</v>
      </c>
    </row>
    <row r="1441" spans="1:17" ht="15.75" customHeight="1" x14ac:dyDescent="0.3">
      <c r="A1441" s="17">
        <v>1434</v>
      </c>
      <c r="B1441" s="18">
        <v>44328</v>
      </c>
      <c r="C1441" s="17" t="s">
        <v>3478</v>
      </c>
      <c r="D1441" s="17" t="s">
        <v>82</v>
      </c>
      <c r="E1441" s="18">
        <v>44328</v>
      </c>
      <c r="F1441" s="17" t="s">
        <v>3479</v>
      </c>
      <c r="G1441" s="17" t="s">
        <v>82</v>
      </c>
      <c r="H1441" s="17" t="s">
        <v>3462</v>
      </c>
      <c r="I1441">
        <f t="shared" si="154"/>
        <v>0</v>
      </c>
      <c r="J1441">
        <f t="shared" si="155"/>
        <v>1</v>
      </c>
      <c r="K1441" s="14">
        <f t="shared" si="156"/>
        <v>0.30684931506849317</v>
      </c>
      <c r="L1441" s="14">
        <f>'Data &amp; Parameter'!$E$16*'Data &amp; Parameter'!$E$17*('Data &amp; Parameter'!$E$18+'Data &amp; Parameter'!$E$19)*'Data &amp; Parameter'!$E$20*'Data &amp; Parameter'!$E$28*K1441</f>
        <v>1.2545522525898478</v>
      </c>
      <c r="M1441">
        <f t="shared" si="157"/>
        <v>0</v>
      </c>
      <c r="N1441">
        <f t="shared" si="158"/>
        <v>1</v>
      </c>
      <c r="O1441" s="14">
        <f t="shared" si="159"/>
        <v>0.30684931506849317</v>
      </c>
      <c r="P1441" s="14">
        <f>'Data &amp; Parameter'!$E$16*'Data &amp; Parameter'!$E$17*('Data &amp; Parameter'!$E$18+'Data &amp; Parameter'!$E$19)*'Data &amp; Parameter'!$E$20*'Data &amp; Parameter'!$E$28*O1441</f>
        <v>1.2545522525898478</v>
      </c>
      <c r="Q1441" s="14">
        <f t="shared" si="160"/>
        <v>2.5091045051796956</v>
      </c>
    </row>
    <row r="1442" spans="1:17" ht="15.75" customHeight="1" x14ac:dyDescent="0.3">
      <c r="A1442" s="17">
        <v>1435</v>
      </c>
      <c r="B1442" s="18">
        <v>44328</v>
      </c>
      <c r="C1442" s="17" t="s">
        <v>3480</v>
      </c>
      <c r="D1442" s="17" t="s">
        <v>82</v>
      </c>
      <c r="E1442" s="18">
        <v>44328</v>
      </c>
      <c r="F1442" s="17" t="s">
        <v>3481</v>
      </c>
      <c r="G1442" s="17" t="s">
        <v>82</v>
      </c>
      <c r="H1442" s="17" t="s">
        <v>3482</v>
      </c>
      <c r="I1442">
        <f t="shared" si="154"/>
        <v>0</v>
      </c>
      <c r="J1442">
        <f t="shared" si="155"/>
        <v>1</v>
      </c>
      <c r="K1442" s="14">
        <f t="shared" si="156"/>
        <v>0.30684931506849317</v>
      </c>
      <c r="L1442" s="14">
        <f>'Data &amp; Parameter'!$E$16*'Data &amp; Parameter'!$E$17*('Data &amp; Parameter'!$E$18+'Data &amp; Parameter'!$E$19)*'Data &amp; Parameter'!$E$20*'Data &amp; Parameter'!$E$28*K1442</f>
        <v>1.2545522525898478</v>
      </c>
      <c r="M1442">
        <f t="shared" si="157"/>
        <v>0</v>
      </c>
      <c r="N1442">
        <f t="shared" si="158"/>
        <v>1</v>
      </c>
      <c r="O1442" s="14">
        <f t="shared" si="159"/>
        <v>0.30684931506849317</v>
      </c>
      <c r="P1442" s="14">
        <f>'Data &amp; Parameter'!$E$16*'Data &amp; Parameter'!$E$17*('Data &amp; Parameter'!$E$18+'Data &amp; Parameter'!$E$19)*'Data &amp; Parameter'!$E$20*'Data &amp; Parameter'!$E$28*O1442</f>
        <v>1.2545522525898478</v>
      </c>
      <c r="Q1442" s="14">
        <f t="shared" si="160"/>
        <v>2.5091045051796956</v>
      </c>
    </row>
    <row r="1443" spans="1:17" ht="15.75" customHeight="1" x14ac:dyDescent="0.3">
      <c r="A1443" s="17">
        <v>1436</v>
      </c>
      <c r="B1443" s="18">
        <v>44328</v>
      </c>
      <c r="C1443" s="17" t="s">
        <v>3483</v>
      </c>
      <c r="D1443" s="17" t="s">
        <v>82</v>
      </c>
      <c r="E1443" s="18">
        <v>44328</v>
      </c>
      <c r="F1443" s="17" t="s">
        <v>3484</v>
      </c>
      <c r="G1443" s="17" t="s">
        <v>82</v>
      </c>
      <c r="H1443" s="17" t="s">
        <v>3482</v>
      </c>
      <c r="I1443">
        <f t="shared" si="154"/>
        <v>0</v>
      </c>
      <c r="J1443">
        <f t="shared" si="155"/>
        <v>1</v>
      </c>
      <c r="K1443" s="14">
        <f t="shared" si="156"/>
        <v>0.30684931506849317</v>
      </c>
      <c r="L1443" s="14">
        <f>'Data &amp; Parameter'!$E$16*'Data &amp; Parameter'!$E$17*('Data &amp; Parameter'!$E$18+'Data &amp; Parameter'!$E$19)*'Data &amp; Parameter'!$E$20*'Data &amp; Parameter'!$E$28*K1443</f>
        <v>1.2545522525898478</v>
      </c>
      <c r="M1443">
        <f t="shared" si="157"/>
        <v>0</v>
      </c>
      <c r="N1443">
        <f t="shared" si="158"/>
        <v>1</v>
      </c>
      <c r="O1443" s="14">
        <f t="shared" si="159"/>
        <v>0.30684931506849317</v>
      </c>
      <c r="P1443" s="14">
        <f>'Data &amp; Parameter'!$E$16*'Data &amp; Parameter'!$E$17*('Data &amp; Parameter'!$E$18+'Data &amp; Parameter'!$E$19)*'Data &amp; Parameter'!$E$20*'Data &amp; Parameter'!$E$28*O1443</f>
        <v>1.2545522525898478</v>
      </c>
      <c r="Q1443" s="14">
        <f t="shared" si="160"/>
        <v>2.5091045051796956</v>
      </c>
    </row>
    <row r="1444" spans="1:17" ht="15.75" customHeight="1" x14ac:dyDescent="0.3">
      <c r="A1444" s="17">
        <v>1437</v>
      </c>
      <c r="B1444" s="18">
        <v>44329</v>
      </c>
      <c r="C1444" s="17" t="s">
        <v>3485</v>
      </c>
      <c r="D1444" s="17" t="s">
        <v>82</v>
      </c>
      <c r="E1444" s="18">
        <v>44329</v>
      </c>
      <c r="F1444" s="17" t="s">
        <v>3486</v>
      </c>
      <c r="G1444" s="17" t="s">
        <v>82</v>
      </c>
      <c r="H1444" s="17" t="s">
        <v>1545</v>
      </c>
      <c r="I1444">
        <f t="shared" si="154"/>
        <v>0</v>
      </c>
      <c r="J1444">
        <f t="shared" si="155"/>
        <v>1</v>
      </c>
      <c r="K1444" s="14">
        <f t="shared" si="156"/>
        <v>0.30410958904109592</v>
      </c>
      <c r="L1444" s="14">
        <f>'Data &amp; Parameter'!$E$16*'Data &amp; Parameter'!$E$17*('Data &amp; Parameter'!$E$18+'Data &amp; Parameter'!$E$19)*'Data &amp; Parameter'!$E$20*'Data &amp; Parameter'!$E$28*K1444</f>
        <v>1.2433508931917243</v>
      </c>
      <c r="M1444">
        <f t="shared" si="157"/>
        <v>0</v>
      </c>
      <c r="N1444">
        <f t="shared" si="158"/>
        <v>1</v>
      </c>
      <c r="O1444" s="14">
        <f t="shared" si="159"/>
        <v>0.30410958904109592</v>
      </c>
      <c r="P1444" s="14">
        <f>'Data &amp; Parameter'!$E$16*'Data &amp; Parameter'!$E$17*('Data &amp; Parameter'!$E$18+'Data &amp; Parameter'!$E$19)*'Data &amp; Parameter'!$E$20*'Data &amp; Parameter'!$E$28*O1444</f>
        <v>1.2433508931917243</v>
      </c>
      <c r="Q1444" s="14">
        <f t="shared" si="160"/>
        <v>2.4867017863834486</v>
      </c>
    </row>
    <row r="1445" spans="1:17" ht="15.75" customHeight="1" x14ac:dyDescent="0.3">
      <c r="A1445" s="17">
        <v>1438</v>
      </c>
      <c r="B1445" s="18">
        <v>44329</v>
      </c>
      <c r="C1445" s="17" t="s">
        <v>3487</v>
      </c>
      <c r="D1445" s="17" t="s">
        <v>82</v>
      </c>
      <c r="E1445" s="18">
        <v>44329</v>
      </c>
      <c r="F1445" s="17" t="s">
        <v>3488</v>
      </c>
      <c r="G1445" s="17" t="s">
        <v>82</v>
      </c>
      <c r="H1445" s="17" t="s">
        <v>917</v>
      </c>
      <c r="I1445">
        <f t="shared" si="154"/>
        <v>0</v>
      </c>
      <c r="J1445">
        <f t="shared" si="155"/>
        <v>1</v>
      </c>
      <c r="K1445" s="14">
        <f t="shared" si="156"/>
        <v>0.30410958904109592</v>
      </c>
      <c r="L1445" s="14">
        <f>'Data &amp; Parameter'!$E$16*'Data &amp; Parameter'!$E$17*('Data &amp; Parameter'!$E$18+'Data &amp; Parameter'!$E$19)*'Data &amp; Parameter'!$E$20*'Data &amp; Parameter'!$E$28*K1445</f>
        <v>1.2433508931917243</v>
      </c>
      <c r="M1445">
        <f t="shared" si="157"/>
        <v>0</v>
      </c>
      <c r="N1445">
        <f t="shared" si="158"/>
        <v>1</v>
      </c>
      <c r="O1445" s="14">
        <f t="shared" si="159"/>
        <v>0.30410958904109592</v>
      </c>
      <c r="P1445" s="14">
        <f>'Data &amp; Parameter'!$E$16*'Data &amp; Parameter'!$E$17*('Data &amp; Parameter'!$E$18+'Data &amp; Parameter'!$E$19)*'Data &amp; Parameter'!$E$20*'Data &amp; Parameter'!$E$28*O1445</f>
        <v>1.2433508931917243</v>
      </c>
      <c r="Q1445" s="14">
        <f t="shared" si="160"/>
        <v>2.4867017863834486</v>
      </c>
    </row>
    <row r="1446" spans="1:17" ht="15.75" customHeight="1" x14ac:dyDescent="0.3">
      <c r="A1446" s="17">
        <v>1439</v>
      </c>
      <c r="B1446" s="18">
        <v>44329</v>
      </c>
      <c r="C1446" s="17" t="s">
        <v>3489</v>
      </c>
      <c r="D1446" s="17" t="s">
        <v>82</v>
      </c>
      <c r="E1446" s="18">
        <v>44329</v>
      </c>
      <c r="F1446" s="17" t="s">
        <v>3490</v>
      </c>
      <c r="G1446" s="17" t="s">
        <v>82</v>
      </c>
      <c r="H1446" s="17" t="s">
        <v>917</v>
      </c>
      <c r="I1446">
        <f t="shared" si="154"/>
        <v>0</v>
      </c>
      <c r="J1446">
        <f t="shared" si="155"/>
        <v>1</v>
      </c>
      <c r="K1446" s="14">
        <f t="shared" si="156"/>
        <v>0.30410958904109592</v>
      </c>
      <c r="L1446" s="14">
        <f>'Data &amp; Parameter'!$E$16*'Data &amp; Parameter'!$E$17*('Data &amp; Parameter'!$E$18+'Data &amp; Parameter'!$E$19)*'Data &amp; Parameter'!$E$20*'Data &amp; Parameter'!$E$28*K1446</f>
        <v>1.2433508931917243</v>
      </c>
      <c r="M1446">
        <f t="shared" si="157"/>
        <v>0</v>
      </c>
      <c r="N1446">
        <f t="shared" si="158"/>
        <v>1</v>
      </c>
      <c r="O1446" s="14">
        <f t="shared" si="159"/>
        <v>0.30410958904109592</v>
      </c>
      <c r="P1446" s="14">
        <f>'Data &amp; Parameter'!$E$16*'Data &amp; Parameter'!$E$17*('Data &amp; Parameter'!$E$18+'Data &amp; Parameter'!$E$19)*'Data &amp; Parameter'!$E$20*'Data &amp; Parameter'!$E$28*O1446</f>
        <v>1.2433508931917243</v>
      </c>
      <c r="Q1446" s="14">
        <f t="shared" si="160"/>
        <v>2.4867017863834486</v>
      </c>
    </row>
    <row r="1447" spans="1:17" ht="15.75" customHeight="1" x14ac:dyDescent="0.3">
      <c r="A1447" s="17">
        <v>1440</v>
      </c>
      <c r="B1447" s="18">
        <v>44330</v>
      </c>
      <c r="C1447" s="17" t="s">
        <v>3491</v>
      </c>
      <c r="D1447" s="17" t="s">
        <v>82</v>
      </c>
      <c r="E1447" s="18">
        <v>44330</v>
      </c>
      <c r="F1447" s="17" t="s">
        <v>3492</v>
      </c>
      <c r="G1447" s="17" t="s">
        <v>82</v>
      </c>
      <c r="H1447" s="17" t="s">
        <v>3426</v>
      </c>
      <c r="I1447">
        <f t="shared" si="154"/>
        <v>0</v>
      </c>
      <c r="J1447">
        <f t="shared" si="155"/>
        <v>1</v>
      </c>
      <c r="K1447" s="14">
        <f t="shared" si="156"/>
        <v>0.30136986301369861</v>
      </c>
      <c r="L1447" s="14">
        <f>'Data &amp; Parameter'!$E$16*'Data &amp; Parameter'!$E$17*('Data &amp; Parameter'!$E$18+'Data &amp; Parameter'!$E$19)*'Data &amp; Parameter'!$E$20*'Data &amp; Parameter'!$E$28*K1447</f>
        <v>1.2321495337936006</v>
      </c>
      <c r="M1447">
        <f t="shared" si="157"/>
        <v>0</v>
      </c>
      <c r="N1447">
        <f t="shared" si="158"/>
        <v>1</v>
      </c>
      <c r="O1447" s="14">
        <f t="shared" si="159"/>
        <v>0.30136986301369861</v>
      </c>
      <c r="P1447" s="14">
        <f>'Data &amp; Parameter'!$E$16*'Data &amp; Parameter'!$E$17*('Data &amp; Parameter'!$E$18+'Data &amp; Parameter'!$E$19)*'Data &amp; Parameter'!$E$20*'Data &amp; Parameter'!$E$28*O1447</f>
        <v>1.2321495337936006</v>
      </c>
      <c r="Q1447" s="14">
        <f t="shared" si="160"/>
        <v>2.4642990675872012</v>
      </c>
    </row>
    <row r="1448" spans="1:17" ht="15.75" customHeight="1" x14ac:dyDescent="0.3">
      <c r="A1448" s="17">
        <v>1441</v>
      </c>
      <c r="B1448" s="18">
        <v>44330</v>
      </c>
      <c r="C1448" s="17" t="s">
        <v>3493</v>
      </c>
      <c r="D1448" s="17" t="s">
        <v>82</v>
      </c>
      <c r="E1448" s="18">
        <v>44330</v>
      </c>
      <c r="F1448" s="17" t="s">
        <v>3494</v>
      </c>
      <c r="G1448" s="17" t="s">
        <v>82</v>
      </c>
      <c r="H1448" s="17" t="s">
        <v>3426</v>
      </c>
      <c r="I1448">
        <f t="shared" si="154"/>
        <v>0</v>
      </c>
      <c r="J1448">
        <f t="shared" si="155"/>
        <v>1</v>
      </c>
      <c r="K1448" s="14">
        <f t="shared" si="156"/>
        <v>0.30136986301369861</v>
      </c>
      <c r="L1448" s="14">
        <f>'Data &amp; Parameter'!$E$16*'Data &amp; Parameter'!$E$17*('Data &amp; Parameter'!$E$18+'Data &amp; Parameter'!$E$19)*'Data &amp; Parameter'!$E$20*'Data &amp; Parameter'!$E$28*K1448</f>
        <v>1.2321495337936006</v>
      </c>
      <c r="M1448">
        <f t="shared" si="157"/>
        <v>0</v>
      </c>
      <c r="N1448">
        <f t="shared" si="158"/>
        <v>1</v>
      </c>
      <c r="O1448" s="14">
        <f t="shared" si="159"/>
        <v>0.30136986301369861</v>
      </c>
      <c r="P1448" s="14">
        <f>'Data &amp; Parameter'!$E$16*'Data &amp; Parameter'!$E$17*('Data &amp; Parameter'!$E$18+'Data &amp; Parameter'!$E$19)*'Data &amp; Parameter'!$E$20*'Data &amp; Parameter'!$E$28*O1448</f>
        <v>1.2321495337936006</v>
      </c>
      <c r="Q1448" s="14">
        <f t="shared" si="160"/>
        <v>2.4642990675872012</v>
      </c>
    </row>
    <row r="1449" spans="1:17" ht="15.75" customHeight="1" x14ac:dyDescent="0.3">
      <c r="A1449" s="17">
        <v>1442</v>
      </c>
      <c r="B1449" s="18">
        <v>44333</v>
      </c>
      <c r="C1449" s="17" t="s">
        <v>3495</v>
      </c>
      <c r="D1449" s="17" t="s">
        <v>82</v>
      </c>
      <c r="E1449" s="18">
        <v>44333</v>
      </c>
      <c r="F1449" s="17" t="s">
        <v>3496</v>
      </c>
      <c r="G1449" s="17" t="s">
        <v>82</v>
      </c>
      <c r="H1449" s="17" t="s">
        <v>3426</v>
      </c>
      <c r="I1449">
        <f t="shared" si="154"/>
        <v>0</v>
      </c>
      <c r="J1449">
        <f t="shared" si="155"/>
        <v>1</v>
      </c>
      <c r="K1449" s="14">
        <f t="shared" si="156"/>
        <v>0.29315068493150687</v>
      </c>
      <c r="L1449" s="14">
        <f>'Data &amp; Parameter'!$E$16*'Data &amp; Parameter'!$E$17*('Data &amp; Parameter'!$E$18+'Data &amp; Parameter'!$E$19)*'Data &amp; Parameter'!$E$20*'Data &amp; Parameter'!$E$28*K1449</f>
        <v>1.1985454555992296</v>
      </c>
      <c r="M1449">
        <f t="shared" si="157"/>
        <v>0</v>
      </c>
      <c r="N1449">
        <f t="shared" si="158"/>
        <v>1</v>
      </c>
      <c r="O1449" s="14">
        <f t="shared" si="159"/>
        <v>0.29315068493150687</v>
      </c>
      <c r="P1449" s="14">
        <f>'Data &amp; Parameter'!$E$16*'Data &amp; Parameter'!$E$17*('Data &amp; Parameter'!$E$18+'Data &amp; Parameter'!$E$19)*'Data &amp; Parameter'!$E$20*'Data &amp; Parameter'!$E$28*O1449</f>
        <v>1.1985454555992296</v>
      </c>
      <c r="Q1449" s="14">
        <f t="shared" si="160"/>
        <v>2.3970909111984593</v>
      </c>
    </row>
    <row r="1450" spans="1:17" ht="15.75" customHeight="1" x14ac:dyDescent="0.3">
      <c r="A1450" s="17">
        <v>1443</v>
      </c>
      <c r="B1450" s="18">
        <v>44333</v>
      </c>
      <c r="C1450" s="17" t="s">
        <v>3497</v>
      </c>
      <c r="D1450" s="17" t="s">
        <v>82</v>
      </c>
      <c r="E1450" s="18">
        <v>44333</v>
      </c>
      <c r="F1450" s="17" t="s">
        <v>3498</v>
      </c>
      <c r="G1450" s="17" t="s">
        <v>82</v>
      </c>
      <c r="H1450" s="17" t="s">
        <v>3499</v>
      </c>
      <c r="I1450">
        <f t="shared" si="154"/>
        <v>0</v>
      </c>
      <c r="J1450">
        <f t="shared" si="155"/>
        <v>1</v>
      </c>
      <c r="K1450" s="14">
        <f t="shared" si="156"/>
        <v>0.29315068493150687</v>
      </c>
      <c r="L1450" s="14">
        <f>'Data &amp; Parameter'!$E$16*'Data &amp; Parameter'!$E$17*('Data &amp; Parameter'!$E$18+'Data &amp; Parameter'!$E$19)*'Data &amp; Parameter'!$E$20*'Data &amp; Parameter'!$E$28*K1450</f>
        <v>1.1985454555992296</v>
      </c>
      <c r="M1450">
        <f t="shared" si="157"/>
        <v>0</v>
      </c>
      <c r="N1450">
        <f t="shared" si="158"/>
        <v>1</v>
      </c>
      <c r="O1450" s="14">
        <f t="shared" si="159"/>
        <v>0.29315068493150687</v>
      </c>
      <c r="P1450" s="14">
        <f>'Data &amp; Parameter'!$E$16*'Data &amp; Parameter'!$E$17*('Data &amp; Parameter'!$E$18+'Data &amp; Parameter'!$E$19)*'Data &amp; Parameter'!$E$20*'Data &amp; Parameter'!$E$28*O1450</f>
        <v>1.1985454555992296</v>
      </c>
      <c r="Q1450" s="14">
        <f t="shared" si="160"/>
        <v>2.3970909111984593</v>
      </c>
    </row>
    <row r="1451" spans="1:17" ht="15.75" customHeight="1" x14ac:dyDescent="0.3">
      <c r="A1451" s="17">
        <v>1444</v>
      </c>
      <c r="B1451" s="18">
        <v>44336</v>
      </c>
      <c r="C1451" s="17" t="s">
        <v>3500</v>
      </c>
      <c r="D1451" s="17" t="s">
        <v>82</v>
      </c>
      <c r="E1451" s="18">
        <v>44336</v>
      </c>
      <c r="F1451" s="17" t="s">
        <v>3501</v>
      </c>
      <c r="G1451" s="17" t="s">
        <v>82</v>
      </c>
      <c r="H1451" s="17" t="s">
        <v>3502</v>
      </c>
      <c r="I1451">
        <f t="shared" si="154"/>
        <v>0</v>
      </c>
      <c r="J1451">
        <f t="shared" si="155"/>
        <v>1</v>
      </c>
      <c r="K1451" s="14">
        <f t="shared" si="156"/>
        <v>0.28493150684931506</v>
      </c>
      <c r="L1451" s="14">
        <f>'Data &amp; Parameter'!$E$16*'Data &amp; Parameter'!$E$17*('Data &amp; Parameter'!$E$18+'Data &amp; Parameter'!$E$19)*'Data &amp; Parameter'!$E$20*'Data &amp; Parameter'!$E$28*K1451</f>
        <v>1.1649413774048587</v>
      </c>
      <c r="M1451">
        <f t="shared" si="157"/>
        <v>0</v>
      </c>
      <c r="N1451">
        <f t="shared" si="158"/>
        <v>1</v>
      </c>
      <c r="O1451" s="14">
        <f t="shared" si="159"/>
        <v>0.28493150684931506</v>
      </c>
      <c r="P1451" s="14">
        <f>'Data &amp; Parameter'!$E$16*'Data &amp; Parameter'!$E$17*('Data &amp; Parameter'!$E$18+'Data &amp; Parameter'!$E$19)*'Data &amp; Parameter'!$E$20*'Data &amp; Parameter'!$E$28*O1451</f>
        <v>1.1649413774048587</v>
      </c>
      <c r="Q1451" s="14">
        <f t="shared" si="160"/>
        <v>2.3298827548097174</v>
      </c>
    </row>
    <row r="1452" spans="1:17" ht="15.75" customHeight="1" x14ac:dyDescent="0.3">
      <c r="A1452" s="17">
        <v>1445</v>
      </c>
      <c r="B1452" s="18">
        <v>44336</v>
      </c>
      <c r="C1452" s="17" t="s">
        <v>3503</v>
      </c>
      <c r="D1452" s="17" t="s">
        <v>82</v>
      </c>
      <c r="E1452" s="18">
        <v>44336</v>
      </c>
      <c r="F1452" s="17" t="s">
        <v>3504</v>
      </c>
      <c r="G1452" s="17" t="s">
        <v>82</v>
      </c>
      <c r="H1452" s="17" t="s">
        <v>3502</v>
      </c>
      <c r="I1452">
        <f t="shared" si="154"/>
        <v>0</v>
      </c>
      <c r="J1452">
        <f t="shared" si="155"/>
        <v>1</v>
      </c>
      <c r="K1452" s="14">
        <f t="shared" si="156"/>
        <v>0.28493150684931506</v>
      </c>
      <c r="L1452" s="14">
        <f>'Data &amp; Parameter'!$E$16*'Data &amp; Parameter'!$E$17*('Data &amp; Parameter'!$E$18+'Data &amp; Parameter'!$E$19)*'Data &amp; Parameter'!$E$20*'Data &amp; Parameter'!$E$28*K1452</f>
        <v>1.1649413774048587</v>
      </c>
      <c r="M1452">
        <f t="shared" si="157"/>
        <v>0</v>
      </c>
      <c r="N1452">
        <f t="shared" si="158"/>
        <v>1</v>
      </c>
      <c r="O1452" s="14">
        <f t="shared" si="159"/>
        <v>0.28493150684931506</v>
      </c>
      <c r="P1452" s="14">
        <f>'Data &amp; Parameter'!$E$16*'Data &amp; Parameter'!$E$17*('Data &amp; Parameter'!$E$18+'Data &amp; Parameter'!$E$19)*'Data &amp; Parameter'!$E$20*'Data &amp; Parameter'!$E$28*O1452</f>
        <v>1.1649413774048587</v>
      </c>
      <c r="Q1452" s="14">
        <f t="shared" si="160"/>
        <v>2.3298827548097174</v>
      </c>
    </row>
    <row r="1453" spans="1:17" ht="15.75" customHeight="1" x14ac:dyDescent="0.3">
      <c r="A1453" s="17">
        <v>1446</v>
      </c>
      <c r="B1453" s="18">
        <v>44336</v>
      </c>
      <c r="C1453" s="17" t="s">
        <v>3505</v>
      </c>
      <c r="D1453" s="17" t="s">
        <v>82</v>
      </c>
      <c r="E1453" s="18">
        <v>44336</v>
      </c>
      <c r="F1453" s="17" t="s">
        <v>3506</v>
      </c>
      <c r="G1453" s="17" t="s">
        <v>82</v>
      </c>
      <c r="H1453" s="17" t="s">
        <v>3426</v>
      </c>
      <c r="I1453">
        <f t="shared" si="154"/>
        <v>0</v>
      </c>
      <c r="J1453">
        <f t="shared" si="155"/>
        <v>1</v>
      </c>
      <c r="K1453" s="14">
        <f t="shared" si="156"/>
        <v>0.28493150684931506</v>
      </c>
      <c r="L1453" s="14">
        <f>'Data &amp; Parameter'!$E$16*'Data &amp; Parameter'!$E$17*('Data &amp; Parameter'!$E$18+'Data &amp; Parameter'!$E$19)*'Data &amp; Parameter'!$E$20*'Data &amp; Parameter'!$E$28*K1453</f>
        <v>1.1649413774048587</v>
      </c>
      <c r="M1453">
        <f t="shared" si="157"/>
        <v>0</v>
      </c>
      <c r="N1453">
        <f t="shared" si="158"/>
        <v>1</v>
      </c>
      <c r="O1453" s="14">
        <f t="shared" si="159"/>
        <v>0.28493150684931506</v>
      </c>
      <c r="P1453" s="14">
        <f>'Data &amp; Parameter'!$E$16*'Data &amp; Parameter'!$E$17*('Data &amp; Parameter'!$E$18+'Data &amp; Parameter'!$E$19)*'Data &amp; Parameter'!$E$20*'Data &amp; Parameter'!$E$28*O1453</f>
        <v>1.1649413774048587</v>
      </c>
      <c r="Q1453" s="14">
        <f t="shared" si="160"/>
        <v>2.3298827548097174</v>
      </c>
    </row>
    <row r="1454" spans="1:17" ht="15.75" customHeight="1" x14ac:dyDescent="0.3">
      <c r="A1454" s="17">
        <v>1447</v>
      </c>
      <c r="B1454" s="18">
        <v>44336</v>
      </c>
      <c r="C1454" s="17" t="s">
        <v>3507</v>
      </c>
      <c r="D1454" s="17" t="s">
        <v>82</v>
      </c>
      <c r="E1454" s="18">
        <v>44336</v>
      </c>
      <c r="F1454" s="17" t="s">
        <v>3508</v>
      </c>
      <c r="G1454" s="17" t="s">
        <v>82</v>
      </c>
      <c r="H1454" s="17" t="s">
        <v>3509</v>
      </c>
      <c r="I1454">
        <f t="shared" si="154"/>
        <v>0</v>
      </c>
      <c r="J1454">
        <f t="shared" si="155"/>
        <v>1</v>
      </c>
      <c r="K1454" s="14">
        <f t="shared" si="156"/>
        <v>0.28493150684931506</v>
      </c>
      <c r="L1454" s="14">
        <f>'Data &amp; Parameter'!$E$16*'Data &amp; Parameter'!$E$17*('Data &amp; Parameter'!$E$18+'Data &amp; Parameter'!$E$19)*'Data &amp; Parameter'!$E$20*'Data &amp; Parameter'!$E$28*K1454</f>
        <v>1.1649413774048587</v>
      </c>
      <c r="M1454">
        <f t="shared" si="157"/>
        <v>0</v>
      </c>
      <c r="N1454">
        <f t="shared" si="158"/>
        <v>1</v>
      </c>
      <c r="O1454" s="14">
        <f t="shared" si="159"/>
        <v>0.28493150684931506</v>
      </c>
      <c r="P1454" s="14">
        <f>'Data &amp; Parameter'!$E$16*'Data &amp; Parameter'!$E$17*('Data &amp; Parameter'!$E$18+'Data &amp; Parameter'!$E$19)*'Data &amp; Parameter'!$E$20*'Data &amp; Parameter'!$E$28*O1454</f>
        <v>1.1649413774048587</v>
      </c>
      <c r="Q1454" s="14">
        <f t="shared" si="160"/>
        <v>2.3298827548097174</v>
      </c>
    </row>
    <row r="1455" spans="1:17" ht="15.75" customHeight="1" x14ac:dyDescent="0.3">
      <c r="A1455" s="17">
        <v>1448</v>
      </c>
      <c r="B1455" s="18">
        <v>44336</v>
      </c>
      <c r="C1455" s="17" t="s">
        <v>3510</v>
      </c>
      <c r="D1455" s="17" t="s">
        <v>82</v>
      </c>
      <c r="E1455" s="18">
        <v>44336</v>
      </c>
      <c r="F1455" s="17" t="s">
        <v>3511</v>
      </c>
      <c r="G1455" s="17" t="s">
        <v>82</v>
      </c>
      <c r="H1455" s="17" t="s">
        <v>3509</v>
      </c>
      <c r="I1455">
        <f t="shared" si="154"/>
        <v>0</v>
      </c>
      <c r="J1455">
        <f t="shared" si="155"/>
        <v>1</v>
      </c>
      <c r="K1455" s="14">
        <f t="shared" si="156"/>
        <v>0.28493150684931506</v>
      </c>
      <c r="L1455" s="14">
        <f>'Data &amp; Parameter'!$E$16*'Data &amp; Parameter'!$E$17*('Data &amp; Parameter'!$E$18+'Data &amp; Parameter'!$E$19)*'Data &amp; Parameter'!$E$20*'Data &amp; Parameter'!$E$28*K1455</f>
        <v>1.1649413774048587</v>
      </c>
      <c r="M1455">
        <f t="shared" si="157"/>
        <v>0</v>
      </c>
      <c r="N1455">
        <f t="shared" si="158"/>
        <v>1</v>
      </c>
      <c r="O1455" s="14">
        <f t="shared" si="159"/>
        <v>0.28493150684931506</v>
      </c>
      <c r="P1455" s="14">
        <f>'Data &amp; Parameter'!$E$16*'Data &amp; Parameter'!$E$17*('Data &amp; Parameter'!$E$18+'Data &amp; Parameter'!$E$19)*'Data &amp; Parameter'!$E$20*'Data &amp; Parameter'!$E$28*O1455</f>
        <v>1.1649413774048587</v>
      </c>
      <c r="Q1455" s="14">
        <f t="shared" si="160"/>
        <v>2.3298827548097174</v>
      </c>
    </row>
    <row r="1456" spans="1:17" ht="15.75" customHeight="1" x14ac:dyDescent="0.3">
      <c r="A1456" s="17">
        <v>1449</v>
      </c>
      <c r="B1456" s="18">
        <v>44336</v>
      </c>
      <c r="C1456" s="17" t="s">
        <v>3512</v>
      </c>
      <c r="D1456" s="17" t="s">
        <v>82</v>
      </c>
      <c r="E1456" s="18">
        <v>44336</v>
      </c>
      <c r="F1456" s="17" t="s">
        <v>3513</v>
      </c>
      <c r="G1456" s="17" t="s">
        <v>82</v>
      </c>
      <c r="H1456" s="17" t="s">
        <v>3509</v>
      </c>
      <c r="I1456">
        <f t="shared" si="154"/>
        <v>0</v>
      </c>
      <c r="J1456">
        <f t="shared" si="155"/>
        <v>1</v>
      </c>
      <c r="K1456" s="14">
        <f t="shared" si="156"/>
        <v>0.28493150684931506</v>
      </c>
      <c r="L1456" s="14">
        <f>'Data &amp; Parameter'!$E$16*'Data &amp; Parameter'!$E$17*('Data &amp; Parameter'!$E$18+'Data &amp; Parameter'!$E$19)*'Data &amp; Parameter'!$E$20*'Data &amp; Parameter'!$E$28*K1456</f>
        <v>1.1649413774048587</v>
      </c>
      <c r="M1456">
        <f t="shared" si="157"/>
        <v>0</v>
      </c>
      <c r="N1456">
        <f t="shared" si="158"/>
        <v>1</v>
      </c>
      <c r="O1456" s="14">
        <f t="shared" si="159"/>
        <v>0.28493150684931506</v>
      </c>
      <c r="P1456" s="14">
        <f>'Data &amp; Parameter'!$E$16*'Data &amp; Parameter'!$E$17*('Data &amp; Parameter'!$E$18+'Data &amp; Parameter'!$E$19)*'Data &amp; Parameter'!$E$20*'Data &amp; Parameter'!$E$28*O1456</f>
        <v>1.1649413774048587</v>
      </c>
      <c r="Q1456" s="14">
        <f t="shared" si="160"/>
        <v>2.3298827548097174</v>
      </c>
    </row>
    <row r="1457" spans="1:17" ht="15.75" customHeight="1" x14ac:dyDescent="0.3">
      <c r="A1457" s="17">
        <v>1450</v>
      </c>
      <c r="B1457" s="18">
        <v>44336</v>
      </c>
      <c r="C1457" s="17" t="s">
        <v>3514</v>
      </c>
      <c r="D1457" s="17" t="s">
        <v>82</v>
      </c>
      <c r="E1457" s="18">
        <v>44336</v>
      </c>
      <c r="F1457" s="17" t="s">
        <v>3515</v>
      </c>
      <c r="G1457" s="17" t="s">
        <v>82</v>
      </c>
      <c r="H1457" s="17" t="s">
        <v>3426</v>
      </c>
      <c r="I1457">
        <f t="shared" si="154"/>
        <v>0</v>
      </c>
      <c r="J1457">
        <f t="shared" si="155"/>
        <v>1</v>
      </c>
      <c r="K1457" s="14">
        <f t="shared" si="156"/>
        <v>0.28493150684931506</v>
      </c>
      <c r="L1457" s="14">
        <f>'Data &amp; Parameter'!$E$16*'Data &amp; Parameter'!$E$17*('Data &amp; Parameter'!$E$18+'Data &amp; Parameter'!$E$19)*'Data &amp; Parameter'!$E$20*'Data &amp; Parameter'!$E$28*K1457</f>
        <v>1.1649413774048587</v>
      </c>
      <c r="M1457">
        <f t="shared" si="157"/>
        <v>0</v>
      </c>
      <c r="N1457">
        <f t="shared" si="158"/>
        <v>1</v>
      </c>
      <c r="O1457" s="14">
        <f t="shared" si="159"/>
        <v>0.28493150684931506</v>
      </c>
      <c r="P1457" s="14">
        <f>'Data &amp; Parameter'!$E$16*'Data &amp; Parameter'!$E$17*('Data &amp; Parameter'!$E$18+'Data &amp; Parameter'!$E$19)*'Data &amp; Parameter'!$E$20*'Data &amp; Parameter'!$E$28*O1457</f>
        <v>1.1649413774048587</v>
      </c>
      <c r="Q1457" s="14">
        <f t="shared" si="160"/>
        <v>2.3298827548097174</v>
      </c>
    </row>
    <row r="1458" spans="1:17" ht="15.75" customHeight="1" x14ac:dyDescent="0.3">
      <c r="A1458" s="17">
        <v>1451</v>
      </c>
      <c r="B1458" s="18">
        <v>44336</v>
      </c>
      <c r="C1458" s="17" t="s">
        <v>3516</v>
      </c>
      <c r="D1458" s="17" t="s">
        <v>82</v>
      </c>
      <c r="E1458" s="18">
        <v>44336</v>
      </c>
      <c r="F1458" s="17" t="s">
        <v>3517</v>
      </c>
      <c r="G1458" s="17" t="s">
        <v>82</v>
      </c>
      <c r="H1458" s="17" t="s">
        <v>3426</v>
      </c>
      <c r="I1458">
        <f t="shared" si="154"/>
        <v>0</v>
      </c>
      <c r="J1458">
        <f t="shared" si="155"/>
        <v>1</v>
      </c>
      <c r="K1458" s="14">
        <f t="shared" si="156"/>
        <v>0.28493150684931506</v>
      </c>
      <c r="L1458" s="14">
        <f>'Data &amp; Parameter'!$E$16*'Data &amp; Parameter'!$E$17*('Data &amp; Parameter'!$E$18+'Data &amp; Parameter'!$E$19)*'Data &amp; Parameter'!$E$20*'Data &amp; Parameter'!$E$28*K1458</f>
        <v>1.1649413774048587</v>
      </c>
      <c r="M1458">
        <f t="shared" si="157"/>
        <v>0</v>
      </c>
      <c r="N1458">
        <f t="shared" si="158"/>
        <v>1</v>
      </c>
      <c r="O1458" s="14">
        <f t="shared" si="159"/>
        <v>0.28493150684931506</v>
      </c>
      <c r="P1458" s="14">
        <f>'Data &amp; Parameter'!$E$16*'Data &amp; Parameter'!$E$17*('Data &amp; Parameter'!$E$18+'Data &amp; Parameter'!$E$19)*'Data &amp; Parameter'!$E$20*'Data &amp; Parameter'!$E$28*O1458</f>
        <v>1.1649413774048587</v>
      </c>
      <c r="Q1458" s="14">
        <f t="shared" si="160"/>
        <v>2.3298827548097174</v>
      </c>
    </row>
    <row r="1459" spans="1:17" ht="15.75" customHeight="1" x14ac:dyDescent="0.3">
      <c r="A1459" s="17">
        <v>1452</v>
      </c>
      <c r="B1459" s="18">
        <v>44336</v>
      </c>
      <c r="C1459" s="17" t="s">
        <v>3518</v>
      </c>
      <c r="D1459" s="17" t="s">
        <v>82</v>
      </c>
      <c r="E1459" s="18">
        <v>44336</v>
      </c>
      <c r="F1459" s="17" t="s">
        <v>3519</v>
      </c>
      <c r="G1459" s="17" t="s">
        <v>82</v>
      </c>
      <c r="H1459" s="17" t="s">
        <v>3509</v>
      </c>
      <c r="I1459">
        <f t="shared" si="154"/>
        <v>0</v>
      </c>
      <c r="J1459">
        <f t="shared" si="155"/>
        <v>1</v>
      </c>
      <c r="K1459" s="14">
        <f t="shared" si="156"/>
        <v>0.28493150684931506</v>
      </c>
      <c r="L1459" s="14">
        <f>'Data &amp; Parameter'!$E$16*'Data &amp; Parameter'!$E$17*('Data &amp; Parameter'!$E$18+'Data &amp; Parameter'!$E$19)*'Data &amp; Parameter'!$E$20*'Data &amp; Parameter'!$E$28*K1459</f>
        <v>1.1649413774048587</v>
      </c>
      <c r="M1459">
        <f t="shared" si="157"/>
        <v>0</v>
      </c>
      <c r="N1459">
        <f t="shared" si="158"/>
        <v>1</v>
      </c>
      <c r="O1459" s="14">
        <f t="shared" si="159"/>
        <v>0.28493150684931506</v>
      </c>
      <c r="P1459" s="14">
        <f>'Data &amp; Parameter'!$E$16*'Data &amp; Parameter'!$E$17*('Data &amp; Parameter'!$E$18+'Data &amp; Parameter'!$E$19)*'Data &amp; Parameter'!$E$20*'Data &amp; Parameter'!$E$28*O1459</f>
        <v>1.1649413774048587</v>
      </c>
      <c r="Q1459" s="14">
        <f t="shared" si="160"/>
        <v>2.3298827548097174</v>
      </c>
    </row>
    <row r="1460" spans="1:17" ht="15.75" customHeight="1" x14ac:dyDescent="0.3">
      <c r="A1460" s="17">
        <v>1453</v>
      </c>
      <c r="B1460" s="18">
        <v>44336</v>
      </c>
      <c r="C1460" s="17" t="s">
        <v>3520</v>
      </c>
      <c r="D1460" s="17" t="s">
        <v>82</v>
      </c>
      <c r="E1460" s="18">
        <v>44336</v>
      </c>
      <c r="F1460" s="17" t="s">
        <v>3521</v>
      </c>
      <c r="G1460" s="17" t="s">
        <v>82</v>
      </c>
      <c r="H1460" s="17" t="s">
        <v>3509</v>
      </c>
      <c r="I1460">
        <f t="shared" si="154"/>
        <v>0</v>
      </c>
      <c r="J1460">
        <f t="shared" si="155"/>
        <v>1</v>
      </c>
      <c r="K1460" s="14">
        <f t="shared" si="156"/>
        <v>0.28493150684931506</v>
      </c>
      <c r="L1460" s="14">
        <f>'Data &amp; Parameter'!$E$16*'Data &amp; Parameter'!$E$17*('Data &amp; Parameter'!$E$18+'Data &amp; Parameter'!$E$19)*'Data &amp; Parameter'!$E$20*'Data &amp; Parameter'!$E$28*K1460</f>
        <v>1.1649413774048587</v>
      </c>
      <c r="M1460">
        <f t="shared" si="157"/>
        <v>0</v>
      </c>
      <c r="N1460">
        <f t="shared" si="158"/>
        <v>1</v>
      </c>
      <c r="O1460" s="14">
        <f t="shared" si="159"/>
        <v>0.28493150684931506</v>
      </c>
      <c r="P1460" s="14">
        <f>'Data &amp; Parameter'!$E$16*'Data &amp; Parameter'!$E$17*('Data &amp; Parameter'!$E$18+'Data &amp; Parameter'!$E$19)*'Data &amp; Parameter'!$E$20*'Data &amp; Parameter'!$E$28*O1460</f>
        <v>1.1649413774048587</v>
      </c>
      <c r="Q1460" s="14">
        <f t="shared" si="160"/>
        <v>2.3298827548097174</v>
      </c>
    </row>
    <row r="1461" spans="1:17" ht="15.75" customHeight="1" x14ac:dyDescent="0.3">
      <c r="A1461" s="17">
        <v>1454</v>
      </c>
      <c r="B1461" s="18">
        <v>44336</v>
      </c>
      <c r="C1461" s="17" t="s">
        <v>3522</v>
      </c>
      <c r="D1461" s="17" t="s">
        <v>82</v>
      </c>
      <c r="E1461" s="18">
        <v>44336</v>
      </c>
      <c r="F1461" s="17" t="s">
        <v>3523</v>
      </c>
      <c r="G1461" s="17" t="s">
        <v>82</v>
      </c>
      <c r="H1461" s="17" t="s">
        <v>3509</v>
      </c>
      <c r="I1461">
        <f t="shared" si="154"/>
        <v>0</v>
      </c>
      <c r="J1461">
        <f t="shared" si="155"/>
        <v>1</v>
      </c>
      <c r="K1461" s="14">
        <f t="shared" si="156"/>
        <v>0.28493150684931506</v>
      </c>
      <c r="L1461" s="14">
        <f>'Data &amp; Parameter'!$E$16*'Data &amp; Parameter'!$E$17*('Data &amp; Parameter'!$E$18+'Data &amp; Parameter'!$E$19)*'Data &amp; Parameter'!$E$20*'Data &amp; Parameter'!$E$28*K1461</f>
        <v>1.1649413774048587</v>
      </c>
      <c r="M1461">
        <f t="shared" si="157"/>
        <v>0</v>
      </c>
      <c r="N1461">
        <f t="shared" si="158"/>
        <v>1</v>
      </c>
      <c r="O1461" s="14">
        <f t="shared" si="159"/>
        <v>0.28493150684931506</v>
      </c>
      <c r="P1461" s="14">
        <f>'Data &amp; Parameter'!$E$16*'Data &amp; Parameter'!$E$17*('Data &amp; Parameter'!$E$18+'Data &amp; Parameter'!$E$19)*'Data &amp; Parameter'!$E$20*'Data &amp; Parameter'!$E$28*O1461</f>
        <v>1.1649413774048587</v>
      </c>
      <c r="Q1461" s="14">
        <f t="shared" si="160"/>
        <v>2.3298827548097174</v>
      </c>
    </row>
    <row r="1462" spans="1:17" ht="15.75" customHeight="1" x14ac:dyDescent="0.3">
      <c r="A1462" s="17">
        <v>1455</v>
      </c>
      <c r="B1462" s="18">
        <v>44337</v>
      </c>
      <c r="C1462" s="17" t="s">
        <v>3524</v>
      </c>
      <c r="D1462" s="17" t="s">
        <v>82</v>
      </c>
      <c r="E1462" s="18">
        <v>44337</v>
      </c>
      <c r="F1462" s="17" t="s">
        <v>3525</v>
      </c>
      <c r="G1462" s="17" t="s">
        <v>82</v>
      </c>
      <c r="H1462" s="17" t="s">
        <v>3526</v>
      </c>
      <c r="I1462">
        <f t="shared" si="154"/>
        <v>0</v>
      </c>
      <c r="J1462">
        <f t="shared" si="155"/>
        <v>1</v>
      </c>
      <c r="K1462" s="14">
        <f t="shared" si="156"/>
        <v>0.28219178082191781</v>
      </c>
      <c r="L1462" s="14">
        <f>'Data &amp; Parameter'!$E$16*'Data &amp; Parameter'!$E$17*('Data &amp; Parameter'!$E$18+'Data &amp; Parameter'!$E$19)*'Data &amp; Parameter'!$E$20*'Data &amp; Parameter'!$E$28*K1462</f>
        <v>1.1537400180067352</v>
      </c>
      <c r="M1462">
        <f t="shared" si="157"/>
        <v>0</v>
      </c>
      <c r="N1462">
        <f t="shared" si="158"/>
        <v>1</v>
      </c>
      <c r="O1462" s="14">
        <f t="shared" si="159"/>
        <v>0.28219178082191781</v>
      </c>
      <c r="P1462" s="14">
        <f>'Data &amp; Parameter'!$E$16*'Data &amp; Parameter'!$E$17*('Data &amp; Parameter'!$E$18+'Data &amp; Parameter'!$E$19)*'Data &amp; Parameter'!$E$20*'Data &amp; Parameter'!$E$28*O1462</f>
        <v>1.1537400180067352</v>
      </c>
      <c r="Q1462" s="14">
        <f t="shared" si="160"/>
        <v>2.3074800360134704</v>
      </c>
    </row>
    <row r="1463" spans="1:17" ht="15.75" customHeight="1" x14ac:dyDescent="0.3">
      <c r="A1463" s="17">
        <v>1456</v>
      </c>
      <c r="B1463" s="18">
        <v>44337</v>
      </c>
      <c r="C1463" s="17" t="s">
        <v>3527</v>
      </c>
      <c r="D1463" s="17" t="s">
        <v>82</v>
      </c>
      <c r="E1463" s="18">
        <v>44337</v>
      </c>
      <c r="F1463" s="17" t="s">
        <v>3528</v>
      </c>
      <c r="G1463" s="17" t="s">
        <v>82</v>
      </c>
      <c r="H1463" s="17" t="s">
        <v>3529</v>
      </c>
      <c r="I1463">
        <f t="shared" si="154"/>
        <v>0</v>
      </c>
      <c r="J1463">
        <f t="shared" si="155"/>
        <v>1</v>
      </c>
      <c r="K1463" s="14">
        <f t="shared" si="156"/>
        <v>0.28219178082191781</v>
      </c>
      <c r="L1463" s="14">
        <f>'Data &amp; Parameter'!$E$16*'Data &amp; Parameter'!$E$17*('Data &amp; Parameter'!$E$18+'Data &amp; Parameter'!$E$19)*'Data &amp; Parameter'!$E$20*'Data &amp; Parameter'!$E$28*K1463</f>
        <v>1.1537400180067352</v>
      </c>
      <c r="M1463">
        <f t="shared" si="157"/>
        <v>0</v>
      </c>
      <c r="N1463">
        <f t="shared" si="158"/>
        <v>1</v>
      </c>
      <c r="O1463" s="14">
        <f t="shared" si="159"/>
        <v>0.28219178082191781</v>
      </c>
      <c r="P1463" s="14">
        <f>'Data &amp; Parameter'!$E$16*'Data &amp; Parameter'!$E$17*('Data &amp; Parameter'!$E$18+'Data &amp; Parameter'!$E$19)*'Data &amp; Parameter'!$E$20*'Data &amp; Parameter'!$E$28*O1463</f>
        <v>1.1537400180067352</v>
      </c>
      <c r="Q1463" s="14">
        <f t="shared" si="160"/>
        <v>2.3074800360134704</v>
      </c>
    </row>
    <row r="1464" spans="1:17" ht="15.75" customHeight="1" x14ac:dyDescent="0.3">
      <c r="A1464" s="17">
        <v>1457</v>
      </c>
      <c r="B1464" s="18">
        <v>44337</v>
      </c>
      <c r="C1464" s="17" t="s">
        <v>3530</v>
      </c>
      <c r="D1464" s="17" t="s">
        <v>82</v>
      </c>
      <c r="E1464" s="18">
        <v>44337</v>
      </c>
      <c r="F1464" s="17" t="s">
        <v>3531</v>
      </c>
      <c r="G1464" s="17" t="s">
        <v>82</v>
      </c>
      <c r="H1464" s="17" t="s">
        <v>3210</v>
      </c>
      <c r="I1464">
        <f t="shared" si="154"/>
        <v>0</v>
      </c>
      <c r="J1464">
        <f t="shared" si="155"/>
        <v>1</v>
      </c>
      <c r="K1464" s="14">
        <f t="shared" si="156"/>
        <v>0.28219178082191781</v>
      </c>
      <c r="L1464" s="14">
        <f>'Data &amp; Parameter'!$E$16*'Data &amp; Parameter'!$E$17*('Data &amp; Parameter'!$E$18+'Data &amp; Parameter'!$E$19)*'Data &amp; Parameter'!$E$20*'Data &amp; Parameter'!$E$28*K1464</f>
        <v>1.1537400180067352</v>
      </c>
      <c r="M1464">
        <f t="shared" si="157"/>
        <v>0</v>
      </c>
      <c r="N1464">
        <f t="shared" si="158"/>
        <v>1</v>
      </c>
      <c r="O1464" s="14">
        <f t="shared" si="159"/>
        <v>0.28219178082191781</v>
      </c>
      <c r="P1464" s="14">
        <f>'Data &amp; Parameter'!$E$16*'Data &amp; Parameter'!$E$17*('Data &amp; Parameter'!$E$18+'Data &amp; Parameter'!$E$19)*'Data &amp; Parameter'!$E$20*'Data &amp; Parameter'!$E$28*O1464</f>
        <v>1.1537400180067352</v>
      </c>
      <c r="Q1464" s="14">
        <f t="shared" si="160"/>
        <v>2.3074800360134704</v>
      </c>
    </row>
    <row r="1465" spans="1:17" ht="15.75" customHeight="1" x14ac:dyDescent="0.3">
      <c r="A1465" s="17">
        <v>1458</v>
      </c>
      <c r="B1465" s="18">
        <v>44338</v>
      </c>
      <c r="C1465" s="17" t="s">
        <v>3532</v>
      </c>
      <c r="D1465" s="17" t="s">
        <v>82</v>
      </c>
      <c r="E1465" s="18">
        <v>44338</v>
      </c>
      <c r="F1465" s="17" t="s">
        <v>3533</v>
      </c>
      <c r="G1465" s="17" t="s">
        <v>82</v>
      </c>
      <c r="H1465" s="17" t="s">
        <v>2940</v>
      </c>
      <c r="I1465">
        <f t="shared" si="154"/>
        <v>0</v>
      </c>
      <c r="J1465">
        <f t="shared" si="155"/>
        <v>1</v>
      </c>
      <c r="K1465" s="14">
        <f t="shared" si="156"/>
        <v>0.27945205479452057</v>
      </c>
      <c r="L1465" s="14">
        <f>'Data &amp; Parameter'!$E$16*'Data &amp; Parameter'!$E$17*('Data &amp; Parameter'!$E$18+'Data &amp; Parameter'!$E$19)*'Data &amp; Parameter'!$E$20*'Data &amp; Parameter'!$E$28*K1465</f>
        <v>1.1425386586086115</v>
      </c>
      <c r="M1465">
        <f t="shared" si="157"/>
        <v>0</v>
      </c>
      <c r="N1465">
        <f t="shared" si="158"/>
        <v>1</v>
      </c>
      <c r="O1465" s="14">
        <f t="shared" si="159"/>
        <v>0.27945205479452057</v>
      </c>
      <c r="P1465" s="14">
        <f>'Data &amp; Parameter'!$E$16*'Data &amp; Parameter'!$E$17*('Data &amp; Parameter'!$E$18+'Data &amp; Parameter'!$E$19)*'Data &amp; Parameter'!$E$20*'Data &amp; Parameter'!$E$28*O1465</f>
        <v>1.1425386586086115</v>
      </c>
      <c r="Q1465" s="14">
        <f t="shared" si="160"/>
        <v>2.285077317217223</v>
      </c>
    </row>
    <row r="1466" spans="1:17" ht="15.75" customHeight="1" x14ac:dyDescent="0.3">
      <c r="A1466" s="17">
        <v>1459</v>
      </c>
      <c r="B1466" s="18">
        <v>44338</v>
      </c>
      <c r="C1466" s="17" t="s">
        <v>3534</v>
      </c>
      <c r="D1466" s="17" t="s">
        <v>82</v>
      </c>
      <c r="E1466" s="18">
        <v>44338</v>
      </c>
      <c r="F1466" s="17" t="s">
        <v>3535</v>
      </c>
      <c r="G1466" s="17" t="s">
        <v>82</v>
      </c>
      <c r="H1466" s="17" t="s">
        <v>2940</v>
      </c>
      <c r="I1466">
        <f t="shared" si="154"/>
        <v>0</v>
      </c>
      <c r="J1466">
        <f t="shared" si="155"/>
        <v>1</v>
      </c>
      <c r="K1466" s="14">
        <f t="shared" si="156"/>
        <v>0.27945205479452057</v>
      </c>
      <c r="L1466" s="14">
        <f>'Data &amp; Parameter'!$E$16*'Data &amp; Parameter'!$E$17*('Data &amp; Parameter'!$E$18+'Data &amp; Parameter'!$E$19)*'Data &amp; Parameter'!$E$20*'Data &amp; Parameter'!$E$28*K1466</f>
        <v>1.1425386586086115</v>
      </c>
      <c r="M1466">
        <f t="shared" si="157"/>
        <v>0</v>
      </c>
      <c r="N1466">
        <f t="shared" si="158"/>
        <v>1</v>
      </c>
      <c r="O1466" s="14">
        <f t="shared" si="159"/>
        <v>0.27945205479452057</v>
      </c>
      <c r="P1466" s="14">
        <f>'Data &amp; Parameter'!$E$16*'Data &amp; Parameter'!$E$17*('Data &amp; Parameter'!$E$18+'Data &amp; Parameter'!$E$19)*'Data &amp; Parameter'!$E$20*'Data &amp; Parameter'!$E$28*O1466</f>
        <v>1.1425386586086115</v>
      </c>
      <c r="Q1466" s="14">
        <f t="shared" si="160"/>
        <v>2.285077317217223</v>
      </c>
    </row>
    <row r="1467" spans="1:17" ht="15.75" customHeight="1" x14ac:dyDescent="0.3">
      <c r="A1467" s="17">
        <v>1460</v>
      </c>
      <c r="B1467" s="18">
        <v>44338</v>
      </c>
      <c r="C1467" s="17" t="s">
        <v>3536</v>
      </c>
      <c r="D1467" s="17" t="s">
        <v>82</v>
      </c>
      <c r="E1467" s="18">
        <v>44338</v>
      </c>
      <c r="F1467" s="17" t="s">
        <v>3537</v>
      </c>
      <c r="G1467" s="17" t="s">
        <v>82</v>
      </c>
      <c r="H1467" s="17" t="s">
        <v>1538</v>
      </c>
      <c r="I1467">
        <f t="shared" si="154"/>
        <v>0</v>
      </c>
      <c r="J1467">
        <f t="shared" si="155"/>
        <v>1</v>
      </c>
      <c r="K1467" s="14">
        <f t="shared" si="156"/>
        <v>0.27945205479452057</v>
      </c>
      <c r="L1467" s="14">
        <f>'Data &amp; Parameter'!$E$16*'Data &amp; Parameter'!$E$17*('Data &amp; Parameter'!$E$18+'Data &amp; Parameter'!$E$19)*'Data &amp; Parameter'!$E$20*'Data &amp; Parameter'!$E$28*K1467</f>
        <v>1.1425386586086115</v>
      </c>
      <c r="M1467">
        <f t="shared" si="157"/>
        <v>0</v>
      </c>
      <c r="N1467">
        <f t="shared" si="158"/>
        <v>1</v>
      </c>
      <c r="O1467" s="14">
        <f t="shared" si="159"/>
        <v>0.27945205479452057</v>
      </c>
      <c r="P1467" s="14">
        <f>'Data &amp; Parameter'!$E$16*'Data &amp; Parameter'!$E$17*('Data &amp; Parameter'!$E$18+'Data &amp; Parameter'!$E$19)*'Data &amp; Parameter'!$E$20*'Data &amp; Parameter'!$E$28*O1467</f>
        <v>1.1425386586086115</v>
      </c>
      <c r="Q1467" s="14">
        <f t="shared" si="160"/>
        <v>2.285077317217223</v>
      </c>
    </row>
    <row r="1468" spans="1:17" ht="15.75" customHeight="1" x14ac:dyDescent="0.3">
      <c r="A1468" s="17">
        <v>1461</v>
      </c>
      <c r="B1468" s="18">
        <v>44340</v>
      </c>
      <c r="C1468" s="17" t="s">
        <v>3538</v>
      </c>
      <c r="D1468" s="17" t="s">
        <v>82</v>
      </c>
      <c r="E1468" s="18">
        <v>44340</v>
      </c>
      <c r="F1468" s="17" t="s">
        <v>3539</v>
      </c>
      <c r="G1468" s="17" t="s">
        <v>82</v>
      </c>
      <c r="H1468" s="17" t="s">
        <v>3540</v>
      </c>
      <c r="I1468">
        <f t="shared" si="154"/>
        <v>0</v>
      </c>
      <c r="J1468">
        <f t="shared" si="155"/>
        <v>1</v>
      </c>
      <c r="K1468" s="14">
        <f t="shared" si="156"/>
        <v>0.27397260273972601</v>
      </c>
      <c r="L1468" s="14">
        <f>'Data &amp; Parameter'!$E$16*'Data &amp; Parameter'!$E$17*('Data &amp; Parameter'!$E$18+'Data &amp; Parameter'!$E$19)*'Data &amp; Parameter'!$E$20*'Data &amp; Parameter'!$E$28*K1468</f>
        <v>1.120135939812364</v>
      </c>
      <c r="M1468">
        <f t="shared" si="157"/>
        <v>0</v>
      </c>
      <c r="N1468">
        <f t="shared" si="158"/>
        <v>1</v>
      </c>
      <c r="O1468" s="14">
        <f t="shared" si="159"/>
        <v>0.27397260273972601</v>
      </c>
      <c r="P1468" s="14">
        <f>'Data &amp; Parameter'!$E$16*'Data &amp; Parameter'!$E$17*('Data &amp; Parameter'!$E$18+'Data &amp; Parameter'!$E$19)*'Data &amp; Parameter'!$E$20*'Data &amp; Parameter'!$E$28*O1468</f>
        <v>1.120135939812364</v>
      </c>
      <c r="Q1468" s="14">
        <f t="shared" si="160"/>
        <v>2.2402718796247281</v>
      </c>
    </row>
    <row r="1469" spans="1:17" ht="15.75" customHeight="1" x14ac:dyDescent="0.3">
      <c r="A1469" s="17">
        <v>1462</v>
      </c>
      <c r="B1469" s="18">
        <v>44340</v>
      </c>
      <c r="C1469" s="17" t="s">
        <v>3541</v>
      </c>
      <c r="D1469" s="17" t="s">
        <v>82</v>
      </c>
      <c r="E1469" s="18">
        <v>44340</v>
      </c>
      <c r="F1469" s="17" t="s">
        <v>3542</v>
      </c>
      <c r="G1469" s="17" t="s">
        <v>82</v>
      </c>
      <c r="H1469" s="17" t="s">
        <v>3540</v>
      </c>
      <c r="I1469">
        <f t="shared" si="154"/>
        <v>0</v>
      </c>
      <c r="J1469">
        <f t="shared" si="155"/>
        <v>1</v>
      </c>
      <c r="K1469" s="14">
        <f t="shared" si="156"/>
        <v>0.27397260273972601</v>
      </c>
      <c r="L1469" s="14">
        <f>'Data &amp; Parameter'!$E$16*'Data &amp; Parameter'!$E$17*('Data &amp; Parameter'!$E$18+'Data &amp; Parameter'!$E$19)*'Data &amp; Parameter'!$E$20*'Data &amp; Parameter'!$E$28*K1469</f>
        <v>1.120135939812364</v>
      </c>
      <c r="M1469">
        <f t="shared" si="157"/>
        <v>0</v>
      </c>
      <c r="N1469">
        <f t="shared" si="158"/>
        <v>1</v>
      </c>
      <c r="O1469" s="14">
        <f t="shared" si="159"/>
        <v>0.27397260273972601</v>
      </c>
      <c r="P1469" s="14">
        <f>'Data &amp; Parameter'!$E$16*'Data &amp; Parameter'!$E$17*('Data &amp; Parameter'!$E$18+'Data &amp; Parameter'!$E$19)*'Data &amp; Parameter'!$E$20*'Data &amp; Parameter'!$E$28*O1469</f>
        <v>1.120135939812364</v>
      </c>
      <c r="Q1469" s="14">
        <f t="shared" si="160"/>
        <v>2.2402718796247281</v>
      </c>
    </row>
    <row r="1470" spans="1:17" ht="15.75" customHeight="1" x14ac:dyDescent="0.3">
      <c r="A1470" s="17">
        <v>1463</v>
      </c>
      <c r="B1470" s="18">
        <v>44340</v>
      </c>
      <c r="C1470" s="17" t="s">
        <v>3543</v>
      </c>
      <c r="D1470" s="17" t="s">
        <v>82</v>
      </c>
      <c r="E1470" s="18">
        <v>44340</v>
      </c>
      <c r="F1470" s="17" t="s">
        <v>3544</v>
      </c>
      <c r="G1470" s="17" t="s">
        <v>82</v>
      </c>
      <c r="H1470" s="17" t="s">
        <v>3540</v>
      </c>
      <c r="I1470">
        <f t="shared" si="154"/>
        <v>0</v>
      </c>
      <c r="J1470">
        <f t="shared" si="155"/>
        <v>1</v>
      </c>
      <c r="K1470" s="14">
        <f t="shared" si="156"/>
        <v>0.27397260273972601</v>
      </c>
      <c r="L1470" s="14">
        <f>'Data &amp; Parameter'!$E$16*'Data &amp; Parameter'!$E$17*('Data &amp; Parameter'!$E$18+'Data &amp; Parameter'!$E$19)*'Data &amp; Parameter'!$E$20*'Data &amp; Parameter'!$E$28*K1470</f>
        <v>1.120135939812364</v>
      </c>
      <c r="M1470">
        <f t="shared" si="157"/>
        <v>0</v>
      </c>
      <c r="N1470">
        <f t="shared" si="158"/>
        <v>1</v>
      </c>
      <c r="O1470" s="14">
        <f t="shared" si="159"/>
        <v>0.27397260273972601</v>
      </c>
      <c r="P1470" s="14">
        <f>'Data &amp; Parameter'!$E$16*'Data &amp; Parameter'!$E$17*('Data &amp; Parameter'!$E$18+'Data &amp; Parameter'!$E$19)*'Data &amp; Parameter'!$E$20*'Data &amp; Parameter'!$E$28*O1470</f>
        <v>1.120135939812364</v>
      </c>
      <c r="Q1470" s="14">
        <f t="shared" si="160"/>
        <v>2.2402718796247281</v>
      </c>
    </row>
    <row r="1471" spans="1:17" ht="15.75" customHeight="1" x14ac:dyDescent="0.3">
      <c r="A1471" s="17">
        <v>1464</v>
      </c>
      <c r="B1471" s="18">
        <v>44340</v>
      </c>
      <c r="C1471" s="17" t="s">
        <v>3545</v>
      </c>
      <c r="D1471" s="17" t="s">
        <v>82</v>
      </c>
      <c r="E1471" s="18">
        <v>44340</v>
      </c>
      <c r="F1471" s="17" t="s">
        <v>3546</v>
      </c>
      <c r="G1471" s="17" t="s">
        <v>82</v>
      </c>
      <c r="H1471" s="17" t="s">
        <v>3540</v>
      </c>
      <c r="I1471">
        <f t="shared" si="154"/>
        <v>0</v>
      </c>
      <c r="J1471">
        <f t="shared" si="155"/>
        <v>1</v>
      </c>
      <c r="K1471" s="14">
        <f t="shared" si="156"/>
        <v>0.27397260273972601</v>
      </c>
      <c r="L1471" s="14">
        <f>'Data &amp; Parameter'!$E$16*'Data &amp; Parameter'!$E$17*('Data &amp; Parameter'!$E$18+'Data &amp; Parameter'!$E$19)*'Data &amp; Parameter'!$E$20*'Data &amp; Parameter'!$E$28*K1471</f>
        <v>1.120135939812364</v>
      </c>
      <c r="M1471">
        <f t="shared" si="157"/>
        <v>0</v>
      </c>
      <c r="N1471">
        <f t="shared" si="158"/>
        <v>1</v>
      </c>
      <c r="O1471" s="14">
        <f t="shared" si="159"/>
        <v>0.27397260273972601</v>
      </c>
      <c r="P1471" s="14">
        <f>'Data &amp; Parameter'!$E$16*'Data &amp; Parameter'!$E$17*('Data &amp; Parameter'!$E$18+'Data &amp; Parameter'!$E$19)*'Data &amp; Parameter'!$E$20*'Data &amp; Parameter'!$E$28*O1471</f>
        <v>1.120135939812364</v>
      </c>
      <c r="Q1471" s="14">
        <f t="shared" si="160"/>
        <v>2.2402718796247281</v>
      </c>
    </row>
    <row r="1472" spans="1:17" ht="15.75" customHeight="1" x14ac:dyDescent="0.3">
      <c r="A1472" s="17">
        <v>1465</v>
      </c>
      <c r="B1472" s="18">
        <v>44340</v>
      </c>
      <c r="C1472" s="17" t="s">
        <v>3547</v>
      </c>
      <c r="D1472" s="17" t="s">
        <v>82</v>
      </c>
      <c r="E1472" s="18">
        <v>44340</v>
      </c>
      <c r="F1472" s="17" t="s">
        <v>3548</v>
      </c>
      <c r="G1472" s="17" t="s">
        <v>82</v>
      </c>
      <c r="H1472" s="17" t="s">
        <v>3540</v>
      </c>
      <c r="I1472">
        <f t="shared" si="154"/>
        <v>0</v>
      </c>
      <c r="J1472">
        <f t="shared" si="155"/>
        <v>1</v>
      </c>
      <c r="K1472" s="14">
        <f t="shared" si="156"/>
        <v>0.27397260273972601</v>
      </c>
      <c r="L1472" s="14">
        <f>'Data &amp; Parameter'!$E$16*'Data &amp; Parameter'!$E$17*('Data &amp; Parameter'!$E$18+'Data &amp; Parameter'!$E$19)*'Data &amp; Parameter'!$E$20*'Data &amp; Parameter'!$E$28*K1472</f>
        <v>1.120135939812364</v>
      </c>
      <c r="M1472">
        <f t="shared" si="157"/>
        <v>0</v>
      </c>
      <c r="N1472">
        <f t="shared" si="158"/>
        <v>1</v>
      </c>
      <c r="O1472" s="14">
        <f t="shared" si="159"/>
        <v>0.27397260273972601</v>
      </c>
      <c r="P1472" s="14">
        <f>'Data &amp; Parameter'!$E$16*'Data &amp; Parameter'!$E$17*('Data &amp; Parameter'!$E$18+'Data &amp; Parameter'!$E$19)*'Data &amp; Parameter'!$E$20*'Data &amp; Parameter'!$E$28*O1472</f>
        <v>1.120135939812364</v>
      </c>
      <c r="Q1472" s="14">
        <f t="shared" si="160"/>
        <v>2.2402718796247281</v>
      </c>
    </row>
    <row r="1473" spans="1:17" ht="15.75" customHeight="1" x14ac:dyDescent="0.3">
      <c r="A1473" s="17">
        <v>1466</v>
      </c>
      <c r="B1473" s="18">
        <v>44342</v>
      </c>
      <c r="C1473" s="17" t="s">
        <v>3549</v>
      </c>
      <c r="D1473" s="17" t="s">
        <v>82</v>
      </c>
      <c r="E1473" s="18">
        <v>44342</v>
      </c>
      <c r="F1473" s="17" t="s">
        <v>3550</v>
      </c>
      <c r="G1473" s="17" t="s">
        <v>82</v>
      </c>
      <c r="H1473" s="17" t="s">
        <v>3551</v>
      </c>
      <c r="I1473">
        <f t="shared" si="154"/>
        <v>0</v>
      </c>
      <c r="J1473">
        <f t="shared" si="155"/>
        <v>1</v>
      </c>
      <c r="K1473" s="14">
        <f t="shared" si="156"/>
        <v>0.26849315068493151</v>
      </c>
      <c r="L1473" s="14">
        <f>'Data &amp; Parameter'!$E$16*'Data &amp; Parameter'!$E$17*('Data &amp; Parameter'!$E$18+'Data &amp; Parameter'!$E$19)*'Data &amp; Parameter'!$E$20*'Data &amp; Parameter'!$E$28*K1473</f>
        <v>1.0977332210161168</v>
      </c>
      <c r="M1473">
        <f t="shared" si="157"/>
        <v>0</v>
      </c>
      <c r="N1473">
        <f t="shared" si="158"/>
        <v>1</v>
      </c>
      <c r="O1473" s="14">
        <f t="shared" si="159"/>
        <v>0.26849315068493151</v>
      </c>
      <c r="P1473" s="14">
        <f>'Data &amp; Parameter'!$E$16*'Data &amp; Parameter'!$E$17*('Data &amp; Parameter'!$E$18+'Data &amp; Parameter'!$E$19)*'Data &amp; Parameter'!$E$20*'Data &amp; Parameter'!$E$28*O1473</f>
        <v>1.0977332210161168</v>
      </c>
      <c r="Q1473" s="14">
        <f t="shared" si="160"/>
        <v>2.1954664420322336</v>
      </c>
    </row>
    <row r="1474" spans="1:17" ht="15.75" customHeight="1" x14ac:dyDescent="0.3">
      <c r="A1474" s="17">
        <v>1467</v>
      </c>
      <c r="B1474" s="18">
        <v>44342</v>
      </c>
      <c r="C1474" s="17" t="s">
        <v>3552</v>
      </c>
      <c r="D1474" s="17" t="s">
        <v>82</v>
      </c>
      <c r="E1474" s="18">
        <v>44342</v>
      </c>
      <c r="F1474" s="17" t="s">
        <v>3553</v>
      </c>
      <c r="G1474" s="17" t="s">
        <v>82</v>
      </c>
      <c r="H1474" s="17" t="s">
        <v>3551</v>
      </c>
      <c r="I1474">
        <f t="shared" si="154"/>
        <v>0</v>
      </c>
      <c r="J1474">
        <f t="shared" si="155"/>
        <v>1</v>
      </c>
      <c r="K1474" s="14">
        <f t="shared" si="156"/>
        <v>0.26849315068493151</v>
      </c>
      <c r="L1474" s="14">
        <f>'Data &amp; Parameter'!$E$16*'Data &amp; Parameter'!$E$17*('Data &amp; Parameter'!$E$18+'Data &amp; Parameter'!$E$19)*'Data &amp; Parameter'!$E$20*'Data &amp; Parameter'!$E$28*K1474</f>
        <v>1.0977332210161168</v>
      </c>
      <c r="M1474">
        <f t="shared" si="157"/>
        <v>0</v>
      </c>
      <c r="N1474">
        <f t="shared" si="158"/>
        <v>1</v>
      </c>
      <c r="O1474" s="14">
        <f t="shared" si="159"/>
        <v>0.26849315068493151</v>
      </c>
      <c r="P1474" s="14">
        <f>'Data &amp; Parameter'!$E$16*'Data &amp; Parameter'!$E$17*('Data &amp; Parameter'!$E$18+'Data &amp; Parameter'!$E$19)*'Data &amp; Parameter'!$E$20*'Data &amp; Parameter'!$E$28*O1474</f>
        <v>1.0977332210161168</v>
      </c>
      <c r="Q1474" s="14">
        <f t="shared" si="160"/>
        <v>2.1954664420322336</v>
      </c>
    </row>
    <row r="1475" spans="1:17" ht="15.75" customHeight="1" x14ac:dyDescent="0.3">
      <c r="A1475" s="17">
        <v>1468</v>
      </c>
      <c r="B1475" s="18">
        <v>44342</v>
      </c>
      <c r="C1475" s="17" t="s">
        <v>3554</v>
      </c>
      <c r="D1475" s="17" t="s">
        <v>82</v>
      </c>
      <c r="E1475" s="18">
        <v>44342</v>
      </c>
      <c r="F1475" s="17" t="s">
        <v>3555</v>
      </c>
      <c r="G1475" s="17" t="s">
        <v>82</v>
      </c>
      <c r="H1475" s="17" t="s">
        <v>3556</v>
      </c>
      <c r="I1475">
        <f t="shared" si="154"/>
        <v>0</v>
      </c>
      <c r="J1475">
        <f t="shared" si="155"/>
        <v>1</v>
      </c>
      <c r="K1475" s="14">
        <f t="shared" si="156"/>
        <v>0.26849315068493151</v>
      </c>
      <c r="L1475" s="14">
        <f>'Data &amp; Parameter'!$E$16*'Data &amp; Parameter'!$E$17*('Data &amp; Parameter'!$E$18+'Data &amp; Parameter'!$E$19)*'Data &amp; Parameter'!$E$20*'Data &amp; Parameter'!$E$28*K1475</f>
        <v>1.0977332210161168</v>
      </c>
      <c r="M1475">
        <f t="shared" si="157"/>
        <v>0</v>
      </c>
      <c r="N1475">
        <f t="shared" si="158"/>
        <v>1</v>
      </c>
      <c r="O1475" s="14">
        <f t="shared" si="159"/>
        <v>0.26849315068493151</v>
      </c>
      <c r="P1475" s="14">
        <f>'Data &amp; Parameter'!$E$16*'Data &amp; Parameter'!$E$17*('Data &amp; Parameter'!$E$18+'Data &amp; Parameter'!$E$19)*'Data &amp; Parameter'!$E$20*'Data &amp; Parameter'!$E$28*O1475</f>
        <v>1.0977332210161168</v>
      </c>
      <c r="Q1475" s="14">
        <f t="shared" si="160"/>
        <v>2.1954664420322336</v>
      </c>
    </row>
    <row r="1476" spans="1:17" ht="15.75" customHeight="1" x14ac:dyDescent="0.3">
      <c r="A1476" s="17">
        <v>1469</v>
      </c>
      <c r="B1476" s="18">
        <v>44342</v>
      </c>
      <c r="C1476" s="17" t="s">
        <v>3557</v>
      </c>
      <c r="D1476" s="17" t="s">
        <v>82</v>
      </c>
      <c r="E1476" s="18">
        <v>44342</v>
      </c>
      <c r="F1476" s="17" t="s">
        <v>3558</v>
      </c>
      <c r="G1476" s="17" t="s">
        <v>82</v>
      </c>
      <c r="H1476" s="17" t="s">
        <v>3559</v>
      </c>
      <c r="I1476">
        <f t="shared" si="154"/>
        <v>0</v>
      </c>
      <c r="J1476">
        <f t="shared" si="155"/>
        <v>1</v>
      </c>
      <c r="K1476" s="14">
        <f t="shared" si="156"/>
        <v>0.26849315068493151</v>
      </c>
      <c r="L1476" s="14">
        <f>'Data &amp; Parameter'!$E$16*'Data &amp; Parameter'!$E$17*('Data &amp; Parameter'!$E$18+'Data &amp; Parameter'!$E$19)*'Data &amp; Parameter'!$E$20*'Data &amp; Parameter'!$E$28*K1476</f>
        <v>1.0977332210161168</v>
      </c>
      <c r="M1476">
        <f t="shared" si="157"/>
        <v>0</v>
      </c>
      <c r="N1476">
        <f t="shared" si="158"/>
        <v>1</v>
      </c>
      <c r="O1476" s="14">
        <f t="shared" si="159"/>
        <v>0.26849315068493151</v>
      </c>
      <c r="P1476" s="14">
        <f>'Data &amp; Parameter'!$E$16*'Data &amp; Parameter'!$E$17*('Data &amp; Parameter'!$E$18+'Data &amp; Parameter'!$E$19)*'Data &amp; Parameter'!$E$20*'Data &amp; Parameter'!$E$28*O1476</f>
        <v>1.0977332210161168</v>
      </c>
      <c r="Q1476" s="14">
        <f t="shared" si="160"/>
        <v>2.1954664420322336</v>
      </c>
    </row>
    <row r="1477" spans="1:17" ht="15.75" customHeight="1" x14ac:dyDescent="0.3">
      <c r="A1477" s="17">
        <v>1470</v>
      </c>
      <c r="B1477" s="18">
        <v>44343</v>
      </c>
      <c r="C1477" s="17" t="s">
        <v>3560</v>
      </c>
      <c r="D1477" s="17" t="s">
        <v>82</v>
      </c>
      <c r="E1477" s="18">
        <v>44343</v>
      </c>
      <c r="F1477" s="17" t="s">
        <v>3561</v>
      </c>
      <c r="G1477" s="17" t="s">
        <v>82</v>
      </c>
      <c r="H1477" s="17" t="s">
        <v>1259</v>
      </c>
      <c r="I1477">
        <f t="shared" si="154"/>
        <v>0</v>
      </c>
      <c r="J1477">
        <f t="shared" si="155"/>
        <v>1</v>
      </c>
      <c r="K1477" s="14">
        <f t="shared" si="156"/>
        <v>0.26575342465753427</v>
      </c>
      <c r="L1477" s="14">
        <f>'Data &amp; Parameter'!$E$16*'Data &amp; Parameter'!$E$17*('Data &amp; Parameter'!$E$18+'Data &amp; Parameter'!$E$19)*'Data &amp; Parameter'!$E$20*'Data &amp; Parameter'!$E$28*K1477</f>
        <v>1.0865318616179933</v>
      </c>
      <c r="M1477">
        <f t="shared" si="157"/>
        <v>0</v>
      </c>
      <c r="N1477">
        <f t="shared" si="158"/>
        <v>1</v>
      </c>
      <c r="O1477" s="14">
        <f t="shared" si="159"/>
        <v>0.26575342465753427</v>
      </c>
      <c r="P1477" s="14">
        <f>'Data &amp; Parameter'!$E$16*'Data &amp; Parameter'!$E$17*('Data &amp; Parameter'!$E$18+'Data &amp; Parameter'!$E$19)*'Data &amp; Parameter'!$E$20*'Data &amp; Parameter'!$E$28*O1477</f>
        <v>1.0865318616179933</v>
      </c>
      <c r="Q1477" s="14">
        <f t="shared" si="160"/>
        <v>2.1730637232359866</v>
      </c>
    </row>
    <row r="1478" spans="1:17" ht="15.75" customHeight="1" x14ac:dyDescent="0.3">
      <c r="A1478" s="17">
        <v>1471</v>
      </c>
      <c r="B1478" s="18">
        <v>44343</v>
      </c>
      <c r="C1478" s="17" t="s">
        <v>3562</v>
      </c>
      <c r="D1478" s="17" t="s">
        <v>82</v>
      </c>
      <c r="E1478" s="18">
        <v>44343</v>
      </c>
      <c r="F1478" s="17" t="s">
        <v>3563</v>
      </c>
      <c r="G1478" s="17" t="s">
        <v>82</v>
      </c>
      <c r="H1478" s="17" t="s">
        <v>1259</v>
      </c>
      <c r="I1478">
        <f t="shared" si="154"/>
        <v>0</v>
      </c>
      <c r="J1478">
        <f t="shared" si="155"/>
        <v>1</v>
      </c>
      <c r="K1478" s="14">
        <f t="shared" si="156"/>
        <v>0.26575342465753427</v>
      </c>
      <c r="L1478" s="14">
        <f>'Data &amp; Parameter'!$E$16*'Data &amp; Parameter'!$E$17*('Data &amp; Parameter'!$E$18+'Data &amp; Parameter'!$E$19)*'Data &amp; Parameter'!$E$20*'Data &amp; Parameter'!$E$28*K1478</f>
        <v>1.0865318616179933</v>
      </c>
      <c r="M1478">
        <f t="shared" si="157"/>
        <v>0</v>
      </c>
      <c r="N1478">
        <f t="shared" si="158"/>
        <v>1</v>
      </c>
      <c r="O1478" s="14">
        <f t="shared" si="159"/>
        <v>0.26575342465753427</v>
      </c>
      <c r="P1478" s="14">
        <f>'Data &amp; Parameter'!$E$16*'Data &amp; Parameter'!$E$17*('Data &amp; Parameter'!$E$18+'Data &amp; Parameter'!$E$19)*'Data &amp; Parameter'!$E$20*'Data &amp; Parameter'!$E$28*O1478</f>
        <v>1.0865318616179933</v>
      </c>
      <c r="Q1478" s="14">
        <f t="shared" si="160"/>
        <v>2.1730637232359866</v>
      </c>
    </row>
    <row r="1479" spans="1:17" ht="15.75" customHeight="1" x14ac:dyDescent="0.3">
      <c r="A1479" s="17">
        <v>1472</v>
      </c>
      <c r="B1479" s="18">
        <v>44343</v>
      </c>
      <c r="C1479" s="17" t="s">
        <v>3564</v>
      </c>
      <c r="D1479" s="17" t="s">
        <v>82</v>
      </c>
      <c r="E1479" s="18">
        <v>44343</v>
      </c>
      <c r="F1479" s="17" t="s">
        <v>3565</v>
      </c>
      <c r="G1479" s="17" t="s">
        <v>82</v>
      </c>
      <c r="H1479" s="17" t="s">
        <v>2476</v>
      </c>
      <c r="I1479">
        <f t="shared" si="154"/>
        <v>0</v>
      </c>
      <c r="J1479">
        <f t="shared" si="155"/>
        <v>1</v>
      </c>
      <c r="K1479" s="14">
        <f t="shared" si="156"/>
        <v>0.26575342465753427</v>
      </c>
      <c r="L1479" s="14">
        <f>'Data &amp; Parameter'!$E$16*'Data &amp; Parameter'!$E$17*('Data &amp; Parameter'!$E$18+'Data &amp; Parameter'!$E$19)*'Data &amp; Parameter'!$E$20*'Data &amp; Parameter'!$E$28*K1479</f>
        <v>1.0865318616179933</v>
      </c>
      <c r="M1479">
        <f t="shared" si="157"/>
        <v>0</v>
      </c>
      <c r="N1479">
        <f t="shared" si="158"/>
        <v>1</v>
      </c>
      <c r="O1479" s="14">
        <f t="shared" si="159"/>
        <v>0.26575342465753427</v>
      </c>
      <c r="P1479" s="14">
        <f>'Data &amp; Parameter'!$E$16*'Data &amp; Parameter'!$E$17*('Data &amp; Parameter'!$E$18+'Data &amp; Parameter'!$E$19)*'Data &amp; Parameter'!$E$20*'Data &amp; Parameter'!$E$28*O1479</f>
        <v>1.0865318616179933</v>
      </c>
      <c r="Q1479" s="14">
        <f t="shared" si="160"/>
        <v>2.1730637232359866</v>
      </c>
    </row>
    <row r="1480" spans="1:17" ht="15.75" customHeight="1" x14ac:dyDescent="0.3">
      <c r="A1480" s="17">
        <v>1473</v>
      </c>
      <c r="B1480" s="18">
        <v>44343</v>
      </c>
      <c r="C1480" s="17" t="s">
        <v>3566</v>
      </c>
      <c r="D1480" s="17" t="s">
        <v>82</v>
      </c>
      <c r="E1480" s="18">
        <v>44343</v>
      </c>
      <c r="F1480" s="17" t="s">
        <v>3567</v>
      </c>
      <c r="G1480" s="17" t="s">
        <v>82</v>
      </c>
      <c r="H1480" s="17" t="s">
        <v>1889</v>
      </c>
      <c r="I1480">
        <f t="shared" ref="I1480:I1543" si="161">ROUNDUP(IF(B1480&gt;$D$4,0,($D$4-B1480+1)/365),0)</f>
        <v>0</v>
      </c>
      <c r="J1480">
        <f t="shared" ref="J1480:J1543" si="162">ROUNDUP(IF(B1480&gt;$D$5,0,($D$5-B1480+1)/365),0)</f>
        <v>1</v>
      </c>
      <c r="K1480" s="14">
        <f t="shared" ref="K1480:K1543" si="163">IF(OR(I1480=1,J1480=1),IF(B1480+364&lt;=$D$5,(B1480+364-$D$4+1)/365,IF(B1480&gt;$D$4,($D$5-B1480+1)/365,$D$6/365)),0)</f>
        <v>0.26575342465753427</v>
      </c>
      <c r="L1480" s="14">
        <f>'Data &amp; Parameter'!$E$16*'Data &amp; Parameter'!$E$17*('Data &amp; Parameter'!$E$18+'Data &amp; Parameter'!$E$19)*'Data &amp; Parameter'!$E$20*'Data &amp; Parameter'!$E$28*K1480</f>
        <v>1.0865318616179933</v>
      </c>
      <c r="M1480">
        <f t="shared" ref="M1480:M1543" si="164">ROUNDUP(IF(E1480&gt;$D$4,0,($D$4-E1480+1)/365),0)</f>
        <v>0</v>
      </c>
      <c r="N1480">
        <f t="shared" ref="N1480:N1543" si="165">ROUNDUP(IF(E1480&gt;$D$5,0,($D$5-E1480+1)/365),0)</f>
        <v>1</v>
      </c>
      <c r="O1480" s="14">
        <f t="shared" ref="O1480:O1543" si="166">IF(OR(M1480=1,N1480=1),IF(E1480+364&lt;=$D$5,(E1480+364-$D$4+1)/365,IF(E1480&gt;$D$4,($D$5-E1480+1)/365,$D$6/365)),0)</f>
        <v>0.26575342465753427</v>
      </c>
      <c r="P1480" s="14">
        <f>'Data &amp; Parameter'!$E$16*'Data &amp; Parameter'!$E$17*('Data &amp; Parameter'!$E$18+'Data &amp; Parameter'!$E$19)*'Data &amp; Parameter'!$E$20*'Data &amp; Parameter'!$E$28*O1480</f>
        <v>1.0865318616179933</v>
      </c>
      <c r="Q1480" s="14">
        <f t="shared" si="160"/>
        <v>2.1730637232359866</v>
      </c>
    </row>
    <row r="1481" spans="1:17" ht="15.75" customHeight="1" x14ac:dyDescent="0.3">
      <c r="A1481" s="17">
        <v>1474</v>
      </c>
      <c r="B1481" s="18">
        <v>44343</v>
      </c>
      <c r="C1481" s="17" t="s">
        <v>3568</v>
      </c>
      <c r="D1481" s="17" t="s">
        <v>82</v>
      </c>
      <c r="E1481" s="18">
        <v>44343</v>
      </c>
      <c r="F1481" s="17" t="s">
        <v>3569</v>
      </c>
      <c r="G1481" s="17" t="s">
        <v>82</v>
      </c>
      <c r="H1481" s="17" t="s">
        <v>1889</v>
      </c>
      <c r="I1481">
        <f t="shared" si="161"/>
        <v>0</v>
      </c>
      <c r="J1481">
        <f t="shared" si="162"/>
        <v>1</v>
      </c>
      <c r="K1481" s="14">
        <f t="shared" si="163"/>
        <v>0.26575342465753427</v>
      </c>
      <c r="L1481" s="14">
        <f>'Data &amp; Parameter'!$E$16*'Data &amp; Parameter'!$E$17*('Data &amp; Parameter'!$E$18+'Data &amp; Parameter'!$E$19)*'Data &amp; Parameter'!$E$20*'Data &amp; Parameter'!$E$28*K1481</f>
        <v>1.0865318616179933</v>
      </c>
      <c r="M1481">
        <f t="shared" si="164"/>
        <v>0</v>
      </c>
      <c r="N1481">
        <f t="shared" si="165"/>
        <v>1</v>
      </c>
      <c r="O1481" s="14">
        <f t="shared" si="166"/>
        <v>0.26575342465753427</v>
      </c>
      <c r="P1481" s="14">
        <f>'Data &amp; Parameter'!$E$16*'Data &amp; Parameter'!$E$17*('Data &amp; Parameter'!$E$18+'Data &amp; Parameter'!$E$19)*'Data &amp; Parameter'!$E$20*'Data &amp; Parameter'!$E$28*O1481</f>
        <v>1.0865318616179933</v>
      </c>
      <c r="Q1481" s="14">
        <f t="shared" ref="Q1481:Q1544" si="167">L1481+P1481</f>
        <v>2.1730637232359866</v>
      </c>
    </row>
    <row r="1482" spans="1:17" ht="15.75" customHeight="1" x14ac:dyDescent="0.3">
      <c r="A1482" s="17">
        <v>1475</v>
      </c>
      <c r="B1482" s="18">
        <v>44343</v>
      </c>
      <c r="C1482" s="17" t="s">
        <v>3570</v>
      </c>
      <c r="D1482" s="17" t="s">
        <v>82</v>
      </c>
      <c r="E1482" s="18">
        <v>44343</v>
      </c>
      <c r="F1482" s="17" t="s">
        <v>3571</v>
      </c>
      <c r="G1482" s="17" t="s">
        <v>82</v>
      </c>
      <c r="H1482" s="17" t="s">
        <v>1889</v>
      </c>
      <c r="I1482">
        <f t="shared" si="161"/>
        <v>0</v>
      </c>
      <c r="J1482">
        <f t="shared" si="162"/>
        <v>1</v>
      </c>
      <c r="K1482" s="14">
        <f t="shared" si="163"/>
        <v>0.26575342465753427</v>
      </c>
      <c r="L1482" s="14">
        <f>'Data &amp; Parameter'!$E$16*'Data &amp; Parameter'!$E$17*('Data &amp; Parameter'!$E$18+'Data &amp; Parameter'!$E$19)*'Data &amp; Parameter'!$E$20*'Data &amp; Parameter'!$E$28*K1482</f>
        <v>1.0865318616179933</v>
      </c>
      <c r="M1482">
        <f t="shared" si="164"/>
        <v>0</v>
      </c>
      <c r="N1482">
        <f t="shared" si="165"/>
        <v>1</v>
      </c>
      <c r="O1482" s="14">
        <f t="shared" si="166"/>
        <v>0.26575342465753427</v>
      </c>
      <c r="P1482" s="14">
        <f>'Data &amp; Parameter'!$E$16*'Data &amp; Parameter'!$E$17*('Data &amp; Parameter'!$E$18+'Data &amp; Parameter'!$E$19)*'Data &amp; Parameter'!$E$20*'Data &amp; Parameter'!$E$28*O1482</f>
        <v>1.0865318616179933</v>
      </c>
      <c r="Q1482" s="14">
        <f t="shared" si="167"/>
        <v>2.1730637232359866</v>
      </c>
    </row>
    <row r="1483" spans="1:17" ht="15.75" customHeight="1" x14ac:dyDescent="0.3">
      <c r="A1483" s="17">
        <v>1476</v>
      </c>
      <c r="B1483" s="18">
        <v>44343</v>
      </c>
      <c r="C1483" s="17" t="s">
        <v>3572</v>
      </c>
      <c r="D1483" s="17" t="s">
        <v>82</v>
      </c>
      <c r="E1483" s="18">
        <v>44343</v>
      </c>
      <c r="F1483" s="17" t="s">
        <v>3573</v>
      </c>
      <c r="G1483" s="17" t="s">
        <v>82</v>
      </c>
      <c r="H1483" s="17" t="s">
        <v>2476</v>
      </c>
      <c r="I1483">
        <f t="shared" si="161"/>
        <v>0</v>
      </c>
      <c r="J1483">
        <f t="shared" si="162"/>
        <v>1</v>
      </c>
      <c r="K1483" s="14">
        <f t="shared" si="163"/>
        <v>0.26575342465753427</v>
      </c>
      <c r="L1483" s="14">
        <f>'Data &amp; Parameter'!$E$16*'Data &amp; Parameter'!$E$17*('Data &amp; Parameter'!$E$18+'Data &amp; Parameter'!$E$19)*'Data &amp; Parameter'!$E$20*'Data &amp; Parameter'!$E$28*K1483</f>
        <v>1.0865318616179933</v>
      </c>
      <c r="M1483">
        <f t="shared" si="164"/>
        <v>0</v>
      </c>
      <c r="N1483">
        <f t="shared" si="165"/>
        <v>1</v>
      </c>
      <c r="O1483" s="14">
        <f t="shared" si="166"/>
        <v>0.26575342465753427</v>
      </c>
      <c r="P1483" s="14">
        <f>'Data &amp; Parameter'!$E$16*'Data &amp; Parameter'!$E$17*('Data &amp; Parameter'!$E$18+'Data &amp; Parameter'!$E$19)*'Data &amp; Parameter'!$E$20*'Data &amp; Parameter'!$E$28*O1483</f>
        <v>1.0865318616179933</v>
      </c>
      <c r="Q1483" s="14">
        <f t="shared" si="167"/>
        <v>2.1730637232359866</v>
      </c>
    </row>
    <row r="1484" spans="1:17" ht="15.75" customHeight="1" x14ac:dyDescent="0.3">
      <c r="A1484" s="17">
        <v>1477</v>
      </c>
      <c r="B1484" s="18">
        <v>44343</v>
      </c>
      <c r="C1484" s="17" t="s">
        <v>3574</v>
      </c>
      <c r="D1484" s="17" t="s">
        <v>82</v>
      </c>
      <c r="E1484" s="18">
        <v>44343</v>
      </c>
      <c r="F1484" s="17" t="s">
        <v>3575</v>
      </c>
      <c r="G1484" s="17" t="s">
        <v>82</v>
      </c>
      <c r="H1484" s="17" t="s">
        <v>389</v>
      </c>
      <c r="I1484">
        <f t="shared" si="161"/>
        <v>0</v>
      </c>
      <c r="J1484">
        <f t="shared" si="162"/>
        <v>1</v>
      </c>
      <c r="K1484" s="14">
        <f t="shared" si="163"/>
        <v>0.26575342465753427</v>
      </c>
      <c r="L1484" s="14">
        <f>'Data &amp; Parameter'!$E$16*'Data &amp; Parameter'!$E$17*('Data &amp; Parameter'!$E$18+'Data &amp; Parameter'!$E$19)*'Data &amp; Parameter'!$E$20*'Data &amp; Parameter'!$E$28*K1484</f>
        <v>1.0865318616179933</v>
      </c>
      <c r="M1484">
        <f t="shared" si="164"/>
        <v>0</v>
      </c>
      <c r="N1484">
        <f t="shared" si="165"/>
        <v>1</v>
      </c>
      <c r="O1484" s="14">
        <f t="shared" si="166"/>
        <v>0.26575342465753427</v>
      </c>
      <c r="P1484" s="14">
        <f>'Data &amp; Parameter'!$E$16*'Data &amp; Parameter'!$E$17*('Data &amp; Parameter'!$E$18+'Data &amp; Parameter'!$E$19)*'Data &amp; Parameter'!$E$20*'Data &amp; Parameter'!$E$28*O1484</f>
        <v>1.0865318616179933</v>
      </c>
      <c r="Q1484" s="14">
        <f t="shared" si="167"/>
        <v>2.1730637232359866</v>
      </c>
    </row>
    <row r="1485" spans="1:17" ht="15.75" customHeight="1" x14ac:dyDescent="0.3">
      <c r="A1485" s="17">
        <v>1478</v>
      </c>
      <c r="B1485" s="18">
        <v>44343</v>
      </c>
      <c r="C1485" s="17" t="s">
        <v>3576</v>
      </c>
      <c r="D1485" s="17" t="s">
        <v>82</v>
      </c>
      <c r="E1485" s="18">
        <v>44343</v>
      </c>
      <c r="F1485" s="17" t="s">
        <v>3577</v>
      </c>
      <c r="G1485" s="17" t="s">
        <v>82</v>
      </c>
      <c r="H1485" s="17" t="s">
        <v>3578</v>
      </c>
      <c r="I1485">
        <f t="shared" si="161"/>
        <v>0</v>
      </c>
      <c r="J1485">
        <f t="shared" si="162"/>
        <v>1</v>
      </c>
      <c r="K1485" s="14">
        <f t="shared" si="163"/>
        <v>0.26575342465753427</v>
      </c>
      <c r="L1485" s="14">
        <f>'Data &amp; Parameter'!$E$16*'Data &amp; Parameter'!$E$17*('Data &amp; Parameter'!$E$18+'Data &amp; Parameter'!$E$19)*'Data &amp; Parameter'!$E$20*'Data &amp; Parameter'!$E$28*K1485</f>
        <v>1.0865318616179933</v>
      </c>
      <c r="M1485">
        <f t="shared" si="164"/>
        <v>0</v>
      </c>
      <c r="N1485">
        <f t="shared" si="165"/>
        <v>1</v>
      </c>
      <c r="O1485" s="14">
        <f t="shared" si="166"/>
        <v>0.26575342465753427</v>
      </c>
      <c r="P1485" s="14">
        <f>'Data &amp; Parameter'!$E$16*'Data &amp; Parameter'!$E$17*('Data &amp; Parameter'!$E$18+'Data &amp; Parameter'!$E$19)*'Data &amp; Parameter'!$E$20*'Data &amp; Parameter'!$E$28*O1485</f>
        <v>1.0865318616179933</v>
      </c>
      <c r="Q1485" s="14">
        <f t="shared" si="167"/>
        <v>2.1730637232359866</v>
      </c>
    </row>
    <row r="1486" spans="1:17" ht="15.75" customHeight="1" x14ac:dyDescent="0.3">
      <c r="A1486" s="17">
        <v>1479</v>
      </c>
      <c r="B1486" s="18">
        <v>44343</v>
      </c>
      <c r="C1486" s="17" t="s">
        <v>3579</v>
      </c>
      <c r="D1486" s="17" t="s">
        <v>82</v>
      </c>
      <c r="E1486" s="18">
        <v>44343</v>
      </c>
      <c r="F1486" s="17" t="s">
        <v>3580</v>
      </c>
      <c r="G1486" s="17" t="s">
        <v>82</v>
      </c>
      <c r="H1486" s="17" t="s">
        <v>2455</v>
      </c>
      <c r="I1486">
        <f t="shared" si="161"/>
        <v>0</v>
      </c>
      <c r="J1486">
        <f t="shared" si="162"/>
        <v>1</v>
      </c>
      <c r="K1486" s="14">
        <f t="shared" si="163"/>
        <v>0.26575342465753427</v>
      </c>
      <c r="L1486" s="14">
        <f>'Data &amp; Parameter'!$E$16*'Data &amp; Parameter'!$E$17*('Data &amp; Parameter'!$E$18+'Data &amp; Parameter'!$E$19)*'Data &amp; Parameter'!$E$20*'Data &amp; Parameter'!$E$28*K1486</f>
        <v>1.0865318616179933</v>
      </c>
      <c r="M1486">
        <f t="shared" si="164"/>
        <v>0</v>
      </c>
      <c r="N1486">
        <f t="shared" si="165"/>
        <v>1</v>
      </c>
      <c r="O1486" s="14">
        <f t="shared" si="166"/>
        <v>0.26575342465753427</v>
      </c>
      <c r="P1486" s="14">
        <f>'Data &amp; Parameter'!$E$16*'Data &amp; Parameter'!$E$17*('Data &amp; Parameter'!$E$18+'Data &amp; Parameter'!$E$19)*'Data &amp; Parameter'!$E$20*'Data &amp; Parameter'!$E$28*O1486</f>
        <v>1.0865318616179933</v>
      </c>
      <c r="Q1486" s="14">
        <f t="shared" si="167"/>
        <v>2.1730637232359866</v>
      </c>
    </row>
    <row r="1487" spans="1:17" ht="15.75" customHeight="1" x14ac:dyDescent="0.3">
      <c r="A1487" s="17">
        <v>1480</v>
      </c>
      <c r="B1487" s="18">
        <v>44343</v>
      </c>
      <c r="C1487" s="17" t="s">
        <v>3581</v>
      </c>
      <c r="D1487" s="17" t="s">
        <v>82</v>
      </c>
      <c r="E1487" s="18">
        <v>44343</v>
      </c>
      <c r="F1487" s="17" t="s">
        <v>3582</v>
      </c>
      <c r="G1487" s="17" t="s">
        <v>82</v>
      </c>
      <c r="H1487" s="17" t="s">
        <v>3583</v>
      </c>
      <c r="I1487">
        <f t="shared" si="161"/>
        <v>0</v>
      </c>
      <c r="J1487">
        <f t="shared" si="162"/>
        <v>1</v>
      </c>
      <c r="K1487" s="14">
        <f t="shared" si="163"/>
        <v>0.26575342465753427</v>
      </c>
      <c r="L1487" s="14">
        <f>'Data &amp; Parameter'!$E$16*'Data &amp; Parameter'!$E$17*('Data &amp; Parameter'!$E$18+'Data &amp; Parameter'!$E$19)*'Data &amp; Parameter'!$E$20*'Data &amp; Parameter'!$E$28*K1487</f>
        <v>1.0865318616179933</v>
      </c>
      <c r="M1487">
        <f t="shared" si="164"/>
        <v>0</v>
      </c>
      <c r="N1487">
        <f t="shared" si="165"/>
        <v>1</v>
      </c>
      <c r="O1487" s="14">
        <f t="shared" si="166"/>
        <v>0.26575342465753427</v>
      </c>
      <c r="P1487" s="14">
        <f>'Data &amp; Parameter'!$E$16*'Data &amp; Parameter'!$E$17*('Data &amp; Parameter'!$E$18+'Data &amp; Parameter'!$E$19)*'Data &amp; Parameter'!$E$20*'Data &amp; Parameter'!$E$28*O1487</f>
        <v>1.0865318616179933</v>
      </c>
      <c r="Q1487" s="14">
        <f t="shared" si="167"/>
        <v>2.1730637232359866</v>
      </c>
    </row>
    <row r="1488" spans="1:17" ht="15.75" customHeight="1" x14ac:dyDescent="0.3">
      <c r="A1488" s="17">
        <v>1481</v>
      </c>
      <c r="B1488" s="18">
        <v>44343</v>
      </c>
      <c r="C1488" s="17" t="s">
        <v>3584</v>
      </c>
      <c r="D1488" s="17" t="s">
        <v>82</v>
      </c>
      <c r="E1488" s="18">
        <v>44343</v>
      </c>
      <c r="F1488" s="17" t="s">
        <v>3585</v>
      </c>
      <c r="G1488" s="17" t="s">
        <v>82</v>
      </c>
      <c r="H1488" s="17" t="s">
        <v>3586</v>
      </c>
      <c r="I1488">
        <f t="shared" si="161"/>
        <v>0</v>
      </c>
      <c r="J1488">
        <f t="shared" si="162"/>
        <v>1</v>
      </c>
      <c r="K1488" s="14">
        <f t="shared" si="163"/>
        <v>0.26575342465753427</v>
      </c>
      <c r="L1488" s="14">
        <f>'Data &amp; Parameter'!$E$16*'Data &amp; Parameter'!$E$17*('Data &amp; Parameter'!$E$18+'Data &amp; Parameter'!$E$19)*'Data &amp; Parameter'!$E$20*'Data &amp; Parameter'!$E$28*K1488</f>
        <v>1.0865318616179933</v>
      </c>
      <c r="M1488">
        <f t="shared" si="164"/>
        <v>0</v>
      </c>
      <c r="N1488">
        <f t="shared" si="165"/>
        <v>1</v>
      </c>
      <c r="O1488" s="14">
        <f t="shared" si="166"/>
        <v>0.26575342465753427</v>
      </c>
      <c r="P1488" s="14">
        <f>'Data &amp; Parameter'!$E$16*'Data &amp; Parameter'!$E$17*('Data &amp; Parameter'!$E$18+'Data &amp; Parameter'!$E$19)*'Data &amp; Parameter'!$E$20*'Data &amp; Parameter'!$E$28*O1488</f>
        <v>1.0865318616179933</v>
      </c>
      <c r="Q1488" s="14">
        <f t="shared" si="167"/>
        <v>2.1730637232359866</v>
      </c>
    </row>
    <row r="1489" spans="1:17" ht="15.75" customHeight="1" x14ac:dyDescent="0.3">
      <c r="A1489" s="17">
        <v>1482</v>
      </c>
      <c r="B1489" s="18">
        <v>44343</v>
      </c>
      <c r="C1489" s="17" t="s">
        <v>3587</v>
      </c>
      <c r="D1489" s="17" t="s">
        <v>82</v>
      </c>
      <c r="E1489" s="18">
        <v>44343</v>
      </c>
      <c r="F1489" s="17" t="s">
        <v>3588</v>
      </c>
      <c r="G1489" s="17" t="s">
        <v>82</v>
      </c>
      <c r="H1489" s="17" t="s">
        <v>3589</v>
      </c>
      <c r="I1489">
        <f t="shared" si="161"/>
        <v>0</v>
      </c>
      <c r="J1489">
        <f t="shared" si="162"/>
        <v>1</v>
      </c>
      <c r="K1489" s="14">
        <f t="shared" si="163"/>
        <v>0.26575342465753427</v>
      </c>
      <c r="L1489" s="14">
        <f>'Data &amp; Parameter'!$E$16*'Data &amp; Parameter'!$E$17*('Data &amp; Parameter'!$E$18+'Data &amp; Parameter'!$E$19)*'Data &amp; Parameter'!$E$20*'Data &amp; Parameter'!$E$28*K1489</f>
        <v>1.0865318616179933</v>
      </c>
      <c r="M1489">
        <f t="shared" si="164"/>
        <v>0</v>
      </c>
      <c r="N1489">
        <f t="shared" si="165"/>
        <v>1</v>
      </c>
      <c r="O1489" s="14">
        <f t="shared" si="166"/>
        <v>0.26575342465753427</v>
      </c>
      <c r="P1489" s="14">
        <f>'Data &amp; Parameter'!$E$16*'Data &amp; Parameter'!$E$17*('Data &amp; Parameter'!$E$18+'Data &amp; Parameter'!$E$19)*'Data &amp; Parameter'!$E$20*'Data &amp; Parameter'!$E$28*O1489</f>
        <v>1.0865318616179933</v>
      </c>
      <c r="Q1489" s="14">
        <f t="shared" si="167"/>
        <v>2.1730637232359866</v>
      </c>
    </row>
    <row r="1490" spans="1:17" ht="15.75" customHeight="1" x14ac:dyDescent="0.3">
      <c r="A1490" s="17">
        <v>1483</v>
      </c>
      <c r="B1490" s="18">
        <v>44343</v>
      </c>
      <c r="C1490" s="17" t="s">
        <v>3590</v>
      </c>
      <c r="D1490" s="17" t="s">
        <v>82</v>
      </c>
      <c r="E1490" s="18">
        <v>44343</v>
      </c>
      <c r="F1490" s="17" t="s">
        <v>3591</v>
      </c>
      <c r="G1490" s="17" t="s">
        <v>82</v>
      </c>
      <c r="H1490" s="17" t="s">
        <v>3586</v>
      </c>
      <c r="I1490">
        <f t="shared" si="161"/>
        <v>0</v>
      </c>
      <c r="J1490">
        <f t="shared" si="162"/>
        <v>1</v>
      </c>
      <c r="K1490" s="14">
        <f t="shared" si="163"/>
        <v>0.26575342465753427</v>
      </c>
      <c r="L1490" s="14">
        <f>'Data &amp; Parameter'!$E$16*'Data &amp; Parameter'!$E$17*('Data &amp; Parameter'!$E$18+'Data &amp; Parameter'!$E$19)*'Data &amp; Parameter'!$E$20*'Data &amp; Parameter'!$E$28*K1490</f>
        <v>1.0865318616179933</v>
      </c>
      <c r="M1490">
        <f t="shared" si="164"/>
        <v>0</v>
      </c>
      <c r="N1490">
        <f t="shared" si="165"/>
        <v>1</v>
      </c>
      <c r="O1490" s="14">
        <f t="shared" si="166"/>
        <v>0.26575342465753427</v>
      </c>
      <c r="P1490" s="14">
        <f>'Data &amp; Parameter'!$E$16*'Data &amp; Parameter'!$E$17*('Data &amp; Parameter'!$E$18+'Data &amp; Parameter'!$E$19)*'Data &amp; Parameter'!$E$20*'Data &amp; Parameter'!$E$28*O1490</f>
        <v>1.0865318616179933</v>
      </c>
      <c r="Q1490" s="14">
        <f t="shared" si="167"/>
        <v>2.1730637232359866</v>
      </c>
    </row>
    <row r="1491" spans="1:17" ht="15.75" customHeight="1" x14ac:dyDescent="0.3">
      <c r="A1491" s="17">
        <v>1484</v>
      </c>
      <c r="B1491" s="18">
        <v>44343</v>
      </c>
      <c r="C1491" s="17" t="s">
        <v>3592</v>
      </c>
      <c r="D1491" s="17" t="s">
        <v>82</v>
      </c>
      <c r="E1491" s="18">
        <v>44343</v>
      </c>
      <c r="F1491" s="17" t="s">
        <v>3593</v>
      </c>
      <c r="G1491" s="17" t="s">
        <v>82</v>
      </c>
      <c r="H1491" s="17" t="s">
        <v>392</v>
      </c>
      <c r="I1491">
        <f t="shared" si="161"/>
        <v>0</v>
      </c>
      <c r="J1491">
        <f t="shared" si="162"/>
        <v>1</v>
      </c>
      <c r="K1491" s="14">
        <f t="shared" si="163"/>
        <v>0.26575342465753427</v>
      </c>
      <c r="L1491" s="14">
        <f>'Data &amp; Parameter'!$E$16*'Data &amp; Parameter'!$E$17*('Data &amp; Parameter'!$E$18+'Data &amp; Parameter'!$E$19)*'Data &amp; Parameter'!$E$20*'Data &amp; Parameter'!$E$28*K1491</f>
        <v>1.0865318616179933</v>
      </c>
      <c r="M1491">
        <f t="shared" si="164"/>
        <v>0</v>
      </c>
      <c r="N1491">
        <f t="shared" si="165"/>
        <v>1</v>
      </c>
      <c r="O1491" s="14">
        <f t="shared" si="166"/>
        <v>0.26575342465753427</v>
      </c>
      <c r="P1491" s="14">
        <f>'Data &amp; Parameter'!$E$16*'Data &amp; Parameter'!$E$17*('Data &amp; Parameter'!$E$18+'Data &amp; Parameter'!$E$19)*'Data &amp; Parameter'!$E$20*'Data &amp; Parameter'!$E$28*O1491</f>
        <v>1.0865318616179933</v>
      </c>
      <c r="Q1491" s="14">
        <f t="shared" si="167"/>
        <v>2.1730637232359866</v>
      </c>
    </row>
    <row r="1492" spans="1:17" ht="15.75" customHeight="1" x14ac:dyDescent="0.3">
      <c r="A1492" s="17">
        <v>1485</v>
      </c>
      <c r="B1492" s="18">
        <v>44344</v>
      </c>
      <c r="C1492" s="17" t="s">
        <v>3594</v>
      </c>
      <c r="D1492" s="17" t="s">
        <v>82</v>
      </c>
      <c r="E1492" s="18">
        <v>44344</v>
      </c>
      <c r="F1492" s="17" t="s">
        <v>3595</v>
      </c>
      <c r="G1492" s="17" t="s">
        <v>82</v>
      </c>
      <c r="H1492" s="17" t="s">
        <v>3416</v>
      </c>
      <c r="I1492">
        <f t="shared" si="161"/>
        <v>0</v>
      </c>
      <c r="J1492">
        <f t="shared" si="162"/>
        <v>1</v>
      </c>
      <c r="K1492" s="14">
        <f t="shared" si="163"/>
        <v>0.26301369863013696</v>
      </c>
      <c r="L1492" s="14">
        <f>'Data &amp; Parameter'!$E$16*'Data &amp; Parameter'!$E$17*('Data &amp; Parameter'!$E$18+'Data &amp; Parameter'!$E$19)*'Data &amp; Parameter'!$E$20*'Data &amp; Parameter'!$E$28*K1492</f>
        <v>1.0753305022198696</v>
      </c>
      <c r="M1492">
        <f t="shared" si="164"/>
        <v>0</v>
      </c>
      <c r="N1492">
        <f t="shared" si="165"/>
        <v>1</v>
      </c>
      <c r="O1492" s="14">
        <f t="shared" si="166"/>
        <v>0.26301369863013696</v>
      </c>
      <c r="P1492" s="14">
        <f>'Data &amp; Parameter'!$E$16*'Data &amp; Parameter'!$E$17*('Data &amp; Parameter'!$E$18+'Data &amp; Parameter'!$E$19)*'Data &amp; Parameter'!$E$20*'Data &amp; Parameter'!$E$28*O1492</f>
        <v>1.0753305022198696</v>
      </c>
      <c r="Q1492" s="14">
        <f t="shared" si="167"/>
        <v>2.1506610044397392</v>
      </c>
    </row>
    <row r="1493" spans="1:17" ht="15.75" customHeight="1" x14ac:dyDescent="0.3">
      <c r="A1493" s="17">
        <v>1486</v>
      </c>
      <c r="B1493" s="18">
        <v>44344</v>
      </c>
      <c r="C1493" s="17" t="s">
        <v>3596</v>
      </c>
      <c r="D1493" s="17" t="s">
        <v>82</v>
      </c>
      <c r="E1493" s="18">
        <v>44344</v>
      </c>
      <c r="F1493" s="17" t="s">
        <v>3597</v>
      </c>
      <c r="G1493" s="17" t="s">
        <v>82</v>
      </c>
      <c r="H1493" s="17" t="s">
        <v>2618</v>
      </c>
      <c r="I1493">
        <f t="shared" si="161"/>
        <v>0</v>
      </c>
      <c r="J1493">
        <f t="shared" si="162"/>
        <v>1</v>
      </c>
      <c r="K1493" s="14">
        <f t="shared" si="163"/>
        <v>0.26301369863013696</v>
      </c>
      <c r="L1493" s="14">
        <f>'Data &amp; Parameter'!$E$16*'Data &amp; Parameter'!$E$17*('Data &amp; Parameter'!$E$18+'Data &amp; Parameter'!$E$19)*'Data &amp; Parameter'!$E$20*'Data &amp; Parameter'!$E$28*K1493</f>
        <v>1.0753305022198696</v>
      </c>
      <c r="M1493">
        <f t="shared" si="164"/>
        <v>0</v>
      </c>
      <c r="N1493">
        <f t="shared" si="165"/>
        <v>1</v>
      </c>
      <c r="O1493" s="14">
        <f t="shared" si="166"/>
        <v>0.26301369863013696</v>
      </c>
      <c r="P1493" s="14">
        <f>'Data &amp; Parameter'!$E$16*'Data &amp; Parameter'!$E$17*('Data &amp; Parameter'!$E$18+'Data &amp; Parameter'!$E$19)*'Data &amp; Parameter'!$E$20*'Data &amp; Parameter'!$E$28*O1493</f>
        <v>1.0753305022198696</v>
      </c>
      <c r="Q1493" s="14">
        <f t="shared" si="167"/>
        <v>2.1506610044397392</v>
      </c>
    </row>
    <row r="1494" spans="1:17" ht="15.75" customHeight="1" x14ac:dyDescent="0.3">
      <c r="A1494" s="17">
        <v>1487</v>
      </c>
      <c r="B1494" s="18">
        <v>44344</v>
      </c>
      <c r="C1494" s="17" t="s">
        <v>3598</v>
      </c>
      <c r="D1494" s="17" t="s">
        <v>82</v>
      </c>
      <c r="E1494" s="18">
        <v>44344</v>
      </c>
      <c r="F1494" s="17" t="s">
        <v>3599</v>
      </c>
      <c r="G1494" s="17" t="s">
        <v>82</v>
      </c>
      <c r="H1494" s="17" t="s">
        <v>3600</v>
      </c>
      <c r="I1494">
        <f t="shared" si="161"/>
        <v>0</v>
      </c>
      <c r="J1494">
        <f t="shared" si="162"/>
        <v>1</v>
      </c>
      <c r="K1494" s="14">
        <f t="shared" si="163"/>
        <v>0.26301369863013696</v>
      </c>
      <c r="L1494" s="14">
        <f>'Data &amp; Parameter'!$E$16*'Data &amp; Parameter'!$E$17*('Data &amp; Parameter'!$E$18+'Data &amp; Parameter'!$E$19)*'Data &amp; Parameter'!$E$20*'Data &amp; Parameter'!$E$28*K1494</f>
        <v>1.0753305022198696</v>
      </c>
      <c r="M1494">
        <f t="shared" si="164"/>
        <v>0</v>
      </c>
      <c r="N1494">
        <f t="shared" si="165"/>
        <v>1</v>
      </c>
      <c r="O1494" s="14">
        <f t="shared" si="166"/>
        <v>0.26301369863013696</v>
      </c>
      <c r="P1494" s="14">
        <f>'Data &amp; Parameter'!$E$16*'Data &amp; Parameter'!$E$17*('Data &amp; Parameter'!$E$18+'Data &amp; Parameter'!$E$19)*'Data &amp; Parameter'!$E$20*'Data &amp; Parameter'!$E$28*O1494</f>
        <v>1.0753305022198696</v>
      </c>
      <c r="Q1494" s="14">
        <f t="shared" si="167"/>
        <v>2.1506610044397392</v>
      </c>
    </row>
    <row r="1495" spans="1:17" ht="15.75" customHeight="1" x14ac:dyDescent="0.3">
      <c r="A1495" s="17">
        <v>1488</v>
      </c>
      <c r="B1495" s="18">
        <v>44344</v>
      </c>
      <c r="C1495" s="17" t="s">
        <v>3601</v>
      </c>
      <c r="D1495" s="17" t="s">
        <v>82</v>
      </c>
      <c r="E1495" s="18">
        <v>44344</v>
      </c>
      <c r="F1495" s="17" t="s">
        <v>3602</v>
      </c>
      <c r="G1495" s="17" t="s">
        <v>82</v>
      </c>
      <c r="H1495" s="17" t="s">
        <v>3603</v>
      </c>
      <c r="I1495">
        <f t="shared" si="161"/>
        <v>0</v>
      </c>
      <c r="J1495">
        <f t="shared" si="162"/>
        <v>1</v>
      </c>
      <c r="K1495" s="14">
        <f t="shared" si="163"/>
        <v>0.26301369863013696</v>
      </c>
      <c r="L1495" s="14">
        <f>'Data &amp; Parameter'!$E$16*'Data &amp; Parameter'!$E$17*('Data &amp; Parameter'!$E$18+'Data &amp; Parameter'!$E$19)*'Data &amp; Parameter'!$E$20*'Data &amp; Parameter'!$E$28*K1495</f>
        <v>1.0753305022198696</v>
      </c>
      <c r="M1495">
        <f t="shared" si="164"/>
        <v>0</v>
      </c>
      <c r="N1495">
        <f t="shared" si="165"/>
        <v>1</v>
      </c>
      <c r="O1495" s="14">
        <f t="shared" si="166"/>
        <v>0.26301369863013696</v>
      </c>
      <c r="P1495" s="14">
        <f>'Data &amp; Parameter'!$E$16*'Data &amp; Parameter'!$E$17*('Data &amp; Parameter'!$E$18+'Data &amp; Parameter'!$E$19)*'Data &amp; Parameter'!$E$20*'Data &amp; Parameter'!$E$28*O1495</f>
        <v>1.0753305022198696</v>
      </c>
      <c r="Q1495" s="14">
        <f t="shared" si="167"/>
        <v>2.1506610044397392</v>
      </c>
    </row>
    <row r="1496" spans="1:17" ht="15.75" customHeight="1" x14ac:dyDescent="0.3">
      <c r="A1496" s="17">
        <v>1489</v>
      </c>
      <c r="B1496" s="18">
        <v>44344</v>
      </c>
      <c r="C1496" s="17" t="s">
        <v>3604</v>
      </c>
      <c r="D1496" s="17" t="s">
        <v>82</v>
      </c>
      <c r="E1496" s="18">
        <v>44344</v>
      </c>
      <c r="F1496" s="17" t="s">
        <v>3605</v>
      </c>
      <c r="G1496" s="17" t="s">
        <v>82</v>
      </c>
      <c r="H1496" s="17" t="s">
        <v>3606</v>
      </c>
      <c r="I1496">
        <f t="shared" si="161"/>
        <v>0</v>
      </c>
      <c r="J1496">
        <f t="shared" si="162"/>
        <v>1</v>
      </c>
      <c r="K1496" s="14">
        <f t="shared" si="163"/>
        <v>0.26301369863013696</v>
      </c>
      <c r="L1496" s="14">
        <f>'Data &amp; Parameter'!$E$16*'Data &amp; Parameter'!$E$17*('Data &amp; Parameter'!$E$18+'Data &amp; Parameter'!$E$19)*'Data &amp; Parameter'!$E$20*'Data &amp; Parameter'!$E$28*K1496</f>
        <v>1.0753305022198696</v>
      </c>
      <c r="M1496">
        <f t="shared" si="164"/>
        <v>0</v>
      </c>
      <c r="N1496">
        <f t="shared" si="165"/>
        <v>1</v>
      </c>
      <c r="O1496" s="14">
        <f t="shared" si="166"/>
        <v>0.26301369863013696</v>
      </c>
      <c r="P1496" s="14">
        <f>'Data &amp; Parameter'!$E$16*'Data &amp; Parameter'!$E$17*('Data &amp; Parameter'!$E$18+'Data &amp; Parameter'!$E$19)*'Data &amp; Parameter'!$E$20*'Data &amp; Parameter'!$E$28*O1496</f>
        <v>1.0753305022198696</v>
      </c>
      <c r="Q1496" s="14">
        <f t="shared" si="167"/>
        <v>2.1506610044397392</v>
      </c>
    </row>
    <row r="1497" spans="1:17" ht="15.75" customHeight="1" x14ac:dyDescent="0.3">
      <c r="A1497" s="17">
        <v>1490</v>
      </c>
      <c r="B1497" s="18">
        <v>44344</v>
      </c>
      <c r="C1497" s="17" t="s">
        <v>3607</v>
      </c>
      <c r="D1497" s="17" t="s">
        <v>82</v>
      </c>
      <c r="E1497" s="18">
        <v>44344</v>
      </c>
      <c r="F1497" s="17" t="s">
        <v>3608</v>
      </c>
      <c r="G1497" s="17" t="s">
        <v>82</v>
      </c>
      <c r="H1497" s="17" t="s">
        <v>3609</v>
      </c>
      <c r="I1497">
        <f t="shared" si="161"/>
        <v>0</v>
      </c>
      <c r="J1497">
        <f t="shared" si="162"/>
        <v>1</v>
      </c>
      <c r="K1497" s="14">
        <f t="shared" si="163"/>
        <v>0.26301369863013696</v>
      </c>
      <c r="L1497" s="14">
        <f>'Data &amp; Parameter'!$E$16*'Data &amp; Parameter'!$E$17*('Data &amp; Parameter'!$E$18+'Data &amp; Parameter'!$E$19)*'Data &amp; Parameter'!$E$20*'Data &amp; Parameter'!$E$28*K1497</f>
        <v>1.0753305022198696</v>
      </c>
      <c r="M1497">
        <f t="shared" si="164"/>
        <v>0</v>
      </c>
      <c r="N1497">
        <f t="shared" si="165"/>
        <v>1</v>
      </c>
      <c r="O1497" s="14">
        <f t="shared" si="166"/>
        <v>0.26301369863013696</v>
      </c>
      <c r="P1497" s="14">
        <f>'Data &amp; Parameter'!$E$16*'Data &amp; Parameter'!$E$17*('Data &amp; Parameter'!$E$18+'Data &amp; Parameter'!$E$19)*'Data &amp; Parameter'!$E$20*'Data &amp; Parameter'!$E$28*O1497</f>
        <v>1.0753305022198696</v>
      </c>
      <c r="Q1497" s="14">
        <f t="shared" si="167"/>
        <v>2.1506610044397392</v>
      </c>
    </row>
    <row r="1498" spans="1:17" ht="15.75" customHeight="1" x14ac:dyDescent="0.3">
      <c r="A1498" s="17">
        <v>1491</v>
      </c>
      <c r="B1498" s="18">
        <v>44344</v>
      </c>
      <c r="C1498" s="17" t="s">
        <v>3610</v>
      </c>
      <c r="D1498" s="17" t="s">
        <v>82</v>
      </c>
      <c r="E1498" s="18">
        <v>44344</v>
      </c>
      <c r="F1498" s="17" t="s">
        <v>3611</v>
      </c>
      <c r="G1498" s="17" t="s">
        <v>82</v>
      </c>
      <c r="H1498" s="17" t="s">
        <v>3612</v>
      </c>
      <c r="I1498">
        <f t="shared" si="161"/>
        <v>0</v>
      </c>
      <c r="J1498">
        <f t="shared" si="162"/>
        <v>1</v>
      </c>
      <c r="K1498" s="14">
        <f t="shared" si="163"/>
        <v>0.26301369863013696</v>
      </c>
      <c r="L1498" s="14">
        <f>'Data &amp; Parameter'!$E$16*'Data &amp; Parameter'!$E$17*('Data &amp; Parameter'!$E$18+'Data &amp; Parameter'!$E$19)*'Data &amp; Parameter'!$E$20*'Data &amp; Parameter'!$E$28*K1498</f>
        <v>1.0753305022198696</v>
      </c>
      <c r="M1498">
        <f t="shared" si="164"/>
        <v>0</v>
      </c>
      <c r="N1498">
        <f t="shared" si="165"/>
        <v>1</v>
      </c>
      <c r="O1498" s="14">
        <f t="shared" si="166"/>
        <v>0.26301369863013696</v>
      </c>
      <c r="P1498" s="14">
        <f>'Data &amp; Parameter'!$E$16*'Data &amp; Parameter'!$E$17*('Data &amp; Parameter'!$E$18+'Data &amp; Parameter'!$E$19)*'Data &amp; Parameter'!$E$20*'Data &amp; Parameter'!$E$28*O1498</f>
        <v>1.0753305022198696</v>
      </c>
      <c r="Q1498" s="14">
        <f t="shared" si="167"/>
        <v>2.1506610044397392</v>
      </c>
    </row>
    <row r="1499" spans="1:17" ht="15.75" customHeight="1" x14ac:dyDescent="0.3">
      <c r="A1499" s="17">
        <v>1492</v>
      </c>
      <c r="B1499" s="18">
        <v>44344</v>
      </c>
      <c r="C1499" s="17" t="s">
        <v>3613</v>
      </c>
      <c r="D1499" s="17" t="s">
        <v>82</v>
      </c>
      <c r="E1499" s="18">
        <v>44344</v>
      </c>
      <c r="F1499" s="17" t="s">
        <v>3614</v>
      </c>
      <c r="G1499" s="17" t="s">
        <v>82</v>
      </c>
      <c r="H1499" s="17" t="s">
        <v>2550</v>
      </c>
      <c r="I1499">
        <f t="shared" si="161"/>
        <v>0</v>
      </c>
      <c r="J1499">
        <f t="shared" si="162"/>
        <v>1</v>
      </c>
      <c r="K1499" s="14">
        <f t="shared" si="163"/>
        <v>0.26301369863013696</v>
      </c>
      <c r="L1499" s="14">
        <f>'Data &amp; Parameter'!$E$16*'Data &amp; Parameter'!$E$17*('Data &amp; Parameter'!$E$18+'Data &amp; Parameter'!$E$19)*'Data &amp; Parameter'!$E$20*'Data &amp; Parameter'!$E$28*K1499</f>
        <v>1.0753305022198696</v>
      </c>
      <c r="M1499">
        <f t="shared" si="164"/>
        <v>0</v>
      </c>
      <c r="N1499">
        <f t="shared" si="165"/>
        <v>1</v>
      </c>
      <c r="O1499" s="14">
        <f t="shared" si="166"/>
        <v>0.26301369863013696</v>
      </c>
      <c r="P1499" s="14">
        <f>'Data &amp; Parameter'!$E$16*'Data &amp; Parameter'!$E$17*('Data &amp; Parameter'!$E$18+'Data &amp; Parameter'!$E$19)*'Data &amp; Parameter'!$E$20*'Data &amp; Parameter'!$E$28*O1499</f>
        <v>1.0753305022198696</v>
      </c>
      <c r="Q1499" s="14">
        <f t="shared" si="167"/>
        <v>2.1506610044397392</v>
      </c>
    </row>
    <row r="1500" spans="1:17" ht="15.75" customHeight="1" x14ac:dyDescent="0.3">
      <c r="A1500" s="17">
        <v>1493</v>
      </c>
      <c r="B1500" s="18">
        <v>44344</v>
      </c>
      <c r="C1500" s="17" t="s">
        <v>3615</v>
      </c>
      <c r="D1500" s="17" t="s">
        <v>82</v>
      </c>
      <c r="E1500" s="18">
        <v>44344</v>
      </c>
      <c r="F1500" s="17" t="s">
        <v>3616</v>
      </c>
      <c r="G1500" s="17" t="s">
        <v>82</v>
      </c>
      <c r="H1500" s="17" t="s">
        <v>3617</v>
      </c>
      <c r="I1500">
        <f t="shared" si="161"/>
        <v>0</v>
      </c>
      <c r="J1500">
        <f t="shared" si="162"/>
        <v>1</v>
      </c>
      <c r="K1500" s="14">
        <f t="shared" si="163"/>
        <v>0.26301369863013696</v>
      </c>
      <c r="L1500" s="14">
        <f>'Data &amp; Parameter'!$E$16*'Data &amp; Parameter'!$E$17*('Data &amp; Parameter'!$E$18+'Data &amp; Parameter'!$E$19)*'Data &amp; Parameter'!$E$20*'Data &amp; Parameter'!$E$28*K1500</f>
        <v>1.0753305022198696</v>
      </c>
      <c r="M1500">
        <f t="shared" si="164"/>
        <v>0</v>
      </c>
      <c r="N1500">
        <f t="shared" si="165"/>
        <v>1</v>
      </c>
      <c r="O1500" s="14">
        <f t="shared" si="166"/>
        <v>0.26301369863013696</v>
      </c>
      <c r="P1500" s="14">
        <f>'Data &amp; Parameter'!$E$16*'Data &amp; Parameter'!$E$17*('Data &amp; Parameter'!$E$18+'Data &amp; Parameter'!$E$19)*'Data &amp; Parameter'!$E$20*'Data &amp; Parameter'!$E$28*O1500</f>
        <v>1.0753305022198696</v>
      </c>
      <c r="Q1500" s="14">
        <f t="shared" si="167"/>
        <v>2.1506610044397392</v>
      </c>
    </row>
    <row r="1501" spans="1:17" ht="15.75" customHeight="1" x14ac:dyDescent="0.3">
      <c r="A1501" s="17">
        <v>1494</v>
      </c>
      <c r="B1501" s="18">
        <v>44344</v>
      </c>
      <c r="C1501" s="17" t="s">
        <v>3618</v>
      </c>
      <c r="D1501" s="17" t="s">
        <v>82</v>
      </c>
      <c r="E1501" s="18">
        <v>44344</v>
      </c>
      <c r="F1501" s="17" t="s">
        <v>3619</v>
      </c>
      <c r="G1501" s="17" t="s">
        <v>82</v>
      </c>
      <c r="H1501" s="17" t="s">
        <v>3620</v>
      </c>
      <c r="I1501">
        <f t="shared" si="161"/>
        <v>0</v>
      </c>
      <c r="J1501">
        <f t="shared" si="162"/>
        <v>1</v>
      </c>
      <c r="K1501" s="14">
        <f t="shared" si="163"/>
        <v>0.26301369863013696</v>
      </c>
      <c r="L1501" s="14">
        <f>'Data &amp; Parameter'!$E$16*'Data &amp; Parameter'!$E$17*('Data &amp; Parameter'!$E$18+'Data &amp; Parameter'!$E$19)*'Data &amp; Parameter'!$E$20*'Data &amp; Parameter'!$E$28*K1501</f>
        <v>1.0753305022198696</v>
      </c>
      <c r="M1501">
        <f t="shared" si="164"/>
        <v>0</v>
      </c>
      <c r="N1501">
        <f t="shared" si="165"/>
        <v>1</v>
      </c>
      <c r="O1501" s="14">
        <f t="shared" si="166"/>
        <v>0.26301369863013696</v>
      </c>
      <c r="P1501" s="14">
        <f>'Data &amp; Parameter'!$E$16*'Data &amp; Parameter'!$E$17*('Data &amp; Parameter'!$E$18+'Data &amp; Parameter'!$E$19)*'Data &amp; Parameter'!$E$20*'Data &amp; Parameter'!$E$28*O1501</f>
        <v>1.0753305022198696</v>
      </c>
      <c r="Q1501" s="14">
        <f t="shared" si="167"/>
        <v>2.1506610044397392</v>
      </c>
    </row>
    <row r="1502" spans="1:17" ht="15.75" customHeight="1" x14ac:dyDescent="0.3">
      <c r="A1502" s="17">
        <v>1495</v>
      </c>
      <c r="B1502" s="18">
        <v>44344</v>
      </c>
      <c r="C1502" s="17" t="s">
        <v>3621</v>
      </c>
      <c r="D1502" s="17" t="s">
        <v>82</v>
      </c>
      <c r="E1502" s="18">
        <v>44344</v>
      </c>
      <c r="F1502" s="17" t="s">
        <v>3622</v>
      </c>
      <c r="G1502" s="17" t="s">
        <v>82</v>
      </c>
      <c r="H1502" s="17" t="s">
        <v>3617</v>
      </c>
      <c r="I1502">
        <f t="shared" si="161"/>
        <v>0</v>
      </c>
      <c r="J1502">
        <f t="shared" si="162"/>
        <v>1</v>
      </c>
      <c r="K1502" s="14">
        <f t="shared" si="163"/>
        <v>0.26301369863013696</v>
      </c>
      <c r="L1502" s="14">
        <f>'Data &amp; Parameter'!$E$16*'Data &amp; Parameter'!$E$17*('Data &amp; Parameter'!$E$18+'Data &amp; Parameter'!$E$19)*'Data &amp; Parameter'!$E$20*'Data &amp; Parameter'!$E$28*K1502</f>
        <v>1.0753305022198696</v>
      </c>
      <c r="M1502">
        <f t="shared" si="164"/>
        <v>0</v>
      </c>
      <c r="N1502">
        <f t="shared" si="165"/>
        <v>1</v>
      </c>
      <c r="O1502" s="14">
        <f t="shared" si="166"/>
        <v>0.26301369863013696</v>
      </c>
      <c r="P1502" s="14">
        <f>'Data &amp; Parameter'!$E$16*'Data &amp; Parameter'!$E$17*('Data &amp; Parameter'!$E$18+'Data &amp; Parameter'!$E$19)*'Data &amp; Parameter'!$E$20*'Data &amp; Parameter'!$E$28*O1502</f>
        <v>1.0753305022198696</v>
      </c>
      <c r="Q1502" s="14">
        <f t="shared" si="167"/>
        <v>2.1506610044397392</v>
      </c>
    </row>
    <row r="1503" spans="1:17" ht="15.75" customHeight="1" x14ac:dyDescent="0.3">
      <c r="A1503" s="17">
        <v>1496</v>
      </c>
      <c r="B1503" s="18">
        <v>44344</v>
      </c>
      <c r="C1503" s="17" t="s">
        <v>3623</v>
      </c>
      <c r="D1503" s="17" t="s">
        <v>82</v>
      </c>
      <c r="E1503" s="18">
        <v>44344</v>
      </c>
      <c r="F1503" s="17" t="s">
        <v>3624</v>
      </c>
      <c r="G1503" s="17" t="s">
        <v>82</v>
      </c>
      <c r="H1503" s="17" t="s">
        <v>3625</v>
      </c>
      <c r="I1503">
        <f t="shared" si="161"/>
        <v>0</v>
      </c>
      <c r="J1503">
        <f t="shared" si="162"/>
        <v>1</v>
      </c>
      <c r="K1503" s="14">
        <f t="shared" si="163"/>
        <v>0.26301369863013696</v>
      </c>
      <c r="L1503" s="14">
        <f>'Data &amp; Parameter'!$E$16*'Data &amp; Parameter'!$E$17*('Data &amp; Parameter'!$E$18+'Data &amp; Parameter'!$E$19)*'Data &amp; Parameter'!$E$20*'Data &amp; Parameter'!$E$28*K1503</f>
        <v>1.0753305022198696</v>
      </c>
      <c r="M1503">
        <f t="shared" si="164"/>
        <v>0</v>
      </c>
      <c r="N1503">
        <f t="shared" si="165"/>
        <v>1</v>
      </c>
      <c r="O1503" s="14">
        <f t="shared" si="166"/>
        <v>0.26301369863013696</v>
      </c>
      <c r="P1503" s="14">
        <f>'Data &amp; Parameter'!$E$16*'Data &amp; Parameter'!$E$17*('Data &amp; Parameter'!$E$18+'Data &amp; Parameter'!$E$19)*'Data &amp; Parameter'!$E$20*'Data &amp; Parameter'!$E$28*O1503</f>
        <v>1.0753305022198696</v>
      </c>
      <c r="Q1503" s="14">
        <f t="shared" si="167"/>
        <v>2.1506610044397392</v>
      </c>
    </row>
    <row r="1504" spans="1:17" ht="15.75" customHeight="1" x14ac:dyDescent="0.3">
      <c r="A1504" s="17">
        <v>1497</v>
      </c>
      <c r="B1504" s="18">
        <v>44344</v>
      </c>
      <c r="C1504" s="17" t="s">
        <v>3626</v>
      </c>
      <c r="D1504" s="17" t="s">
        <v>82</v>
      </c>
      <c r="E1504" s="18">
        <v>44344</v>
      </c>
      <c r="F1504" s="17" t="s">
        <v>3627</v>
      </c>
      <c r="G1504" s="17" t="s">
        <v>82</v>
      </c>
      <c r="H1504" s="17" t="s">
        <v>3617</v>
      </c>
      <c r="I1504">
        <f t="shared" si="161"/>
        <v>0</v>
      </c>
      <c r="J1504">
        <f t="shared" si="162"/>
        <v>1</v>
      </c>
      <c r="K1504" s="14">
        <f t="shared" si="163"/>
        <v>0.26301369863013696</v>
      </c>
      <c r="L1504" s="14">
        <f>'Data &amp; Parameter'!$E$16*'Data &amp; Parameter'!$E$17*('Data &amp; Parameter'!$E$18+'Data &amp; Parameter'!$E$19)*'Data &amp; Parameter'!$E$20*'Data &amp; Parameter'!$E$28*K1504</f>
        <v>1.0753305022198696</v>
      </c>
      <c r="M1504">
        <f t="shared" si="164"/>
        <v>0</v>
      </c>
      <c r="N1504">
        <f t="shared" si="165"/>
        <v>1</v>
      </c>
      <c r="O1504" s="14">
        <f t="shared" si="166"/>
        <v>0.26301369863013696</v>
      </c>
      <c r="P1504" s="14">
        <f>'Data &amp; Parameter'!$E$16*'Data &amp; Parameter'!$E$17*('Data &amp; Parameter'!$E$18+'Data &amp; Parameter'!$E$19)*'Data &amp; Parameter'!$E$20*'Data &amp; Parameter'!$E$28*O1504</f>
        <v>1.0753305022198696</v>
      </c>
      <c r="Q1504" s="14">
        <f t="shared" si="167"/>
        <v>2.1506610044397392</v>
      </c>
    </row>
    <row r="1505" spans="1:17" ht="15.75" customHeight="1" x14ac:dyDescent="0.3">
      <c r="A1505" s="17">
        <v>1498</v>
      </c>
      <c r="B1505" s="18">
        <v>44344</v>
      </c>
      <c r="C1505" s="17" t="s">
        <v>3628</v>
      </c>
      <c r="D1505" s="17" t="s">
        <v>82</v>
      </c>
      <c r="E1505" s="18">
        <v>44344</v>
      </c>
      <c r="F1505" s="17" t="s">
        <v>3629</v>
      </c>
      <c r="G1505" s="17" t="s">
        <v>82</v>
      </c>
      <c r="H1505" s="17" t="s">
        <v>989</v>
      </c>
      <c r="I1505">
        <f t="shared" si="161"/>
        <v>0</v>
      </c>
      <c r="J1505">
        <f t="shared" si="162"/>
        <v>1</v>
      </c>
      <c r="K1505" s="14">
        <f t="shared" si="163"/>
        <v>0.26301369863013696</v>
      </c>
      <c r="L1505" s="14">
        <f>'Data &amp; Parameter'!$E$16*'Data &amp; Parameter'!$E$17*('Data &amp; Parameter'!$E$18+'Data &amp; Parameter'!$E$19)*'Data &amp; Parameter'!$E$20*'Data &amp; Parameter'!$E$28*K1505</f>
        <v>1.0753305022198696</v>
      </c>
      <c r="M1505">
        <f t="shared" si="164"/>
        <v>0</v>
      </c>
      <c r="N1505">
        <f t="shared" si="165"/>
        <v>1</v>
      </c>
      <c r="O1505" s="14">
        <f t="shared" si="166"/>
        <v>0.26301369863013696</v>
      </c>
      <c r="P1505" s="14">
        <f>'Data &amp; Parameter'!$E$16*'Data &amp; Parameter'!$E$17*('Data &amp; Parameter'!$E$18+'Data &amp; Parameter'!$E$19)*'Data &amp; Parameter'!$E$20*'Data &amp; Parameter'!$E$28*O1505</f>
        <v>1.0753305022198696</v>
      </c>
      <c r="Q1505" s="14">
        <f t="shared" si="167"/>
        <v>2.1506610044397392</v>
      </c>
    </row>
    <row r="1506" spans="1:17" ht="15.75" customHeight="1" x14ac:dyDescent="0.3">
      <c r="A1506" s="17">
        <v>1499</v>
      </c>
      <c r="B1506" s="18">
        <v>44344</v>
      </c>
      <c r="C1506" s="17" t="s">
        <v>3630</v>
      </c>
      <c r="D1506" s="17" t="s">
        <v>82</v>
      </c>
      <c r="E1506" s="18">
        <v>44344</v>
      </c>
      <c r="F1506" s="17" t="s">
        <v>3631</v>
      </c>
      <c r="G1506" s="17" t="s">
        <v>82</v>
      </c>
      <c r="H1506" s="17" t="s">
        <v>3385</v>
      </c>
      <c r="I1506">
        <f t="shared" si="161"/>
        <v>0</v>
      </c>
      <c r="J1506">
        <f t="shared" si="162"/>
        <v>1</v>
      </c>
      <c r="K1506" s="14">
        <f t="shared" si="163"/>
        <v>0.26301369863013696</v>
      </c>
      <c r="L1506" s="14">
        <f>'Data &amp; Parameter'!$E$16*'Data &amp; Parameter'!$E$17*('Data &amp; Parameter'!$E$18+'Data &amp; Parameter'!$E$19)*'Data &amp; Parameter'!$E$20*'Data &amp; Parameter'!$E$28*K1506</f>
        <v>1.0753305022198696</v>
      </c>
      <c r="M1506">
        <f t="shared" si="164"/>
        <v>0</v>
      </c>
      <c r="N1506">
        <f t="shared" si="165"/>
        <v>1</v>
      </c>
      <c r="O1506" s="14">
        <f t="shared" si="166"/>
        <v>0.26301369863013696</v>
      </c>
      <c r="P1506" s="14">
        <f>'Data &amp; Parameter'!$E$16*'Data &amp; Parameter'!$E$17*('Data &amp; Parameter'!$E$18+'Data &amp; Parameter'!$E$19)*'Data &amp; Parameter'!$E$20*'Data &amp; Parameter'!$E$28*O1506</f>
        <v>1.0753305022198696</v>
      </c>
      <c r="Q1506" s="14">
        <f t="shared" si="167"/>
        <v>2.1506610044397392</v>
      </c>
    </row>
    <row r="1507" spans="1:17" ht="15.75" customHeight="1" x14ac:dyDescent="0.3">
      <c r="A1507" s="17">
        <v>1500</v>
      </c>
      <c r="B1507" s="18">
        <v>44344</v>
      </c>
      <c r="C1507" s="17" t="s">
        <v>3632</v>
      </c>
      <c r="D1507" s="17" t="s">
        <v>82</v>
      </c>
      <c r="E1507" s="18">
        <v>44344</v>
      </c>
      <c r="F1507" s="17" t="s">
        <v>3633</v>
      </c>
      <c r="G1507" s="17" t="s">
        <v>82</v>
      </c>
      <c r="H1507" s="17" t="s">
        <v>3385</v>
      </c>
      <c r="I1507">
        <f t="shared" si="161"/>
        <v>0</v>
      </c>
      <c r="J1507">
        <f t="shared" si="162"/>
        <v>1</v>
      </c>
      <c r="K1507" s="14">
        <f t="shared" si="163"/>
        <v>0.26301369863013696</v>
      </c>
      <c r="L1507" s="14">
        <f>'Data &amp; Parameter'!$E$16*'Data &amp; Parameter'!$E$17*('Data &amp; Parameter'!$E$18+'Data &amp; Parameter'!$E$19)*'Data &amp; Parameter'!$E$20*'Data &amp; Parameter'!$E$28*K1507</f>
        <v>1.0753305022198696</v>
      </c>
      <c r="M1507">
        <f t="shared" si="164"/>
        <v>0</v>
      </c>
      <c r="N1507">
        <f t="shared" si="165"/>
        <v>1</v>
      </c>
      <c r="O1507" s="14">
        <f t="shared" si="166"/>
        <v>0.26301369863013696</v>
      </c>
      <c r="P1507" s="14">
        <f>'Data &amp; Parameter'!$E$16*'Data &amp; Parameter'!$E$17*('Data &amp; Parameter'!$E$18+'Data &amp; Parameter'!$E$19)*'Data &amp; Parameter'!$E$20*'Data &amp; Parameter'!$E$28*O1507</f>
        <v>1.0753305022198696</v>
      </c>
      <c r="Q1507" s="14">
        <f t="shared" si="167"/>
        <v>2.1506610044397392</v>
      </c>
    </row>
    <row r="1508" spans="1:17" ht="15.75" customHeight="1" x14ac:dyDescent="0.3">
      <c r="A1508" s="17">
        <v>1501</v>
      </c>
      <c r="B1508" s="18">
        <v>44344</v>
      </c>
      <c r="C1508" s="17" t="s">
        <v>3634</v>
      </c>
      <c r="D1508" s="17" t="s">
        <v>82</v>
      </c>
      <c r="E1508" s="18">
        <v>44344</v>
      </c>
      <c r="F1508" s="17" t="s">
        <v>3635</v>
      </c>
      <c r="G1508" s="17" t="s">
        <v>82</v>
      </c>
      <c r="H1508" s="17" t="s">
        <v>3636</v>
      </c>
      <c r="I1508">
        <f t="shared" si="161"/>
        <v>0</v>
      </c>
      <c r="J1508">
        <f t="shared" si="162"/>
        <v>1</v>
      </c>
      <c r="K1508" s="14">
        <f t="shared" si="163"/>
        <v>0.26301369863013696</v>
      </c>
      <c r="L1508" s="14">
        <f>'Data &amp; Parameter'!$E$16*'Data &amp; Parameter'!$E$17*('Data &amp; Parameter'!$E$18+'Data &amp; Parameter'!$E$19)*'Data &amp; Parameter'!$E$20*'Data &amp; Parameter'!$E$28*K1508</f>
        <v>1.0753305022198696</v>
      </c>
      <c r="M1508">
        <f t="shared" si="164"/>
        <v>0</v>
      </c>
      <c r="N1508">
        <f t="shared" si="165"/>
        <v>1</v>
      </c>
      <c r="O1508" s="14">
        <f t="shared" si="166"/>
        <v>0.26301369863013696</v>
      </c>
      <c r="P1508" s="14">
        <f>'Data &amp; Parameter'!$E$16*'Data &amp; Parameter'!$E$17*('Data &amp; Parameter'!$E$18+'Data &amp; Parameter'!$E$19)*'Data &amp; Parameter'!$E$20*'Data &amp; Parameter'!$E$28*O1508</f>
        <v>1.0753305022198696</v>
      </c>
      <c r="Q1508" s="14">
        <f t="shared" si="167"/>
        <v>2.1506610044397392</v>
      </c>
    </row>
    <row r="1509" spans="1:17" ht="15.75" customHeight="1" x14ac:dyDescent="0.3">
      <c r="A1509" s="17">
        <v>1502</v>
      </c>
      <c r="B1509" s="18">
        <v>44344</v>
      </c>
      <c r="C1509" s="17" t="s">
        <v>3637</v>
      </c>
      <c r="D1509" s="17" t="s">
        <v>82</v>
      </c>
      <c r="E1509" s="18">
        <v>44344</v>
      </c>
      <c r="F1509" s="17" t="s">
        <v>3638</v>
      </c>
      <c r="G1509" s="17" t="s">
        <v>82</v>
      </c>
      <c r="H1509" s="17" t="s">
        <v>3639</v>
      </c>
      <c r="I1509">
        <f t="shared" si="161"/>
        <v>0</v>
      </c>
      <c r="J1509">
        <f t="shared" si="162"/>
        <v>1</v>
      </c>
      <c r="K1509" s="14">
        <f t="shared" si="163"/>
        <v>0.26301369863013696</v>
      </c>
      <c r="L1509" s="14">
        <f>'Data &amp; Parameter'!$E$16*'Data &amp; Parameter'!$E$17*('Data &amp; Parameter'!$E$18+'Data &amp; Parameter'!$E$19)*'Data &amp; Parameter'!$E$20*'Data &amp; Parameter'!$E$28*K1509</f>
        <v>1.0753305022198696</v>
      </c>
      <c r="M1509">
        <f t="shared" si="164"/>
        <v>0</v>
      </c>
      <c r="N1509">
        <f t="shared" si="165"/>
        <v>1</v>
      </c>
      <c r="O1509" s="14">
        <f t="shared" si="166"/>
        <v>0.26301369863013696</v>
      </c>
      <c r="P1509" s="14">
        <f>'Data &amp; Parameter'!$E$16*'Data &amp; Parameter'!$E$17*('Data &amp; Parameter'!$E$18+'Data &amp; Parameter'!$E$19)*'Data &amp; Parameter'!$E$20*'Data &amp; Parameter'!$E$28*O1509</f>
        <v>1.0753305022198696</v>
      </c>
      <c r="Q1509" s="14">
        <f t="shared" si="167"/>
        <v>2.1506610044397392</v>
      </c>
    </row>
    <row r="1510" spans="1:17" ht="15.75" customHeight="1" x14ac:dyDescent="0.3">
      <c r="A1510" s="17">
        <v>1503</v>
      </c>
      <c r="B1510" s="18">
        <v>44344</v>
      </c>
      <c r="C1510" s="17" t="s">
        <v>3640</v>
      </c>
      <c r="D1510" s="17" t="s">
        <v>82</v>
      </c>
      <c r="E1510" s="18">
        <v>44344</v>
      </c>
      <c r="F1510" s="17" t="s">
        <v>3641</v>
      </c>
      <c r="G1510" s="17" t="s">
        <v>82</v>
      </c>
      <c r="H1510" s="17" t="s">
        <v>3642</v>
      </c>
      <c r="I1510">
        <f t="shared" si="161"/>
        <v>0</v>
      </c>
      <c r="J1510">
        <f t="shared" si="162"/>
        <v>1</v>
      </c>
      <c r="K1510" s="14">
        <f t="shared" si="163"/>
        <v>0.26301369863013696</v>
      </c>
      <c r="L1510" s="14">
        <f>'Data &amp; Parameter'!$E$16*'Data &amp; Parameter'!$E$17*('Data &amp; Parameter'!$E$18+'Data &amp; Parameter'!$E$19)*'Data &amp; Parameter'!$E$20*'Data &amp; Parameter'!$E$28*K1510</f>
        <v>1.0753305022198696</v>
      </c>
      <c r="M1510">
        <f t="shared" si="164"/>
        <v>0</v>
      </c>
      <c r="N1510">
        <f t="shared" si="165"/>
        <v>1</v>
      </c>
      <c r="O1510" s="14">
        <f t="shared" si="166"/>
        <v>0.26301369863013696</v>
      </c>
      <c r="P1510" s="14">
        <f>'Data &amp; Parameter'!$E$16*'Data &amp; Parameter'!$E$17*('Data &amp; Parameter'!$E$18+'Data &amp; Parameter'!$E$19)*'Data &amp; Parameter'!$E$20*'Data &amp; Parameter'!$E$28*O1510</f>
        <v>1.0753305022198696</v>
      </c>
      <c r="Q1510" s="14">
        <f t="shared" si="167"/>
        <v>2.1506610044397392</v>
      </c>
    </row>
    <row r="1511" spans="1:17" ht="15.75" customHeight="1" x14ac:dyDescent="0.3">
      <c r="A1511" s="17">
        <v>1504</v>
      </c>
      <c r="B1511" s="18">
        <v>44344</v>
      </c>
      <c r="C1511" s="17" t="s">
        <v>3643</v>
      </c>
      <c r="D1511" s="17" t="s">
        <v>82</v>
      </c>
      <c r="E1511" s="18">
        <v>44344</v>
      </c>
      <c r="F1511" s="17" t="s">
        <v>3644</v>
      </c>
      <c r="G1511" s="17" t="s">
        <v>82</v>
      </c>
      <c r="H1511" s="17" t="s">
        <v>3645</v>
      </c>
      <c r="I1511">
        <f t="shared" si="161"/>
        <v>0</v>
      </c>
      <c r="J1511">
        <f t="shared" si="162"/>
        <v>1</v>
      </c>
      <c r="K1511" s="14">
        <f t="shared" si="163"/>
        <v>0.26301369863013696</v>
      </c>
      <c r="L1511" s="14">
        <f>'Data &amp; Parameter'!$E$16*'Data &amp; Parameter'!$E$17*('Data &amp; Parameter'!$E$18+'Data &amp; Parameter'!$E$19)*'Data &amp; Parameter'!$E$20*'Data &amp; Parameter'!$E$28*K1511</f>
        <v>1.0753305022198696</v>
      </c>
      <c r="M1511">
        <f t="shared" si="164"/>
        <v>0</v>
      </c>
      <c r="N1511">
        <f t="shared" si="165"/>
        <v>1</v>
      </c>
      <c r="O1511" s="14">
        <f t="shared" si="166"/>
        <v>0.26301369863013696</v>
      </c>
      <c r="P1511" s="14">
        <f>'Data &amp; Parameter'!$E$16*'Data &amp; Parameter'!$E$17*('Data &amp; Parameter'!$E$18+'Data &amp; Parameter'!$E$19)*'Data &amp; Parameter'!$E$20*'Data &amp; Parameter'!$E$28*O1511</f>
        <v>1.0753305022198696</v>
      </c>
      <c r="Q1511" s="14">
        <f t="shared" si="167"/>
        <v>2.1506610044397392</v>
      </c>
    </row>
    <row r="1512" spans="1:17" ht="15.75" customHeight="1" x14ac:dyDescent="0.3">
      <c r="A1512" s="17">
        <v>1505</v>
      </c>
      <c r="B1512" s="18">
        <v>44345</v>
      </c>
      <c r="C1512" s="17" t="s">
        <v>3646</v>
      </c>
      <c r="D1512" s="17" t="s">
        <v>82</v>
      </c>
      <c r="E1512" s="18">
        <v>44345</v>
      </c>
      <c r="F1512" s="17" t="s">
        <v>3647</v>
      </c>
      <c r="G1512" s="17" t="s">
        <v>82</v>
      </c>
      <c r="H1512" s="17" t="s">
        <v>3648</v>
      </c>
      <c r="I1512">
        <f t="shared" si="161"/>
        <v>0</v>
      </c>
      <c r="J1512">
        <f t="shared" si="162"/>
        <v>1</v>
      </c>
      <c r="K1512" s="14">
        <f t="shared" si="163"/>
        <v>0.26027397260273971</v>
      </c>
      <c r="L1512" s="14">
        <f>'Data &amp; Parameter'!$E$16*'Data &amp; Parameter'!$E$17*('Data &amp; Parameter'!$E$18+'Data &amp; Parameter'!$E$19)*'Data &amp; Parameter'!$E$20*'Data &amp; Parameter'!$E$28*K1512</f>
        <v>1.0641291428217459</v>
      </c>
      <c r="M1512">
        <f t="shared" si="164"/>
        <v>0</v>
      </c>
      <c r="N1512">
        <f t="shared" si="165"/>
        <v>1</v>
      </c>
      <c r="O1512" s="14">
        <f t="shared" si="166"/>
        <v>0.26027397260273971</v>
      </c>
      <c r="P1512" s="14">
        <f>'Data &amp; Parameter'!$E$16*'Data &amp; Parameter'!$E$17*('Data &amp; Parameter'!$E$18+'Data &amp; Parameter'!$E$19)*'Data &amp; Parameter'!$E$20*'Data &amp; Parameter'!$E$28*O1512</f>
        <v>1.0641291428217459</v>
      </c>
      <c r="Q1512" s="14">
        <f t="shared" si="167"/>
        <v>2.1282582856434917</v>
      </c>
    </row>
    <row r="1513" spans="1:17" ht="15.75" customHeight="1" x14ac:dyDescent="0.3">
      <c r="A1513" s="17">
        <v>1506</v>
      </c>
      <c r="B1513" s="18">
        <v>44345</v>
      </c>
      <c r="C1513" s="17" t="s">
        <v>3649</v>
      </c>
      <c r="D1513" s="17" t="s">
        <v>82</v>
      </c>
      <c r="E1513" s="18">
        <v>44345</v>
      </c>
      <c r="F1513" s="17" t="s">
        <v>3650</v>
      </c>
      <c r="G1513" s="17" t="s">
        <v>82</v>
      </c>
      <c r="H1513" s="17" t="s">
        <v>3651</v>
      </c>
      <c r="I1513">
        <f t="shared" si="161"/>
        <v>0</v>
      </c>
      <c r="J1513">
        <f t="shared" si="162"/>
        <v>1</v>
      </c>
      <c r="K1513" s="14">
        <f t="shared" si="163"/>
        <v>0.26027397260273971</v>
      </c>
      <c r="L1513" s="14">
        <f>'Data &amp; Parameter'!$E$16*'Data &amp; Parameter'!$E$17*('Data &amp; Parameter'!$E$18+'Data &amp; Parameter'!$E$19)*'Data &amp; Parameter'!$E$20*'Data &amp; Parameter'!$E$28*K1513</f>
        <v>1.0641291428217459</v>
      </c>
      <c r="M1513">
        <f t="shared" si="164"/>
        <v>0</v>
      </c>
      <c r="N1513">
        <f t="shared" si="165"/>
        <v>1</v>
      </c>
      <c r="O1513" s="14">
        <f t="shared" si="166"/>
        <v>0.26027397260273971</v>
      </c>
      <c r="P1513" s="14">
        <f>'Data &amp; Parameter'!$E$16*'Data &amp; Parameter'!$E$17*('Data &amp; Parameter'!$E$18+'Data &amp; Parameter'!$E$19)*'Data &amp; Parameter'!$E$20*'Data &amp; Parameter'!$E$28*O1513</f>
        <v>1.0641291428217459</v>
      </c>
      <c r="Q1513" s="14">
        <f t="shared" si="167"/>
        <v>2.1282582856434917</v>
      </c>
    </row>
    <row r="1514" spans="1:17" ht="15.75" customHeight="1" x14ac:dyDescent="0.3">
      <c r="A1514" s="17">
        <v>1507</v>
      </c>
      <c r="B1514" s="18">
        <v>44345</v>
      </c>
      <c r="C1514" s="17" t="s">
        <v>3652</v>
      </c>
      <c r="D1514" s="17" t="s">
        <v>82</v>
      </c>
      <c r="E1514" s="18">
        <v>44345</v>
      </c>
      <c r="F1514" s="17" t="s">
        <v>3653</v>
      </c>
      <c r="G1514" s="17" t="s">
        <v>82</v>
      </c>
      <c r="H1514" s="17" t="s">
        <v>3636</v>
      </c>
      <c r="I1514">
        <f t="shared" si="161"/>
        <v>0</v>
      </c>
      <c r="J1514">
        <f t="shared" si="162"/>
        <v>1</v>
      </c>
      <c r="K1514" s="14">
        <f t="shared" si="163"/>
        <v>0.26027397260273971</v>
      </c>
      <c r="L1514" s="14">
        <f>'Data &amp; Parameter'!$E$16*'Data &amp; Parameter'!$E$17*('Data &amp; Parameter'!$E$18+'Data &amp; Parameter'!$E$19)*'Data &amp; Parameter'!$E$20*'Data &amp; Parameter'!$E$28*K1514</f>
        <v>1.0641291428217459</v>
      </c>
      <c r="M1514">
        <f t="shared" si="164"/>
        <v>0</v>
      </c>
      <c r="N1514">
        <f t="shared" si="165"/>
        <v>1</v>
      </c>
      <c r="O1514" s="14">
        <f t="shared" si="166"/>
        <v>0.26027397260273971</v>
      </c>
      <c r="P1514" s="14">
        <f>'Data &amp; Parameter'!$E$16*'Data &amp; Parameter'!$E$17*('Data &amp; Parameter'!$E$18+'Data &amp; Parameter'!$E$19)*'Data &amp; Parameter'!$E$20*'Data &amp; Parameter'!$E$28*O1514</f>
        <v>1.0641291428217459</v>
      </c>
      <c r="Q1514" s="14">
        <f t="shared" si="167"/>
        <v>2.1282582856434917</v>
      </c>
    </row>
    <row r="1515" spans="1:17" ht="15.75" customHeight="1" x14ac:dyDescent="0.3">
      <c r="A1515" s="17">
        <v>1508</v>
      </c>
      <c r="B1515" s="18">
        <v>44345</v>
      </c>
      <c r="C1515" s="17" t="s">
        <v>3654</v>
      </c>
      <c r="D1515" s="17" t="s">
        <v>82</v>
      </c>
      <c r="E1515" s="18">
        <v>44345</v>
      </c>
      <c r="F1515" s="17" t="s">
        <v>3655</v>
      </c>
      <c r="G1515" s="17" t="s">
        <v>82</v>
      </c>
      <c r="H1515" s="17" t="s">
        <v>3636</v>
      </c>
      <c r="I1515">
        <f t="shared" si="161"/>
        <v>0</v>
      </c>
      <c r="J1515">
        <f t="shared" si="162"/>
        <v>1</v>
      </c>
      <c r="K1515" s="14">
        <f t="shared" si="163"/>
        <v>0.26027397260273971</v>
      </c>
      <c r="L1515" s="14">
        <f>'Data &amp; Parameter'!$E$16*'Data &amp; Parameter'!$E$17*('Data &amp; Parameter'!$E$18+'Data &amp; Parameter'!$E$19)*'Data &amp; Parameter'!$E$20*'Data &amp; Parameter'!$E$28*K1515</f>
        <v>1.0641291428217459</v>
      </c>
      <c r="M1515">
        <f t="shared" si="164"/>
        <v>0</v>
      </c>
      <c r="N1515">
        <f t="shared" si="165"/>
        <v>1</v>
      </c>
      <c r="O1515" s="14">
        <f t="shared" si="166"/>
        <v>0.26027397260273971</v>
      </c>
      <c r="P1515" s="14">
        <f>'Data &amp; Parameter'!$E$16*'Data &amp; Parameter'!$E$17*('Data &amp; Parameter'!$E$18+'Data &amp; Parameter'!$E$19)*'Data &amp; Parameter'!$E$20*'Data &amp; Parameter'!$E$28*O1515</f>
        <v>1.0641291428217459</v>
      </c>
      <c r="Q1515" s="14">
        <f t="shared" si="167"/>
        <v>2.1282582856434917</v>
      </c>
    </row>
    <row r="1516" spans="1:17" ht="15.75" customHeight="1" x14ac:dyDescent="0.3">
      <c r="A1516" s="17">
        <v>1509</v>
      </c>
      <c r="B1516" s="18">
        <v>44346</v>
      </c>
      <c r="C1516" s="17" t="s">
        <v>3656</v>
      </c>
      <c r="D1516" s="17" t="s">
        <v>82</v>
      </c>
      <c r="E1516" s="18">
        <v>44346</v>
      </c>
      <c r="F1516" s="17" t="s">
        <v>3657</v>
      </c>
      <c r="G1516" s="17" t="s">
        <v>82</v>
      </c>
      <c r="H1516" s="17" t="s">
        <v>536</v>
      </c>
      <c r="I1516">
        <f t="shared" si="161"/>
        <v>0</v>
      </c>
      <c r="J1516">
        <f t="shared" si="162"/>
        <v>1</v>
      </c>
      <c r="K1516" s="14">
        <f t="shared" si="163"/>
        <v>0.25753424657534246</v>
      </c>
      <c r="L1516" s="14">
        <f>'Data &amp; Parameter'!$E$16*'Data &amp; Parameter'!$E$17*('Data &amp; Parameter'!$E$18+'Data &amp; Parameter'!$E$19)*'Data &amp; Parameter'!$E$20*'Data &amp; Parameter'!$E$28*K1516</f>
        <v>1.0529277834236224</v>
      </c>
      <c r="M1516">
        <f t="shared" si="164"/>
        <v>0</v>
      </c>
      <c r="N1516">
        <f t="shared" si="165"/>
        <v>1</v>
      </c>
      <c r="O1516" s="14">
        <f t="shared" si="166"/>
        <v>0.25753424657534246</v>
      </c>
      <c r="P1516" s="14">
        <f>'Data &amp; Parameter'!$E$16*'Data &amp; Parameter'!$E$17*('Data &amp; Parameter'!$E$18+'Data &amp; Parameter'!$E$19)*'Data &amp; Parameter'!$E$20*'Data &amp; Parameter'!$E$28*O1516</f>
        <v>1.0529277834236224</v>
      </c>
      <c r="Q1516" s="14">
        <f t="shared" si="167"/>
        <v>2.1058555668472447</v>
      </c>
    </row>
    <row r="1517" spans="1:17" ht="15.75" customHeight="1" x14ac:dyDescent="0.3">
      <c r="A1517" s="17">
        <v>1510</v>
      </c>
      <c r="B1517" s="18">
        <v>44346</v>
      </c>
      <c r="C1517" s="17" t="s">
        <v>3658</v>
      </c>
      <c r="D1517" s="17" t="s">
        <v>82</v>
      </c>
      <c r="E1517" s="18">
        <v>44346</v>
      </c>
      <c r="F1517" s="17" t="s">
        <v>3659</v>
      </c>
      <c r="G1517" s="17" t="s">
        <v>82</v>
      </c>
      <c r="H1517" s="17" t="s">
        <v>491</v>
      </c>
      <c r="I1517">
        <f t="shared" si="161"/>
        <v>0</v>
      </c>
      <c r="J1517">
        <f t="shared" si="162"/>
        <v>1</v>
      </c>
      <c r="K1517" s="14">
        <f t="shared" si="163"/>
        <v>0.25753424657534246</v>
      </c>
      <c r="L1517" s="14">
        <f>'Data &amp; Parameter'!$E$16*'Data &amp; Parameter'!$E$17*('Data &amp; Parameter'!$E$18+'Data &amp; Parameter'!$E$19)*'Data &amp; Parameter'!$E$20*'Data &amp; Parameter'!$E$28*K1517</f>
        <v>1.0529277834236224</v>
      </c>
      <c r="M1517">
        <f t="shared" si="164"/>
        <v>0</v>
      </c>
      <c r="N1517">
        <f t="shared" si="165"/>
        <v>1</v>
      </c>
      <c r="O1517" s="14">
        <f t="shared" si="166"/>
        <v>0.25753424657534246</v>
      </c>
      <c r="P1517" s="14">
        <f>'Data &amp; Parameter'!$E$16*'Data &amp; Parameter'!$E$17*('Data &amp; Parameter'!$E$18+'Data &amp; Parameter'!$E$19)*'Data &amp; Parameter'!$E$20*'Data &amp; Parameter'!$E$28*O1517</f>
        <v>1.0529277834236224</v>
      </c>
      <c r="Q1517" s="14">
        <f t="shared" si="167"/>
        <v>2.1058555668472447</v>
      </c>
    </row>
    <row r="1518" spans="1:17" ht="15.75" customHeight="1" x14ac:dyDescent="0.3">
      <c r="A1518" s="17">
        <v>1511</v>
      </c>
      <c r="B1518" s="18">
        <v>44346</v>
      </c>
      <c r="C1518" s="17" t="s">
        <v>3660</v>
      </c>
      <c r="D1518" s="17" t="s">
        <v>82</v>
      </c>
      <c r="E1518" s="18">
        <v>44346</v>
      </c>
      <c r="F1518" s="17" t="s">
        <v>3661</v>
      </c>
      <c r="G1518" s="17" t="s">
        <v>82</v>
      </c>
      <c r="H1518" s="17" t="s">
        <v>491</v>
      </c>
      <c r="I1518">
        <f t="shared" si="161"/>
        <v>0</v>
      </c>
      <c r="J1518">
        <f t="shared" si="162"/>
        <v>1</v>
      </c>
      <c r="K1518" s="14">
        <f t="shared" si="163"/>
        <v>0.25753424657534246</v>
      </c>
      <c r="L1518" s="14">
        <f>'Data &amp; Parameter'!$E$16*'Data &amp; Parameter'!$E$17*('Data &amp; Parameter'!$E$18+'Data &amp; Parameter'!$E$19)*'Data &amp; Parameter'!$E$20*'Data &amp; Parameter'!$E$28*K1518</f>
        <v>1.0529277834236224</v>
      </c>
      <c r="M1518">
        <f t="shared" si="164"/>
        <v>0</v>
      </c>
      <c r="N1518">
        <f t="shared" si="165"/>
        <v>1</v>
      </c>
      <c r="O1518" s="14">
        <f t="shared" si="166"/>
        <v>0.25753424657534246</v>
      </c>
      <c r="P1518" s="14">
        <f>'Data &amp; Parameter'!$E$16*'Data &amp; Parameter'!$E$17*('Data &amp; Parameter'!$E$18+'Data &amp; Parameter'!$E$19)*'Data &amp; Parameter'!$E$20*'Data &amp; Parameter'!$E$28*O1518</f>
        <v>1.0529277834236224</v>
      </c>
      <c r="Q1518" s="14">
        <f t="shared" si="167"/>
        <v>2.1058555668472447</v>
      </c>
    </row>
    <row r="1519" spans="1:17" ht="15.75" customHeight="1" x14ac:dyDescent="0.3">
      <c r="A1519" s="17">
        <v>1512</v>
      </c>
      <c r="B1519" s="18">
        <v>44346</v>
      </c>
      <c r="C1519" s="17" t="s">
        <v>3662</v>
      </c>
      <c r="D1519" s="17" t="s">
        <v>82</v>
      </c>
      <c r="E1519" s="18">
        <v>44346</v>
      </c>
      <c r="F1519" s="17" t="s">
        <v>3663</v>
      </c>
      <c r="G1519" s="17" t="s">
        <v>82</v>
      </c>
      <c r="H1519" s="17" t="s">
        <v>1509</v>
      </c>
      <c r="I1519">
        <f t="shared" si="161"/>
        <v>0</v>
      </c>
      <c r="J1519">
        <f t="shared" si="162"/>
        <v>1</v>
      </c>
      <c r="K1519" s="14">
        <f t="shared" si="163"/>
        <v>0.25753424657534246</v>
      </c>
      <c r="L1519" s="14">
        <f>'Data &amp; Parameter'!$E$16*'Data &amp; Parameter'!$E$17*('Data &amp; Parameter'!$E$18+'Data &amp; Parameter'!$E$19)*'Data &amp; Parameter'!$E$20*'Data &amp; Parameter'!$E$28*K1519</f>
        <v>1.0529277834236224</v>
      </c>
      <c r="M1519">
        <f t="shared" si="164"/>
        <v>0</v>
      </c>
      <c r="N1519">
        <f t="shared" si="165"/>
        <v>1</v>
      </c>
      <c r="O1519" s="14">
        <f t="shared" si="166"/>
        <v>0.25753424657534246</v>
      </c>
      <c r="P1519" s="14">
        <f>'Data &amp; Parameter'!$E$16*'Data &amp; Parameter'!$E$17*('Data &amp; Parameter'!$E$18+'Data &amp; Parameter'!$E$19)*'Data &amp; Parameter'!$E$20*'Data &amp; Parameter'!$E$28*O1519</f>
        <v>1.0529277834236224</v>
      </c>
      <c r="Q1519" s="14">
        <f t="shared" si="167"/>
        <v>2.1058555668472447</v>
      </c>
    </row>
    <row r="1520" spans="1:17" ht="15.75" customHeight="1" x14ac:dyDescent="0.3">
      <c r="A1520" s="17">
        <v>1513</v>
      </c>
      <c r="B1520" s="18">
        <v>44346</v>
      </c>
      <c r="C1520" s="17" t="s">
        <v>3664</v>
      </c>
      <c r="D1520" s="17" t="s">
        <v>82</v>
      </c>
      <c r="E1520" s="18">
        <v>44346</v>
      </c>
      <c r="F1520" s="17" t="s">
        <v>3665</v>
      </c>
      <c r="G1520" s="17" t="s">
        <v>82</v>
      </c>
      <c r="H1520" s="17" t="s">
        <v>1509</v>
      </c>
      <c r="I1520">
        <f t="shared" si="161"/>
        <v>0</v>
      </c>
      <c r="J1520">
        <f t="shared" si="162"/>
        <v>1</v>
      </c>
      <c r="K1520" s="14">
        <f t="shared" si="163"/>
        <v>0.25753424657534246</v>
      </c>
      <c r="L1520" s="14">
        <f>'Data &amp; Parameter'!$E$16*'Data &amp; Parameter'!$E$17*('Data &amp; Parameter'!$E$18+'Data &amp; Parameter'!$E$19)*'Data &amp; Parameter'!$E$20*'Data &amp; Parameter'!$E$28*K1520</f>
        <v>1.0529277834236224</v>
      </c>
      <c r="M1520">
        <f t="shared" si="164"/>
        <v>0</v>
      </c>
      <c r="N1520">
        <f t="shared" si="165"/>
        <v>1</v>
      </c>
      <c r="O1520" s="14">
        <f t="shared" si="166"/>
        <v>0.25753424657534246</v>
      </c>
      <c r="P1520" s="14">
        <f>'Data &amp; Parameter'!$E$16*'Data &amp; Parameter'!$E$17*('Data &amp; Parameter'!$E$18+'Data &amp; Parameter'!$E$19)*'Data &amp; Parameter'!$E$20*'Data &amp; Parameter'!$E$28*O1520</f>
        <v>1.0529277834236224</v>
      </c>
      <c r="Q1520" s="14">
        <f t="shared" si="167"/>
        <v>2.1058555668472447</v>
      </c>
    </row>
    <row r="1521" spans="1:17" ht="15.75" customHeight="1" x14ac:dyDescent="0.3">
      <c r="A1521" s="17">
        <v>1514</v>
      </c>
      <c r="B1521" s="18">
        <v>44346</v>
      </c>
      <c r="C1521" s="17" t="s">
        <v>3666</v>
      </c>
      <c r="D1521" s="17" t="s">
        <v>82</v>
      </c>
      <c r="E1521" s="18">
        <v>44346</v>
      </c>
      <c r="F1521" s="17" t="s">
        <v>3667</v>
      </c>
      <c r="G1521" s="17" t="s">
        <v>82</v>
      </c>
      <c r="H1521" s="17" t="s">
        <v>3431</v>
      </c>
      <c r="I1521">
        <f t="shared" si="161"/>
        <v>0</v>
      </c>
      <c r="J1521">
        <f t="shared" si="162"/>
        <v>1</v>
      </c>
      <c r="K1521" s="14">
        <f t="shared" si="163"/>
        <v>0.25753424657534246</v>
      </c>
      <c r="L1521" s="14">
        <f>'Data &amp; Parameter'!$E$16*'Data &amp; Parameter'!$E$17*('Data &amp; Parameter'!$E$18+'Data &amp; Parameter'!$E$19)*'Data &amp; Parameter'!$E$20*'Data &amp; Parameter'!$E$28*K1521</f>
        <v>1.0529277834236224</v>
      </c>
      <c r="M1521">
        <f t="shared" si="164"/>
        <v>0</v>
      </c>
      <c r="N1521">
        <f t="shared" si="165"/>
        <v>1</v>
      </c>
      <c r="O1521" s="14">
        <f t="shared" si="166"/>
        <v>0.25753424657534246</v>
      </c>
      <c r="P1521" s="14">
        <f>'Data &amp; Parameter'!$E$16*'Data &amp; Parameter'!$E$17*('Data &amp; Parameter'!$E$18+'Data &amp; Parameter'!$E$19)*'Data &amp; Parameter'!$E$20*'Data &amp; Parameter'!$E$28*O1521</f>
        <v>1.0529277834236224</v>
      </c>
      <c r="Q1521" s="14">
        <f t="shared" si="167"/>
        <v>2.1058555668472447</v>
      </c>
    </row>
    <row r="1522" spans="1:17" ht="15.75" customHeight="1" x14ac:dyDescent="0.3">
      <c r="A1522" s="17">
        <v>1515</v>
      </c>
      <c r="B1522" s="18">
        <v>44347</v>
      </c>
      <c r="C1522" s="17" t="s">
        <v>3668</v>
      </c>
      <c r="D1522" s="17" t="s">
        <v>82</v>
      </c>
      <c r="E1522" s="18">
        <v>44347</v>
      </c>
      <c r="F1522" s="17" t="s">
        <v>3669</v>
      </c>
      <c r="G1522" s="17" t="s">
        <v>82</v>
      </c>
      <c r="H1522" s="17" t="s">
        <v>1428</v>
      </c>
      <c r="I1522">
        <f t="shared" si="161"/>
        <v>0</v>
      </c>
      <c r="J1522">
        <f t="shared" si="162"/>
        <v>1</v>
      </c>
      <c r="K1522" s="14">
        <f t="shared" si="163"/>
        <v>0.25479452054794521</v>
      </c>
      <c r="L1522" s="14">
        <f>'Data &amp; Parameter'!$E$16*'Data &amp; Parameter'!$E$17*('Data &amp; Parameter'!$E$18+'Data &amp; Parameter'!$E$19)*'Data &amp; Parameter'!$E$20*'Data &amp; Parameter'!$E$28*K1522</f>
        <v>1.0417264240254986</v>
      </c>
      <c r="M1522">
        <f t="shared" si="164"/>
        <v>0</v>
      </c>
      <c r="N1522">
        <f t="shared" si="165"/>
        <v>1</v>
      </c>
      <c r="O1522" s="14">
        <f t="shared" si="166"/>
        <v>0.25479452054794521</v>
      </c>
      <c r="P1522" s="14">
        <f>'Data &amp; Parameter'!$E$16*'Data &amp; Parameter'!$E$17*('Data &amp; Parameter'!$E$18+'Data &amp; Parameter'!$E$19)*'Data &amp; Parameter'!$E$20*'Data &amp; Parameter'!$E$28*O1522</f>
        <v>1.0417264240254986</v>
      </c>
      <c r="Q1522" s="14">
        <f t="shared" si="167"/>
        <v>2.0834528480509973</v>
      </c>
    </row>
    <row r="1523" spans="1:17" ht="15.75" customHeight="1" x14ac:dyDescent="0.3">
      <c r="A1523" s="17">
        <v>1516</v>
      </c>
      <c r="B1523" s="18">
        <v>44347</v>
      </c>
      <c r="C1523" s="17" t="s">
        <v>3670</v>
      </c>
      <c r="D1523" s="17" t="s">
        <v>82</v>
      </c>
      <c r="E1523" s="18">
        <v>44347</v>
      </c>
      <c r="F1523" s="17" t="s">
        <v>3671</v>
      </c>
      <c r="G1523" s="17" t="s">
        <v>82</v>
      </c>
      <c r="H1523" s="17" t="s">
        <v>3672</v>
      </c>
      <c r="I1523">
        <f t="shared" si="161"/>
        <v>0</v>
      </c>
      <c r="J1523">
        <f t="shared" si="162"/>
        <v>1</v>
      </c>
      <c r="K1523" s="14">
        <f t="shared" si="163"/>
        <v>0.25479452054794521</v>
      </c>
      <c r="L1523" s="14">
        <f>'Data &amp; Parameter'!$E$16*'Data &amp; Parameter'!$E$17*('Data &amp; Parameter'!$E$18+'Data &amp; Parameter'!$E$19)*'Data &amp; Parameter'!$E$20*'Data &amp; Parameter'!$E$28*K1523</f>
        <v>1.0417264240254986</v>
      </c>
      <c r="M1523">
        <f t="shared" si="164"/>
        <v>0</v>
      </c>
      <c r="N1523">
        <f t="shared" si="165"/>
        <v>1</v>
      </c>
      <c r="O1523" s="14">
        <f t="shared" si="166"/>
        <v>0.25479452054794521</v>
      </c>
      <c r="P1523" s="14">
        <f>'Data &amp; Parameter'!$E$16*'Data &amp; Parameter'!$E$17*('Data &amp; Parameter'!$E$18+'Data &amp; Parameter'!$E$19)*'Data &amp; Parameter'!$E$20*'Data &amp; Parameter'!$E$28*O1523</f>
        <v>1.0417264240254986</v>
      </c>
      <c r="Q1523" s="14">
        <f t="shared" si="167"/>
        <v>2.0834528480509973</v>
      </c>
    </row>
    <row r="1524" spans="1:17" ht="15.75" customHeight="1" x14ac:dyDescent="0.3">
      <c r="A1524" s="17">
        <v>1517</v>
      </c>
      <c r="B1524" s="18">
        <v>44347</v>
      </c>
      <c r="C1524" s="17" t="s">
        <v>3673</v>
      </c>
      <c r="D1524" s="17" t="s">
        <v>82</v>
      </c>
      <c r="E1524" s="18">
        <v>44347</v>
      </c>
      <c r="F1524" s="17" t="s">
        <v>3674</v>
      </c>
      <c r="G1524" s="17" t="s">
        <v>82</v>
      </c>
      <c r="H1524" s="17" t="s">
        <v>3675</v>
      </c>
      <c r="I1524">
        <f t="shared" si="161"/>
        <v>0</v>
      </c>
      <c r="J1524">
        <f t="shared" si="162"/>
        <v>1</v>
      </c>
      <c r="K1524" s="14">
        <f t="shared" si="163"/>
        <v>0.25479452054794521</v>
      </c>
      <c r="L1524" s="14">
        <f>'Data &amp; Parameter'!$E$16*'Data &amp; Parameter'!$E$17*('Data &amp; Parameter'!$E$18+'Data &amp; Parameter'!$E$19)*'Data &amp; Parameter'!$E$20*'Data &amp; Parameter'!$E$28*K1524</f>
        <v>1.0417264240254986</v>
      </c>
      <c r="M1524">
        <f t="shared" si="164"/>
        <v>0</v>
      </c>
      <c r="N1524">
        <f t="shared" si="165"/>
        <v>1</v>
      </c>
      <c r="O1524" s="14">
        <f t="shared" si="166"/>
        <v>0.25479452054794521</v>
      </c>
      <c r="P1524" s="14">
        <f>'Data &amp; Parameter'!$E$16*'Data &amp; Parameter'!$E$17*('Data &amp; Parameter'!$E$18+'Data &amp; Parameter'!$E$19)*'Data &amp; Parameter'!$E$20*'Data &amp; Parameter'!$E$28*O1524</f>
        <v>1.0417264240254986</v>
      </c>
      <c r="Q1524" s="14">
        <f t="shared" si="167"/>
        <v>2.0834528480509973</v>
      </c>
    </row>
    <row r="1525" spans="1:17" ht="15.75" customHeight="1" x14ac:dyDescent="0.3">
      <c r="A1525" s="17">
        <v>1518</v>
      </c>
      <c r="B1525" s="18">
        <v>44347</v>
      </c>
      <c r="C1525" s="17" t="s">
        <v>3676</v>
      </c>
      <c r="D1525" s="17" t="s">
        <v>82</v>
      </c>
      <c r="E1525" s="18">
        <v>44347</v>
      </c>
      <c r="F1525" s="17" t="s">
        <v>3677</v>
      </c>
      <c r="G1525" s="17" t="s">
        <v>82</v>
      </c>
      <c r="H1525" s="17" t="s">
        <v>3678</v>
      </c>
      <c r="I1525">
        <f t="shared" si="161"/>
        <v>0</v>
      </c>
      <c r="J1525">
        <f t="shared" si="162"/>
        <v>1</v>
      </c>
      <c r="K1525" s="14">
        <f t="shared" si="163"/>
        <v>0.25479452054794521</v>
      </c>
      <c r="L1525" s="14">
        <f>'Data &amp; Parameter'!$E$16*'Data &amp; Parameter'!$E$17*('Data &amp; Parameter'!$E$18+'Data &amp; Parameter'!$E$19)*'Data &amp; Parameter'!$E$20*'Data &amp; Parameter'!$E$28*K1525</f>
        <v>1.0417264240254986</v>
      </c>
      <c r="M1525">
        <f t="shared" si="164"/>
        <v>0</v>
      </c>
      <c r="N1525">
        <f t="shared" si="165"/>
        <v>1</v>
      </c>
      <c r="O1525" s="14">
        <f t="shared" si="166"/>
        <v>0.25479452054794521</v>
      </c>
      <c r="P1525" s="14">
        <f>'Data &amp; Parameter'!$E$16*'Data &amp; Parameter'!$E$17*('Data &amp; Parameter'!$E$18+'Data &amp; Parameter'!$E$19)*'Data &amp; Parameter'!$E$20*'Data &amp; Parameter'!$E$28*O1525</f>
        <v>1.0417264240254986</v>
      </c>
      <c r="Q1525" s="14">
        <f t="shared" si="167"/>
        <v>2.0834528480509973</v>
      </c>
    </row>
    <row r="1526" spans="1:17" ht="15.75" customHeight="1" x14ac:dyDescent="0.3">
      <c r="A1526" s="17">
        <v>1519</v>
      </c>
      <c r="B1526" s="18">
        <v>44347</v>
      </c>
      <c r="C1526" s="17" t="s">
        <v>3679</v>
      </c>
      <c r="D1526" s="17" t="s">
        <v>82</v>
      </c>
      <c r="E1526" s="18">
        <v>44347</v>
      </c>
      <c r="F1526" s="17" t="s">
        <v>3680</v>
      </c>
      <c r="G1526" s="17" t="s">
        <v>82</v>
      </c>
      <c r="H1526" s="17" t="s">
        <v>3431</v>
      </c>
      <c r="I1526">
        <f t="shared" si="161"/>
        <v>0</v>
      </c>
      <c r="J1526">
        <f t="shared" si="162"/>
        <v>1</v>
      </c>
      <c r="K1526" s="14">
        <f t="shared" si="163"/>
        <v>0.25479452054794521</v>
      </c>
      <c r="L1526" s="14">
        <f>'Data &amp; Parameter'!$E$16*'Data &amp; Parameter'!$E$17*('Data &amp; Parameter'!$E$18+'Data &amp; Parameter'!$E$19)*'Data &amp; Parameter'!$E$20*'Data &amp; Parameter'!$E$28*K1526</f>
        <v>1.0417264240254986</v>
      </c>
      <c r="M1526">
        <f t="shared" si="164"/>
        <v>0</v>
      </c>
      <c r="N1526">
        <f t="shared" si="165"/>
        <v>1</v>
      </c>
      <c r="O1526" s="14">
        <f t="shared" si="166"/>
        <v>0.25479452054794521</v>
      </c>
      <c r="P1526" s="14">
        <f>'Data &amp; Parameter'!$E$16*'Data &amp; Parameter'!$E$17*('Data &amp; Parameter'!$E$18+'Data &amp; Parameter'!$E$19)*'Data &amp; Parameter'!$E$20*'Data &amp; Parameter'!$E$28*O1526</f>
        <v>1.0417264240254986</v>
      </c>
      <c r="Q1526" s="14">
        <f t="shared" si="167"/>
        <v>2.0834528480509973</v>
      </c>
    </row>
    <row r="1527" spans="1:17" ht="15.75" customHeight="1" x14ac:dyDescent="0.3">
      <c r="A1527" s="17">
        <v>1520</v>
      </c>
      <c r="B1527" s="18">
        <v>44347</v>
      </c>
      <c r="C1527" s="17" t="s">
        <v>3681</v>
      </c>
      <c r="D1527" s="17" t="s">
        <v>82</v>
      </c>
      <c r="E1527" s="18">
        <v>44347</v>
      </c>
      <c r="F1527" s="17" t="s">
        <v>3682</v>
      </c>
      <c r="G1527" s="17" t="s">
        <v>82</v>
      </c>
      <c r="H1527" s="17" t="s">
        <v>3678</v>
      </c>
      <c r="I1527">
        <f t="shared" si="161"/>
        <v>0</v>
      </c>
      <c r="J1527">
        <f t="shared" si="162"/>
        <v>1</v>
      </c>
      <c r="K1527" s="14">
        <f t="shared" si="163"/>
        <v>0.25479452054794521</v>
      </c>
      <c r="L1527" s="14">
        <f>'Data &amp; Parameter'!$E$16*'Data &amp; Parameter'!$E$17*('Data &amp; Parameter'!$E$18+'Data &amp; Parameter'!$E$19)*'Data &amp; Parameter'!$E$20*'Data &amp; Parameter'!$E$28*K1527</f>
        <v>1.0417264240254986</v>
      </c>
      <c r="M1527">
        <f t="shared" si="164"/>
        <v>0</v>
      </c>
      <c r="N1527">
        <f t="shared" si="165"/>
        <v>1</v>
      </c>
      <c r="O1527" s="14">
        <f t="shared" si="166"/>
        <v>0.25479452054794521</v>
      </c>
      <c r="P1527" s="14">
        <f>'Data &amp; Parameter'!$E$16*'Data &amp; Parameter'!$E$17*('Data &amp; Parameter'!$E$18+'Data &amp; Parameter'!$E$19)*'Data &amp; Parameter'!$E$20*'Data &amp; Parameter'!$E$28*O1527</f>
        <v>1.0417264240254986</v>
      </c>
      <c r="Q1527" s="14">
        <f t="shared" si="167"/>
        <v>2.0834528480509973</v>
      </c>
    </row>
    <row r="1528" spans="1:17" ht="15.75" customHeight="1" x14ac:dyDescent="0.3">
      <c r="A1528" s="17">
        <v>1521</v>
      </c>
      <c r="B1528" s="18">
        <v>44347</v>
      </c>
      <c r="C1528" s="17" t="s">
        <v>3683</v>
      </c>
      <c r="D1528" s="17" t="s">
        <v>82</v>
      </c>
      <c r="E1528" s="18">
        <v>44347</v>
      </c>
      <c r="F1528" s="17" t="s">
        <v>3684</v>
      </c>
      <c r="G1528" s="17" t="s">
        <v>82</v>
      </c>
      <c r="H1528" s="17" t="s">
        <v>2442</v>
      </c>
      <c r="I1528">
        <f t="shared" si="161"/>
        <v>0</v>
      </c>
      <c r="J1528">
        <f t="shared" si="162"/>
        <v>1</v>
      </c>
      <c r="K1528" s="14">
        <f t="shared" si="163"/>
        <v>0.25479452054794521</v>
      </c>
      <c r="L1528" s="14">
        <f>'Data &amp; Parameter'!$E$16*'Data &amp; Parameter'!$E$17*('Data &amp; Parameter'!$E$18+'Data &amp; Parameter'!$E$19)*'Data &amp; Parameter'!$E$20*'Data &amp; Parameter'!$E$28*K1528</f>
        <v>1.0417264240254986</v>
      </c>
      <c r="M1528">
        <f t="shared" si="164"/>
        <v>0</v>
      </c>
      <c r="N1528">
        <f t="shared" si="165"/>
        <v>1</v>
      </c>
      <c r="O1528" s="14">
        <f t="shared" si="166"/>
        <v>0.25479452054794521</v>
      </c>
      <c r="P1528" s="14">
        <f>'Data &amp; Parameter'!$E$16*'Data &amp; Parameter'!$E$17*('Data &amp; Parameter'!$E$18+'Data &amp; Parameter'!$E$19)*'Data &amp; Parameter'!$E$20*'Data &amp; Parameter'!$E$28*O1528</f>
        <v>1.0417264240254986</v>
      </c>
      <c r="Q1528" s="14">
        <f t="shared" si="167"/>
        <v>2.0834528480509973</v>
      </c>
    </row>
    <row r="1529" spans="1:17" ht="15.75" customHeight="1" x14ac:dyDescent="0.3">
      <c r="A1529" s="17">
        <v>1522</v>
      </c>
      <c r="B1529" s="18">
        <v>44347</v>
      </c>
      <c r="C1529" s="17" t="s">
        <v>3685</v>
      </c>
      <c r="D1529" s="17" t="s">
        <v>82</v>
      </c>
      <c r="E1529" s="18">
        <v>44347</v>
      </c>
      <c r="F1529" s="17" t="s">
        <v>3686</v>
      </c>
      <c r="G1529" s="17" t="s">
        <v>82</v>
      </c>
      <c r="H1529" s="17" t="s">
        <v>3678</v>
      </c>
      <c r="I1529">
        <f t="shared" si="161"/>
        <v>0</v>
      </c>
      <c r="J1529">
        <f t="shared" si="162"/>
        <v>1</v>
      </c>
      <c r="K1529" s="14">
        <f t="shared" si="163"/>
        <v>0.25479452054794521</v>
      </c>
      <c r="L1529" s="14">
        <f>'Data &amp; Parameter'!$E$16*'Data &amp; Parameter'!$E$17*('Data &amp; Parameter'!$E$18+'Data &amp; Parameter'!$E$19)*'Data &amp; Parameter'!$E$20*'Data &amp; Parameter'!$E$28*K1529</f>
        <v>1.0417264240254986</v>
      </c>
      <c r="M1529">
        <f t="shared" si="164"/>
        <v>0</v>
      </c>
      <c r="N1529">
        <f t="shared" si="165"/>
        <v>1</v>
      </c>
      <c r="O1529" s="14">
        <f t="shared" si="166"/>
        <v>0.25479452054794521</v>
      </c>
      <c r="P1529" s="14">
        <f>'Data &amp; Parameter'!$E$16*'Data &amp; Parameter'!$E$17*('Data &amp; Parameter'!$E$18+'Data &amp; Parameter'!$E$19)*'Data &amp; Parameter'!$E$20*'Data &amp; Parameter'!$E$28*O1529</f>
        <v>1.0417264240254986</v>
      </c>
      <c r="Q1529" s="14">
        <f t="shared" si="167"/>
        <v>2.0834528480509973</v>
      </c>
    </row>
    <row r="1530" spans="1:17" ht="15.75" customHeight="1" x14ac:dyDescent="0.3">
      <c r="A1530" s="17">
        <v>1523</v>
      </c>
      <c r="B1530" s="18">
        <v>44347</v>
      </c>
      <c r="C1530" s="17" t="s">
        <v>3687</v>
      </c>
      <c r="D1530" s="17" t="s">
        <v>82</v>
      </c>
      <c r="E1530" s="18">
        <v>44347</v>
      </c>
      <c r="F1530" s="17" t="s">
        <v>3688</v>
      </c>
      <c r="G1530" s="17" t="s">
        <v>82</v>
      </c>
      <c r="H1530" s="17" t="s">
        <v>3689</v>
      </c>
      <c r="I1530">
        <f t="shared" si="161"/>
        <v>0</v>
      </c>
      <c r="J1530">
        <f t="shared" si="162"/>
        <v>1</v>
      </c>
      <c r="K1530" s="14">
        <f t="shared" si="163"/>
        <v>0.25479452054794521</v>
      </c>
      <c r="L1530" s="14">
        <f>'Data &amp; Parameter'!$E$16*'Data &amp; Parameter'!$E$17*('Data &amp; Parameter'!$E$18+'Data &amp; Parameter'!$E$19)*'Data &amp; Parameter'!$E$20*'Data &amp; Parameter'!$E$28*K1530</f>
        <v>1.0417264240254986</v>
      </c>
      <c r="M1530">
        <f t="shared" si="164"/>
        <v>0</v>
      </c>
      <c r="N1530">
        <f t="shared" si="165"/>
        <v>1</v>
      </c>
      <c r="O1530" s="14">
        <f t="shared" si="166"/>
        <v>0.25479452054794521</v>
      </c>
      <c r="P1530" s="14">
        <f>'Data &amp; Parameter'!$E$16*'Data &amp; Parameter'!$E$17*('Data &amp; Parameter'!$E$18+'Data &amp; Parameter'!$E$19)*'Data &amp; Parameter'!$E$20*'Data &amp; Parameter'!$E$28*O1530</f>
        <v>1.0417264240254986</v>
      </c>
      <c r="Q1530" s="14">
        <f t="shared" si="167"/>
        <v>2.0834528480509973</v>
      </c>
    </row>
    <row r="1531" spans="1:17" ht="15.75" customHeight="1" x14ac:dyDescent="0.3">
      <c r="A1531" s="17">
        <v>1524</v>
      </c>
      <c r="B1531" s="18">
        <v>44347</v>
      </c>
      <c r="C1531" s="17" t="s">
        <v>3690</v>
      </c>
      <c r="D1531" s="17" t="s">
        <v>82</v>
      </c>
      <c r="E1531" s="18">
        <v>44347</v>
      </c>
      <c r="F1531" s="17" t="s">
        <v>3691</v>
      </c>
      <c r="G1531" s="17" t="s">
        <v>82</v>
      </c>
      <c r="H1531" s="17" t="s">
        <v>3692</v>
      </c>
      <c r="I1531">
        <f t="shared" si="161"/>
        <v>0</v>
      </c>
      <c r="J1531">
        <f t="shared" si="162"/>
        <v>1</v>
      </c>
      <c r="K1531" s="14">
        <f t="shared" si="163"/>
        <v>0.25479452054794521</v>
      </c>
      <c r="L1531" s="14">
        <f>'Data &amp; Parameter'!$E$16*'Data &amp; Parameter'!$E$17*('Data &amp; Parameter'!$E$18+'Data &amp; Parameter'!$E$19)*'Data &amp; Parameter'!$E$20*'Data &amp; Parameter'!$E$28*K1531</f>
        <v>1.0417264240254986</v>
      </c>
      <c r="M1531">
        <f t="shared" si="164"/>
        <v>0</v>
      </c>
      <c r="N1531">
        <f t="shared" si="165"/>
        <v>1</v>
      </c>
      <c r="O1531" s="14">
        <f t="shared" si="166"/>
        <v>0.25479452054794521</v>
      </c>
      <c r="P1531" s="14">
        <f>'Data &amp; Parameter'!$E$16*'Data &amp; Parameter'!$E$17*('Data &amp; Parameter'!$E$18+'Data &amp; Parameter'!$E$19)*'Data &amp; Parameter'!$E$20*'Data &amp; Parameter'!$E$28*O1531</f>
        <v>1.0417264240254986</v>
      </c>
      <c r="Q1531" s="14">
        <f t="shared" si="167"/>
        <v>2.0834528480509973</v>
      </c>
    </row>
    <row r="1532" spans="1:17" ht="15.75" customHeight="1" x14ac:dyDescent="0.3">
      <c r="A1532" s="17">
        <v>1525</v>
      </c>
      <c r="B1532" s="18">
        <v>44347</v>
      </c>
      <c r="C1532" s="17" t="s">
        <v>3693</v>
      </c>
      <c r="D1532" s="17" t="s">
        <v>82</v>
      </c>
      <c r="E1532" s="18">
        <v>44347</v>
      </c>
      <c r="F1532" s="17" t="s">
        <v>3694</v>
      </c>
      <c r="G1532" s="17" t="s">
        <v>82</v>
      </c>
      <c r="H1532" s="17" t="s">
        <v>3692</v>
      </c>
      <c r="I1532">
        <f t="shared" si="161"/>
        <v>0</v>
      </c>
      <c r="J1532">
        <f t="shared" si="162"/>
        <v>1</v>
      </c>
      <c r="K1532" s="14">
        <f t="shared" si="163"/>
        <v>0.25479452054794521</v>
      </c>
      <c r="L1532" s="14">
        <f>'Data &amp; Parameter'!$E$16*'Data &amp; Parameter'!$E$17*('Data &amp; Parameter'!$E$18+'Data &amp; Parameter'!$E$19)*'Data &amp; Parameter'!$E$20*'Data &amp; Parameter'!$E$28*K1532</f>
        <v>1.0417264240254986</v>
      </c>
      <c r="M1532">
        <f t="shared" si="164"/>
        <v>0</v>
      </c>
      <c r="N1532">
        <f t="shared" si="165"/>
        <v>1</v>
      </c>
      <c r="O1532" s="14">
        <f t="shared" si="166"/>
        <v>0.25479452054794521</v>
      </c>
      <c r="P1532" s="14">
        <f>'Data &amp; Parameter'!$E$16*'Data &amp; Parameter'!$E$17*('Data &amp; Parameter'!$E$18+'Data &amp; Parameter'!$E$19)*'Data &amp; Parameter'!$E$20*'Data &amp; Parameter'!$E$28*O1532</f>
        <v>1.0417264240254986</v>
      </c>
      <c r="Q1532" s="14">
        <f t="shared" si="167"/>
        <v>2.0834528480509973</v>
      </c>
    </row>
    <row r="1533" spans="1:17" ht="15.75" customHeight="1" x14ac:dyDescent="0.3">
      <c r="A1533" s="17">
        <v>1526</v>
      </c>
      <c r="B1533" s="18">
        <v>44347</v>
      </c>
      <c r="C1533" s="17" t="s">
        <v>3695</v>
      </c>
      <c r="D1533" s="17" t="s">
        <v>82</v>
      </c>
      <c r="E1533" s="18">
        <v>44347</v>
      </c>
      <c r="F1533" s="17" t="s">
        <v>3696</v>
      </c>
      <c r="G1533" s="17" t="s">
        <v>82</v>
      </c>
      <c r="H1533" s="17" t="s">
        <v>3692</v>
      </c>
      <c r="I1533">
        <f t="shared" si="161"/>
        <v>0</v>
      </c>
      <c r="J1533">
        <f t="shared" si="162"/>
        <v>1</v>
      </c>
      <c r="K1533" s="14">
        <f t="shared" si="163"/>
        <v>0.25479452054794521</v>
      </c>
      <c r="L1533" s="14">
        <f>'Data &amp; Parameter'!$E$16*'Data &amp; Parameter'!$E$17*('Data &amp; Parameter'!$E$18+'Data &amp; Parameter'!$E$19)*'Data &amp; Parameter'!$E$20*'Data &amp; Parameter'!$E$28*K1533</f>
        <v>1.0417264240254986</v>
      </c>
      <c r="M1533">
        <f t="shared" si="164"/>
        <v>0</v>
      </c>
      <c r="N1533">
        <f t="shared" si="165"/>
        <v>1</v>
      </c>
      <c r="O1533" s="14">
        <f t="shared" si="166"/>
        <v>0.25479452054794521</v>
      </c>
      <c r="P1533" s="14">
        <f>'Data &amp; Parameter'!$E$16*'Data &amp; Parameter'!$E$17*('Data &amp; Parameter'!$E$18+'Data &amp; Parameter'!$E$19)*'Data &amp; Parameter'!$E$20*'Data &amp; Parameter'!$E$28*O1533</f>
        <v>1.0417264240254986</v>
      </c>
      <c r="Q1533" s="14">
        <f t="shared" si="167"/>
        <v>2.0834528480509973</v>
      </c>
    </row>
    <row r="1534" spans="1:17" ht="15.75" customHeight="1" x14ac:dyDescent="0.3">
      <c r="A1534" s="17">
        <v>1527</v>
      </c>
      <c r="B1534" s="18">
        <v>44347</v>
      </c>
      <c r="C1534" s="17" t="s">
        <v>3697</v>
      </c>
      <c r="D1534" s="17" t="s">
        <v>82</v>
      </c>
      <c r="E1534" s="18">
        <v>44347</v>
      </c>
      <c r="F1534" s="17" t="s">
        <v>3698</v>
      </c>
      <c r="G1534" s="17" t="s">
        <v>82</v>
      </c>
      <c r="H1534" s="17" t="s">
        <v>3699</v>
      </c>
      <c r="I1534">
        <f t="shared" si="161"/>
        <v>0</v>
      </c>
      <c r="J1534">
        <f t="shared" si="162"/>
        <v>1</v>
      </c>
      <c r="K1534" s="14">
        <f t="shared" si="163"/>
        <v>0.25479452054794521</v>
      </c>
      <c r="L1534" s="14">
        <f>'Data &amp; Parameter'!$E$16*'Data &amp; Parameter'!$E$17*('Data &amp; Parameter'!$E$18+'Data &amp; Parameter'!$E$19)*'Data &amp; Parameter'!$E$20*'Data &amp; Parameter'!$E$28*K1534</f>
        <v>1.0417264240254986</v>
      </c>
      <c r="M1534">
        <f t="shared" si="164"/>
        <v>0</v>
      </c>
      <c r="N1534">
        <f t="shared" si="165"/>
        <v>1</v>
      </c>
      <c r="O1534" s="14">
        <f t="shared" si="166"/>
        <v>0.25479452054794521</v>
      </c>
      <c r="P1534" s="14">
        <f>'Data &amp; Parameter'!$E$16*'Data &amp; Parameter'!$E$17*('Data &amp; Parameter'!$E$18+'Data &amp; Parameter'!$E$19)*'Data &amp; Parameter'!$E$20*'Data &amp; Parameter'!$E$28*O1534</f>
        <v>1.0417264240254986</v>
      </c>
      <c r="Q1534" s="14">
        <f t="shared" si="167"/>
        <v>2.0834528480509973</v>
      </c>
    </row>
    <row r="1535" spans="1:17" ht="15.75" customHeight="1" x14ac:dyDescent="0.3">
      <c r="A1535" s="17">
        <v>1528</v>
      </c>
      <c r="B1535" s="18">
        <v>44347</v>
      </c>
      <c r="C1535" s="17" t="s">
        <v>3700</v>
      </c>
      <c r="D1535" s="17" t="s">
        <v>82</v>
      </c>
      <c r="E1535" s="18">
        <v>44347</v>
      </c>
      <c r="F1535" s="17" t="s">
        <v>3701</v>
      </c>
      <c r="G1535" s="17" t="s">
        <v>82</v>
      </c>
      <c r="H1535" s="17" t="s">
        <v>3702</v>
      </c>
      <c r="I1535">
        <f t="shared" si="161"/>
        <v>0</v>
      </c>
      <c r="J1535">
        <f t="shared" si="162"/>
        <v>1</v>
      </c>
      <c r="K1535" s="14">
        <f t="shared" si="163"/>
        <v>0.25479452054794521</v>
      </c>
      <c r="L1535" s="14">
        <f>'Data &amp; Parameter'!$E$16*'Data &amp; Parameter'!$E$17*('Data &amp; Parameter'!$E$18+'Data &amp; Parameter'!$E$19)*'Data &amp; Parameter'!$E$20*'Data &amp; Parameter'!$E$28*K1535</f>
        <v>1.0417264240254986</v>
      </c>
      <c r="M1535">
        <f t="shared" si="164"/>
        <v>0</v>
      </c>
      <c r="N1535">
        <f t="shared" si="165"/>
        <v>1</v>
      </c>
      <c r="O1535" s="14">
        <f t="shared" si="166"/>
        <v>0.25479452054794521</v>
      </c>
      <c r="P1535" s="14">
        <f>'Data &amp; Parameter'!$E$16*'Data &amp; Parameter'!$E$17*('Data &amp; Parameter'!$E$18+'Data &amp; Parameter'!$E$19)*'Data &amp; Parameter'!$E$20*'Data &amp; Parameter'!$E$28*O1535</f>
        <v>1.0417264240254986</v>
      </c>
      <c r="Q1535" s="14">
        <f t="shared" si="167"/>
        <v>2.0834528480509973</v>
      </c>
    </row>
    <row r="1536" spans="1:17" ht="15.75" customHeight="1" x14ac:dyDescent="0.3">
      <c r="A1536" s="17">
        <v>1529</v>
      </c>
      <c r="B1536" s="18">
        <v>44348</v>
      </c>
      <c r="C1536" s="17" t="s">
        <v>3703</v>
      </c>
      <c r="D1536" s="17" t="s">
        <v>82</v>
      </c>
      <c r="E1536" s="18">
        <v>44348</v>
      </c>
      <c r="F1536" s="17" t="s">
        <v>3704</v>
      </c>
      <c r="G1536" s="17" t="s">
        <v>82</v>
      </c>
      <c r="H1536" s="17" t="s">
        <v>3705</v>
      </c>
      <c r="I1536">
        <f t="shared" si="161"/>
        <v>0</v>
      </c>
      <c r="J1536">
        <f t="shared" si="162"/>
        <v>1</v>
      </c>
      <c r="K1536" s="14">
        <f t="shared" si="163"/>
        <v>0.25205479452054796</v>
      </c>
      <c r="L1536" s="14">
        <f>'Data &amp; Parameter'!$E$16*'Data &amp; Parameter'!$E$17*('Data &amp; Parameter'!$E$18+'Data &amp; Parameter'!$E$19)*'Data &amp; Parameter'!$E$20*'Data &amp; Parameter'!$E$28*K1536</f>
        <v>1.0305250646273751</v>
      </c>
      <c r="M1536">
        <f t="shared" si="164"/>
        <v>0</v>
      </c>
      <c r="N1536">
        <f t="shared" si="165"/>
        <v>1</v>
      </c>
      <c r="O1536" s="14">
        <f t="shared" si="166"/>
        <v>0.25205479452054796</v>
      </c>
      <c r="P1536" s="14">
        <f>'Data &amp; Parameter'!$E$16*'Data &amp; Parameter'!$E$17*('Data &amp; Parameter'!$E$18+'Data &amp; Parameter'!$E$19)*'Data &amp; Parameter'!$E$20*'Data &amp; Parameter'!$E$28*O1536</f>
        <v>1.0305250646273751</v>
      </c>
      <c r="Q1536" s="14">
        <f t="shared" si="167"/>
        <v>2.0610501292547503</v>
      </c>
    </row>
    <row r="1537" spans="1:17" ht="15.75" customHeight="1" x14ac:dyDescent="0.3">
      <c r="A1537" s="17">
        <v>1530</v>
      </c>
      <c r="B1537" s="18">
        <v>44348</v>
      </c>
      <c r="C1537" s="17" t="s">
        <v>3706</v>
      </c>
      <c r="D1537" s="17" t="s">
        <v>82</v>
      </c>
      <c r="E1537" s="18">
        <v>44348</v>
      </c>
      <c r="F1537" s="17" t="s">
        <v>3707</v>
      </c>
      <c r="G1537" s="17" t="s">
        <v>82</v>
      </c>
      <c r="H1537" s="17" t="s">
        <v>3708</v>
      </c>
      <c r="I1537">
        <f t="shared" si="161"/>
        <v>0</v>
      </c>
      <c r="J1537">
        <f t="shared" si="162"/>
        <v>1</v>
      </c>
      <c r="K1537" s="14">
        <f t="shared" si="163"/>
        <v>0.25205479452054796</v>
      </c>
      <c r="L1537" s="14">
        <f>'Data &amp; Parameter'!$E$16*'Data &amp; Parameter'!$E$17*('Data &amp; Parameter'!$E$18+'Data &amp; Parameter'!$E$19)*'Data &amp; Parameter'!$E$20*'Data &amp; Parameter'!$E$28*K1537</f>
        <v>1.0305250646273751</v>
      </c>
      <c r="M1537">
        <f t="shared" si="164"/>
        <v>0</v>
      </c>
      <c r="N1537">
        <f t="shared" si="165"/>
        <v>1</v>
      </c>
      <c r="O1537" s="14">
        <f t="shared" si="166"/>
        <v>0.25205479452054796</v>
      </c>
      <c r="P1537" s="14">
        <f>'Data &amp; Parameter'!$E$16*'Data &amp; Parameter'!$E$17*('Data &amp; Parameter'!$E$18+'Data &amp; Parameter'!$E$19)*'Data &amp; Parameter'!$E$20*'Data &amp; Parameter'!$E$28*O1537</f>
        <v>1.0305250646273751</v>
      </c>
      <c r="Q1537" s="14">
        <f t="shared" si="167"/>
        <v>2.0610501292547503</v>
      </c>
    </row>
    <row r="1538" spans="1:17" ht="15.75" customHeight="1" x14ac:dyDescent="0.3">
      <c r="A1538" s="17">
        <v>1531</v>
      </c>
      <c r="B1538" s="18">
        <v>44348</v>
      </c>
      <c r="C1538" s="17" t="s">
        <v>3709</v>
      </c>
      <c r="D1538" s="17" t="s">
        <v>82</v>
      </c>
      <c r="E1538" s="18">
        <v>44348</v>
      </c>
      <c r="F1538" s="17" t="s">
        <v>3710</v>
      </c>
      <c r="G1538" s="17" t="s">
        <v>82</v>
      </c>
      <c r="H1538" s="17" t="s">
        <v>3711</v>
      </c>
      <c r="I1538">
        <f t="shared" si="161"/>
        <v>0</v>
      </c>
      <c r="J1538">
        <f t="shared" si="162"/>
        <v>1</v>
      </c>
      <c r="K1538" s="14">
        <f t="shared" si="163"/>
        <v>0.25205479452054796</v>
      </c>
      <c r="L1538" s="14">
        <f>'Data &amp; Parameter'!$E$16*'Data &amp; Parameter'!$E$17*('Data &amp; Parameter'!$E$18+'Data &amp; Parameter'!$E$19)*'Data &amp; Parameter'!$E$20*'Data &amp; Parameter'!$E$28*K1538</f>
        <v>1.0305250646273751</v>
      </c>
      <c r="M1538">
        <f t="shared" si="164"/>
        <v>0</v>
      </c>
      <c r="N1538">
        <f t="shared" si="165"/>
        <v>1</v>
      </c>
      <c r="O1538" s="14">
        <f t="shared" si="166"/>
        <v>0.25205479452054796</v>
      </c>
      <c r="P1538" s="14">
        <f>'Data &amp; Parameter'!$E$16*'Data &amp; Parameter'!$E$17*('Data &amp; Parameter'!$E$18+'Data &amp; Parameter'!$E$19)*'Data &amp; Parameter'!$E$20*'Data &amp; Parameter'!$E$28*O1538</f>
        <v>1.0305250646273751</v>
      </c>
      <c r="Q1538" s="14">
        <f t="shared" si="167"/>
        <v>2.0610501292547503</v>
      </c>
    </row>
    <row r="1539" spans="1:17" ht="15.75" customHeight="1" x14ac:dyDescent="0.3">
      <c r="A1539" s="17">
        <v>1532</v>
      </c>
      <c r="B1539" s="18">
        <v>44348</v>
      </c>
      <c r="C1539" s="17" t="s">
        <v>3712</v>
      </c>
      <c r="D1539" s="17" t="s">
        <v>82</v>
      </c>
      <c r="E1539" s="18">
        <v>44348</v>
      </c>
      <c r="F1539" s="17" t="s">
        <v>3713</v>
      </c>
      <c r="G1539" s="17" t="s">
        <v>82</v>
      </c>
      <c r="H1539" s="17" t="s">
        <v>3714</v>
      </c>
      <c r="I1539">
        <f t="shared" si="161"/>
        <v>0</v>
      </c>
      <c r="J1539">
        <f t="shared" si="162"/>
        <v>1</v>
      </c>
      <c r="K1539" s="14">
        <f t="shared" si="163"/>
        <v>0.25205479452054796</v>
      </c>
      <c r="L1539" s="14">
        <f>'Data &amp; Parameter'!$E$16*'Data &amp; Parameter'!$E$17*('Data &amp; Parameter'!$E$18+'Data &amp; Parameter'!$E$19)*'Data &amp; Parameter'!$E$20*'Data &amp; Parameter'!$E$28*K1539</f>
        <v>1.0305250646273751</v>
      </c>
      <c r="M1539">
        <f t="shared" si="164"/>
        <v>0</v>
      </c>
      <c r="N1539">
        <f t="shared" si="165"/>
        <v>1</v>
      </c>
      <c r="O1539" s="14">
        <f t="shared" si="166"/>
        <v>0.25205479452054796</v>
      </c>
      <c r="P1539" s="14">
        <f>'Data &amp; Parameter'!$E$16*'Data &amp; Parameter'!$E$17*('Data &amp; Parameter'!$E$18+'Data &amp; Parameter'!$E$19)*'Data &amp; Parameter'!$E$20*'Data &amp; Parameter'!$E$28*O1539</f>
        <v>1.0305250646273751</v>
      </c>
      <c r="Q1539" s="14">
        <f t="shared" si="167"/>
        <v>2.0610501292547503</v>
      </c>
    </row>
    <row r="1540" spans="1:17" ht="15.75" customHeight="1" x14ac:dyDescent="0.3">
      <c r="A1540" s="17">
        <v>1533</v>
      </c>
      <c r="B1540" s="18">
        <v>44348</v>
      </c>
      <c r="C1540" s="17" t="s">
        <v>3715</v>
      </c>
      <c r="D1540" s="17" t="s">
        <v>82</v>
      </c>
      <c r="E1540" s="18">
        <v>44348</v>
      </c>
      <c r="F1540" s="17" t="s">
        <v>3716</v>
      </c>
      <c r="G1540" s="17" t="s">
        <v>82</v>
      </c>
      <c r="H1540" s="17" t="s">
        <v>3462</v>
      </c>
      <c r="I1540">
        <f t="shared" si="161"/>
        <v>0</v>
      </c>
      <c r="J1540">
        <f t="shared" si="162"/>
        <v>1</v>
      </c>
      <c r="K1540" s="14">
        <f t="shared" si="163"/>
        <v>0.25205479452054796</v>
      </c>
      <c r="L1540" s="14">
        <f>'Data &amp; Parameter'!$E$16*'Data &amp; Parameter'!$E$17*('Data &amp; Parameter'!$E$18+'Data &amp; Parameter'!$E$19)*'Data &amp; Parameter'!$E$20*'Data &amp; Parameter'!$E$28*K1540</f>
        <v>1.0305250646273751</v>
      </c>
      <c r="M1540">
        <f t="shared" si="164"/>
        <v>0</v>
      </c>
      <c r="N1540">
        <f t="shared" si="165"/>
        <v>1</v>
      </c>
      <c r="O1540" s="14">
        <f t="shared" si="166"/>
        <v>0.25205479452054796</v>
      </c>
      <c r="P1540" s="14">
        <f>'Data &amp; Parameter'!$E$16*'Data &amp; Parameter'!$E$17*('Data &amp; Parameter'!$E$18+'Data &amp; Parameter'!$E$19)*'Data &amp; Parameter'!$E$20*'Data &amp; Parameter'!$E$28*O1540</f>
        <v>1.0305250646273751</v>
      </c>
      <c r="Q1540" s="14">
        <f t="shared" si="167"/>
        <v>2.0610501292547503</v>
      </c>
    </row>
    <row r="1541" spans="1:17" ht="15.75" customHeight="1" x14ac:dyDescent="0.3">
      <c r="A1541" s="17">
        <v>1534</v>
      </c>
      <c r="B1541" s="18">
        <v>44348</v>
      </c>
      <c r="C1541" s="17" t="s">
        <v>3717</v>
      </c>
      <c r="D1541" s="17" t="s">
        <v>82</v>
      </c>
      <c r="E1541" s="18">
        <v>44348</v>
      </c>
      <c r="F1541" s="17" t="s">
        <v>3718</v>
      </c>
      <c r="G1541" s="17" t="s">
        <v>82</v>
      </c>
      <c r="H1541" s="17" t="s">
        <v>3719</v>
      </c>
      <c r="I1541">
        <f t="shared" si="161"/>
        <v>0</v>
      </c>
      <c r="J1541">
        <f t="shared" si="162"/>
        <v>1</v>
      </c>
      <c r="K1541" s="14">
        <f t="shared" si="163"/>
        <v>0.25205479452054796</v>
      </c>
      <c r="L1541" s="14">
        <f>'Data &amp; Parameter'!$E$16*'Data &amp; Parameter'!$E$17*('Data &amp; Parameter'!$E$18+'Data &amp; Parameter'!$E$19)*'Data &amp; Parameter'!$E$20*'Data &amp; Parameter'!$E$28*K1541</f>
        <v>1.0305250646273751</v>
      </c>
      <c r="M1541">
        <f t="shared" si="164"/>
        <v>0</v>
      </c>
      <c r="N1541">
        <f t="shared" si="165"/>
        <v>1</v>
      </c>
      <c r="O1541" s="14">
        <f t="shared" si="166"/>
        <v>0.25205479452054796</v>
      </c>
      <c r="P1541" s="14">
        <f>'Data &amp; Parameter'!$E$16*'Data &amp; Parameter'!$E$17*('Data &amp; Parameter'!$E$18+'Data &amp; Parameter'!$E$19)*'Data &amp; Parameter'!$E$20*'Data &amp; Parameter'!$E$28*O1541</f>
        <v>1.0305250646273751</v>
      </c>
      <c r="Q1541" s="14">
        <f t="shared" si="167"/>
        <v>2.0610501292547503</v>
      </c>
    </row>
    <row r="1542" spans="1:17" ht="15.75" customHeight="1" x14ac:dyDescent="0.3">
      <c r="A1542" s="17">
        <v>1535</v>
      </c>
      <c r="B1542" s="18">
        <v>44348</v>
      </c>
      <c r="C1542" s="17" t="s">
        <v>3720</v>
      </c>
      <c r="D1542" s="17" t="s">
        <v>82</v>
      </c>
      <c r="E1542" s="18">
        <v>44348</v>
      </c>
      <c r="F1542" s="17" t="s">
        <v>3721</v>
      </c>
      <c r="G1542" s="17" t="s">
        <v>82</v>
      </c>
      <c r="H1542" s="17" t="s">
        <v>3636</v>
      </c>
      <c r="I1542">
        <f t="shared" si="161"/>
        <v>0</v>
      </c>
      <c r="J1542">
        <f t="shared" si="162"/>
        <v>1</v>
      </c>
      <c r="K1542" s="14">
        <f t="shared" si="163"/>
        <v>0.25205479452054796</v>
      </c>
      <c r="L1542" s="14">
        <f>'Data &amp; Parameter'!$E$16*'Data &amp; Parameter'!$E$17*('Data &amp; Parameter'!$E$18+'Data &amp; Parameter'!$E$19)*'Data &amp; Parameter'!$E$20*'Data &amp; Parameter'!$E$28*K1542</f>
        <v>1.0305250646273751</v>
      </c>
      <c r="M1542">
        <f t="shared" si="164"/>
        <v>0</v>
      </c>
      <c r="N1542">
        <f t="shared" si="165"/>
        <v>1</v>
      </c>
      <c r="O1542" s="14">
        <f t="shared" si="166"/>
        <v>0.25205479452054796</v>
      </c>
      <c r="P1542" s="14">
        <f>'Data &amp; Parameter'!$E$16*'Data &amp; Parameter'!$E$17*('Data &amp; Parameter'!$E$18+'Data &amp; Parameter'!$E$19)*'Data &amp; Parameter'!$E$20*'Data &amp; Parameter'!$E$28*O1542</f>
        <v>1.0305250646273751</v>
      </c>
      <c r="Q1542" s="14">
        <f t="shared" si="167"/>
        <v>2.0610501292547503</v>
      </c>
    </row>
    <row r="1543" spans="1:17" ht="15.75" customHeight="1" x14ac:dyDescent="0.3">
      <c r="A1543" s="17">
        <v>1536</v>
      </c>
      <c r="B1543" s="18">
        <v>44348</v>
      </c>
      <c r="C1543" s="17" t="s">
        <v>3722</v>
      </c>
      <c r="D1543" s="17" t="s">
        <v>82</v>
      </c>
      <c r="E1543" s="18">
        <v>44348</v>
      </c>
      <c r="F1543" s="17" t="s">
        <v>3723</v>
      </c>
      <c r="G1543" s="17" t="s">
        <v>82</v>
      </c>
      <c r="H1543" s="17" t="s">
        <v>3724</v>
      </c>
      <c r="I1543">
        <f t="shared" si="161"/>
        <v>0</v>
      </c>
      <c r="J1543">
        <f t="shared" si="162"/>
        <v>1</v>
      </c>
      <c r="K1543" s="14">
        <f t="shared" si="163"/>
        <v>0.25205479452054796</v>
      </c>
      <c r="L1543" s="14">
        <f>'Data &amp; Parameter'!$E$16*'Data &amp; Parameter'!$E$17*('Data &amp; Parameter'!$E$18+'Data &amp; Parameter'!$E$19)*'Data &amp; Parameter'!$E$20*'Data &amp; Parameter'!$E$28*K1543</f>
        <v>1.0305250646273751</v>
      </c>
      <c r="M1543">
        <f t="shared" si="164"/>
        <v>0</v>
      </c>
      <c r="N1543">
        <f t="shared" si="165"/>
        <v>1</v>
      </c>
      <c r="O1543" s="14">
        <f t="shared" si="166"/>
        <v>0.25205479452054796</v>
      </c>
      <c r="P1543" s="14">
        <f>'Data &amp; Parameter'!$E$16*'Data &amp; Parameter'!$E$17*('Data &amp; Parameter'!$E$18+'Data &amp; Parameter'!$E$19)*'Data &amp; Parameter'!$E$20*'Data &amp; Parameter'!$E$28*O1543</f>
        <v>1.0305250646273751</v>
      </c>
      <c r="Q1543" s="14">
        <f t="shared" si="167"/>
        <v>2.0610501292547503</v>
      </c>
    </row>
    <row r="1544" spans="1:17" ht="15.75" customHeight="1" x14ac:dyDescent="0.3">
      <c r="A1544" s="17">
        <v>1537</v>
      </c>
      <c r="B1544" s="18">
        <v>44348</v>
      </c>
      <c r="C1544" s="17" t="s">
        <v>3725</v>
      </c>
      <c r="D1544" s="17" t="s">
        <v>82</v>
      </c>
      <c r="E1544" s="18">
        <v>44348</v>
      </c>
      <c r="F1544" s="17" t="s">
        <v>3726</v>
      </c>
      <c r="G1544" s="17" t="s">
        <v>82</v>
      </c>
      <c r="H1544" s="17" t="s">
        <v>3012</v>
      </c>
      <c r="I1544">
        <f t="shared" ref="I1544:I1607" si="168">ROUNDUP(IF(B1544&gt;$D$4,0,($D$4-B1544+1)/365),0)</f>
        <v>0</v>
      </c>
      <c r="J1544">
        <f t="shared" ref="J1544:J1607" si="169">ROUNDUP(IF(B1544&gt;$D$5,0,($D$5-B1544+1)/365),0)</f>
        <v>1</v>
      </c>
      <c r="K1544" s="14">
        <f t="shared" ref="K1544:K1607" si="170">IF(OR(I1544=1,J1544=1),IF(B1544+364&lt;=$D$5,(B1544+364-$D$4+1)/365,IF(B1544&gt;$D$4,($D$5-B1544+1)/365,$D$6/365)),0)</f>
        <v>0.25205479452054796</v>
      </c>
      <c r="L1544" s="14">
        <f>'Data &amp; Parameter'!$E$16*'Data &amp; Parameter'!$E$17*('Data &amp; Parameter'!$E$18+'Data &amp; Parameter'!$E$19)*'Data &amp; Parameter'!$E$20*'Data &amp; Parameter'!$E$28*K1544</f>
        <v>1.0305250646273751</v>
      </c>
      <c r="M1544">
        <f t="shared" ref="M1544:M1607" si="171">ROUNDUP(IF(E1544&gt;$D$4,0,($D$4-E1544+1)/365),0)</f>
        <v>0</v>
      </c>
      <c r="N1544">
        <f t="shared" ref="N1544:N1607" si="172">ROUNDUP(IF(E1544&gt;$D$5,0,($D$5-E1544+1)/365),0)</f>
        <v>1</v>
      </c>
      <c r="O1544" s="14">
        <f t="shared" ref="O1544:O1607" si="173">IF(OR(M1544=1,N1544=1),IF(E1544+364&lt;=$D$5,(E1544+364-$D$4+1)/365,IF(E1544&gt;$D$4,($D$5-E1544+1)/365,$D$6/365)),0)</f>
        <v>0.25205479452054796</v>
      </c>
      <c r="P1544" s="14">
        <f>'Data &amp; Parameter'!$E$16*'Data &amp; Parameter'!$E$17*('Data &amp; Parameter'!$E$18+'Data &amp; Parameter'!$E$19)*'Data &amp; Parameter'!$E$20*'Data &amp; Parameter'!$E$28*O1544</f>
        <v>1.0305250646273751</v>
      </c>
      <c r="Q1544" s="14">
        <f t="shared" si="167"/>
        <v>2.0610501292547503</v>
      </c>
    </row>
    <row r="1545" spans="1:17" ht="15.75" customHeight="1" x14ac:dyDescent="0.3">
      <c r="A1545" s="17">
        <v>1538</v>
      </c>
      <c r="B1545" s="18">
        <v>44348</v>
      </c>
      <c r="C1545" s="17" t="s">
        <v>3727</v>
      </c>
      <c r="D1545" s="17" t="s">
        <v>82</v>
      </c>
      <c r="E1545" s="18">
        <v>44348</v>
      </c>
      <c r="F1545" s="17" t="s">
        <v>3728</v>
      </c>
      <c r="G1545" s="17" t="s">
        <v>82</v>
      </c>
      <c r="H1545" s="17" t="s">
        <v>1289</v>
      </c>
      <c r="I1545">
        <f t="shared" si="168"/>
        <v>0</v>
      </c>
      <c r="J1545">
        <f t="shared" si="169"/>
        <v>1</v>
      </c>
      <c r="K1545" s="14">
        <f t="shared" si="170"/>
        <v>0.25205479452054796</v>
      </c>
      <c r="L1545" s="14">
        <f>'Data &amp; Parameter'!$E$16*'Data &amp; Parameter'!$E$17*('Data &amp; Parameter'!$E$18+'Data &amp; Parameter'!$E$19)*'Data &amp; Parameter'!$E$20*'Data &amp; Parameter'!$E$28*K1545</f>
        <v>1.0305250646273751</v>
      </c>
      <c r="M1545">
        <f t="shared" si="171"/>
        <v>0</v>
      </c>
      <c r="N1545">
        <f t="shared" si="172"/>
        <v>1</v>
      </c>
      <c r="O1545" s="14">
        <f t="shared" si="173"/>
        <v>0.25205479452054796</v>
      </c>
      <c r="P1545" s="14">
        <f>'Data &amp; Parameter'!$E$16*'Data &amp; Parameter'!$E$17*('Data &amp; Parameter'!$E$18+'Data &amp; Parameter'!$E$19)*'Data &amp; Parameter'!$E$20*'Data &amp; Parameter'!$E$28*O1545</f>
        <v>1.0305250646273751</v>
      </c>
      <c r="Q1545" s="14">
        <f t="shared" ref="Q1545:Q1608" si="174">L1545+P1545</f>
        <v>2.0610501292547503</v>
      </c>
    </row>
    <row r="1546" spans="1:17" ht="15.75" customHeight="1" x14ac:dyDescent="0.3">
      <c r="A1546" s="17">
        <v>1539</v>
      </c>
      <c r="B1546" s="18">
        <v>44348</v>
      </c>
      <c r="C1546" s="17" t="s">
        <v>3729</v>
      </c>
      <c r="D1546" s="17" t="s">
        <v>82</v>
      </c>
      <c r="E1546" s="18">
        <v>44348</v>
      </c>
      <c r="F1546" s="17" t="s">
        <v>3730</v>
      </c>
      <c r="G1546" s="17" t="s">
        <v>82</v>
      </c>
      <c r="H1546" s="17" t="s">
        <v>1289</v>
      </c>
      <c r="I1546">
        <f t="shared" si="168"/>
        <v>0</v>
      </c>
      <c r="J1546">
        <f t="shared" si="169"/>
        <v>1</v>
      </c>
      <c r="K1546" s="14">
        <f t="shared" si="170"/>
        <v>0.25205479452054796</v>
      </c>
      <c r="L1546" s="14">
        <f>'Data &amp; Parameter'!$E$16*'Data &amp; Parameter'!$E$17*('Data &amp; Parameter'!$E$18+'Data &amp; Parameter'!$E$19)*'Data &amp; Parameter'!$E$20*'Data &amp; Parameter'!$E$28*K1546</f>
        <v>1.0305250646273751</v>
      </c>
      <c r="M1546">
        <f t="shared" si="171"/>
        <v>0</v>
      </c>
      <c r="N1546">
        <f t="shared" si="172"/>
        <v>1</v>
      </c>
      <c r="O1546" s="14">
        <f t="shared" si="173"/>
        <v>0.25205479452054796</v>
      </c>
      <c r="P1546" s="14">
        <f>'Data &amp; Parameter'!$E$16*'Data &amp; Parameter'!$E$17*('Data &amp; Parameter'!$E$18+'Data &amp; Parameter'!$E$19)*'Data &amp; Parameter'!$E$20*'Data &amp; Parameter'!$E$28*O1546</f>
        <v>1.0305250646273751</v>
      </c>
      <c r="Q1546" s="14">
        <f t="shared" si="174"/>
        <v>2.0610501292547503</v>
      </c>
    </row>
    <row r="1547" spans="1:17" ht="15.75" customHeight="1" x14ac:dyDescent="0.3">
      <c r="A1547" s="17">
        <v>1540</v>
      </c>
      <c r="B1547" s="18">
        <v>44349</v>
      </c>
      <c r="C1547" s="17" t="s">
        <v>3731</v>
      </c>
      <c r="D1547" s="17" t="s">
        <v>82</v>
      </c>
      <c r="E1547" s="18">
        <v>44349</v>
      </c>
      <c r="F1547" s="17" t="s">
        <v>3732</v>
      </c>
      <c r="G1547" s="17" t="s">
        <v>82</v>
      </c>
      <c r="H1547" s="17" t="s">
        <v>3733</v>
      </c>
      <c r="I1547">
        <f t="shared" si="168"/>
        <v>0</v>
      </c>
      <c r="J1547">
        <f t="shared" si="169"/>
        <v>1</v>
      </c>
      <c r="K1547" s="14">
        <f t="shared" si="170"/>
        <v>0.24931506849315069</v>
      </c>
      <c r="L1547" s="14">
        <f>'Data &amp; Parameter'!$E$16*'Data &amp; Parameter'!$E$17*('Data &amp; Parameter'!$E$18+'Data &amp; Parameter'!$E$19)*'Data &amp; Parameter'!$E$20*'Data &amp; Parameter'!$E$28*K1547</f>
        <v>1.0193237052292514</v>
      </c>
      <c r="M1547">
        <f t="shared" si="171"/>
        <v>0</v>
      </c>
      <c r="N1547">
        <f t="shared" si="172"/>
        <v>1</v>
      </c>
      <c r="O1547" s="14">
        <f t="shared" si="173"/>
        <v>0.24931506849315069</v>
      </c>
      <c r="P1547" s="14">
        <f>'Data &amp; Parameter'!$E$16*'Data &amp; Parameter'!$E$17*('Data &amp; Parameter'!$E$18+'Data &amp; Parameter'!$E$19)*'Data &amp; Parameter'!$E$20*'Data &amp; Parameter'!$E$28*O1547</f>
        <v>1.0193237052292514</v>
      </c>
      <c r="Q1547" s="14">
        <f t="shared" si="174"/>
        <v>2.0386474104585028</v>
      </c>
    </row>
    <row r="1548" spans="1:17" ht="15.75" customHeight="1" x14ac:dyDescent="0.3">
      <c r="A1548" s="17">
        <v>1541</v>
      </c>
      <c r="B1548" s="18">
        <v>44349</v>
      </c>
      <c r="C1548" s="17" t="s">
        <v>3734</v>
      </c>
      <c r="D1548" s="17" t="s">
        <v>82</v>
      </c>
      <c r="E1548" s="18">
        <v>44349</v>
      </c>
      <c r="F1548" s="17" t="s">
        <v>3735</v>
      </c>
      <c r="G1548" s="17" t="s">
        <v>82</v>
      </c>
      <c r="H1548" s="17" t="s">
        <v>3583</v>
      </c>
      <c r="I1548">
        <f t="shared" si="168"/>
        <v>0</v>
      </c>
      <c r="J1548">
        <f t="shared" si="169"/>
        <v>1</v>
      </c>
      <c r="K1548" s="14">
        <f t="shared" si="170"/>
        <v>0.24931506849315069</v>
      </c>
      <c r="L1548" s="14">
        <f>'Data &amp; Parameter'!$E$16*'Data &amp; Parameter'!$E$17*('Data &amp; Parameter'!$E$18+'Data &amp; Parameter'!$E$19)*'Data &amp; Parameter'!$E$20*'Data &amp; Parameter'!$E$28*K1548</f>
        <v>1.0193237052292514</v>
      </c>
      <c r="M1548">
        <f t="shared" si="171"/>
        <v>0</v>
      </c>
      <c r="N1548">
        <f t="shared" si="172"/>
        <v>1</v>
      </c>
      <c r="O1548" s="14">
        <f t="shared" si="173"/>
        <v>0.24931506849315069</v>
      </c>
      <c r="P1548" s="14">
        <f>'Data &amp; Parameter'!$E$16*'Data &amp; Parameter'!$E$17*('Data &amp; Parameter'!$E$18+'Data &amp; Parameter'!$E$19)*'Data &amp; Parameter'!$E$20*'Data &amp; Parameter'!$E$28*O1548</f>
        <v>1.0193237052292514</v>
      </c>
      <c r="Q1548" s="14">
        <f t="shared" si="174"/>
        <v>2.0386474104585028</v>
      </c>
    </row>
    <row r="1549" spans="1:17" ht="15.75" customHeight="1" x14ac:dyDescent="0.3">
      <c r="A1549" s="17">
        <v>1542</v>
      </c>
      <c r="B1549" s="18">
        <v>44349</v>
      </c>
      <c r="C1549" s="17" t="s">
        <v>3736</v>
      </c>
      <c r="D1549" s="17" t="s">
        <v>82</v>
      </c>
      <c r="E1549" s="18">
        <v>44349</v>
      </c>
      <c r="F1549" s="17" t="s">
        <v>3737</v>
      </c>
      <c r="G1549" s="17" t="s">
        <v>82</v>
      </c>
      <c r="H1549" s="17" t="s">
        <v>3583</v>
      </c>
      <c r="I1549">
        <f t="shared" si="168"/>
        <v>0</v>
      </c>
      <c r="J1549">
        <f t="shared" si="169"/>
        <v>1</v>
      </c>
      <c r="K1549" s="14">
        <f t="shared" si="170"/>
        <v>0.24931506849315069</v>
      </c>
      <c r="L1549" s="14">
        <f>'Data &amp; Parameter'!$E$16*'Data &amp; Parameter'!$E$17*('Data &amp; Parameter'!$E$18+'Data &amp; Parameter'!$E$19)*'Data &amp; Parameter'!$E$20*'Data &amp; Parameter'!$E$28*K1549</f>
        <v>1.0193237052292514</v>
      </c>
      <c r="M1549">
        <f t="shared" si="171"/>
        <v>0</v>
      </c>
      <c r="N1549">
        <f t="shared" si="172"/>
        <v>1</v>
      </c>
      <c r="O1549" s="14">
        <f t="shared" si="173"/>
        <v>0.24931506849315069</v>
      </c>
      <c r="P1549" s="14">
        <f>'Data &amp; Parameter'!$E$16*'Data &amp; Parameter'!$E$17*('Data &amp; Parameter'!$E$18+'Data &amp; Parameter'!$E$19)*'Data &amp; Parameter'!$E$20*'Data &amp; Parameter'!$E$28*O1549</f>
        <v>1.0193237052292514</v>
      </c>
      <c r="Q1549" s="14">
        <f t="shared" si="174"/>
        <v>2.0386474104585028</v>
      </c>
    </row>
    <row r="1550" spans="1:17" ht="15.75" customHeight="1" x14ac:dyDescent="0.3">
      <c r="A1550" s="17">
        <v>1543</v>
      </c>
      <c r="B1550" s="18">
        <v>44349</v>
      </c>
      <c r="C1550" s="17" t="s">
        <v>3738</v>
      </c>
      <c r="D1550" s="17" t="s">
        <v>82</v>
      </c>
      <c r="E1550" s="18">
        <v>44349</v>
      </c>
      <c r="F1550" s="17" t="s">
        <v>3739</v>
      </c>
      <c r="G1550" s="17" t="s">
        <v>82</v>
      </c>
      <c r="H1550" s="17" t="s">
        <v>3583</v>
      </c>
      <c r="I1550">
        <f t="shared" si="168"/>
        <v>0</v>
      </c>
      <c r="J1550">
        <f t="shared" si="169"/>
        <v>1</v>
      </c>
      <c r="K1550" s="14">
        <f t="shared" si="170"/>
        <v>0.24931506849315069</v>
      </c>
      <c r="L1550" s="14">
        <f>'Data &amp; Parameter'!$E$16*'Data &amp; Parameter'!$E$17*('Data &amp; Parameter'!$E$18+'Data &amp; Parameter'!$E$19)*'Data &amp; Parameter'!$E$20*'Data &amp; Parameter'!$E$28*K1550</f>
        <v>1.0193237052292514</v>
      </c>
      <c r="M1550">
        <f t="shared" si="171"/>
        <v>0</v>
      </c>
      <c r="N1550">
        <f t="shared" si="172"/>
        <v>1</v>
      </c>
      <c r="O1550" s="14">
        <f t="shared" si="173"/>
        <v>0.24931506849315069</v>
      </c>
      <c r="P1550" s="14">
        <f>'Data &amp; Parameter'!$E$16*'Data &amp; Parameter'!$E$17*('Data &amp; Parameter'!$E$18+'Data &amp; Parameter'!$E$19)*'Data &amp; Parameter'!$E$20*'Data &amp; Parameter'!$E$28*O1550</f>
        <v>1.0193237052292514</v>
      </c>
      <c r="Q1550" s="14">
        <f t="shared" si="174"/>
        <v>2.0386474104585028</v>
      </c>
    </row>
    <row r="1551" spans="1:17" ht="15.75" customHeight="1" x14ac:dyDescent="0.3">
      <c r="A1551" s="17">
        <v>1544</v>
      </c>
      <c r="B1551" s="18">
        <v>44349</v>
      </c>
      <c r="C1551" s="17" t="s">
        <v>3740</v>
      </c>
      <c r="D1551" s="17" t="s">
        <v>82</v>
      </c>
      <c r="E1551" s="18">
        <v>44349</v>
      </c>
      <c r="F1551" s="17" t="s">
        <v>3741</v>
      </c>
      <c r="G1551" s="17" t="s">
        <v>82</v>
      </c>
      <c r="H1551" s="17" t="s">
        <v>1397</v>
      </c>
      <c r="I1551">
        <f t="shared" si="168"/>
        <v>0</v>
      </c>
      <c r="J1551">
        <f t="shared" si="169"/>
        <v>1</v>
      </c>
      <c r="K1551" s="14">
        <f t="shared" si="170"/>
        <v>0.24931506849315069</v>
      </c>
      <c r="L1551" s="14">
        <f>'Data &amp; Parameter'!$E$16*'Data &amp; Parameter'!$E$17*('Data &amp; Parameter'!$E$18+'Data &amp; Parameter'!$E$19)*'Data &amp; Parameter'!$E$20*'Data &amp; Parameter'!$E$28*K1551</f>
        <v>1.0193237052292514</v>
      </c>
      <c r="M1551">
        <f t="shared" si="171"/>
        <v>0</v>
      </c>
      <c r="N1551">
        <f t="shared" si="172"/>
        <v>1</v>
      </c>
      <c r="O1551" s="14">
        <f t="shared" si="173"/>
        <v>0.24931506849315069</v>
      </c>
      <c r="P1551" s="14">
        <f>'Data &amp; Parameter'!$E$16*'Data &amp; Parameter'!$E$17*('Data &amp; Parameter'!$E$18+'Data &amp; Parameter'!$E$19)*'Data &amp; Parameter'!$E$20*'Data &amp; Parameter'!$E$28*O1551</f>
        <v>1.0193237052292514</v>
      </c>
      <c r="Q1551" s="14">
        <f t="shared" si="174"/>
        <v>2.0386474104585028</v>
      </c>
    </row>
    <row r="1552" spans="1:17" ht="15.75" customHeight="1" x14ac:dyDescent="0.3">
      <c r="A1552" s="17">
        <v>1545</v>
      </c>
      <c r="B1552" s="18">
        <v>44349</v>
      </c>
      <c r="C1552" s="17" t="s">
        <v>3742</v>
      </c>
      <c r="D1552" s="17" t="s">
        <v>82</v>
      </c>
      <c r="E1552" s="18">
        <v>44349</v>
      </c>
      <c r="F1552" s="17" t="s">
        <v>3743</v>
      </c>
      <c r="G1552" s="17" t="s">
        <v>82</v>
      </c>
      <c r="H1552" s="17" t="s">
        <v>3744</v>
      </c>
      <c r="I1552">
        <f t="shared" si="168"/>
        <v>0</v>
      </c>
      <c r="J1552">
        <f t="shared" si="169"/>
        <v>1</v>
      </c>
      <c r="K1552" s="14">
        <f t="shared" si="170"/>
        <v>0.24931506849315069</v>
      </c>
      <c r="L1552" s="14">
        <f>'Data &amp; Parameter'!$E$16*'Data &amp; Parameter'!$E$17*('Data &amp; Parameter'!$E$18+'Data &amp; Parameter'!$E$19)*'Data &amp; Parameter'!$E$20*'Data &amp; Parameter'!$E$28*K1552</f>
        <v>1.0193237052292514</v>
      </c>
      <c r="M1552">
        <f t="shared" si="171"/>
        <v>0</v>
      </c>
      <c r="N1552">
        <f t="shared" si="172"/>
        <v>1</v>
      </c>
      <c r="O1552" s="14">
        <f t="shared" si="173"/>
        <v>0.24931506849315069</v>
      </c>
      <c r="P1552" s="14">
        <f>'Data &amp; Parameter'!$E$16*'Data &amp; Parameter'!$E$17*('Data &amp; Parameter'!$E$18+'Data &amp; Parameter'!$E$19)*'Data &amp; Parameter'!$E$20*'Data &amp; Parameter'!$E$28*O1552</f>
        <v>1.0193237052292514</v>
      </c>
      <c r="Q1552" s="14">
        <f t="shared" si="174"/>
        <v>2.0386474104585028</v>
      </c>
    </row>
    <row r="1553" spans="1:17" ht="15.75" customHeight="1" x14ac:dyDescent="0.3">
      <c r="A1553" s="17">
        <v>1546</v>
      </c>
      <c r="B1553" s="18">
        <v>44349</v>
      </c>
      <c r="C1553" s="17" t="s">
        <v>3745</v>
      </c>
      <c r="D1553" s="17" t="s">
        <v>82</v>
      </c>
      <c r="E1553" s="18">
        <v>44349</v>
      </c>
      <c r="F1553" s="17" t="s">
        <v>3746</v>
      </c>
      <c r="G1553" s="17" t="s">
        <v>82</v>
      </c>
      <c r="H1553" s="17" t="s">
        <v>3747</v>
      </c>
      <c r="I1553">
        <f t="shared" si="168"/>
        <v>0</v>
      </c>
      <c r="J1553">
        <f t="shared" si="169"/>
        <v>1</v>
      </c>
      <c r="K1553" s="14">
        <f t="shared" si="170"/>
        <v>0.24931506849315069</v>
      </c>
      <c r="L1553" s="14">
        <f>'Data &amp; Parameter'!$E$16*'Data &amp; Parameter'!$E$17*('Data &amp; Parameter'!$E$18+'Data &amp; Parameter'!$E$19)*'Data &amp; Parameter'!$E$20*'Data &amp; Parameter'!$E$28*K1553</f>
        <v>1.0193237052292514</v>
      </c>
      <c r="M1553">
        <f t="shared" si="171"/>
        <v>0</v>
      </c>
      <c r="N1553">
        <f t="shared" si="172"/>
        <v>1</v>
      </c>
      <c r="O1553" s="14">
        <f t="shared" si="173"/>
        <v>0.24931506849315069</v>
      </c>
      <c r="P1553" s="14">
        <f>'Data &amp; Parameter'!$E$16*'Data &amp; Parameter'!$E$17*('Data &amp; Parameter'!$E$18+'Data &amp; Parameter'!$E$19)*'Data &amp; Parameter'!$E$20*'Data &amp; Parameter'!$E$28*O1553</f>
        <v>1.0193237052292514</v>
      </c>
      <c r="Q1553" s="14">
        <f t="shared" si="174"/>
        <v>2.0386474104585028</v>
      </c>
    </row>
    <row r="1554" spans="1:17" ht="15.75" customHeight="1" x14ac:dyDescent="0.3">
      <c r="A1554" s="17">
        <v>1547</v>
      </c>
      <c r="B1554" s="18">
        <v>44349</v>
      </c>
      <c r="C1554" s="17" t="s">
        <v>3748</v>
      </c>
      <c r="D1554" s="17" t="s">
        <v>82</v>
      </c>
      <c r="E1554" s="18">
        <v>44349</v>
      </c>
      <c r="F1554" s="17" t="s">
        <v>3749</v>
      </c>
      <c r="G1554" s="17" t="s">
        <v>82</v>
      </c>
      <c r="H1554" s="17" t="s">
        <v>3744</v>
      </c>
      <c r="I1554">
        <f t="shared" si="168"/>
        <v>0</v>
      </c>
      <c r="J1554">
        <f t="shared" si="169"/>
        <v>1</v>
      </c>
      <c r="K1554" s="14">
        <f t="shared" si="170"/>
        <v>0.24931506849315069</v>
      </c>
      <c r="L1554" s="14">
        <f>'Data &amp; Parameter'!$E$16*'Data &amp; Parameter'!$E$17*('Data &amp; Parameter'!$E$18+'Data &amp; Parameter'!$E$19)*'Data &amp; Parameter'!$E$20*'Data &amp; Parameter'!$E$28*K1554</f>
        <v>1.0193237052292514</v>
      </c>
      <c r="M1554">
        <f t="shared" si="171"/>
        <v>0</v>
      </c>
      <c r="N1554">
        <f t="shared" si="172"/>
        <v>1</v>
      </c>
      <c r="O1554" s="14">
        <f t="shared" si="173"/>
        <v>0.24931506849315069</v>
      </c>
      <c r="P1554" s="14">
        <f>'Data &amp; Parameter'!$E$16*'Data &amp; Parameter'!$E$17*('Data &amp; Parameter'!$E$18+'Data &amp; Parameter'!$E$19)*'Data &amp; Parameter'!$E$20*'Data &amp; Parameter'!$E$28*O1554</f>
        <v>1.0193237052292514</v>
      </c>
      <c r="Q1554" s="14">
        <f t="shared" si="174"/>
        <v>2.0386474104585028</v>
      </c>
    </row>
    <row r="1555" spans="1:17" ht="15.75" customHeight="1" x14ac:dyDescent="0.3">
      <c r="A1555" s="17">
        <v>1548</v>
      </c>
      <c r="B1555" s="18">
        <v>44349</v>
      </c>
      <c r="C1555" s="17" t="s">
        <v>3750</v>
      </c>
      <c r="D1555" s="17" t="s">
        <v>82</v>
      </c>
      <c r="E1555" s="18">
        <v>44349</v>
      </c>
      <c r="F1555" s="17" t="s">
        <v>3751</v>
      </c>
      <c r="G1555" s="17" t="s">
        <v>82</v>
      </c>
      <c r="H1555" s="17" t="s">
        <v>3752</v>
      </c>
      <c r="I1555">
        <f t="shared" si="168"/>
        <v>0</v>
      </c>
      <c r="J1555">
        <f t="shared" si="169"/>
        <v>1</v>
      </c>
      <c r="K1555" s="14">
        <f t="shared" si="170"/>
        <v>0.24931506849315069</v>
      </c>
      <c r="L1555" s="14">
        <f>'Data &amp; Parameter'!$E$16*'Data &amp; Parameter'!$E$17*('Data &amp; Parameter'!$E$18+'Data &amp; Parameter'!$E$19)*'Data &amp; Parameter'!$E$20*'Data &amp; Parameter'!$E$28*K1555</f>
        <v>1.0193237052292514</v>
      </c>
      <c r="M1555">
        <f t="shared" si="171"/>
        <v>0</v>
      </c>
      <c r="N1555">
        <f t="shared" si="172"/>
        <v>1</v>
      </c>
      <c r="O1555" s="14">
        <f t="shared" si="173"/>
        <v>0.24931506849315069</v>
      </c>
      <c r="P1555" s="14">
        <f>'Data &amp; Parameter'!$E$16*'Data &amp; Parameter'!$E$17*('Data &amp; Parameter'!$E$18+'Data &amp; Parameter'!$E$19)*'Data &amp; Parameter'!$E$20*'Data &amp; Parameter'!$E$28*O1555</f>
        <v>1.0193237052292514</v>
      </c>
      <c r="Q1555" s="14">
        <f t="shared" si="174"/>
        <v>2.0386474104585028</v>
      </c>
    </row>
    <row r="1556" spans="1:17" ht="15.75" customHeight="1" x14ac:dyDescent="0.3">
      <c r="A1556" s="17">
        <v>1549</v>
      </c>
      <c r="B1556" s="18">
        <v>44349</v>
      </c>
      <c r="C1556" s="17" t="s">
        <v>3753</v>
      </c>
      <c r="D1556" s="17" t="s">
        <v>82</v>
      </c>
      <c r="E1556" s="18">
        <v>44349</v>
      </c>
      <c r="F1556" s="17" t="s">
        <v>3754</v>
      </c>
      <c r="G1556" s="17" t="s">
        <v>82</v>
      </c>
      <c r="H1556" s="17" t="s">
        <v>3755</v>
      </c>
      <c r="I1556">
        <f t="shared" si="168"/>
        <v>0</v>
      </c>
      <c r="J1556">
        <f t="shared" si="169"/>
        <v>1</v>
      </c>
      <c r="K1556" s="14">
        <f t="shared" si="170"/>
        <v>0.24931506849315069</v>
      </c>
      <c r="L1556" s="14">
        <f>'Data &amp; Parameter'!$E$16*'Data &amp; Parameter'!$E$17*('Data &amp; Parameter'!$E$18+'Data &amp; Parameter'!$E$19)*'Data &amp; Parameter'!$E$20*'Data &amp; Parameter'!$E$28*K1556</f>
        <v>1.0193237052292514</v>
      </c>
      <c r="M1556">
        <f t="shared" si="171"/>
        <v>0</v>
      </c>
      <c r="N1556">
        <f t="shared" si="172"/>
        <v>1</v>
      </c>
      <c r="O1556" s="14">
        <f t="shared" si="173"/>
        <v>0.24931506849315069</v>
      </c>
      <c r="P1556" s="14">
        <f>'Data &amp; Parameter'!$E$16*'Data &amp; Parameter'!$E$17*('Data &amp; Parameter'!$E$18+'Data &amp; Parameter'!$E$19)*'Data &amp; Parameter'!$E$20*'Data &amp; Parameter'!$E$28*O1556</f>
        <v>1.0193237052292514</v>
      </c>
      <c r="Q1556" s="14">
        <f t="shared" si="174"/>
        <v>2.0386474104585028</v>
      </c>
    </row>
    <row r="1557" spans="1:17" ht="15.75" customHeight="1" x14ac:dyDescent="0.3">
      <c r="A1557" s="17">
        <v>1550</v>
      </c>
      <c r="B1557" s="18">
        <v>44350</v>
      </c>
      <c r="C1557" s="17" t="s">
        <v>3756</v>
      </c>
      <c r="D1557" s="17" t="s">
        <v>82</v>
      </c>
      <c r="E1557" s="18">
        <v>44350</v>
      </c>
      <c r="F1557" s="17" t="s">
        <v>3757</v>
      </c>
      <c r="G1557" s="17" t="s">
        <v>82</v>
      </c>
      <c r="H1557" s="17" t="s">
        <v>1502</v>
      </c>
      <c r="I1557">
        <f t="shared" si="168"/>
        <v>0</v>
      </c>
      <c r="J1557">
        <f t="shared" si="169"/>
        <v>1</v>
      </c>
      <c r="K1557" s="14">
        <f t="shared" si="170"/>
        <v>0.24657534246575341</v>
      </c>
      <c r="L1557" s="14">
        <f>'Data &amp; Parameter'!$E$16*'Data &amp; Parameter'!$E$17*('Data &amp; Parameter'!$E$18+'Data &amp; Parameter'!$E$19)*'Data &amp; Parameter'!$E$20*'Data &amp; Parameter'!$E$28*K1557</f>
        <v>1.0081223458311277</v>
      </c>
      <c r="M1557">
        <f t="shared" si="171"/>
        <v>0</v>
      </c>
      <c r="N1557">
        <f t="shared" si="172"/>
        <v>1</v>
      </c>
      <c r="O1557" s="14">
        <f t="shared" si="173"/>
        <v>0.24657534246575341</v>
      </c>
      <c r="P1557" s="14">
        <f>'Data &amp; Parameter'!$E$16*'Data &amp; Parameter'!$E$17*('Data &amp; Parameter'!$E$18+'Data &amp; Parameter'!$E$19)*'Data &amp; Parameter'!$E$20*'Data &amp; Parameter'!$E$28*O1557</f>
        <v>1.0081223458311277</v>
      </c>
      <c r="Q1557" s="14">
        <f t="shared" si="174"/>
        <v>2.0162446916622554</v>
      </c>
    </row>
    <row r="1558" spans="1:17" ht="15.75" customHeight="1" x14ac:dyDescent="0.3">
      <c r="A1558" s="17">
        <v>1551</v>
      </c>
      <c r="B1558" s="18">
        <v>44350</v>
      </c>
      <c r="C1558" s="17" t="s">
        <v>3758</v>
      </c>
      <c r="D1558" s="17" t="s">
        <v>82</v>
      </c>
      <c r="E1558" s="18">
        <v>44350</v>
      </c>
      <c r="F1558" s="17" t="s">
        <v>3759</v>
      </c>
      <c r="G1558" s="17" t="s">
        <v>82</v>
      </c>
      <c r="H1558" s="17" t="s">
        <v>1502</v>
      </c>
      <c r="I1558">
        <f t="shared" si="168"/>
        <v>0</v>
      </c>
      <c r="J1558">
        <f t="shared" si="169"/>
        <v>1</v>
      </c>
      <c r="K1558" s="14">
        <f t="shared" si="170"/>
        <v>0.24657534246575341</v>
      </c>
      <c r="L1558" s="14">
        <f>'Data &amp; Parameter'!$E$16*'Data &amp; Parameter'!$E$17*('Data &amp; Parameter'!$E$18+'Data &amp; Parameter'!$E$19)*'Data &amp; Parameter'!$E$20*'Data &amp; Parameter'!$E$28*K1558</f>
        <v>1.0081223458311277</v>
      </c>
      <c r="M1558">
        <f t="shared" si="171"/>
        <v>0</v>
      </c>
      <c r="N1558">
        <f t="shared" si="172"/>
        <v>1</v>
      </c>
      <c r="O1558" s="14">
        <f t="shared" si="173"/>
        <v>0.24657534246575341</v>
      </c>
      <c r="P1558" s="14">
        <f>'Data &amp; Parameter'!$E$16*'Data &amp; Parameter'!$E$17*('Data &amp; Parameter'!$E$18+'Data &amp; Parameter'!$E$19)*'Data &amp; Parameter'!$E$20*'Data &amp; Parameter'!$E$28*O1558</f>
        <v>1.0081223458311277</v>
      </c>
      <c r="Q1558" s="14">
        <f t="shared" si="174"/>
        <v>2.0162446916622554</v>
      </c>
    </row>
    <row r="1559" spans="1:17" ht="15.75" customHeight="1" x14ac:dyDescent="0.3">
      <c r="A1559" s="17">
        <v>1552</v>
      </c>
      <c r="B1559" s="18">
        <v>44350</v>
      </c>
      <c r="C1559" s="17" t="s">
        <v>3760</v>
      </c>
      <c r="D1559" s="17" t="s">
        <v>82</v>
      </c>
      <c r="E1559" s="18">
        <v>44350</v>
      </c>
      <c r="F1559" s="17" t="s">
        <v>3761</v>
      </c>
      <c r="G1559" s="17" t="s">
        <v>82</v>
      </c>
      <c r="H1559" s="17" t="s">
        <v>1502</v>
      </c>
      <c r="I1559">
        <f t="shared" si="168"/>
        <v>0</v>
      </c>
      <c r="J1559">
        <f t="shared" si="169"/>
        <v>1</v>
      </c>
      <c r="K1559" s="14">
        <f t="shared" si="170"/>
        <v>0.24657534246575341</v>
      </c>
      <c r="L1559" s="14">
        <f>'Data &amp; Parameter'!$E$16*'Data &amp; Parameter'!$E$17*('Data &amp; Parameter'!$E$18+'Data &amp; Parameter'!$E$19)*'Data &amp; Parameter'!$E$20*'Data &amp; Parameter'!$E$28*K1559</f>
        <v>1.0081223458311277</v>
      </c>
      <c r="M1559">
        <f t="shared" si="171"/>
        <v>0</v>
      </c>
      <c r="N1559">
        <f t="shared" si="172"/>
        <v>1</v>
      </c>
      <c r="O1559" s="14">
        <f t="shared" si="173"/>
        <v>0.24657534246575341</v>
      </c>
      <c r="P1559" s="14">
        <f>'Data &amp; Parameter'!$E$16*'Data &amp; Parameter'!$E$17*('Data &amp; Parameter'!$E$18+'Data &amp; Parameter'!$E$19)*'Data &amp; Parameter'!$E$20*'Data &amp; Parameter'!$E$28*O1559</f>
        <v>1.0081223458311277</v>
      </c>
      <c r="Q1559" s="14">
        <f t="shared" si="174"/>
        <v>2.0162446916622554</v>
      </c>
    </row>
    <row r="1560" spans="1:17" ht="15.75" customHeight="1" x14ac:dyDescent="0.3">
      <c r="A1560" s="17">
        <v>1553</v>
      </c>
      <c r="B1560" s="18">
        <v>44350</v>
      </c>
      <c r="C1560" s="17" t="s">
        <v>3762</v>
      </c>
      <c r="D1560" s="17" t="s">
        <v>82</v>
      </c>
      <c r="E1560" s="18">
        <v>44350</v>
      </c>
      <c r="F1560" s="17" t="s">
        <v>3763</v>
      </c>
      <c r="G1560" s="17" t="s">
        <v>82</v>
      </c>
      <c r="H1560" s="17" t="s">
        <v>1502</v>
      </c>
      <c r="I1560">
        <f t="shared" si="168"/>
        <v>0</v>
      </c>
      <c r="J1560">
        <f t="shared" si="169"/>
        <v>1</v>
      </c>
      <c r="K1560" s="14">
        <f t="shared" si="170"/>
        <v>0.24657534246575341</v>
      </c>
      <c r="L1560" s="14">
        <f>'Data &amp; Parameter'!$E$16*'Data &amp; Parameter'!$E$17*('Data &amp; Parameter'!$E$18+'Data &amp; Parameter'!$E$19)*'Data &amp; Parameter'!$E$20*'Data &amp; Parameter'!$E$28*K1560</f>
        <v>1.0081223458311277</v>
      </c>
      <c r="M1560">
        <f t="shared" si="171"/>
        <v>0</v>
      </c>
      <c r="N1560">
        <f t="shared" si="172"/>
        <v>1</v>
      </c>
      <c r="O1560" s="14">
        <f t="shared" si="173"/>
        <v>0.24657534246575341</v>
      </c>
      <c r="P1560" s="14">
        <f>'Data &amp; Parameter'!$E$16*'Data &amp; Parameter'!$E$17*('Data &amp; Parameter'!$E$18+'Data &amp; Parameter'!$E$19)*'Data &amp; Parameter'!$E$20*'Data &amp; Parameter'!$E$28*O1560</f>
        <v>1.0081223458311277</v>
      </c>
      <c r="Q1560" s="14">
        <f t="shared" si="174"/>
        <v>2.0162446916622554</v>
      </c>
    </row>
    <row r="1561" spans="1:17" ht="15.75" customHeight="1" x14ac:dyDescent="0.3">
      <c r="A1561" s="17">
        <v>1554</v>
      </c>
      <c r="B1561" s="18">
        <v>44350</v>
      </c>
      <c r="C1561" s="17" t="s">
        <v>3764</v>
      </c>
      <c r="D1561" s="17" t="s">
        <v>82</v>
      </c>
      <c r="E1561" s="18">
        <v>44350</v>
      </c>
      <c r="F1561" s="17" t="s">
        <v>3765</v>
      </c>
      <c r="G1561" s="17" t="s">
        <v>82</v>
      </c>
      <c r="H1561" s="17" t="s">
        <v>469</v>
      </c>
      <c r="I1561">
        <f t="shared" si="168"/>
        <v>0</v>
      </c>
      <c r="J1561">
        <f t="shared" si="169"/>
        <v>1</v>
      </c>
      <c r="K1561" s="14">
        <f t="shared" si="170"/>
        <v>0.24657534246575341</v>
      </c>
      <c r="L1561" s="14">
        <f>'Data &amp; Parameter'!$E$16*'Data &amp; Parameter'!$E$17*('Data &amp; Parameter'!$E$18+'Data &amp; Parameter'!$E$19)*'Data &amp; Parameter'!$E$20*'Data &amp; Parameter'!$E$28*K1561</f>
        <v>1.0081223458311277</v>
      </c>
      <c r="M1561">
        <f t="shared" si="171"/>
        <v>0</v>
      </c>
      <c r="N1561">
        <f t="shared" si="172"/>
        <v>1</v>
      </c>
      <c r="O1561" s="14">
        <f t="shared" si="173"/>
        <v>0.24657534246575341</v>
      </c>
      <c r="P1561" s="14">
        <f>'Data &amp; Parameter'!$E$16*'Data &amp; Parameter'!$E$17*('Data &amp; Parameter'!$E$18+'Data &amp; Parameter'!$E$19)*'Data &amp; Parameter'!$E$20*'Data &amp; Parameter'!$E$28*O1561</f>
        <v>1.0081223458311277</v>
      </c>
      <c r="Q1561" s="14">
        <f t="shared" si="174"/>
        <v>2.0162446916622554</v>
      </c>
    </row>
    <row r="1562" spans="1:17" ht="15.75" customHeight="1" x14ac:dyDescent="0.3">
      <c r="A1562" s="17">
        <v>1555</v>
      </c>
      <c r="B1562" s="18">
        <v>44350</v>
      </c>
      <c r="C1562" s="17" t="s">
        <v>3766</v>
      </c>
      <c r="D1562" s="17" t="s">
        <v>82</v>
      </c>
      <c r="E1562" s="18">
        <v>44350</v>
      </c>
      <c r="F1562" s="17" t="s">
        <v>3767</v>
      </c>
      <c r="G1562" s="17" t="s">
        <v>82</v>
      </c>
      <c r="H1562" s="17" t="s">
        <v>476</v>
      </c>
      <c r="I1562">
        <f t="shared" si="168"/>
        <v>0</v>
      </c>
      <c r="J1562">
        <f t="shared" si="169"/>
        <v>1</v>
      </c>
      <c r="K1562" s="14">
        <f t="shared" si="170"/>
        <v>0.24657534246575341</v>
      </c>
      <c r="L1562" s="14">
        <f>'Data &amp; Parameter'!$E$16*'Data &amp; Parameter'!$E$17*('Data &amp; Parameter'!$E$18+'Data &amp; Parameter'!$E$19)*'Data &amp; Parameter'!$E$20*'Data &amp; Parameter'!$E$28*K1562</f>
        <v>1.0081223458311277</v>
      </c>
      <c r="M1562">
        <f t="shared" si="171"/>
        <v>0</v>
      </c>
      <c r="N1562">
        <f t="shared" si="172"/>
        <v>1</v>
      </c>
      <c r="O1562" s="14">
        <f t="shared" si="173"/>
        <v>0.24657534246575341</v>
      </c>
      <c r="P1562" s="14">
        <f>'Data &amp; Parameter'!$E$16*'Data &amp; Parameter'!$E$17*('Data &amp; Parameter'!$E$18+'Data &amp; Parameter'!$E$19)*'Data &amp; Parameter'!$E$20*'Data &amp; Parameter'!$E$28*O1562</f>
        <v>1.0081223458311277</v>
      </c>
      <c r="Q1562" s="14">
        <f t="shared" si="174"/>
        <v>2.0162446916622554</v>
      </c>
    </row>
    <row r="1563" spans="1:17" ht="15.75" customHeight="1" x14ac:dyDescent="0.3">
      <c r="A1563" s="17">
        <v>1556</v>
      </c>
      <c r="B1563" s="18">
        <v>44350</v>
      </c>
      <c r="C1563" s="17" t="s">
        <v>3768</v>
      </c>
      <c r="D1563" s="17" t="s">
        <v>82</v>
      </c>
      <c r="E1563" s="18">
        <v>44350</v>
      </c>
      <c r="F1563" s="17" t="s">
        <v>3769</v>
      </c>
      <c r="G1563" s="17" t="s">
        <v>82</v>
      </c>
      <c r="H1563" s="17" t="s">
        <v>3770</v>
      </c>
      <c r="I1563">
        <f t="shared" si="168"/>
        <v>0</v>
      </c>
      <c r="J1563">
        <f t="shared" si="169"/>
        <v>1</v>
      </c>
      <c r="K1563" s="14">
        <f t="shared" si="170"/>
        <v>0.24657534246575341</v>
      </c>
      <c r="L1563" s="14">
        <f>'Data &amp; Parameter'!$E$16*'Data &amp; Parameter'!$E$17*('Data &amp; Parameter'!$E$18+'Data &amp; Parameter'!$E$19)*'Data &amp; Parameter'!$E$20*'Data &amp; Parameter'!$E$28*K1563</f>
        <v>1.0081223458311277</v>
      </c>
      <c r="M1563">
        <f t="shared" si="171"/>
        <v>0</v>
      </c>
      <c r="N1563">
        <f t="shared" si="172"/>
        <v>1</v>
      </c>
      <c r="O1563" s="14">
        <f t="shared" si="173"/>
        <v>0.24657534246575341</v>
      </c>
      <c r="P1563" s="14">
        <f>'Data &amp; Parameter'!$E$16*'Data &amp; Parameter'!$E$17*('Data &amp; Parameter'!$E$18+'Data &amp; Parameter'!$E$19)*'Data &amp; Parameter'!$E$20*'Data &amp; Parameter'!$E$28*O1563</f>
        <v>1.0081223458311277</v>
      </c>
      <c r="Q1563" s="14">
        <f t="shared" si="174"/>
        <v>2.0162446916622554</v>
      </c>
    </row>
    <row r="1564" spans="1:17" ht="15.75" customHeight="1" x14ac:dyDescent="0.3">
      <c r="A1564" s="17">
        <v>1557</v>
      </c>
      <c r="B1564" s="18">
        <v>44350</v>
      </c>
      <c r="C1564" s="17" t="s">
        <v>3771</v>
      </c>
      <c r="D1564" s="17" t="s">
        <v>82</v>
      </c>
      <c r="E1564" s="18">
        <v>44350</v>
      </c>
      <c r="F1564" s="17" t="s">
        <v>3772</v>
      </c>
      <c r="G1564" s="17" t="s">
        <v>82</v>
      </c>
      <c r="H1564" s="17" t="s">
        <v>476</v>
      </c>
      <c r="I1564">
        <f t="shared" si="168"/>
        <v>0</v>
      </c>
      <c r="J1564">
        <f t="shared" si="169"/>
        <v>1</v>
      </c>
      <c r="K1564" s="14">
        <f t="shared" si="170"/>
        <v>0.24657534246575341</v>
      </c>
      <c r="L1564" s="14">
        <f>'Data &amp; Parameter'!$E$16*'Data &amp; Parameter'!$E$17*('Data &amp; Parameter'!$E$18+'Data &amp; Parameter'!$E$19)*'Data &amp; Parameter'!$E$20*'Data &amp; Parameter'!$E$28*K1564</f>
        <v>1.0081223458311277</v>
      </c>
      <c r="M1564">
        <f t="shared" si="171"/>
        <v>0</v>
      </c>
      <c r="N1564">
        <f t="shared" si="172"/>
        <v>1</v>
      </c>
      <c r="O1564" s="14">
        <f t="shared" si="173"/>
        <v>0.24657534246575341</v>
      </c>
      <c r="P1564" s="14">
        <f>'Data &amp; Parameter'!$E$16*'Data &amp; Parameter'!$E$17*('Data &amp; Parameter'!$E$18+'Data &amp; Parameter'!$E$19)*'Data &amp; Parameter'!$E$20*'Data &amp; Parameter'!$E$28*O1564</f>
        <v>1.0081223458311277</v>
      </c>
      <c r="Q1564" s="14">
        <f t="shared" si="174"/>
        <v>2.0162446916622554</v>
      </c>
    </row>
    <row r="1565" spans="1:17" ht="15.75" customHeight="1" x14ac:dyDescent="0.3">
      <c r="A1565" s="17">
        <v>1558</v>
      </c>
      <c r="B1565" s="18">
        <v>44350</v>
      </c>
      <c r="C1565" s="17" t="s">
        <v>3773</v>
      </c>
      <c r="D1565" s="17" t="s">
        <v>82</v>
      </c>
      <c r="E1565" s="18">
        <v>44350</v>
      </c>
      <c r="F1565" s="17" t="s">
        <v>3774</v>
      </c>
      <c r="G1565" s="17" t="s">
        <v>82</v>
      </c>
      <c r="H1565" s="17" t="s">
        <v>1298</v>
      </c>
      <c r="I1565">
        <f t="shared" si="168"/>
        <v>0</v>
      </c>
      <c r="J1565">
        <f t="shared" si="169"/>
        <v>1</v>
      </c>
      <c r="K1565" s="14">
        <f t="shared" si="170"/>
        <v>0.24657534246575341</v>
      </c>
      <c r="L1565" s="14">
        <f>'Data &amp; Parameter'!$E$16*'Data &amp; Parameter'!$E$17*('Data &amp; Parameter'!$E$18+'Data &amp; Parameter'!$E$19)*'Data &amp; Parameter'!$E$20*'Data &amp; Parameter'!$E$28*K1565</f>
        <v>1.0081223458311277</v>
      </c>
      <c r="M1565">
        <f t="shared" si="171"/>
        <v>0</v>
      </c>
      <c r="N1565">
        <f t="shared" si="172"/>
        <v>1</v>
      </c>
      <c r="O1565" s="14">
        <f t="shared" si="173"/>
        <v>0.24657534246575341</v>
      </c>
      <c r="P1565" s="14">
        <f>'Data &amp; Parameter'!$E$16*'Data &amp; Parameter'!$E$17*('Data &amp; Parameter'!$E$18+'Data &amp; Parameter'!$E$19)*'Data &amp; Parameter'!$E$20*'Data &amp; Parameter'!$E$28*O1565</f>
        <v>1.0081223458311277</v>
      </c>
      <c r="Q1565" s="14">
        <f t="shared" si="174"/>
        <v>2.0162446916622554</v>
      </c>
    </row>
    <row r="1566" spans="1:17" ht="15.75" customHeight="1" x14ac:dyDescent="0.3">
      <c r="A1566" s="17">
        <v>1559</v>
      </c>
      <c r="B1566" s="18">
        <v>44350</v>
      </c>
      <c r="C1566" s="17" t="s">
        <v>3775</v>
      </c>
      <c r="D1566" s="17" t="s">
        <v>82</v>
      </c>
      <c r="E1566" s="18">
        <v>44350</v>
      </c>
      <c r="F1566" s="17" t="s">
        <v>3776</v>
      </c>
      <c r="G1566" s="17" t="s">
        <v>82</v>
      </c>
      <c r="H1566" s="17" t="s">
        <v>2591</v>
      </c>
      <c r="I1566">
        <f t="shared" si="168"/>
        <v>0</v>
      </c>
      <c r="J1566">
        <f t="shared" si="169"/>
        <v>1</v>
      </c>
      <c r="K1566" s="14">
        <f t="shared" si="170"/>
        <v>0.24657534246575341</v>
      </c>
      <c r="L1566" s="14">
        <f>'Data &amp; Parameter'!$E$16*'Data &amp; Parameter'!$E$17*('Data &amp; Parameter'!$E$18+'Data &amp; Parameter'!$E$19)*'Data &amp; Parameter'!$E$20*'Data &amp; Parameter'!$E$28*K1566</f>
        <v>1.0081223458311277</v>
      </c>
      <c r="M1566">
        <f t="shared" si="171"/>
        <v>0</v>
      </c>
      <c r="N1566">
        <f t="shared" si="172"/>
        <v>1</v>
      </c>
      <c r="O1566" s="14">
        <f t="shared" si="173"/>
        <v>0.24657534246575341</v>
      </c>
      <c r="P1566" s="14">
        <f>'Data &amp; Parameter'!$E$16*'Data &amp; Parameter'!$E$17*('Data &amp; Parameter'!$E$18+'Data &amp; Parameter'!$E$19)*'Data &amp; Parameter'!$E$20*'Data &amp; Parameter'!$E$28*O1566</f>
        <v>1.0081223458311277</v>
      </c>
      <c r="Q1566" s="14">
        <f t="shared" si="174"/>
        <v>2.0162446916622554</v>
      </c>
    </row>
    <row r="1567" spans="1:17" ht="15.75" customHeight="1" x14ac:dyDescent="0.3">
      <c r="A1567" s="17">
        <v>1560</v>
      </c>
      <c r="B1567" s="18">
        <v>44350</v>
      </c>
      <c r="C1567" s="17" t="s">
        <v>3777</v>
      </c>
      <c r="D1567" s="17" t="s">
        <v>82</v>
      </c>
      <c r="E1567" s="18">
        <v>44350</v>
      </c>
      <c r="F1567" s="17" t="s">
        <v>3778</v>
      </c>
      <c r="G1567" s="17" t="s">
        <v>82</v>
      </c>
      <c r="H1567" s="17" t="s">
        <v>1509</v>
      </c>
      <c r="I1567">
        <f t="shared" si="168"/>
        <v>0</v>
      </c>
      <c r="J1567">
        <f t="shared" si="169"/>
        <v>1</v>
      </c>
      <c r="K1567" s="14">
        <f t="shared" si="170"/>
        <v>0.24657534246575341</v>
      </c>
      <c r="L1567" s="14">
        <f>'Data &amp; Parameter'!$E$16*'Data &amp; Parameter'!$E$17*('Data &amp; Parameter'!$E$18+'Data &amp; Parameter'!$E$19)*'Data &amp; Parameter'!$E$20*'Data &amp; Parameter'!$E$28*K1567</f>
        <v>1.0081223458311277</v>
      </c>
      <c r="M1567">
        <f t="shared" si="171"/>
        <v>0</v>
      </c>
      <c r="N1567">
        <f t="shared" si="172"/>
        <v>1</v>
      </c>
      <c r="O1567" s="14">
        <f t="shared" si="173"/>
        <v>0.24657534246575341</v>
      </c>
      <c r="P1567" s="14">
        <f>'Data &amp; Parameter'!$E$16*'Data &amp; Parameter'!$E$17*('Data &amp; Parameter'!$E$18+'Data &amp; Parameter'!$E$19)*'Data &amp; Parameter'!$E$20*'Data &amp; Parameter'!$E$28*O1567</f>
        <v>1.0081223458311277</v>
      </c>
      <c r="Q1567" s="14">
        <f t="shared" si="174"/>
        <v>2.0162446916622554</v>
      </c>
    </row>
    <row r="1568" spans="1:17" ht="15.75" customHeight="1" x14ac:dyDescent="0.3">
      <c r="A1568" s="17">
        <v>1561</v>
      </c>
      <c r="B1568" s="18">
        <v>44350</v>
      </c>
      <c r="C1568" s="17" t="s">
        <v>3779</v>
      </c>
      <c r="D1568" s="17" t="s">
        <v>82</v>
      </c>
      <c r="E1568" s="18">
        <v>44350</v>
      </c>
      <c r="F1568" s="17" t="s">
        <v>3780</v>
      </c>
      <c r="G1568" s="17" t="s">
        <v>82</v>
      </c>
      <c r="H1568" s="17" t="s">
        <v>3781</v>
      </c>
      <c r="I1568">
        <f t="shared" si="168"/>
        <v>0</v>
      </c>
      <c r="J1568">
        <f t="shared" si="169"/>
        <v>1</v>
      </c>
      <c r="K1568" s="14">
        <f t="shared" si="170"/>
        <v>0.24657534246575341</v>
      </c>
      <c r="L1568" s="14">
        <f>'Data &amp; Parameter'!$E$16*'Data &amp; Parameter'!$E$17*('Data &amp; Parameter'!$E$18+'Data &amp; Parameter'!$E$19)*'Data &amp; Parameter'!$E$20*'Data &amp; Parameter'!$E$28*K1568</f>
        <v>1.0081223458311277</v>
      </c>
      <c r="M1568">
        <f t="shared" si="171"/>
        <v>0</v>
      </c>
      <c r="N1568">
        <f t="shared" si="172"/>
        <v>1</v>
      </c>
      <c r="O1568" s="14">
        <f t="shared" si="173"/>
        <v>0.24657534246575341</v>
      </c>
      <c r="P1568" s="14">
        <f>'Data &amp; Parameter'!$E$16*'Data &amp; Parameter'!$E$17*('Data &amp; Parameter'!$E$18+'Data &amp; Parameter'!$E$19)*'Data &amp; Parameter'!$E$20*'Data &amp; Parameter'!$E$28*O1568</f>
        <v>1.0081223458311277</v>
      </c>
      <c r="Q1568" s="14">
        <f t="shared" si="174"/>
        <v>2.0162446916622554</v>
      </c>
    </row>
    <row r="1569" spans="1:17" ht="15.75" customHeight="1" x14ac:dyDescent="0.3">
      <c r="A1569" s="17">
        <v>1562</v>
      </c>
      <c r="B1569" s="18">
        <v>44350</v>
      </c>
      <c r="C1569" s="17" t="s">
        <v>3782</v>
      </c>
      <c r="D1569" s="17" t="s">
        <v>82</v>
      </c>
      <c r="E1569" s="18">
        <v>44350</v>
      </c>
      <c r="F1569" s="17" t="s">
        <v>3783</v>
      </c>
      <c r="G1569" s="17" t="s">
        <v>82</v>
      </c>
      <c r="H1569" s="17" t="s">
        <v>1509</v>
      </c>
      <c r="I1569">
        <f t="shared" si="168"/>
        <v>0</v>
      </c>
      <c r="J1569">
        <f t="shared" si="169"/>
        <v>1</v>
      </c>
      <c r="K1569" s="14">
        <f t="shared" si="170"/>
        <v>0.24657534246575341</v>
      </c>
      <c r="L1569" s="14">
        <f>'Data &amp; Parameter'!$E$16*'Data &amp; Parameter'!$E$17*('Data &amp; Parameter'!$E$18+'Data &amp; Parameter'!$E$19)*'Data &amp; Parameter'!$E$20*'Data &amp; Parameter'!$E$28*K1569</f>
        <v>1.0081223458311277</v>
      </c>
      <c r="M1569">
        <f t="shared" si="171"/>
        <v>0</v>
      </c>
      <c r="N1569">
        <f t="shared" si="172"/>
        <v>1</v>
      </c>
      <c r="O1569" s="14">
        <f t="shared" si="173"/>
        <v>0.24657534246575341</v>
      </c>
      <c r="P1569" s="14">
        <f>'Data &amp; Parameter'!$E$16*'Data &amp; Parameter'!$E$17*('Data &amp; Parameter'!$E$18+'Data &amp; Parameter'!$E$19)*'Data &amp; Parameter'!$E$20*'Data &amp; Parameter'!$E$28*O1569</f>
        <v>1.0081223458311277</v>
      </c>
      <c r="Q1569" s="14">
        <f t="shared" si="174"/>
        <v>2.0162446916622554</v>
      </c>
    </row>
    <row r="1570" spans="1:17" ht="15.75" customHeight="1" x14ac:dyDescent="0.3">
      <c r="A1570" s="17">
        <v>1563</v>
      </c>
      <c r="B1570" s="18">
        <v>44350</v>
      </c>
      <c r="C1570" s="17" t="s">
        <v>3784</v>
      </c>
      <c r="D1570" s="17" t="s">
        <v>82</v>
      </c>
      <c r="E1570" s="18">
        <v>44350</v>
      </c>
      <c r="F1570" s="17" t="s">
        <v>3785</v>
      </c>
      <c r="G1570" s="17" t="s">
        <v>82</v>
      </c>
      <c r="H1570" s="17" t="s">
        <v>1052</v>
      </c>
      <c r="I1570">
        <f t="shared" si="168"/>
        <v>0</v>
      </c>
      <c r="J1570">
        <f t="shared" si="169"/>
        <v>1</v>
      </c>
      <c r="K1570" s="14">
        <f t="shared" si="170"/>
        <v>0.24657534246575341</v>
      </c>
      <c r="L1570" s="14">
        <f>'Data &amp; Parameter'!$E$16*'Data &amp; Parameter'!$E$17*('Data &amp; Parameter'!$E$18+'Data &amp; Parameter'!$E$19)*'Data &amp; Parameter'!$E$20*'Data &amp; Parameter'!$E$28*K1570</f>
        <v>1.0081223458311277</v>
      </c>
      <c r="M1570">
        <f t="shared" si="171"/>
        <v>0</v>
      </c>
      <c r="N1570">
        <f t="shared" si="172"/>
        <v>1</v>
      </c>
      <c r="O1570" s="14">
        <f t="shared" si="173"/>
        <v>0.24657534246575341</v>
      </c>
      <c r="P1570" s="14">
        <f>'Data &amp; Parameter'!$E$16*'Data &amp; Parameter'!$E$17*('Data &amp; Parameter'!$E$18+'Data &amp; Parameter'!$E$19)*'Data &amp; Parameter'!$E$20*'Data &amp; Parameter'!$E$28*O1570</f>
        <v>1.0081223458311277</v>
      </c>
      <c r="Q1570" s="14">
        <f t="shared" si="174"/>
        <v>2.0162446916622554</v>
      </c>
    </row>
    <row r="1571" spans="1:17" ht="15.75" customHeight="1" x14ac:dyDescent="0.3">
      <c r="A1571" s="17">
        <v>1564</v>
      </c>
      <c r="B1571" s="18">
        <v>44351</v>
      </c>
      <c r="C1571" s="17" t="s">
        <v>3786</v>
      </c>
      <c r="D1571" s="17" t="s">
        <v>82</v>
      </c>
      <c r="E1571" s="18">
        <v>44351</v>
      </c>
      <c r="F1571" s="17" t="s">
        <v>3787</v>
      </c>
      <c r="G1571" s="17" t="s">
        <v>82</v>
      </c>
      <c r="H1571" s="17" t="s">
        <v>3338</v>
      </c>
      <c r="I1571">
        <f t="shared" si="168"/>
        <v>0</v>
      </c>
      <c r="J1571">
        <f t="shared" si="169"/>
        <v>1</v>
      </c>
      <c r="K1571" s="14">
        <f t="shared" si="170"/>
        <v>0.24383561643835616</v>
      </c>
      <c r="L1571" s="14">
        <f>'Data &amp; Parameter'!$E$16*'Data &amp; Parameter'!$E$17*('Data &amp; Parameter'!$E$18+'Data &amp; Parameter'!$E$19)*'Data &amp; Parameter'!$E$20*'Data &amp; Parameter'!$E$28*K1571</f>
        <v>0.99692098643300409</v>
      </c>
      <c r="M1571">
        <f t="shared" si="171"/>
        <v>0</v>
      </c>
      <c r="N1571">
        <f t="shared" si="172"/>
        <v>1</v>
      </c>
      <c r="O1571" s="14">
        <f t="shared" si="173"/>
        <v>0.24383561643835616</v>
      </c>
      <c r="P1571" s="14">
        <f>'Data &amp; Parameter'!$E$16*'Data &amp; Parameter'!$E$17*('Data &amp; Parameter'!$E$18+'Data &amp; Parameter'!$E$19)*'Data &amp; Parameter'!$E$20*'Data &amp; Parameter'!$E$28*O1571</f>
        <v>0.99692098643300409</v>
      </c>
      <c r="Q1571" s="14">
        <f t="shared" si="174"/>
        <v>1.9938419728660082</v>
      </c>
    </row>
    <row r="1572" spans="1:17" ht="15.75" customHeight="1" x14ac:dyDescent="0.3">
      <c r="A1572" s="17">
        <v>1565</v>
      </c>
      <c r="B1572" s="18">
        <v>44351</v>
      </c>
      <c r="C1572" s="17" t="s">
        <v>3788</v>
      </c>
      <c r="D1572" s="17" t="s">
        <v>82</v>
      </c>
      <c r="E1572" s="18">
        <v>44351</v>
      </c>
      <c r="F1572" s="17" t="s">
        <v>3789</v>
      </c>
      <c r="G1572" s="17" t="s">
        <v>82</v>
      </c>
      <c r="H1572" s="17" t="s">
        <v>3338</v>
      </c>
      <c r="I1572">
        <f t="shared" si="168"/>
        <v>0</v>
      </c>
      <c r="J1572">
        <f t="shared" si="169"/>
        <v>1</v>
      </c>
      <c r="K1572" s="14">
        <f t="shared" si="170"/>
        <v>0.24383561643835616</v>
      </c>
      <c r="L1572" s="14">
        <f>'Data &amp; Parameter'!$E$16*'Data &amp; Parameter'!$E$17*('Data &amp; Parameter'!$E$18+'Data &amp; Parameter'!$E$19)*'Data &amp; Parameter'!$E$20*'Data &amp; Parameter'!$E$28*K1572</f>
        <v>0.99692098643300409</v>
      </c>
      <c r="M1572">
        <f t="shared" si="171"/>
        <v>0</v>
      </c>
      <c r="N1572">
        <f t="shared" si="172"/>
        <v>1</v>
      </c>
      <c r="O1572" s="14">
        <f t="shared" si="173"/>
        <v>0.24383561643835616</v>
      </c>
      <c r="P1572" s="14">
        <f>'Data &amp; Parameter'!$E$16*'Data &amp; Parameter'!$E$17*('Data &amp; Parameter'!$E$18+'Data &amp; Parameter'!$E$19)*'Data &amp; Parameter'!$E$20*'Data &amp; Parameter'!$E$28*O1572</f>
        <v>0.99692098643300409</v>
      </c>
      <c r="Q1572" s="14">
        <f t="shared" si="174"/>
        <v>1.9938419728660082</v>
      </c>
    </row>
    <row r="1573" spans="1:17" ht="15.75" customHeight="1" x14ac:dyDescent="0.3">
      <c r="A1573" s="17">
        <v>1566</v>
      </c>
      <c r="B1573" s="18">
        <v>44351</v>
      </c>
      <c r="C1573" s="17" t="s">
        <v>3790</v>
      </c>
      <c r="D1573" s="17" t="s">
        <v>82</v>
      </c>
      <c r="E1573" s="18">
        <v>44351</v>
      </c>
      <c r="F1573" s="17" t="s">
        <v>3791</v>
      </c>
      <c r="G1573" s="17" t="s">
        <v>82</v>
      </c>
      <c r="H1573" s="17" t="s">
        <v>3338</v>
      </c>
      <c r="I1573">
        <f t="shared" si="168"/>
        <v>0</v>
      </c>
      <c r="J1573">
        <f t="shared" si="169"/>
        <v>1</v>
      </c>
      <c r="K1573" s="14">
        <f t="shared" si="170"/>
        <v>0.24383561643835616</v>
      </c>
      <c r="L1573" s="14">
        <f>'Data &amp; Parameter'!$E$16*'Data &amp; Parameter'!$E$17*('Data &amp; Parameter'!$E$18+'Data &amp; Parameter'!$E$19)*'Data &amp; Parameter'!$E$20*'Data &amp; Parameter'!$E$28*K1573</f>
        <v>0.99692098643300409</v>
      </c>
      <c r="M1573">
        <f t="shared" si="171"/>
        <v>0</v>
      </c>
      <c r="N1573">
        <f t="shared" si="172"/>
        <v>1</v>
      </c>
      <c r="O1573" s="14">
        <f t="shared" si="173"/>
        <v>0.24383561643835616</v>
      </c>
      <c r="P1573" s="14">
        <f>'Data &amp; Parameter'!$E$16*'Data &amp; Parameter'!$E$17*('Data &amp; Parameter'!$E$18+'Data &amp; Parameter'!$E$19)*'Data &amp; Parameter'!$E$20*'Data &amp; Parameter'!$E$28*O1573</f>
        <v>0.99692098643300409</v>
      </c>
      <c r="Q1573" s="14">
        <f t="shared" si="174"/>
        <v>1.9938419728660082</v>
      </c>
    </row>
    <row r="1574" spans="1:17" ht="15.75" customHeight="1" x14ac:dyDescent="0.3">
      <c r="A1574" s="17">
        <v>1567</v>
      </c>
      <c r="B1574" s="18">
        <v>44351</v>
      </c>
      <c r="C1574" s="17" t="s">
        <v>3792</v>
      </c>
      <c r="D1574" s="17" t="s">
        <v>82</v>
      </c>
      <c r="E1574" s="18">
        <v>44351</v>
      </c>
      <c r="F1574" s="17" t="s">
        <v>3793</v>
      </c>
      <c r="G1574" s="17" t="s">
        <v>82</v>
      </c>
      <c r="H1574" s="17" t="s">
        <v>3012</v>
      </c>
      <c r="I1574">
        <f t="shared" si="168"/>
        <v>0</v>
      </c>
      <c r="J1574">
        <f t="shared" si="169"/>
        <v>1</v>
      </c>
      <c r="K1574" s="14">
        <f t="shared" si="170"/>
        <v>0.24383561643835616</v>
      </c>
      <c r="L1574" s="14">
        <f>'Data &amp; Parameter'!$E$16*'Data &amp; Parameter'!$E$17*('Data &amp; Parameter'!$E$18+'Data &amp; Parameter'!$E$19)*'Data &amp; Parameter'!$E$20*'Data &amp; Parameter'!$E$28*K1574</f>
        <v>0.99692098643300409</v>
      </c>
      <c r="M1574">
        <f t="shared" si="171"/>
        <v>0</v>
      </c>
      <c r="N1574">
        <f t="shared" si="172"/>
        <v>1</v>
      </c>
      <c r="O1574" s="14">
        <f t="shared" si="173"/>
        <v>0.24383561643835616</v>
      </c>
      <c r="P1574" s="14">
        <f>'Data &amp; Parameter'!$E$16*'Data &amp; Parameter'!$E$17*('Data &amp; Parameter'!$E$18+'Data &amp; Parameter'!$E$19)*'Data &amp; Parameter'!$E$20*'Data &amp; Parameter'!$E$28*O1574</f>
        <v>0.99692098643300409</v>
      </c>
      <c r="Q1574" s="14">
        <f t="shared" si="174"/>
        <v>1.9938419728660082</v>
      </c>
    </row>
    <row r="1575" spans="1:17" ht="15.75" customHeight="1" x14ac:dyDescent="0.3">
      <c r="A1575" s="17">
        <v>1568</v>
      </c>
      <c r="B1575" s="18">
        <v>44351</v>
      </c>
      <c r="C1575" s="17" t="s">
        <v>3794</v>
      </c>
      <c r="D1575" s="17" t="s">
        <v>82</v>
      </c>
      <c r="E1575" s="18">
        <v>44351</v>
      </c>
      <c r="F1575" s="17" t="s">
        <v>3795</v>
      </c>
      <c r="G1575" s="17" t="s">
        <v>82</v>
      </c>
      <c r="H1575" s="17" t="s">
        <v>3338</v>
      </c>
      <c r="I1575">
        <f t="shared" si="168"/>
        <v>0</v>
      </c>
      <c r="J1575">
        <f t="shared" si="169"/>
        <v>1</v>
      </c>
      <c r="K1575" s="14">
        <f t="shared" si="170"/>
        <v>0.24383561643835616</v>
      </c>
      <c r="L1575" s="14">
        <f>'Data &amp; Parameter'!$E$16*'Data &amp; Parameter'!$E$17*('Data &amp; Parameter'!$E$18+'Data &amp; Parameter'!$E$19)*'Data &amp; Parameter'!$E$20*'Data &amp; Parameter'!$E$28*K1575</f>
        <v>0.99692098643300409</v>
      </c>
      <c r="M1575">
        <f t="shared" si="171"/>
        <v>0</v>
      </c>
      <c r="N1575">
        <f t="shared" si="172"/>
        <v>1</v>
      </c>
      <c r="O1575" s="14">
        <f t="shared" si="173"/>
        <v>0.24383561643835616</v>
      </c>
      <c r="P1575" s="14">
        <f>'Data &amp; Parameter'!$E$16*'Data &amp; Parameter'!$E$17*('Data &amp; Parameter'!$E$18+'Data &amp; Parameter'!$E$19)*'Data &amp; Parameter'!$E$20*'Data &amp; Parameter'!$E$28*O1575</f>
        <v>0.99692098643300409</v>
      </c>
      <c r="Q1575" s="14">
        <f t="shared" si="174"/>
        <v>1.9938419728660082</v>
      </c>
    </row>
    <row r="1576" spans="1:17" ht="15.75" customHeight="1" x14ac:dyDescent="0.3">
      <c r="A1576" s="17">
        <v>1569</v>
      </c>
      <c r="B1576" s="18">
        <v>44351</v>
      </c>
      <c r="C1576" s="17" t="s">
        <v>3796</v>
      </c>
      <c r="D1576" s="17" t="s">
        <v>82</v>
      </c>
      <c r="E1576" s="18">
        <v>44351</v>
      </c>
      <c r="F1576" s="17" t="s">
        <v>3797</v>
      </c>
      <c r="G1576" s="17" t="s">
        <v>82</v>
      </c>
      <c r="H1576" s="17" t="s">
        <v>3798</v>
      </c>
      <c r="I1576">
        <f t="shared" si="168"/>
        <v>0</v>
      </c>
      <c r="J1576">
        <f t="shared" si="169"/>
        <v>1</v>
      </c>
      <c r="K1576" s="14">
        <f t="shared" si="170"/>
        <v>0.24383561643835616</v>
      </c>
      <c r="L1576" s="14">
        <f>'Data &amp; Parameter'!$E$16*'Data &amp; Parameter'!$E$17*('Data &amp; Parameter'!$E$18+'Data &amp; Parameter'!$E$19)*'Data &amp; Parameter'!$E$20*'Data &amp; Parameter'!$E$28*K1576</f>
        <v>0.99692098643300409</v>
      </c>
      <c r="M1576">
        <f t="shared" si="171"/>
        <v>0</v>
      </c>
      <c r="N1576">
        <f t="shared" si="172"/>
        <v>1</v>
      </c>
      <c r="O1576" s="14">
        <f t="shared" si="173"/>
        <v>0.24383561643835616</v>
      </c>
      <c r="P1576" s="14">
        <f>'Data &amp; Parameter'!$E$16*'Data &amp; Parameter'!$E$17*('Data &amp; Parameter'!$E$18+'Data &amp; Parameter'!$E$19)*'Data &amp; Parameter'!$E$20*'Data &amp; Parameter'!$E$28*O1576</f>
        <v>0.99692098643300409</v>
      </c>
      <c r="Q1576" s="14">
        <f t="shared" si="174"/>
        <v>1.9938419728660082</v>
      </c>
    </row>
    <row r="1577" spans="1:17" ht="15.75" customHeight="1" x14ac:dyDescent="0.3">
      <c r="A1577" s="17">
        <v>1570</v>
      </c>
      <c r="B1577" s="18">
        <v>44351</v>
      </c>
      <c r="C1577" s="17" t="s">
        <v>3799</v>
      </c>
      <c r="D1577" s="17" t="s">
        <v>82</v>
      </c>
      <c r="E1577" s="18">
        <v>44351</v>
      </c>
      <c r="F1577" s="17" t="s">
        <v>3800</v>
      </c>
      <c r="G1577" s="17" t="s">
        <v>82</v>
      </c>
      <c r="H1577" s="17" t="s">
        <v>3338</v>
      </c>
      <c r="I1577">
        <f t="shared" si="168"/>
        <v>0</v>
      </c>
      <c r="J1577">
        <f t="shared" si="169"/>
        <v>1</v>
      </c>
      <c r="K1577" s="14">
        <f t="shared" si="170"/>
        <v>0.24383561643835616</v>
      </c>
      <c r="L1577" s="14">
        <f>'Data &amp; Parameter'!$E$16*'Data &amp; Parameter'!$E$17*('Data &amp; Parameter'!$E$18+'Data &amp; Parameter'!$E$19)*'Data &amp; Parameter'!$E$20*'Data &amp; Parameter'!$E$28*K1577</f>
        <v>0.99692098643300409</v>
      </c>
      <c r="M1577">
        <f t="shared" si="171"/>
        <v>0</v>
      </c>
      <c r="N1577">
        <f t="shared" si="172"/>
        <v>1</v>
      </c>
      <c r="O1577" s="14">
        <f t="shared" si="173"/>
        <v>0.24383561643835616</v>
      </c>
      <c r="P1577" s="14">
        <f>'Data &amp; Parameter'!$E$16*'Data &amp; Parameter'!$E$17*('Data &amp; Parameter'!$E$18+'Data &amp; Parameter'!$E$19)*'Data &amp; Parameter'!$E$20*'Data &amp; Parameter'!$E$28*O1577</f>
        <v>0.99692098643300409</v>
      </c>
      <c r="Q1577" s="14">
        <f t="shared" si="174"/>
        <v>1.9938419728660082</v>
      </c>
    </row>
    <row r="1578" spans="1:17" ht="15.75" customHeight="1" x14ac:dyDescent="0.3">
      <c r="A1578" s="17">
        <v>1571</v>
      </c>
      <c r="B1578" s="18">
        <v>44351</v>
      </c>
      <c r="C1578" s="17" t="s">
        <v>3801</v>
      </c>
      <c r="D1578" s="17" t="s">
        <v>82</v>
      </c>
      <c r="E1578" s="18">
        <v>44351</v>
      </c>
      <c r="F1578" s="17" t="s">
        <v>3802</v>
      </c>
      <c r="G1578" s="17" t="s">
        <v>82</v>
      </c>
      <c r="H1578" s="17" t="s">
        <v>3798</v>
      </c>
      <c r="I1578">
        <f t="shared" si="168"/>
        <v>0</v>
      </c>
      <c r="J1578">
        <f t="shared" si="169"/>
        <v>1</v>
      </c>
      <c r="K1578" s="14">
        <f t="shared" si="170"/>
        <v>0.24383561643835616</v>
      </c>
      <c r="L1578" s="14">
        <f>'Data &amp; Parameter'!$E$16*'Data &amp; Parameter'!$E$17*('Data &amp; Parameter'!$E$18+'Data &amp; Parameter'!$E$19)*'Data &amp; Parameter'!$E$20*'Data &amp; Parameter'!$E$28*K1578</f>
        <v>0.99692098643300409</v>
      </c>
      <c r="M1578">
        <f t="shared" si="171"/>
        <v>0</v>
      </c>
      <c r="N1578">
        <f t="shared" si="172"/>
        <v>1</v>
      </c>
      <c r="O1578" s="14">
        <f t="shared" si="173"/>
        <v>0.24383561643835616</v>
      </c>
      <c r="P1578" s="14">
        <f>'Data &amp; Parameter'!$E$16*'Data &amp; Parameter'!$E$17*('Data &amp; Parameter'!$E$18+'Data &amp; Parameter'!$E$19)*'Data &amp; Parameter'!$E$20*'Data &amp; Parameter'!$E$28*O1578</f>
        <v>0.99692098643300409</v>
      </c>
      <c r="Q1578" s="14">
        <f t="shared" si="174"/>
        <v>1.9938419728660082</v>
      </c>
    </row>
    <row r="1579" spans="1:17" ht="15.75" customHeight="1" x14ac:dyDescent="0.3">
      <c r="A1579" s="17">
        <v>1572</v>
      </c>
      <c r="B1579" s="18">
        <v>44351</v>
      </c>
      <c r="C1579" s="17" t="s">
        <v>3803</v>
      </c>
      <c r="D1579" s="17" t="s">
        <v>82</v>
      </c>
      <c r="E1579" s="18">
        <v>44351</v>
      </c>
      <c r="F1579" s="17" t="s">
        <v>3804</v>
      </c>
      <c r="G1579" s="17" t="s">
        <v>82</v>
      </c>
      <c r="H1579" s="17" t="s">
        <v>3805</v>
      </c>
      <c r="I1579">
        <f t="shared" si="168"/>
        <v>0</v>
      </c>
      <c r="J1579">
        <f t="shared" si="169"/>
        <v>1</v>
      </c>
      <c r="K1579" s="14">
        <f t="shared" si="170"/>
        <v>0.24383561643835616</v>
      </c>
      <c r="L1579" s="14">
        <f>'Data &amp; Parameter'!$E$16*'Data &amp; Parameter'!$E$17*('Data &amp; Parameter'!$E$18+'Data &amp; Parameter'!$E$19)*'Data &amp; Parameter'!$E$20*'Data &amp; Parameter'!$E$28*K1579</f>
        <v>0.99692098643300409</v>
      </c>
      <c r="M1579">
        <f t="shared" si="171"/>
        <v>0</v>
      </c>
      <c r="N1579">
        <f t="shared" si="172"/>
        <v>1</v>
      </c>
      <c r="O1579" s="14">
        <f t="shared" si="173"/>
        <v>0.24383561643835616</v>
      </c>
      <c r="P1579" s="14">
        <f>'Data &amp; Parameter'!$E$16*'Data &amp; Parameter'!$E$17*('Data &amp; Parameter'!$E$18+'Data &amp; Parameter'!$E$19)*'Data &amp; Parameter'!$E$20*'Data &amp; Parameter'!$E$28*O1579</f>
        <v>0.99692098643300409</v>
      </c>
      <c r="Q1579" s="14">
        <f t="shared" si="174"/>
        <v>1.9938419728660082</v>
      </c>
    </row>
    <row r="1580" spans="1:17" ht="15.75" customHeight="1" x14ac:dyDescent="0.3">
      <c r="A1580" s="17">
        <v>1573</v>
      </c>
      <c r="B1580" s="18">
        <v>44351</v>
      </c>
      <c r="C1580" s="17" t="s">
        <v>3806</v>
      </c>
      <c r="D1580" s="17" t="s">
        <v>82</v>
      </c>
      <c r="E1580" s="18">
        <v>44351</v>
      </c>
      <c r="F1580" s="17" t="s">
        <v>3807</v>
      </c>
      <c r="G1580" s="17" t="s">
        <v>82</v>
      </c>
      <c r="H1580" s="17" t="s">
        <v>3798</v>
      </c>
      <c r="I1580">
        <f t="shared" si="168"/>
        <v>0</v>
      </c>
      <c r="J1580">
        <f t="shared" si="169"/>
        <v>1</v>
      </c>
      <c r="K1580" s="14">
        <f t="shared" si="170"/>
        <v>0.24383561643835616</v>
      </c>
      <c r="L1580" s="14">
        <f>'Data &amp; Parameter'!$E$16*'Data &amp; Parameter'!$E$17*('Data &amp; Parameter'!$E$18+'Data &amp; Parameter'!$E$19)*'Data &amp; Parameter'!$E$20*'Data &amp; Parameter'!$E$28*K1580</f>
        <v>0.99692098643300409</v>
      </c>
      <c r="M1580">
        <f t="shared" si="171"/>
        <v>0</v>
      </c>
      <c r="N1580">
        <f t="shared" si="172"/>
        <v>1</v>
      </c>
      <c r="O1580" s="14">
        <f t="shared" si="173"/>
        <v>0.24383561643835616</v>
      </c>
      <c r="P1580" s="14">
        <f>'Data &amp; Parameter'!$E$16*'Data &amp; Parameter'!$E$17*('Data &amp; Parameter'!$E$18+'Data &amp; Parameter'!$E$19)*'Data &amp; Parameter'!$E$20*'Data &amp; Parameter'!$E$28*O1580</f>
        <v>0.99692098643300409</v>
      </c>
      <c r="Q1580" s="14">
        <f t="shared" si="174"/>
        <v>1.9938419728660082</v>
      </c>
    </row>
    <row r="1581" spans="1:17" ht="15.75" customHeight="1" x14ac:dyDescent="0.3">
      <c r="A1581" s="17">
        <v>1574</v>
      </c>
      <c r="B1581" s="18">
        <v>44351</v>
      </c>
      <c r="C1581" s="17" t="s">
        <v>3808</v>
      </c>
      <c r="D1581" s="17" t="s">
        <v>82</v>
      </c>
      <c r="E1581" s="18">
        <v>44351</v>
      </c>
      <c r="F1581" s="17" t="s">
        <v>3809</v>
      </c>
      <c r="G1581" s="17" t="s">
        <v>82</v>
      </c>
      <c r="H1581" s="17" t="s">
        <v>3338</v>
      </c>
      <c r="I1581">
        <f t="shared" si="168"/>
        <v>0</v>
      </c>
      <c r="J1581">
        <f t="shared" si="169"/>
        <v>1</v>
      </c>
      <c r="K1581" s="14">
        <f t="shared" si="170"/>
        <v>0.24383561643835616</v>
      </c>
      <c r="L1581" s="14">
        <f>'Data &amp; Parameter'!$E$16*'Data &amp; Parameter'!$E$17*('Data &amp; Parameter'!$E$18+'Data &amp; Parameter'!$E$19)*'Data &amp; Parameter'!$E$20*'Data &amp; Parameter'!$E$28*K1581</f>
        <v>0.99692098643300409</v>
      </c>
      <c r="M1581">
        <f t="shared" si="171"/>
        <v>0</v>
      </c>
      <c r="N1581">
        <f t="shared" si="172"/>
        <v>1</v>
      </c>
      <c r="O1581" s="14">
        <f t="shared" si="173"/>
        <v>0.24383561643835616</v>
      </c>
      <c r="P1581" s="14">
        <f>'Data &amp; Parameter'!$E$16*'Data &amp; Parameter'!$E$17*('Data &amp; Parameter'!$E$18+'Data &amp; Parameter'!$E$19)*'Data &amp; Parameter'!$E$20*'Data &amp; Parameter'!$E$28*O1581</f>
        <v>0.99692098643300409</v>
      </c>
      <c r="Q1581" s="14">
        <f t="shared" si="174"/>
        <v>1.9938419728660082</v>
      </c>
    </row>
    <row r="1582" spans="1:17" ht="15.75" customHeight="1" x14ac:dyDescent="0.3">
      <c r="A1582" s="17">
        <v>1575</v>
      </c>
      <c r="B1582" s="18">
        <v>44351</v>
      </c>
      <c r="C1582" s="17" t="s">
        <v>3810</v>
      </c>
      <c r="D1582" s="17" t="s">
        <v>82</v>
      </c>
      <c r="E1582" s="18">
        <v>44351</v>
      </c>
      <c r="F1582" s="17" t="s">
        <v>3811</v>
      </c>
      <c r="G1582" s="17" t="s">
        <v>82</v>
      </c>
      <c r="H1582" s="17" t="s">
        <v>3798</v>
      </c>
      <c r="I1582">
        <f t="shared" si="168"/>
        <v>0</v>
      </c>
      <c r="J1582">
        <f t="shared" si="169"/>
        <v>1</v>
      </c>
      <c r="K1582" s="14">
        <f t="shared" si="170"/>
        <v>0.24383561643835616</v>
      </c>
      <c r="L1582" s="14">
        <f>'Data &amp; Parameter'!$E$16*'Data &amp; Parameter'!$E$17*('Data &amp; Parameter'!$E$18+'Data &amp; Parameter'!$E$19)*'Data &amp; Parameter'!$E$20*'Data &amp; Parameter'!$E$28*K1582</f>
        <v>0.99692098643300409</v>
      </c>
      <c r="M1582">
        <f t="shared" si="171"/>
        <v>0</v>
      </c>
      <c r="N1582">
        <f t="shared" si="172"/>
        <v>1</v>
      </c>
      <c r="O1582" s="14">
        <f t="shared" si="173"/>
        <v>0.24383561643835616</v>
      </c>
      <c r="P1582" s="14">
        <f>'Data &amp; Parameter'!$E$16*'Data &amp; Parameter'!$E$17*('Data &amp; Parameter'!$E$18+'Data &amp; Parameter'!$E$19)*'Data &amp; Parameter'!$E$20*'Data &amp; Parameter'!$E$28*O1582</f>
        <v>0.99692098643300409</v>
      </c>
      <c r="Q1582" s="14">
        <f t="shared" si="174"/>
        <v>1.9938419728660082</v>
      </c>
    </row>
    <row r="1583" spans="1:17" ht="15.75" customHeight="1" x14ac:dyDescent="0.3">
      <c r="A1583" s="17">
        <v>1576</v>
      </c>
      <c r="B1583" s="18">
        <v>44351</v>
      </c>
      <c r="C1583" s="17" t="s">
        <v>3812</v>
      </c>
      <c r="D1583" s="17" t="s">
        <v>82</v>
      </c>
      <c r="E1583" s="18">
        <v>44351</v>
      </c>
      <c r="F1583" s="17" t="s">
        <v>3813</v>
      </c>
      <c r="G1583" s="17" t="s">
        <v>82</v>
      </c>
      <c r="H1583" s="17" t="s">
        <v>3338</v>
      </c>
      <c r="I1583">
        <f t="shared" si="168"/>
        <v>0</v>
      </c>
      <c r="J1583">
        <f t="shared" si="169"/>
        <v>1</v>
      </c>
      <c r="K1583" s="14">
        <f t="shared" si="170"/>
        <v>0.24383561643835616</v>
      </c>
      <c r="L1583" s="14">
        <f>'Data &amp; Parameter'!$E$16*'Data &amp; Parameter'!$E$17*('Data &amp; Parameter'!$E$18+'Data &amp; Parameter'!$E$19)*'Data &amp; Parameter'!$E$20*'Data &amp; Parameter'!$E$28*K1583</f>
        <v>0.99692098643300409</v>
      </c>
      <c r="M1583">
        <f t="shared" si="171"/>
        <v>0</v>
      </c>
      <c r="N1583">
        <f t="shared" si="172"/>
        <v>1</v>
      </c>
      <c r="O1583" s="14">
        <f t="shared" si="173"/>
        <v>0.24383561643835616</v>
      </c>
      <c r="P1583" s="14">
        <f>'Data &amp; Parameter'!$E$16*'Data &amp; Parameter'!$E$17*('Data &amp; Parameter'!$E$18+'Data &amp; Parameter'!$E$19)*'Data &amp; Parameter'!$E$20*'Data &amp; Parameter'!$E$28*O1583</f>
        <v>0.99692098643300409</v>
      </c>
      <c r="Q1583" s="14">
        <f t="shared" si="174"/>
        <v>1.9938419728660082</v>
      </c>
    </row>
    <row r="1584" spans="1:17" ht="15.75" customHeight="1" x14ac:dyDescent="0.3">
      <c r="A1584" s="17">
        <v>1577</v>
      </c>
      <c r="B1584" s="18">
        <v>44351</v>
      </c>
      <c r="C1584" s="17" t="s">
        <v>3814</v>
      </c>
      <c r="D1584" s="17" t="s">
        <v>82</v>
      </c>
      <c r="E1584" s="18">
        <v>44351</v>
      </c>
      <c r="F1584" s="17" t="s">
        <v>3815</v>
      </c>
      <c r="G1584" s="17" t="s">
        <v>82</v>
      </c>
      <c r="H1584" s="17" t="s">
        <v>3338</v>
      </c>
      <c r="I1584">
        <f t="shared" si="168"/>
        <v>0</v>
      </c>
      <c r="J1584">
        <f t="shared" si="169"/>
        <v>1</v>
      </c>
      <c r="K1584" s="14">
        <f t="shared" si="170"/>
        <v>0.24383561643835616</v>
      </c>
      <c r="L1584" s="14">
        <f>'Data &amp; Parameter'!$E$16*'Data &amp; Parameter'!$E$17*('Data &amp; Parameter'!$E$18+'Data &amp; Parameter'!$E$19)*'Data &amp; Parameter'!$E$20*'Data &amp; Parameter'!$E$28*K1584</f>
        <v>0.99692098643300409</v>
      </c>
      <c r="M1584">
        <f t="shared" si="171"/>
        <v>0</v>
      </c>
      <c r="N1584">
        <f t="shared" si="172"/>
        <v>1</v>
      </c>
      <c r="O1584" s="14">
        <f t="shared" si="173"/>
        <v>0.24383561643835616</v>
      </c>
      <c r="P1584" s="14">
        <f>'Data &amp; Parameter'!$E$16*'Data &amp; Parameter'!$E$17*('Data &amp; Parameter'!$E$18+'Data &amp; Parameter'!$E$19)*'Data &amp; Parameter'!$E$20*'Data &amp; Parameter'!$E$28*O1584</f>
        <v>0.99692098643300409</v>
      </c>
      <c r="Q1584" s="14">
        <f t="shared" si="174"/>
        <v>1.9938419728660082</v>
      </c>
    </row>
    <row r="1585" spans="1:17" ht="15.75" customHeight="1" x14ac:dyDescent="0.3">
      <c r="A1585" s="17">
        <v>1578</v>
      </c>
      <c r="B1585" s="18">
        <v>44351</v>
      </c>
      <c r="C1585" s="17" t="s">
        <v>3816</v>
      </c>
      <c r="D1585" s="17" t="s">
        <v>82</v>
      </c>
      <c r="E1585" s="18">
        <v>44351</v>
      </c>
      <c r="F1585" s="17" t="s">
        <v>3817</v>
      </c>
      <c r="G1585" s="17" t="s">
        <v>82</v>
      </c>
      <c r="H1585" s="17" t="s">
        <v>3818</v>
      </c>
      <c r="I1585">
        <f t="shared" si="168"/>
        <v>0</v>
      </c>
      <c r="J1585">
        <f t="shared" si="169"/>
        <v>1</v>
      </c>
      <c r="K1585" s="14">
        <f t="shared" si="170"/>
        <v>0.24383561643835616</v>
      </c>
      <c r="L1585" s="14">
        <f>'Data &amp; Parameter'!$E$16*'Data &amp; Parameter'!$E$17*('Data &amp; Parameter'!$E$18+'Data &amp; Parameter'!$E$19)*'Data &amp; Parameter'!$E$20*'Data &amp; Parameter'!$E$28*K1585</f>
        <v>0.99692098643300409</v>
      </c>
      <c r="M1585">
        <f t="shared" si="171"/>
        <v>0</v>
      </c>
      <c r="N1585">
        <f t="shared" si="172"/>
        <v>1</v>
      </c>
      <c r="O1585" s="14">
        <f t="shared" si="173"/>
        <v>0.24383561643835616</v>
      </c>
      <c r="P1585" s="14">
        <f>'Data &amp; Parameter'!$E$16*'Data &amp; Parameter'!$E$17*('Data &amp; Parameter'!$E$18+'Data &amp; Parameter'!$E$19)*'Data &amp; Parameter'!$E$20*'Data &amp; Parameter'!$E$28*O1585</f>
        <v>0.99692098643300409</v>
      </c>
      <c r="Q1585" s="14">
        <f t="shared" si="174"/>
        <v>1.9938419728660082</v>
      </c>
    </row>
    <row r="1586" spans="1:17" ht="15.75" customHeight="1" x14ac:dyDescent="0.3">
      <c r="A1586" s="17">
        <v>1579</v>
      </c>
      <c r="B1586" s="18">
        <v>44351</v>
      </c>
      <c r="C1586" s="17" t="s">
        <v>3819</v>
      </c>
      <c r="D1586" s="17" t="s">
        <v>82</v>
      </c>
      <c r="E1586" s="18">
        <v>44351</v>
      </c>
      <c r="F1586" s="17" t="s">
        <v>3820</v>
      </c>
      <c r="G1586" s="17" t="s">
        <v>82</v>
      </c>
      <c r="H1586" s="17" t="s">
        <v>3821</v>
      </c>
      <c r="I1586">
        <f t="shared" si="168"/>
        <v>0</v>
      </c>
      <c r="J1586">
        <f t="shared" si="169"/>
        <v>1</v>
      </c>
      <c r="K1586" s="14">
        <f t="shared" si="170"/>
        <v>0.24383561643835616</v>
      </c>
      <c r="L1586" s="14">
        <f>'Data &amp; Parameter'!$E$16*'Data &amp; Parameter'!$E$17*('Data &amp; Parameter'!$E$18+'Data &amp; Parameter'!$E$19)*'Data &amp; Parameter'!$E$20*'Data &amp; Parameter'!$E$28*K1586</f>
        <v>0.99692098643300409</v>
      </c>
      <c r="M1586">
        <f t="shared" si="171"/>
        <v>0</v>
      </c>
      <c r="N1586">
        <f t="shared" si="172"/>
        <v>1</v>
      </c>
      <c r="O1586" s="14">
        <f t="shared" si="173"/>
        <v>0.24383561643835616</v>
      </c>
      <c r="P1586" s="14">
        <f>'Data &amp; Parameter'!$E$16*'Data &amp; Parameter'!$E$17*('Data &amp; Parameter'!$E$18+'Data &amp; Parameter'!$E$19)*'Data &amp; Parameter'!$E$20*'Data &amp; Parameter'!$E$28*O1586</f>
        <v>0.99692098643300409</v>
      </c>
      <c r="Q1586" s="14">
        <f t="shared" si="174"/>
        <v>1.9938419728660082</v>
      </c>
    </row>
    <row r="1587" spans="1:17" ht="15.75" customHeight="1" x14ac:dyDescent="0.3">
      <c r="A1587" s="17">
        <v>1580</v>
      </c>
      <c r="B1587" s="18">
        <v>44351</v>
      </c>
      <c r="C1587" s="17" t="s">
        <v>3822</v>
      </c>
      <c r="D1587" s="17" t="s">
        <v>82</v>
      </c>
      <c r="E1587" s="18">
        <v>44351</v>
      </c>
      <c r="F1587" s="17" t="s">
        <v>3823</v>
      </c>
      <c r="G1587" s="17" t="s">
        <v>82</v>
      </c>
      <c r="H1587" s="17" t="s">
        <v>3824</v>
      </c>
      <c r="I1587">
        <f t="shared" si="168"/>
        <v>0</v>
      </c>
      <c r="J1587">
        <f t="shared" si="169"/>
        <v>1</v>
      </c>
      <c r="K1587" s="14">
        <f t="shared" si="170"/>
        <v>0.24383561643835616</v>
      </c>
      <c r="L1587" s="14">
        <f>'Data &amp; Parameter'!$E$16*'Data &amp; Parameter'!$E$17*('Data &amp; Parameter'!$E$18+'Data &amp; Parameter'!$E$19)*'Data &amp; Parameter'!$E$20*'Data &amp; Parameter'!$E$28*K1587</f>
        <v>0.99692098643300409</v>
      </c>
      <c r="M1587">
        <f t="shared" si="171"/>
        <v>0</v>
      </c>
      <c r="N1587">
        <f t="shared" si="172"/>
        <v>1</v>
      </c>
      <c r="O1587" s="14">
        <f t="shared" si="173"/>
        <v>0.24383561643835616</v>
      </c>
      <c r="P1587" s="14">
        <f>'Data &amp; Parameter'!$E$16*'Data &amp; Parameter'!$E$17*('Data &amp; Parameter'!$E$18+'Data &amp; Parameter'!$E$19)*'Data &amp; Parameter'!$E$20*'Data &amp; Parameter'!$E$28*O1587</f>
        <v>0.99692098643300409</v>
      </c>
      <c r="Q1587" s="14">
        <f t="shared" si="174"/>
        <v>1.9938419728660082</v>
      </c>
    </row>
    <row r="1588" spans="1:17" ht="15.75" customHeight="1" x14ac:dyDescent="0.3">
      <c r="A1588" s="17">
        <v>1581</v>
      </c>
      <c r="B1588" s="18">
        <v>44352</v>
      </c>
      <c r="C1588" s="17" t="s">
        <v>3825</v>
      </c>
      <c r="D1588" s="17" t="s">
        <v>82</v>
      </c>
      <c r="E1588" s="18">
        <v>44352</v>
      </c>
      <c r="F1588" s="17" t="s">
        <v>3826</v>
      </c>
      <c r="G1588" s="17" t="s">
        <v>82</v>
      </c>
      <c r="H1588" s="17" t="s">
        <v>3827</v>
      </c>
      <c r="I1588">
        <f t="shared" si="168"/>
        <v>0</v>
      </c>
      <c r="J1588">
        <f t="shared" si="169"/>
        <v>1</v>
      </c>
      <c r="K1588" s="14">
        <f t="shared" si="170"/>
        <v>0.24109589041095891</v>
      </c>
      <c r="L1588" s="14">
        <f>'Data &amp; Parameter'!$E$16*'Data &amp; Parameter'!$E$17*('Data &amp; Parameter'!$E$18+'Data &amp; Parameter'!$E$19)*'Data &amp; Parameter'!$E$20*'Data &amp; Parameter'!$E$28*K1588</f>
        <v>0.98571962703488047</v>
      </c>
      <c r="M1588">
        <f t="shared" si="171"/>
        <v>0</v>
      </c>
      <c r="N1588">
        <f t="shared" si="172"/>
        <v>1</v>
      </c>
      <c r="O1588" s="14">
        <f t="shared" si="173"/>
        <v>0.24109589041095891</v>
      </c>
      <c r="P1588" s="14">
        <f>'Data &amp; Parameter'!$E$16*'Data &amp; Parameter'!$E$17*('Data &amp; Parameter'!$E$18+'Data &amp; Parameter'!$E$19)*'Data &amp; Parameter'!$E$20*'Data &amp; Parameter'!$E$28*O1588</f>
        <v>0.98571962703488047</v>
      </c>
      <c r="Q1588" s="14">
        <f t="shared" si="174"/>
        <v>1.9714392540697609</v>
      </c>
    </row>
    <row r="1589" spans="1:17" ht="15.75" customHeight="1" x14ac:dyDescent="0.3">
      <c r="A1589" s="17">
        <v>1582</v>
      </c>
      <c r="B1589" s="18">
        <v>44352</v>
      </c>
      <c r="C1589" s="17" t="s">
        <v>3828</v>
      </c>
      <c r="D1589" s="17" t="s">
        <v>82</v>
      </c>
      <c r="E1589" s="18">
        <v>44352</v>
      </c>
      <c r="F1589" s="17" t="s">
        <v>3829</v>
      </c>
      <c r="G1589" s="17" t="s">
        <v>82</v>
      </c>
      <c r="H1589" s="17" t="s">
        <v>3830</v>
      </c>
      <c r="I1589">
        <f t="shared" si="168"/>
        <v>0</v>
      </c>
      <c r="J1589">
        <f t="shared" si="169"/>
        <v>1</v>
      </c>
      <c r="K1589" s="14">
        <f t="shared" si="170"/>
        <v>0.24109589041095891</v>
      </c>
      <c r="L1589" s="14">
        <f>'Data &amp; Parameter'!$E$16*'Data &amp; Parameter'!$E$17*('Data &amp; Parameter'!$E$18+'Data &amp; Parameter'!$E$19)*'Data &amp; Parameter'!$E$20*'Data &amp; Parameter'!$E$28*K1589</f>
        <v>0.98571962703488047</v>
      </c>
      <c r="M1589">
        <f t="shared" si="171"/>
        <v>0</v>
      </c>
      <c r="N1589">
        <f t="shared" si="172"/>
        <v>1</v>
      </c>
      <c r="O1589" s="14">
        <f t="shared" si="173"/>
        <v>0.24109589041095891</v>
      </c>
      <c r="P1589" s="14">
        <f>'Data &amp; Parameter'!$E$16*'Data &amp; Parameter'!$E$17*('Data &amp; Parameter'!$E$18+'Data &amp; Parameter'!$E$19)*'Data &amp; Parameter'!$E$20*'Data &amp; Parameter'!$E$28*O1589</f>
        <v>0.98571962703488047</v>
      </c>
      <c r="Q1589" s="14">
        <f t="shared" si="174"/>
        <v>1.9714392540697609</v>
      </c>
    </row>
    <row r="1590" spans="1:17" ht="15.75" customHeight="1" x14ac:dyDescent="0.3">
      <c r="A1590" s="17">
        <v>1583</v>
      </c>
      <c r="B1590" s="18">
        <v>44352</v>
      </c>
      <c r="C1590" s="17" t="s">
        <v>3831</v>
      </c>
      <c r="D1590" s="17" t="s">
        <v>82</v>
      </c>
      <c r="E1590" s="18">
        <v>44352</v>
      </c>
      <c r="F1590" s="17" t="s">
        <v>3832</v>
      </c>
      <c r="G1590" s="17" t="s">
        <v>82</v>
      </c>
      <c r="H1590" s="17" t="s">
        <v>3830</v>
      </c>
      <c r="I1590">
        <f t="shared" si="168"/>
        <v>0</v>
      </c>
      <c r="J1590">
        <f t="shared" si="169"/>
        <v>1</v>
      </c>
      <c r="K1590" s="14">
        <f t="shared" si="170"/>
        <v>0.24109589041095891</v>
      </c>
      <c r="L1590" s="14">
        <f>'Data &amp; Parameter'!$E$16*'Data &amp; Parameter'!$E$17*('Data &amp; Parameter'!$E$18+'Data &amp; Parameter'!$E$19)*'Data &amp; Parameter'!$E$20*'Data &amp; Parameter'!$E$28*K1590</f>
        <v>0.98571962703488047</v>
      </c>
      <c r="M1590">
        <f t="shared" si="171"/>
        <v>0</v>
      </c>
      <c r="N1590">
        <f t="shared" si="172"/>
        <v>1</v>
      </c>
      <c r="O1590" s="14">
        <f t="shared" si="173"/>
        <v>0.24109589041095891</v>
      </c>
      <c r="P1590" s="14">
        <f>'Data &amp; Parameter'!$E$16*'Data &amp; Parameter'!$E$17*('Data &amp; Parameter'!$E$18+'Data &amp; Parameter'!$E$19)*'Data &amp; Parameter'!$E$20*'Data &amp; Parameter'!$E$28*O1590</f>
        <v>0.98571962703488047</v>
      </c>
      <c r="Q1590" s="14">
        <f t="shared" si="174"/>
        <v>1.9714392540697609</v>
      </c>
    </row>
    <row r="1591" spans="1:17" ht="15.75" customHeight="1" x14ac:dyDescent="0.3">
      <c r="A1591" s="17">
        <v>1584</v>
      </c>
      <c r="B1591" s="18">
        <v>44352</v>
      </c>
      <c r="C1591" s="17" t="s">
        <v>3833</v>
      </c>
      <c r="D1591" s="17" t="s">
        <v>82</v>
      </c>
      <c r="E1591" s="18">
        <v>44352</v>
      </c>
      <c r="F1591" s="17" t="s">
        <v>3834</v>
      </c>
      <c r="G1591" s="17" t="s">
        <v>82</v>
      </c>
      <c r="H1591" s="17" t="s">
        <v>3830</v>
      </c>
      <c r="I1591">
        <f t="shared" si="168"/>
        <v>0</v>
      </c>
      <c r="J1591">
        <f t="shared" si="169"/>
        <v>1</v>
      </c>
      <c r="K1591" s="14">
        <f t="shared" si="170"/>
        <v>0.24109589041095891</v>
      </c>
      <c r="L1591" s="14">
        <f>'Data &amp; Parameter'!$E$16*'Data &amp; Parameter'!$E$17*('Data &amp; Parameter'!$E$18+'Data &amp; Parameter'!$E$19)*'Data &amp; Parameter'!$E$20*'Data &amp; Parameter'!$E$28*K1591</f>
        <v>0.98571962703488047</v>
      </c>
      <c r="M1591">
        <f t="shared" si="171"/>
        <v>0</v>
      </c>
      <c r="N1591">
        <f t="shared" si="172"/>
        <v>1</v>
      </c>
      <c r="O1591" s="14">
        <f t="shared" si="173"/>
        <v>0.24109589041095891</v>
      </c>
      <c r="P1591" s="14">
        <f>'Data &amp; Parameter'!$E$16*'Data &amp; Parameter'!$E$17*('Data &amp; Parameter'!$E$18+'Data &amp; Parameter'!$E$19)*'Data &amp; Parameter'!$E$20*'Data &amp; Parameter'!$E$28*O1591</f>
        <v>0.98571962703488047</v>
      </c>
      <c r="Q1591" s="14">
        <f t="shared" si="174"/>
        <v>1.9714392540697609</v>
      </c>
    </row>
    <row r="1592" spans="1:17" ht="15.75" customHeight="1" x14ac:dyDescent="0.3">
      <c r="A1592" s="17">
        <v>1585</v>
      </c>
      <c r="B1592" s="18">
        <v>44352</v>
      </c>
      <c r="C1592" s="17" t="s">
        <v>3835</v>
      </c>
      <c r="D1592" s="17" t="s">
        <v>82</v>
      </c>
      <c r="E1592" s="18">
        <v>44352</v>
      </c>
      <c r="F1592" s="17" t="s">
        <v>3836</v>
      </c>
      <c r="G1592" s="17" t="s">
        <v>82</v>
      </c>
      <c r="H1592" s="17" t="s">
        <v>1022</v>
      </c>
      <c r="I1592">
        <f t="shared" si="168"/>
        <v>0</v>
      </c>
      <c r="J1592">
        <f t="shared" si="169"/>
        <v>1</v>
      </c>
      <c r="K1592" s="14">
        <f t="shared" si="170"/>
        <v>0.24109589041095891</v>
      </c>
      <c r="L1592" s="14">
        <f>'Data &amp; Parameter'!$E$16*'Data &amp; Parameter'!$E$17*('Data &amp; Parameter'!$E$18+'Data &amp; Parameter'!$E$19)*'Data &amp; Parameter'!$E$20*'Data &amp; Parameter'!$E$28*K1592</f>
        <v>0.98571962703488047</v>
      </c>
      <c r="M1592">
        <f t="shared" si="171"/>
        <v>0</v>
      </c>
      <c r="N1592">
        <f t="shared" si="172"/>
        <v>1</v>
      </c>
      <c r="O1592" s="14">
        <f t="shared" si="173"/>
        <v>0.24109589041095891</v>
      </c>
      <c r="P1592" s="14">
        <f>'Data &amp; Parameter'!$E$16*'Data &amp; Parameter'!$E$17*('Data &amp; Parameter'!$E$18+'Data &amp; Parameter'!$E$19)*'Data &amp; Parameter'!$E$20*'Data &amp; Parameter'!$E$28*O1592</f>
        <v>0.98571962703488047</v>
      </c>
      <c r="Q1592" s="14">
        <f t="shared" si="174"/>
        <v>1.9714392540697609</v>
      </c>
    </row>
    <row r="1593" spans="1:17" ht="15.75" customHeight="1" x14ac:dyDescent="0.3">
      <c r="A1593" s="17">
        <v>1586</v>
      </c>
      <c r="B1593" s="18">
        <v>44352</v>
      </c>
      <c r="C1593" s="17" t="s">
        <v>3837</v>
      </c>
      <c r="D1593" s="17" t="s">
        <v>82</v>
      </c>
      <c r="E1593" s="18">
        <v>44352</v>
      </c>
      <c r="F1593" s="17" t="s">
        <v>3838</v>
      </c>
      <c r="G1593" s="17" t="s">
        <v>82</v>
      </c>
      <c r="H1593" s="17" t="s">
        <v>3839</v>
      </c>
      <c r="I1593">
        <f t="shared" si="168"/>
        <v>0</v>
      </c>
      <c r="J1593">
        <f t="shared" si="169"/>
        <v>1</v>
      </c>
      <c r="K1593" s="14">
        <f t="shared" si="170"/>
        <v>0.24109589041095891</v>
      </c>
      <c r="L1593" s="14">
        <f>'Data &amp; Parameter'!$E$16*'Data &amp; Parameter'!$E$17*('Data &amp; Parameter'!$E$18+'Data &amp; Parameter'!$E$19)*'Data &amp; Parameter'!$E$20*'Data &amp; Parameter'!$E$28*K1593</f>
        <v>0.98571962703488047</v>
      </c>
      <c r="M1593">
        <f t="shared" si="171"/>
        <v>0</v>
      </c>
      <c r="N1593">
        <f t="shared" si="172"/>
        <v>1</v>
      </c>
      <c r="O1593" s="14">
        <f t="shared" si="173"/>
        <v>0.24109589041095891</v>
      </c>
      <c r="P1593" s="14">
        <f>'Data &amp; Parameter'!$E$16*'Data &amp; Parameter'!$E$17*('Data &amp; Parameter'!$E$18+'Data &amp; Parameter'!$E$19)*'Data &amp; Parameter'!$E$20*'Data &amp; Parameter'!$E$28*O1593</f>
        <v>0.98571962703488047</v>
      </c>
      <c r="Q1593" s="14">
        <f t="shared" si="174"/>
        <v>1.9714392540697609</v>
      </c>
    </row>
    <row r="1594" spans="1:17" ht="15.75" customHeight="1" x14ac:dyDescent="0.3">
      <c r="A1594" s="17">
        <v>1587</v>
      </c>
      <c r="B1594" s="18">
        <v>44352</v>
      </c>
      <c r="C1594" s="17" t="s">
        <v>3840</v>
      </c>
      <c r="D1594" s="17" t="s">
        <v>82</v>
      </c>
      <c r="E1594" s="18">
        <v>44352</v>
      </c>
      <c r="F1594" s="17" t="s">
        <v>3841</v>
      </c>
      <c r="G1594" s="17" t="s">
        <v>82</v>
      </c>
      <c r="H1594" s="17" t="s">
        <v>1022</v>
      </c>
      <c r="I1594">
        <f t="shared" si="168"/>
        <v>0</v>
      </c>
      <c r="J1594">
        <f t="shared" si="169"/>
        <v>1</v>
      </c>
      <c r="K1594" s="14">
        <f t="shared" si="170"/>
        <v>0.24109589041095891</v>
      </c>
      <c r="L1594" s="14">
        <f>'Data &amp; Parameter'!$E$16*'Data &amp; Parameter'!$E$17*('Data &amp; Parameter'!$E$18+'Data &amp; Parameter'!$E$19)*'Data &amp; Parameter'!$E$20*'Data &amp; Parameter'!$E$28*K1594</f>
        <v>0.98571962703488047</v>
      </c>
      <c r="M1594">
        <f t="shared" si="171"/>
        <v>0</v>
      </c>
      <c r="N1594">
        <f t="shared" si="172"/>
        <v>1</v>
      </c>
      <c r="O1594" s="14">
        <f t="shared" si="173"/>
        <v>0.24109589041095891</v>
      </c>
      <c r="P1594" s="14">
        <f>'Data &amp; Parameter'!$E$16*'Data &amp; Parameter'!$E$17*('Data &amp; Parameter'!$E$18+'Data &amp; Parameter'!$E$19)*'Data &amp; Parameter'!$E$20*'Data &amp; Parameter'!$E$28*O1594</f>
        <v>0.98571962703488047</v>
      </c>
      <c r="Q1594" s="14">
        <f t="shared" si="174"/>
        <v>1.9714392540697609</v>
      </c>
    </row>
    <row r="1595" spans="1:17" ht="15.75" customHeight="1" x14ac:dyDescent="0.3">
      <c r="A1595" s="17">
        <v>1588</v>
      </c>
      <c r="B1595" s="18">
        <v>44352</v>
      </c>
      <c r="C1595" s="17" t="s">
        <v>3842</v>
      </c>
      <c r="D1595" s="17" t="s">
        <v>82</v>
      </c>
      <c r="E1595" s="18">
        <v>44352</v>
      </c>
      <c r="F1595" s="17" t="s">
        <v>3843</v>
      </c>
      <c r="G1595" s="17" t="s">
        <v>82</v>
      </c>
      <c r="H1595" s="17" t="s">
        <v>3844</v>
      </c>
      <c r="I1595">
        <f t="shared" si="168"/>
        <v>0</v>
      </c>
      <c r="J1595">
        <f t="shared" si="169"/>
        <v>1</v>
      </c>
      <c r="K1595" s="14">
        <f t="shared" si="170"/>
        <v>0.24109589041095891</v>
      </c>
      <c r="L1595" s="14">
        <f>'Data &amp; Parameter'!$E$16*'Data &amp; Parameter'!$E$17*('Data &amp; Parameter'!$E$18+'Data &amp; Parameter'!$E$19)*'Data &amp; Parameter'!$E$20*'Data &amp; Parameter'!$E$28*K1595</f>
        <v>0.98571962703488047</v>
      </c>
      <c r="M1595">
        <f t="shared" si="171"/>
        <v>0</v>
      </c>
      <c r="N1595">
        <f t="shared" si="172"/>
        <v>1</v>
      </c>
      <c r="O1595" s="14">
        <f t="shared" si="173"/>
        <v>0.24109589041095891</v>
      </c>
      <c r="P1595" s="14">
        <f>'Data &amp; Parameter'!$E$16*'Data &amp; Parameter'!$E$17*('Data &amp; Parameter'!$E$18+'Data &amp; Parameter'!$E$19)*'Data &amp; Parameter'!$E$20*'Data &amp; Parameter'!$E$28*O1595</f>
        <v>0.98571962703488047</v>
      </c>
      <c r="Q1595" s="14">
        <f t="shared" si="174"/>
        <v>1.9714392540697609</v>
      </c>
    </row>
    <row r="1596" spans="1:17" ht="15.75" customHeight="1" x14ac:dyDescent="0.3">
      <c r="A1596" s="17">
        <v>1589</v>
      </c>
      <c r="B1596" s="18">
        <v>44354</v>
      </c>
      <c r="C1596" s="17" t="s">
        <v>3845</v>
      </c>
      <c r="D1596" s="17" t="s">
        <v>82</v>
      </c>
      <c r="E1596" s="18">
        <v>44354</v>
      </c>
      <c r="F1596" s="17" t="s">
        <v>3846</v>
      </c>
      <c r="G1596" s="17" t="s">
        <v>82</v>
      </c>
      <c r="H1596" s="17" t="s">
        <v>3847</v>
      </c>
      <c r="I1596">
        <f t="shared" si="168"/>
        <v>0</v>
      </c>
      <c r="J1596">
        <f t="shared" si="169"/>
        <v>1</v>
      </c>
      <c r="K1596" s="14">
        <f t="shared" si="170"/>
        <v>0.23561643835616439</v>
      </c>
      <c r="L1596" s="14">
        <f>'Data &amp; Parameter'!$E$16*'Data &amp; Parameter'!$E$17*('Data &amp; Parameter'!$E$18+'Data &amp; Parameter'!$E$19)*'Data &amp; Parameter'!$E$20*'Data &amp; Parameter'!$E$28*K1596</f>
        <v>0.96331690823863314</v>
      </c>
      <c r="M1596">
        <f t="shared" si="171"/>
        <v>0</v>
      </c>
      <c r="N1596">
        <f t="shared" si="172"/>
        <v>1</v>
      </c>
      <c r="O1596" s="14">
        <f t="shared" si="173"/>
        <v>0.23561643835616439</v>
      </c>
      <c r="P1596" s="14">
        <f>'Data &amp; Parameter'!$E$16*'Data &amp; Parameter'!$E$17*('Data &amp; Parameter'!$E$18+'Data &amp; Parameter'!$E$19)*'Data &amp; Parameter'!$E$20*'Data &amp; Parameter'!$E$28*O1596</f>
        <v>0.96331690823863314</v>
      </c>
      <c r="Q1596" s="14">
        <f t="shared" si="174"/>
        <v>1.9266338164772663</v>
      </c>
    </row>
    <row r="1597" spans="1:17" ht="15.75" customHeight="1" x14ac:dyDescent="0.3">
      <c r="A1597" s="17">
        <v>1590</v>
      </c>
      <c r="B1597" s="18">
        <v>44354</v>
      </c>
      <c r="C1597" s="17" t="s">
        <v>3848</v>
      </c>
      <c r="D1597" s="17" t="s">
        <v>82</v>
      </c>
      <c r="E1597" s="18">
        <v>44354</v>
      </c>
      <c r="F1597" s="17" t="s">
        <v>3849</v>
      </c>
      <c r="G1597" s="17" t="s">
        <v>82</v>
      </c>
      <c r="H1597" s="17" t="s">
        <v>3847</v>
      </c>
      <c r="I1597">
        <f t="shared" si="168"/>
        <v>0</v>
      </c>
      <c r="J1597">
        <f t="shared" si="169"/>
        <v>1</v>
      </c>
      <c r="K1597" s="14">
        <f t="shared" si="170"/>
        <v>0.23561643835616439</v>
      </c>
      <c r="L1597" s="14">
        <f>'Data &amp; Parameter'!$E$16*'Data &amp; Parameter'!$E$17*('Data &amp; Parameter'!$E$18+'Data &amp; Parameter'!$E$19)*'Data &amp; Parameter'!$E$20*'Data &amp; Parameter'!$E$28*K1597</f>
        <v>0.96331690823863314</v>
      </c>
      <c r="M1597">
        <f t="shared" si="171"/>
        <v>0</v>
      </c>
      <c r="N1597">
        <f t="shared" si="172"/>
        <v>1</v>
      </c>
      <c r="O1597" s="14">
        <f t="shared" si="173"/>
        <v>0.23561643835616439</v>
      </c>
      <c r="P1597" s="14">
        <f>'Data &amp; Parameter'!$E$16*'Data &amp; Parameter'!$E$17*('Data &amp; Parameter'!$E$18+'Data &amp; Parameter'!$E$19)*'Data &amp; Parameter'!$E$20*'Data &amp; Parameter'!$E$28*O1597</f>
        <v>0.96331690823863314</v>
      </c>
      <c r="Q1597" s="14">
        <f t="shared" si="174"/>
        <v>1.9266338164772663</v>
      </c>
    </row>
    <row r="1598" spans="1:17" ht="15.75" customHeight="1" x14ac:dyDescent="0.3">
      <c r="A1598" s="17">
        <v>1591</v>
      </c>
      <c r="B1598" s="18">
        <v>44354</v>
      </c>
      <c r="C1598" s="17" t="s">
        <v>3850</v>
      </c>
      <c r="D1598" s="17" t="s">
        <v>82</v>
      </c>
      <c r="E1598" s="18">
        <v>44354</v>
      </c>
      <c r="F1598" s="17" t="s">
        <v>3851</v>
      </c>
      <c r="G1598" s="17" t="s">
        <v>82</v>
      </c>
      <c r="H1598" s="17" t="s">
        <v>3798</v>
      </c>
      <c r="I1598">
        <f t="shared" si="168"/>
        <v>0</v>
      </c>
      <c r="J1598">
        <f t="shared" si="169"/>
        <v>1</v>
      </c>
      <c r="K1598" s="14">
        <f t="shared" si="170"/>
        <v>0.23561643835616439</v>
      </c>
      <c r="L1598" s="14">
        <f>'Data &amp; Parameter'!$E$16*'Data &amp; Parameter'!$E$17*('Data &amp; Parameter'!$E$18+'Data &amp; Parameter'!$E$19)*'Data &amp; Parameter'!$E$20*'Data &amp; Parameter'!$E$28*K1598</f>
        <v>0.96331690823863314</v>
      </c>
      <c r="M1598">
        <f t="shared" si="171"/>
        <v>0</v>
      </c>
      <c r="N1598">
        <f t="shared" si="172"/>
        <v>1</v>
      </c>
      <c r="O1598" s="14">
        <f t="shared" si="173"/>
        <v>0.23561643835616439</v>
      </c>
      <c r="P1598" s="14">
        <f>'Data &amp; Parameter'!$E$16*'Data &amp; Parameter'!$E$17*('Data &amp; Parameter'!$E$18+'Data &amp; Parameter'!$E$19)*'Data &amp; Parameter'!$E$20*'Data &amp; Parameter'!$E$28*O1598</f>
        <v>0.96331690823863314</v>
      </c>
      <c r="Q1598" s="14">
        <f t="shared" si="174"/>
        <v>1.9266338164772663</v>
      </c>
    </row>
    <row r="1599" spans="1:17" ht="15.75" customHeight="1" x14ac:dyDescent="0.3">
      <c r="A1599" s="17">
        <v>1592</v>
      </c>
      <c r="B1599" s="18">
        <v>44354</v>
      </c>
      <c r="C1599" s="17" t="s">
        <v>3852</v>
      </c>
      <c r="D1599" s="17" t="s">
        <v>82</v>
      </c>
      <c r="E1599" s="18">
        <v>44354</v>
      </c>
      <c r="F1599" s="17" t="s">
        <v>3853</v>
      </c>
      <c r="G1599" s="17" t="s">
        <v>82</v>
      </c>
      <c r="H1599" s="17" t="s">
        <v>3798</v>
      </c>
      <c r="I1599">
        <f t="shared" si="168"/>
        <v>0</v>
      </c>
      <c r="J1599">
        <f t="shared" si="169"/>
        <v>1</v>
      </c>
      <c r="K1599" s="14">
        <f t="shared" si="170"/>
        <v>0.23561643835616439</v>
      </c>
      <c r="L1599" s="14">
        <f>'Data &amp; Parameter'!$E$16*'Data &amp; Parameter'!$E$17*('Data &amp; Parameter'!$E$18+'Data &amp; Parameter'!$E$19)*'Data &amp; Parameter'!$E$20*'Data &amp; Parameter'!$E$28*K1599</f>
        <v>0.96331690823863314</v>
      </c>
      <c r="M1599">
        <f t="shared" si="171"/>
        <v>0</v>
      </c>
      <c r="N1599">
        <f t="shared" si="172"/>
        <v>1</v>
      </c>
      <c r="O1599" s="14">
        <f t="shared" si="173"/>
        <v>0.23561643835616439</v>
      </c>
      <c r="P1599" s="14">
        <f>'Data &amp; Parameter'!$E$16*'Data &amp; Parameter'!$E$17*('Data &amp; Parameter'!$E$18+'Data &amp; Parameter'!$E$19)*'Data &amp; Parameter'!$E$20*'Data &amp; Parameter'!$E$28*O1599</f>
        <v>0.96331690823863314</v>
      </c>
      <c r="Q1599" s="14">
        <f t="shared" si="174"/>
        <v>1.9266338164772663</v>
      </c>
    </row>
    <row r="1600" spans="1:17" ht="15.75" customHeight="1" x14ac:dyDescent="0.3">
      <c r="A1600" s="17">
        <v>1593</v>
      </c>
      <c r="B1600" s="18">
        <v>44354</v>
      </c>
      <c r="C1600" s="17" t="s">
        <v>3854</v>
      </c>
      <c r="D1600" s="17" t="s">
        <v>82</v>
      </c>
      <c r="E1600" s="18">
        <v>44354</v>
      </c>
      <c r="F1600" s="17" t="s">
        <v>3855</v>
      </c>
      <c r="G1600" s="17" t="s">
        <v>82</v>
      </c>
      <c r="H1600" s="17" t="s">
        <v>3798</v>
      </c>
      <c r="I1600">
        <f t="shared" si="168"/>
        <v>0</v>
      </c>
      <c r="J1600">
        <f t="shared" si="169"/>
        <v>1</v>
      </c>
      <c r="K1600" s="14">
        <f t="shared" si="170"/>
        <v>0.23561643835616439</v>
      </c>
      <c r="L1600" s="14">
        <f>'Data &amp; Parameter'!$E$16*'Data &amp; Parameter'!$E$17*('Data &amp; Parameter'!$E$18+'Data &amp; Parameter'!$E$19)*'Data &amp; Parameter'!$E$20*'Data &amp; Parameter'!$E$28*K1600</f>
        <v>0.96331690823863314</v>
      </c>
      <c r="M1600">
        <f t="shared" si="171"/>
        <v>0</v>
      </c>
      <c r="N1600">
        <f t="shared" si="172"/>
        <v>1</v>
      </c>
      <c r="O1600" s="14">
        <f t="shared" si="173"/>
        <v>0.23561643835616439</v>
      </c>
      <c r="P1600" s="14">
        <f>'Data &amp; Parameter'!$E$16*'Data &amp; Parameter'!$E$17*('Data &amp; Parameter'!$E$18+'Data &amp; Parameter'!$E$19)*'Data &amp; Parameter'!$E$20*'Data &amp; Parameter'!$E$28*O1600</f>
        <v>0.96331690823863314</v>
      </c>
      <c r="Q1600" s="14">
        <f t="shared" si="174"/>
        <v>1.9266338164772663</v>
      </c>
    </row>
    <row r="1601" spans="1:17" ht="15.75" customHeight="1" x14ac:dyDescent="0.3">
      <c r="A1601" s="17">
        <v>1594</v>
      </c>
      <c r="B1601" s="18">
        <v>44354</v>
      </c>
      <c r="C1601" s="17" t="s">
        <v>3856</v>
      </c>
      <c r="D1601" s="17" t="s">
        <v>82</v>
      </c>
      <c r="E1601" s="18">
        <v>44354</v>
      </c>
      <c r="F1601" s="17" t="s">
        <v>3857</v>
      </c>
      <c r="G1601" s="17" t="s">
        <v>82</v>
      </c>
      <c r="H1601" s="17" t="s">
        <v>3858</v>
      </c>
      <c r="I1601">
        <f t="shared" si="168"/>
        <v>0</v>
      </c>
      <c r="J1601">
        <f t="shared" si="169"/>
        <v>1</v>
      </c>
      <c r="K1601" s="14">
        <f t="shared" si="170"/>
        <v>0.23561643835616439</v>
      </c>
      <c r="L1601" s="14">
        <f>'Data &amp; Parameter'!$E$16*'Data &amp; Parameter'!$E$17*('Data &amp; Parameter'!$E$18+'Data &amp; Parameter'!$E$19)*'Data &amp; Parameter'!$E$20*'Data &amp; Parameter'!$E$28*K1601</f>
        <v>0.96331690823863314</v>
      </c>
      <c r="M1601">
        <f t="shared" si="171"/>
        <v>0</v>
      </c>
      <c r="N1601">
        <f t="shared" si="172"/>
        <v>1</v>
      </c>
      <c r="O1601" s="14">
        <f t="shared" si="173"/>
        <v>0.23561643835616439</v>
      </c>
      <c r="P1601" s="14">
        <f>'Data &amp; Parameter'!$E$16*'Data &amp; Parameter'!$E$17*('Data &amp; Parameter'!$E$18+'Data &amp; Parameter'!$E$19)*'Data &amp; Parameter'!$E$20*'Data &amp; Parameter'!$E$28*O1601</f>
        <v>0.96331690823863314</v>
      </c>
      <c r="Q1601" s="14">
        <f t="shared" si="174"/>
        <v>1.9266338164772663</v>
      </c>
    </row>
    <row r="1602" spans="1:17" ht="15.75" customHeight="1" x14ac:dyDescent="0.3">
      <c r="A1602" s="17">
        <v>1595</v>
      </c>
      <c r="B1602" s="18">
        <v>44355</v>
      </c>
      <c r="C1602" s="17" t="s">
        <v>3859</v>
      </c>
      <c r="D1602" s="17" t="s">
        <v>82</v>
      </c>
      <c r="E1602" s="18">
        <v>44355</v>
      </c>
      <c r="F1602" s="17" t="s">
        <v>3860</v>
      </c>
      <c r="G1602" s="17" t="s">
        <v>82</v>
      </c>
      <c r="H1602" s="17" t="s">
        <v>1213</v>
      </c>
      <c r="I1602">
        <f t="shared" si="168"/>
        <v>0</v>
      </c>
      <c r="J1602">
        <f t="shared" si="169"/>
        <v>1</v>
      </c>
      <c r="K1602" s="14">
        <f t="shared" si="170"/>
        <v>0.23287671232876711</v>
      </c>
      <c r="L1602" s="14">
        <f>'Data &amp; Parameter'!$E$16*'Data &amp; Parameter'!$E$17*('Data &amp; Parameter'!$E$18+'Data &amp; Parameter'!$E$19)*'Data &amp; Parameter'!$E$20*'Data &amp; Parameter'!$E$28*K1602</f>
        <v>0.95211554884050953</v>
      </c>
      <c r="M1602">
        <f t="shared" si="171"/>
        <v>0</v>
      </c>
      <c r="N1602">
        <f t="shared" si="172"/>
        <v>1</v>
      </c>
      <c r="O1602" s="14">
        <f t="shared" si="173"/>
        <v>0.23287671232876711</v>
      </c>
      <c r="P1602" s="14">
        <f>'Data &amp; Parameter'!$E$16*'Data &amp; Parameter'!$E$17*('Data &amp; Parameter'!$E$18+'Data &amp; Parameter'!$E$19)*'Data &amp; Parameter'!$E$20*'Data &amp; Parameter'!$E$28*O1602</f>
        <v>0.95211554884050953</v>
      </c>
      <c r="Q1602" s="14">
        <f t="shared" si="174"/>
        <v>1.9042310976810191</v>
      </c>
    </row>
    <row r="1603" spans="1:17" ht="15.75" customHeight="1" x14ac:dyDescent="0.3">
      <c r="A1603" s="17">
        <v>1596</v>
      </c>
      <c r="B1603" s="18">
        <v>44355</v>
      </c>
      <c r="C1603" s="17" t="s">
        <v>3861</v>
      </c>
      <c r="D1603" s="17" t="s">
        <v>82</v>
      </c>
      <c r="E1603" s="18">
        <v>44355</v>
      </c>
      <c r="F1603" s="17" t="s">
        <v>3862</v>
      </c>
      <c r="G1603" s="17" t="s">
        <v>82</v>
      </c>
      <c r="H1603" s="17" t="s">
        <v>272</v>
      </c>
      <c r="I1603">
        <f t="shared" si="168"/>
        <v>0</v>
      </c>
      <c r="J1603">
        <f t="shared" si="169"/>
        <v>1</v>
      </c>
      <c r="K1603" s="14">
        <f t="shared" si="170"/>
        <v>0.23287671232876711</v>
      </c>
      <c r="L1603" s="14">
        <f>'Data &amp; Parameter'!$E$16*'Data &amp; Parameter'!$E$17*('Data &amp; Parameter'!$E$18+'Data &amp; Parameter'!$E$19)*'Data &amp; Parameter'!$E$20*'Data &amp; Parameter'!$E$28*K1603</f>
        <v>0.95211554884050953</v>
      </c>
      <c r="M1603">
        <f t="shared" si="171"/>
        <v>0</v>
      </c>
      <c r="N1603">
        <f t="shared" si="172"/>
        <v>1</v>
      </c>
      <c r="O1603" s="14">
        <f t="shared" si="173"/>
        <v>0.23287671232876711</v>
      </c>
      <c r="P1603" s="14">
        <f>'Data &amp; Parameter'!$E$16*'Data &amp; Parameter'!$E$17*('Data &amp; Parameter'!$E$18+'Data &amp; Parameter'!$E$19)*'Data &amp; Parameter'!$E$20*'Data &amp; Parameter'!$E$28*O1603</f>
        <v>0.95211554884050953</v>
      </c>
      <c r="Q1603" s="14">
        <f t="shared" si="174"/>
        <v>1.9042310976810191</v>
      </c>
    </row>
    <row r="1604" spans="1:17" ht="15.75" customHeight="1" x14ac:dyDescent="0.3">
      <c r="A1604" s="17">
        <v>1597</v>
      </c>
      <c r="B1604" s="18">
        <v>44355</v>
      </c>
      <c r="C1604" s="17" t="s">
        <v>3863</v>
      </c>
      <c r="D1604" s="17" t="s">
        <v>82</v>
      </c>
      <c r="E1604" s="18">
        <v>44355</v>
      </c>
      <c r="F1604" s="17" t="s">
        <v>3864</v>
      </c>
      <c r="G1604" s="17" t="s">
        <v>82</v>
      </c>
      <c r="H1604" s="17" t="s">
        <v>895</v>
      </c>
      <c r="I1604">
        <f t="shared" si="168"/>
        <v>0</v>
      </c>
      <c r="J1604">
        <f t="shared" si="169"/>
        <v>1</v>
      </c>
      <c r="K1604" s="14">
        <f t="shared" si="170"/>
        <v>0.23287671232876711</v>
      </c>
      <c r="L1604" s="14">
        <f>'Data &amp; Parameter'!$E$16*'Data &amp; Parameter'!$E$17*('Data &amp; Parameter'!$E$18+'Data &amp; Parameter'!$E$19)*'Data &amp; Parameter'!$E$20*'Data &amp; Parameter'!$E$28*K1604</f>
        <v>0.95211554884050953</v>
      </c>
      <c r="M1604">
        <f t="shared" si="171"/>
        <v>0</v>
      </c>
      <c r="N1604">
        <f t="shared" si="172"/>
        <v>1</v>
      </c>
      <c r="O1604" s="14">
        <f t="shared" si="173"/>
        <v>0.23287671232876711</v>
      </c>
      <c r="P1604" s="14">
        <f>'Data &amp; Parameter'!$E$16*'Data &amp; Parameter'!$E$17*('Data &amp; Parameter'!$E$18+'Data &amp; Parameter'!$E$19)*'Data &amp; Parameter'!$E$20*'Data &amp; Parameter'!$E$28*O1604</f>
        <v>0.95211554884050953</v>
      </c>
      <c r="Q1604" s="14">
        <f t="shared" si="174"/>
        <v>1.9042310976810191</v>
      </c>
    </row>
    <row r="1605" spans="1:17" ht="15.75" customHeight="1" x14ac:dyDescent="0.3">
      <c r="A1605" s="17">
        <v>1598</v>
      </c>
      <c r="B1605" s="18">
        <v>44355</v>
      </c>
      <c r="C1605" s="17" t="s">
        <v>3865</v>
      </c>
      <c r="D1605" s="17" t="s">
        <v>82</v>
      </c>
      <c r="E1605" s="18">
        <v>44355</v>
      </c>
      <c r="F1605" s="17" t="s">
        <v>3866</v>
      </c>
      <c r="G1605" s="17" t="s">
        <v>82</v>
      </c>
      <c r="H1605" s="17" t="s">
        <v>3867</v>
      </c>
      <c r="I1605">
        <f t="shared" si="168"/>
        <v>0</v>
      </c>
      <c r="J1605">
        <f t="shared" si="169"/>
        <v>1</v>
      </c>
      <c r="K1605" s="14">
        <f t="shared" si="170"/>
        <v>0.23287671232876711</v>
      </c>
      <c r="L1605" s="14">
        <f>'Data &amp; Parameter'!$E$16*'Data &amp; Parameter'!$E$17*('Data &amp; Parameter'!$E$18+'Data &amp; Parameter'!$E$19)*'Data &amp; Parameter'!$E$20*'Data &amp; Parameter'!$E$28*K1605</f>
        <v>0.95211554884050953</v>
      </c>
      <c r="M1605">
        <f t="shared" si="171"/>
        <v>0</v>
      </c>
      <c r="N1605">
        <f t="shared" si="172"/>
        <v>1</v>
      </c>
      <c r="O1605" s="14">
        <f t="shared" si="173"/>
        <v>0.23287671232876711</v>
      </c>
      <c r="P1605" s="14">
        <f>'Data &amp; Parameter'!$E$16*'Data &amp; Parameter'!$E$17*('Data &amp; Parameter'!$E$18+'Data &amp; Parameter'!$E$19)*'Data &amp; Parameter'!$E$20*'Data &amp; Parameter'!$E$28*O1605</f>
        <v>0.95211554884050953</v>
      </c>
      <c r="Q1605" s="14">
        <f t="shared" si="174"/>
        <v>1.9042310976810191</v>
      </c>
    </row>
    <row r="1606" spans="1:17" ht="15.75" customHeight="1" x14ac:dyDescent="0.3">
      <c r="A1606" s="17">
        <v>1599</v>
      </c>
      <c r="B1606" s="18">
        <v>44355</v>
      </c>
      <c r="C1606" s="17" t="s">
        <v>3868</v>
      </c>
      <c r="D1606" s="17" t="s">
        <v>82</v>
      </c>
      <c r="E1606" s="18">
        <v>44355</v>
      </c>
      <c r="F1606" s="17" t="s">
        <v>3869</v>
      </c>
      <c r="G1606" s="17" t="s">
        <v>82</v>
      </c>
      <c r="H1606" s="17" t="s">
        <v>3870</v>
      </c>
      <c r="I1606">
        <f t="shared" si="168"/>
        <v>0</v>
      </c>
      <c r="J1606">
        <f t="shared" si="169"/>
        <v>1</v>
      </c>
      <c r="K1606" s="14">
        <f t="shared" si="170"/>
        <v>0.23287671232876711</v>
      </c>
      <c r="L1606" s="14">
        <f>'Data &amp; Parameter'!$E$16*'Data &amp; Parameter'!$E$17*('Data &amp; Parameter'!$E$18+'Data &amp; Parameter'!$E$19)*'Data &amp; Parameter'!$E$20*'Data &amp; Parameter'!$E$28*K1606</f>
        <v>0.95211554884050953</v>
      </c>
      <c r="M1606">
        <f t="shared" si="171"/>
        <v>0</v>
      </c>
      <c r="N1606">
        <f t="shared" si="172"/>
        <v>1</v>
      </c>
      <c r="O1606" s="14">
        <f t="shared" si="173"/>
        <v>0.23287671232876711</v>
      </c>
      <c r="P1606" s="14">
        <f>'Data &amp; Parameter'!$E$16*'Data &amp; Parameter'!$E$17*('Data &amp; Parameter'!$E$18+'Data &amp; Parameter'!$E$19)*'Data &amp; Parameter'!$E$20*'Data &amp; Parameter'!$E$28*O1606</f>
        <v>0.95211554884050953</v>
      </c>
      <c r="Q1606" s="14">
        <f t="shared" si="174"/>
        <v>1.9042310976810191</v>
      </c>
    </row>
    <row r="1607" spans="1:17" ht="15.75" customHeight="1" x14ac:dyDescent="0.3">
      <c r="A1607" s="17">
        <v>1600</v>
      </c>
      <c r="B1607" s="18">
        <v>44355</v>
      </c>
      <c r="C1607" s="17" t="s">
        <v>3871</v>
      </c>
      <c r="D1607" s="17" t="s">
        <v>82</v>
      </c>
      <c r="E1607" s="18">
        <v>44355</v>
      </c>
      <c r="F1607" s="17" t="s">
        <v>3872</v>
      </c>
      <c r="G1607" s="17" t="s">
        <v>82</v>
      </c>
      <c r="H1607" s="17" t="s">
        <v>3870</v>
      </c>
      <c r="I1607">
        <f t="shared" si="168"/>
        <v>0</v>
      </c>
      <c r="J1607">
        <f t="shared" si="169"/>
        <v>1</v>
      </c>
      <c r="K1607" s="14">
        <f t="shared" si="170"/>
        <v>0.23287671232876711</v>
      </c>
      <c r="L1607" s="14">
        <f>'Data &amp; Parameter'!$E$16*'Data &amp; Parameter'!$E$17*('Data &amp; Parameter'!$E$18+'Data &amp; Parameter'!$E$19)*'Data &amp; Parameter'!$E$20*'Data &amp; Parameter'!$E$28*K1607</f>
        <v>0.95211554884050953</v>
      </c>
      <c r="M1607">
        <f t="shared" si="171"/>
        <v>0</v>
      </c>
      <c r="N1607">
        <f t="shared" si="172"/>
        <v>1</v>
      </c>
      <c r="O1607" s="14">
        <f t="shared" si="173"/>
        <v>0.23287671232876711</v>
      </c>
      <c r="P1607" s="14">
        <f>'Data &amp; Parameter'!$E$16*'Data &amp; Parameter'!$E$17*('Data &amp; Parameter'!$E$18+'Data &amp; Parameter'!$E$19)*'Data &amp; Parameter'!$E$20*'Data &amp; Parameter'!$E$28*O1607</f>
        <v>0.95211554884050953</v>
      </c>
      <c r="Q1607" s="14">
        <f t="shared" si="174"/>
        <v>1.9042310976810191</v>
      </c>
    </row>
    <row r="1608" spans="1:17" ht="15.75" customHeight="1" x14ac:dyDescent="0.3">
      <c r="A1608" s="17">
        <v>1601</v>
      </c>
      <c r="B1608" s="18">
        <v>44355</v>
      </c>
      <c r="C1608" s="17" t="s">
        <v>3873</v>
      </c>
      <c r="D1608" s="17" t="s">
        <v>82</v>
      </c>
      <c r="E1608" s="18">
        <v>44355</v>
      </c>
      <c r="F1608" s="17" t="s">
        <v>3874</v>
      </c>
      <c r="G1608" s="17" t="s">
        <v>82</v>
      </c>
      <c r="H1608" s="17" t="s">
        <v>463</v>
      </c>
      <c r="I1608">
        <f t="shared" ref="I1608:I1671" si="175">ROUNDUP(IF(B1608&gt;$D$4,0,($D$4-B1608+1)/365),0)</f>
        <v>0</v>
      </c>
      <c r="J1608">
        <f t="shared" ref="J1608:J1671" si="176">ROUNDUP(IF(B1608&gt;$D$5,0,($D$5-B1608+1)/365),0)</f>
        <v>1</v>
      </c>
      <c r="K1608" s="14">
        <f t="shared" ref="K1608:K1671" si="177">IF(OR(I1608=1,J1608=1),IF(B1608+364&lt;=$D$5,(B1608+364-$D$4+1)/365,IF(B1608&gt;$D$4,($D$5-B1608+1)/365,$D$6/365)),0)</f>
        <v>0.23287671232876711</v>
      </c>
      <c r="L1608" s="14">
        <f>'Data &amp; Parameter'!$E$16*'Data &amp; Parameter'!$E$17*('Data &amp; Parameter'!$E$18+'Data &amp; Parameter'!$E$19)*'Data &amp; Parameter'!$E$20*'Data &amp; Parameter'!$E$28*K1608</f>
        <v>0.95211554884050953</v>
      </c>
      <c r="M1608">
        <f t="shared" ref="M1608:M1671" si="178">ROUNDUP(IF(E1608&gt;$D$4,0,($D$4-E1608+1)/365),0)</f>
        <v>0</v>
      </c>
      <c r="N1608">
        <f t="shared" ref="N1608:N1671" si="179">ROUNDUP(IF(E1608&gt;$D$5,0,($D$5-E1608+1)/365),0)</f>
        <v>1</v>
      </c>
      <c r="O1608" s="14">
        <f t="shared" ref="O1608:O1671" si="180">IF(OR(M1608=1,N1608=1),IF(E1608+364&lt;=$D$5,(E1608+364-$D$4+1)/365,IF(E1608&gt;$D$4,($D$5-E1608+1)/365,$D$6/365)),0)</f>
        <v>0.23287671232876711</v>
      </c>
      <c r="P1608" s="14">
        <f>'Data &amp; Parameter'!$E$16*'Data &amp; Parameter'!$E$17*('Data &amp; Parameter'!$E$18+'Data &amp; Parameter'!$E$19)*'Data &amp; Parameter'!$E$20*'Data &amp; Parameter'!$E$28*O1608</f>
        <v>0.95211554884050953</v>
      </c>
      <c r="Q1608" s="14">
        <f t="shared" si="174"/>
        <v>1.9042310976810191</v>
      </c>
    </row>
    <row r="1609" spans="1:17" ht="15.75" customHeight="1" x14ac:dyDescent="0.3">
      <c r="A1609" s="17">
        <v>1602</v>
      </c>
      <c r="B1609" s="18">
        <v>44355</v>
      </c>
      <c r="C1609" s="17" t="s">
        <v>3875</v>
      </c>
      <c r="D1609" s="17" t="s">
        <v>82</v>
      </c>
      <c r="E1609" s="18">
        <v>44355</v>
      </c>
      <c r="F1609" s="17" t="s">
        <v>3876</v>
      </c>
      <c r="G1609" s="17" t="s">
        <v>82</v>
      </c>
      <c r="H1609" s="17" t="s">
        <v>3877</v>
      </c>
      <c r="I1609">
        <f t="shared" si="175"/>
        <v>0</v>
      </c>
      <c r="J1609">
        <f t="shared" si="176"/>
        <v>1</v>
      </c>
      <c r="K1609" s="14">
        <f t="shared" si="177"/>
        <v>0.23287671232876711</v>
      </c>
      <c r="L1609" s="14">
        <f>'Data &amp; Parameter'!$E$16*'Data &amp; Parameter'!$E$17*('Data &amp; Parameter'!$E$18+'Data &amp; Parameter'!$E$19)*'Data &amp; Parameter'!$E$20*'Data &amp; Parameter'!$E$28*K1609</f>
        <v>0.95211554884050953</v>
      </c>
      <c r="M1609">
        <f t="shared" si="178"/>
        <v>0</v>
      </c>
      <c r="N1609">
        <f t="shared" si="179"/>
        <v>1</v>
      </c>
      <c r="O1609" s="14">
        <f t="shared" si="180"/>
        <v>0.23287671232876711</v>
      </c>
      <c r="P1609" s="14">
        <f>'Data &amp; Parameter'!$E$16*'Data &amp; Parameter'!$E$17*('Data &amp; Parameter'!$E$18+'Data &amp; Parameter'!$E$19)*'Data &amp; Parameter'!$E$20*'Data &amp; Parameter'!$E$28*O1609</f>
        <v>0.95211554884050953</v>
      </c>
      <c r="Q1609" s="14">
        <f t="shared" ref="Q1609:Q1672" si="181">L1609+P1609</f>
        <v>1.9042310976810191</v>
      </c>
    </row>
    <row r="1610" spans="1:17" ht="15.75" customHeight="1" x14ac:dyDescent="0.3">
      <c r="A1610" s="17">
        <v>1603</v>
      </c>
      <c r="B1610" s="18">
        <v>44356</v>
      </c>
      <c r="C1610" s="17" t="s">
        <v>3878</v>
      </c>
      <c r="D1610" s="17" t="s">
        <v>82</v>
      </c>
      <c r="E1610" s="18">
        <v>44356</v>
      </c>
      <c r="F1610" s="17" t="s">
        <v>3879</v>
      </c>
      <c r="G1610" s="17" t="s">
        <v>82</v>
      </c>
      <c r="H1610" s="17" t="s">
        <v>3880</v>
      </c>
      <c r="I1610">
        <f t="shared" si="175"/>
        <v>0</v>
      </c>
      <c r="J1610">
        <f t="shared" si="176"/>
        <v>1</v>
      </c>
      <c r="K1610" s="14">
        <f t="shared" si="177"/>
        <v>0.23013698630136986</v>
      </c>
      <c r="L1610" s="14">
        <f>'Data &amp; Parameter'!$E$16*'Data &amp; Parameter'!$E$17*('Data &amp; Parameter'!$E$18+'Data &amp; Parameter'!$E$19)*'Data &amp; Parameter'!$E$20*'Data &amp; Parameter'!$E$28*K1610</f>
        <v>0.94091418944238592</v>
      </c>
      <c r="M1610">
        <f t="shared" si="178"/>
        <v>0</v>
      </c>
      <c r="N1610">
        <f t="shared" si="179"/>
        <v>1</v>
      </c>
      <c r="O1610" s="14">
        <f t="shared" si="180"/>
        <v>0.23013698630136986</v>
      </c>
      <c r="P1610" s="14">
        <f>'Data &amp; Parameter'!$E$16*'Data &amp; Parameter'!$E$17*('Data &amp; Parameter'!$E$18+'Data &amp; Parameter'!$E$19)*'Data &amp; Parameter'!$E$20*'Data &amp; Parameter'!$E$28*O1610</f>
        <v>0.94091418944238592</v>
      </c>
      <c r="Q1610" s="14">
        <f t="shared" si="181"/>
        <v>1.8818283788847718</v>
      </c>
    </row>
    <row r="1611" spans="1:17" ht="15.75" customHeight="1" x14ac:dyDescent="0.3">
      <c r="A1611" s="17">
        <v>1604</v>
      </c>
      <c r="B1611" s="18">
        <v>44356</v>
      </c>
      <c r="C1611" s="17" t="s">
        <v>3881</v>
      </c>
      <c r="D1611" s="17" t="s">
        <v>82</v>
      </c>
      <c r="E1611" s="18">
        <v>44356</v>
      </c>
      <c r="F1611" s="17" t="s">
        <v>3882</v>
      </c>
      <c r="G1611" s="17" t="s">
        <v>82</v>
      </c>
      <c r="H1611" s="17" t="s">
        <v>3540</v>
      </c>
      <c r="I1611">
        <f t="shared" si="175"/>
        <v>0</v>
      </c>
      <c r="J1611">
        <f t="shared" si="176"/>
        <v>1</v>
      </c>
      <c r="K1611" s="14">
        <f t="shared" si="177"/>
        <v>0.23013698630136986</v>
      </c>
      <c r="L1611" s="14">
        <f>'Data &amp; Parameter'!$E$16*'Data &amp; Parameter'!$E$17*('Data &amp; Parameter'!$E$18+'Data &amp; Parameter'!$E$19)*'Data &amp; Parameter'!$E$20*'Data &amp; Parameter'!$E$28*K1611</f>
        <v>0.94091418944238592</v>
      </c>
      <c r="M1611">
        <f t="shared" si="178"/>
        <v>0</v>
      </c>
      <c r="N1611">
        <f t="shared" si="179"/>
        <v>1</v>
      </c>
      <c r="O1611" s="14">
        <f t="shared" si="180"/>
        <v>0.23013698630136986</v>
      </c>
      <c r="P1611" s="14">
        <f>'Data &amp; Parameter'!$E$16*'Data &amp; Parameter'!$E$17*('Data &amp; Parameter'!$E$18+'Data &amp; Parameter'!$E$19)*'Data &amp; Parameter'!$E$20*'Data &amp; Parameter'!$E$28*O1611</f>
        <v>0.94091418944238592</v>
      </c>
      <c r="Q1611" s="14">
        <f t="shared" si="181"/>
        <v>1.8818283788847718</v>
      </c>
    </row>
    <row r="1612" spans="1:17" ht="15.75" customHeight="1" x14ac:dyDescent="0.3">
      <c r="A1612" s="17">
        <v>1605</v>
      </c>
      <c r="B1612" s="18">
        <v>44356</v>
      </c>
      <c r="C1612" s="17" t="s">
        <v>3883</v>
      </c>
      <c r="D1612" s="17" t="s">
        <v>82</v>
      </c>
      <c r="E1612" s="18">
        <v>44356</v>
      </c>
      <c r="F1612" s="17" t="s">
        <v>3884</v>
      </c>
      <c r="G1612" s="17" t="s">
        <v>82</v>
      </c>
      <c r="H1612" s="17" t="s">
        <v>3885</v>
      </c>
      <c r="I1612">
        <f t="shared" si="175"/>
        <v>0</v>
      </c>
      <c r="J1612">
        <f t="shared" si="176"/>
        <v>1</v>
      </c>
      <c r="K1612" s="14">
        <f t="shared" si="177"/>
        <v>0.23013698630136986</v>
      </c>
      <c r="L1612" s="14">
        <f>'Data &amp; Parameter'!$E$16*'Data &amp; Parameter'!$E$17*('Data &amp; Parameter'!$E$18+'Data &amp; Parameter'!$E$19)*'Data &amp; Parameter'!$E$20*'Data &amp; Parameter'!$E$28*K1612</f>
        <v>0.94091418944238592</v>
      </c>
      <c r="M1612">
        <f t="shared" si="178"/>
        <v>0</v>
      </c>
      <c r="N1612">
        <f t="shared" si="179"/>
        <v>1</v>
      </c>
      <c r="O1612" s="14">
        <f t="shared" si="180"/>
        <v>0.23013698630136986</v>
      </c>
      <c r="P1612" s="14">
        <f>'Data &amp; Parameter'!$E$16*'Data &amp; Parameter'!$E$17*('Data &amp; Parameter'!$E$18+'Data &amp; Parameter'!$E$19)*'Data &amp; Parameter'!$E$20*'Data &amp; Parameter'!$E$28*O1612</f>
        <v>0.94091418944238592</v>
      </c>
      <c r="Q1612" s="14">
        <f t="shared" si="181"/>
        <v>1.8818283788847718</v>
      </c>
    </row>
    <row r="1613" spans="1:17" ht="15.75" customHeight="1" x14ac:dyDescent="0.3">
      <c r="A1613" s="17">
        <v>1606</v>
      </c>
      <c r="B1613" s="18">
        <v>44356</v>
      </c>
      <c r="C1613" s="17" t="s">
        <v>3886</v>
      </c>
      <c r="D1613" s="17" t="s">
        <v>82</v>
      </c>
      <c r="E1613" s="18">
        <v>44356</v>
      </c>
      <c r="F1613" s="17" t="s">
        <v>3887</v>
      </c>
      <c r="G1613" s="17" t="s">
        <v>82</v>
      </c>
      <c r="H1613" s="17" t="s">
        <v>3888</v>
      </c>
      <c r="I1613">
        <f t="shared" si="175"/>
        <v>0</v>
      </c>
      <c r="J1613">
        <f t="shared" si="176"/>
        <v>1</v>
      </c>
      <c r="K1613" s="14">
        <f t="shared" si="177"/>
        <v>0.23013698630136986</v>
      </c>
      <c r="L1613" s="14">
        <f>'Data &amp; Parameter'!$E$16*'Data &amp; Parameter'!$E$17*('Data &amp; Parameter'!$E$18+'Data &amp; Parameter'!$E$19)*'Data &amp; Parameter'!$E$20*'Data &amp; Parameter'!$E$28*K1613</f>
        <v>0.94091418944238592</v>
      </c>
      <c r="M1613">
        <f t="shared" si="178"/>
        <v>0</v>
      </c>
      <c r="N1613">
        <f t="shared" si="179"/>
        <v>1</v>
      </c>
      <c r="O1613" s="14">
        <f t="shared" si="180"/>
        <v>0.23013698630136986</v>
      </c>
      <c r="P1613" s="14">
        <f>'Data &amp; Parameter'!$E$16*'Data &amp; Parameter'!$E$17*('Data &amp; Parameter'!$E$18+'Data &amp; Parameter'!$E$19)*'Data &amp; Parameter'!$E$20*'Data &amp; Parameter'!$E$28*O1613</f>
        <v>0.94091418944238592</v>
      </c>
      <c r="Q1613" s="14">
        <f t="shared" si="181"/>
        <v>1.8818283788847718</v>
      </c>
    </row>
    <row r="1614" spans="1:17" ht="15.75" customHeight="1" x14ac:dyDescent="0.3">
      <c r="A1614" s="17">
        <v>1607</v>
      </c>
      <c r="B1614" s="18">
        <v>44356</v>
      </c>
      <c r="C1614" s="17" t="s">
        <v>3889</v>
      </c>
      <c r="D1614" s="17" t="s">
        <v>82</v>
      </c>
      <c r="E1614" s="18">
        <v>44356</v>
      </c>
      <c r="F1614" s="17" t="s">
        <v>3890</v>
      </c>
      <c r="G1614" s="17" t="s">
        <v>82</v>
      </c>
      <c r="H1614" s="17" t="s">
        <v>3210</v>
      </c>
      <c r="I1614">
        <f t="shared" si="175"/>
        <v>0</v>
      </c>
      <c r="J1614">
        <f t="shared" si="176"/>
        <v>1</v>
      </c>
      <c r="K1614" s="14">
        <f t="shared" si="177"/>
        <v>0.23013698630136986</v>
      </c>
      <c r="L1614" s="14">
        <f>'Data &amp; Parameter'!$E$16*'Data &amp; Parameter'!$E$17*('Data &amp; Parameter'!$E$18+'Data &amp; Parameter'!$E$19)*'Data &amp; Parameter'!$E$20*'Data &amp; Parameter'!$E$28*K1614</f>
        <v>0.94091418944238592</v>
      </c>
      <c r="M1614">
        <f t="shared" si="178"/>
        <v>0</v>
      </c>
      <c r="N1614">
        <f t="shared" si="179"/>
        <v>1</v>
      </c>
      <c r="O1614" s="14">
        <f t="shared" si="180"/>
        <v>0.23013698630136986</v>
      </c>
      <c r="P1614" s="14">
        <f>'Data &amp; Parameter'!$E$16*'Data &amp; Parameter'!$E$17*('Data &amp; Parameter'!$E$18+'Data &amp; Parameter'!$E$19)*'Data &amp; Parameter'!$E$20*'Data &amp; Parameter'!$E$28*O1614</f>
        <v>0.94091418944238592</v>
      </c>
      <c r="Q1614" s="14">
        <f t="shared" si="181"/>
        <v>1.8818283788847718</v>
      </c>
    </row>
    <row r="1615" spans="1:17" ht="15.75" customHeight="1" x14ac:dyDescent="0.3">
      <c r="A1615" s="17">
        <v>1608</v>
      </c>
      <c r="B1615" s="18">
        <v>44356</v>
      </c>
      <c r="C1615" s="17" t="s">
        <v>3891</v>
      </c>
      <c r="D1615" s="17" t="s">
        <v>82</v>
      </c>
      <c r="E1615" s="18">
        <v>44356</v>
      </c>
      <c r="F1615" s="17" t="s">
        <v>3892</v>
      </c>
      <c r="G1615" s="17" t="s">
        <v>82</v>
      </c>
      <c r="H1615" s="17" t="s">
        <v>895</v>
      </c>
      <c r="I1615">
        <f t="shared" si="175"/>
        <v>0</v>
      </c>
      <c r="J1615">
        <f t="shared" si="176"/>
        <v>1</v>
      </c>
      <c r="K1615" s="14">
        <f t="shared" si="177"/>
        <v>0.23013698630136986</v>
      </c>
      <c r="L1615" s="14">
        <f>'Data &amp; Parameter'!$E$16*'Data &amp; Parameter'!$E$17*('Data &amp; Parameter'!$E$18+'Data &amp; Parameter'!$E$19)*'Data &amp; Parameter'!$E$20*'Data &amp; Parameter'!$E$28*K1615</f>
        <v>0.94091418944238592</v>
      </c>
      <c r="M1615">
        <f t="shared" si="178"/>
        <v>0</v>
      </c>
      <c r="N1615">
        <f t="shared" si="179"/>
        <v>1</v>
      </c>
      <c r="O1615" s="14">
        <f t="shared" si="180"/>
        <v>0.23013698630136986</v>
      </c>
      <c r="P1615" s="14">
        <f>'Data &amp; Parameter'!$E$16*'Data &amp; Parameter'!$E$17*('Data &amp; Parameter'!$E$18+'Data &amp; Parameter'!$E$19)*'Data &amp; Parameter'!$E$20*'Data &amp; Parameter'!$E$28*O1615</f>
        <v>0.94091418944238592</v>
      </c>
      <c r="Q1615" s="14">
        <f t="shared" si="181"/>
        <v>1.8818283788847718</v>
      </c>
    </row>
    <row r="1616" spans="1:17" ht="15.75" customHeight="1" x14ac:dyDescent="0.3">
      <c r="A1616" s="17">
        <v>1609</v>
      </c>
      <c r="B1616" s="18">
        <v>44356</v>
      </c>
      <c r="C1616" s="17" t="s">
        <v>3893</v>
      </c>
      <c r="D1616" s="17" t="s">
        <v>82</v>
      </c>
      <c r="E1616" s="18">
        <v>44356</v>
      </c>
      <c r="F1616" s="17" t="s">
        <v>3894</v>
      </c>
      <c r="G1616" s="17" t="s">
        <v>82</v>
      </c>
      <c r="H1616" s="17" t="s">
        <v>895</v>
      </c>
      <c r="I1616">
        <f t="shared" si="175"/>
        <v>0</v>
      </c>
      <c r="J1616">
        <f t="shared" si="176"/>
        <v>1</v>
      </c>
      <c r="K1616" s="14">
        <f t="shared" si="177"/>
        <v>0.23013698630136986</v>
      </c>
      <c r="L1616" s="14">
        <f>'Data &amp; Parameter'!$E$16*'Data &amp; Parameter'!$E$17*('Data &amp; Parameter'!$E$18+'Data &amp; Parameter'!$E$19)*'Data &amp; Parameter'!$E$20*'Data &amp; Parameter'!$E$28*K1616</f>
        <v>0.94091418944238592</v>
      </c>
      <c r="M1616">
        <f t="shared" si="178"/>
        <v>0</v>
      </c>
      <c r="N1616">
        <f t="shared" si="179"/>
        <v>1</v>
      </c>
      <c r="O1616" s="14">
        <f t="shared" si="180"/>
        <v>0.23013698630136986</v>
      </c>
      <c r="P1616" s="14">
        <f>'Data &amp; Parameter'!$E$16*'Data &amp; Parameter'!$E$17*('Data &amp; Parameter'!$E$18+'Data &amp; Parameter'!$E$19)*'Data &amp; Parameter'!$E$20*'Data &amp; Parameter'!$E$28*O1616</f>
        <v>0.94091418944238592</v>
      </c>
      <c r="Q1616" s="14">
        <f t="shared" si="181"/>
        <v>1.8818283788847718</v>
      </c>
    </row>
    <row r="1617" spans="1:17" ht="15.75" customHeight="1" x14ac:dyDescent="0.3">
      <c r="A1617" s="17">
        <v>1610</v>
      </c>
      <c r="B1617" s="18">
        <v>44356</v>
      </c>
      <c r="C1617" s="17" t="s">
        <v>3895</v>
      </c>
      <c r="D1617" s="17" t="s">
        <v>82</v>
      </c>
      <c r="E1617" s="18">
        <v>44356</v>
      </c>
      <c r="F1617" s="17" t="s">
        <v>3896</v>
      </c>
      <c r="G1617" s="17" t="s">
        <v>82</v>
      </c>
      <c r="H1617" s="17" t="s">
        <v>895</v>
      </c>
      <c r="I1617">
        <f t="shared" si="175"/>
        <v>0</v>
      </c>
      <c r="J1617">
        <f t="shared" si="176"/>
        <v>1</v>
      </c>
      <c r="K1617" s="14">
        <f t="shared" si="177"/>
        <v>0.23013698630136986</v>
      </c>
      <c r="L1617" s="14">
        <f>'Data &amp; Parameter'!$E$16*'Data &amp; Parameter'!$E$17*('Data &amp; Parameter'!$E$18+'Data &amp; Parameter'!$E$19)*'Data &amp; Parameter'!$E$20*'Data &amp; Parameter'!$E$28*K1617</f>
        <v>0.94091418944238592</v>
      </c>
      <c r="M1617">
        <f t="shared" si="178"/>
        <v>0</v>
      </c>
      <c r="N1617">
        <f t="shared" si="179"/>
        <v>1</v>
      </c>
      <c r="O1617" s="14">
        <f t="shared" si="180"/>
        <v>0.23013698630136986</v>
      </c>
      <c r="P1617" s="14">
        <f>'Data &amp; Parameter'!$E$16*'Data &amp; Parameter'!$E$17*('Data &amp; Parameter'!$E$18+'Data &amp; Parameter'!$E$19)*'Data &amp; Parameter'!$E$20*'Data &amp; Parameter'!$E$28*O1617</f>
        <v>0.94091418944238592</v>
      </c>
      <c r="Q1617" s="14">
        <f t="shared" si="181"/>
        <v>1.8818283788847718</v>
      </c>
    </row>
    <row r="1618" spans="1:17" ht="15.75" customHeight="1" x14ac:dyDescent="0.3">
      <c r="A1618" s="17">
        <v>1611</v>
      </c>
      <c r="B1618" s="18">
        <v>44356</v>
      </c>
      <c r="C1618" s="17" t="s">
        <v>3897</v>
      </c>
      <c r="D1618" s="17" t="s">
        <v>82</v>
      </c>
      <c r="E1618" s="18">
        <v>44356</v>
      </c>
      <c r="F1618" s="17" t="s">
        <v>3898</v>
      </c>
      <c r="G1618" s="17" t="s">
        <v>82</v>
      </c>
      <c r="H1618" s="17" t="s">
        <v>2171</v>
      </c>
      <c r="I1618">
        <f t="shared" si="175"/>
        <v>0</v>
      </c>
      <c r="J1618">
        <f t="shared" si="176"/>
        <v>1</v>
      </c>
      <c r="K1618" s="14">
        <f t="shared" si="177"/>
        <v>0.23013698630136986</v>
      </c>
      <c r="L1618" s="14">
        <f>'Data &amp; Parameter'!$E$16*'Data &amp; Parameter'!$E$17*('Data &amp; Parameter'!$E$18+'Data &amp; Parameter'!$E$19)*'Data &amp; Parameter'!$E$20*'Data &amp; Parameter'!$E$28*K1618</f>
        <v>0.94091418944238592</v>
      </c>
      <c r="M1618">
        <f t="shared" si="178"/>
        <v>0</v>
      </c>
      <c r="N1618">
        <f t="shared" si="179"/>
        <v>1</v>
      </c>
      <c r="O1618" s="14">
        <f t="shared" si="180"/>
        <v>0.23013698630136986</v>
      </c>
      <c r="P1618" s="14">
        <f>'Data &amp; Parameter'!$E$16*'Data &amp; Parameter'!$E$17*('Data &amp; Parameter'!$E$18+'Data &amp; Parameter'!$E$19)*'Data &amp; Parameter'!$E$20*'Data &amp; Parameter'!$E$28*O1618</f>
        <v>0.94091418944238592</v>
      </c>
      <c r="Q1618" s="14">
        <f t="shared" si="181"/>
        <v>1.8818283788847718</v>
      </c>
    </row>
    <row r="1619" spans="1:17" ht="15.75" customHeight="1" x14ac:dyDescent="0.3">
      <c r="A1619" s="17">
        <v>1612</v>
      </c>
      <c r="B1619" s="18">
        <v>44356</v>
      </c>
      <c r="C1619" s="17" t="s">
        <v>3899</v>
      </c>
      <c r="D1619" s="17" t="s">
        <v>82</v>
      </c>
      <c r="E1619" s="18">
        <v>44356</v>
      </c>
      <c r="F1619" s="17" t="s">
        <v>3900</v>
      </c>
      <c r="G1619" s="17" t="s">
        <v>82</v>
      </c>
      <c r="H1619" s="17" t="s">
        <v>2824</v>
      </c>
      <c r="I1619">
        <f t="shared" si="175"/>
        <v>0</v>
      </c>
      <c r="J1619">
        <f t="shared" si="176"/>
        <v>1</v>
      </c>
      <c r="K1619" s="14">
        <f t="shared" si="177"/>
        <v>0.23013698630136986</v>
      </c>
      <c r="L1619" s="14">
        <f>'Data &amp; Parameter'!$E$16*'Data &amp; Parameter'!$E$17*('Data &amp; Parameter'!$E$18+'Data &amp; Parameter'!$E$19)*'Data &amp; Parameter'!$E$20*'Data &amp; Parameter'!$E$28*K1619</f>
        <v>0.94091418944238592</v>
      </c>
      <c r="M1619">
        <f t="shared" si="178"/>
        <v>0</v>
      </c>
      <c r="N1619">
        <f t="shared" si="179"/>
        <v>1</v>
      </c>
      <c r="O1619" s="14">
        <f t="shared" si="180"/>
        <v>0.23013698630136986</v>
      </c>
      <c r="P1619" s="14">
        <f>'Data &amp; Parameter'!$E$16*'Data &amp; Parameter'!$E$17*('Data &amp; Parameter'!$E$18+'Data &amp; Parameter'!$E$19)*'Data &amp; Parameter'!$E$20*'Data &amp; Parameter'!$E$28*O1619</f>
        <v>0.94091418944238592</v>
      </c>
      <c r="Q1619" s="14">
        <f t="shared" si="181"/>
        <v>1.8818283788847718</v>
      </c>
    </row>
    <row r="1620" spans="1:17" ht="15.75" customHeight="1" x14ac:dyDescent="0.3">
      <c r="A1620" s="17">
        <v>1613</v>
      </c>
      <c r="B1620" s="18">
        <v>44356</v>
      </c>
      <c r="C1620" s="17" t="s">
        <v>3901</v>
      </c>
      <c r="D1620" s="17" t="s">
        <v>82</v>
      </c>
      <c r="E1620" s="18">
        <v>44356</v>
      </c>
      <c r="F1620" s="17" t="s">
        <v>3902</v>
      </c>
      <c r="G1620" s="17" t="s">
        <v>82</v>
      </c>
      <c r="H1620" s="17" t="s">
        <v>3903</v>
      </c>
      <c r="I1620">
        <f t="shared" si="175"/>
        <v>0</v>
      </c>
      <c r="J1620">
        <f t="shared" si="176"/>
        <v>1</v>
      </c>
      <c r="K1620" s="14">
        <f t="shared" si="177"/>
        <v>0.23013698630136986</v>
      </c>
      <c r="L1620" s="14">
        <f>'Data &amp; Parameter'!$E$16*'Data &amp; Parameter'!$E$17*('Data &amp; Parameter'!$E$18+'Data &amp; Parameter'!$E$19)*'Data &amp; Parameter'!$E$20*'Data &amp; Parameter'!$E$28*K1620</f>
        <v>0.94091418944238592</v>
      </c>
      <c r="M1620">
        <f t="shared" si="178"/>
        <v>0</v>
      </c>
      <c r="N1620">
        <f t="shared" si="179"/>
        <v>1</v>
      </c>
      <c r="O1620" s="14">
        <f t="shared" si="180"/>
        <v>0.23013698630136986</v>
      </c>
      <c r="P1620" s="14">
        <f>'Data &amp; Parameter'!$E$16*'Data &amp; Parameter'!$E$17*('Data &amp; Parameter'!$E$18+'Data &amp; Parameter'!$E$19)*'Data &amp; Parameter'!$E$20*'Data &amp; Parameter'!$E$28*O1620</f>
        <v>0.94091418944238592</v>
      </c>
      <c r="Q1620" s="14">
        <f t="shared" si="181"/>
        <v>1.8818283788847718</v>
      </c>
    </row>
    <row r="1621" spans="1:17" ht="15.75" customHeight="1" x14ac:dyDescent="0.3">
      <c r="A1621" s="17">
        <v>1614</v>
      </c>
      <c r="B1621" s="18">
        <v>44356</v>
      </c>
      <c r="C1621" s="17" t="s">
        <v>3904</v>
      </c>
      <c r="D1621" s="17" t="s">
        <v>82</v>
      </c>
      <c r="E1621" s="18">
        <v>44356</v>
      </c>
      <c r="F1621" s="17" t="s">
        <v>3905</v>
      </c>
      <c r="G1621" s="17" t="s">
        <v>82</v>
      </c>
      <c r="H1621" s="17" t="s">
        <v>2824</v>
      </c>
      <c r="I1621">
        <f t="shared" si="175"/>
        <v>0</v>
      </c>
      <c r="J1621">
        <f t="shared" si="176"/>
        <v>1</v>
      </c>
      <c r="K1621" s="14">
        <f t="shared" si="177"/>
        <v>0.23013698630136986</v>
      </c>
      <c r="L1621" s="14">
        <f>'Data &amp; Parameter'!$E$16*'Data &amp; Parameter'!$E$17*('Data &amp; Parameter'!$E$18+'Data &amp; Parameter'!$E$19)*'Data &amp; Parameter'!$E$20*'Data &amp; Parameter'!$E$28*K1621</f>
        <v>0.94091418944238592</v>
      </c>
      <c r="M1621">
        <f t="shared" si="178"/>
        <v>0</v>
      </c>
      <c r="N1621">
        <f t="shared" si="179"/>
        <v>1</v>
      </c>
      <c r="O1621" s="14">
        <f t="shared" si="180"/>
        <v>0.23013698630136986</v>
      </c>
      <c r="P1621" s="14">
        <f>'Data &amp; Parameter'!$E$16*'Data &amp; Parameter'!$E$17*('Data &amp; Parameter'!$E$18+'Data &amp; Parameter'!$E$19)*'Data &amp; Parameter'!$E$20*'Data &amp; Parameter'!$E$28*O1621</f>
        <v>0.94091418944238592</v>
      </c>
      <c r="Q1621" s="14">
        <f t="shared" si="181"/>
        <v>1.8818283788847718</v>
      </c>
    </row>
    <row r="1622" spans="1:17" ht="15.75" customHeight="1" x14ac:dyDescent="0.3">
      <c r="A1622" s="17">
        <v>1615</v>
      </c>
      <c r="B1622" s="18">
        <v>44356</v>
      </c>
      <c r="C1622" s="17" t="s">
        <v>3906</v>
      </c>
      <c r="D1622" s="17" t="s">
        <v>82</v>
      </c>
      <c r="E1622" s="18">
        <v>44356</v>
      </c>
      <c r="F1622" s="17" t="s">
        <v>3907</v>
      </c>
      <c r="G1622" s="17" t="s">
        <v>82</v>
      </c>
      <c r="H1622" s="17" t="s">
        <v>3426</v>
      </c>
      <c r="I1622">
        <f t="shared" si="175"/>
        <v>0</v>
      </c>
      <c r="J1622">
        <f t="shared" si="176"/>
        <v>1</v>
      </c>
      <c r="K1622" s="14">
        <f t="shared" si="177"/>
        <v>0.23013698630136986</v>
      </c>
      <c r="L1622" s="14">
        <f>'Data &amp; Parameter'!$E$16*'Data &amp; Parameter'!$E$17*('Data &amp; Parameter'!$E$18+'Data &amp; Parameter'!$E$19)*'Data &amp; Parameter'!$E$20*'Data &amp; Parameter'!$E$28*K1622</f>
        <v>0.94091418944238592</v>
      </c>
      <c r="M1622">
        <f t="shared" si="178"/>
        <v>0</v>
      </c>
      <c r="N1622">
        <f t="shared" si="179"/>
        <v>1</v>
      </c>
      <c r="O1622" s="14">
        <f t="shared" si="180"/>
        <v>0.23013698630136986</v>
      </c>
      <c r="P1622" s="14">
        <f>'Data &amp; Parameter'!$E$16*'Data &amp; Parameter'!$E$17*('Data &amp; Parameter'!$E$18+'Data &amp; Parameter'!$E$19)*'Data &amp; Parameter'!$E$20*'Data &amp; Parameter'!$E$28*O1622</f>
        <v>0.94091418944238592</v>
      </c>
      <c r="Q1622" s="14">
        <f t="shared" si="181"/>
        <v>1.8818283788847718</v>
      </c>
    </row>
    <row r="1623" spans="1:17" ht="15.75" customHeight="1" x14ac:dyDescent="0.3">
      <c r="A1623" s="17">
        <v>1616</v>
      </c>
      <c r="B1623" s="18">
        <v>44356</v>
      </c>
      <c r="C1623" s="17" t="s">
        <v>3908</v>
      </c>
      <c r="D1623" s="17" t="s">
        <v>82</v>
      </c>
      <c r="E1623" s="18">
        <v>44356</v>
      </c>
      <c r="F1623" s="17" t="s">
        <v>3909</v>
      </c>
      <c r="G1623" s="17" t="s">
        <v>82</v>
      </c>
      <c r="H1623" s="17" t="s">
        <v>3509</v>
      </c>
      <c r="I1623">
        <f t="shared" si="175"/>
        <v>0</v>
      </c>
      <c r="J1623">
        <f t="shared" si="176"/>
        <v>1</v>
      </c>
      <c r="K1623" s="14">
        <f t="shared" si="177"/>
        <v>0.23013698630136986</v>
      </c>
      <c r="L1623" s="14">
        <f>'Data &amp; Parameter'!$E$16*'Data &amp; Parameter'!$E$17*('Data &amp; Parameter'!$E$18+'Data &amp; Parameter'!$E$19)*'Data &amp; Parameter'!$E$20*'Data &amp; Parameter'!$E$28*K1623</f>
        <v>0.94091418944238592</v>
      </c>
      <c r="M1623">
        <f t="shared" si="178"/>
        <v>0</v>
      </c>
      <c r="N1623">
        <f t="shared" si="179"/>
        <v>1</v>
      </c>
      <c r="O1623" s="14">
        <f t="shared" si="180"/>
        <v>0.23013698630136986</v>
      </c>
      <c r="P1623" s="14">
        <f>'Data &amp; Parameter'!$E$16*'Data &amp; Parameter'!$E$17*('Data &amp; Parameter'!$E$18+'Data &amp; Parameter'!$E$19)*'Data &amp; Parameter'!$E$20*'Data &amp; Parameter'!$E$28*O1623</f>
        <v>0.94091418944238592</v>
      </c>
      <c r="Q1623" s="14">
        <f t="shared" si="181"/>
        <v>1.8818283788847718</v>
      </c>
    </row>
    <row r="1624" spans="1:17" ht="15.75" customHeight="1" x14ac:dyDescent="0.3">
      <c r="A1624" s="17">
        <v>1617</v>
      </c>
      <c r="B1624" s="18">
        <v>44356</v>
      </c>
      <c r="C1624" s="17" t="s">
        <v>3910</v>
      </c>
      <c r="D1624" s="17" t="s">
        <v>82</v>
      </c>
      <c r="E1624" s="18">
        <v>44356</v>
      </c>
      <c r="F1624" s="17" t="s">
        <v>3911</v>
      </c>
      <c r="G1624" s="17" t="s">
        <v>82</v>
      </c>
      <c r="H1624" s="17" t="s">
        <v>3426</v>
      </c>
      <c r="I1624">
        <f t="shared" si="175"/>
        <v>0</v>
      </c>
      <c r="J1624">
        <f t="shared" si="176"/>
        <v>1</v>
      </c>
      <c r="K1624" s="14">
        <f t="shared" si="177"/>
        <v>0.23013698630136986</v>
      </c>
      <c r="L1624" s="14">
        <f>'Data &amp; Parameter'!$E$16*'Data &amp; Parameter'!$E$17*('Data &amp; Parameter'!$E$18+'Data &amp; Parameter'!$E$19)*'Data &amp; Parameter'!$E$20*'Data &amp; Parameter'!$E$28*K1624</f>
        <v>0.94091418944238592</v>
      </c>
      <c r="M1624">
        <f t="shared" si="178"/>
        <v>0</v>
      </c>
      <c r="N1624">
        <f t="shared" si="179"/>
        <v>1</v>
      </c>
      <c r="O1624" s="14">
        <f t="shared" si="180"/>
        <v>0.23013698630136986</v>
      </c>
      <c r="P1624" s="14">
        <f>'Data &amp; Parameter'!$E$16*'Data &amp; Parameter'!$E$17*('Data &amp; Parameter'!$E$18+'Data &amp; Parameter'!$E$19)*'Data &amp; Parameter'!$E$20*'Data &amp; Parameter'!$E$28*O1624</f>
        <v>0.94091418944238592</v>
      </c>
      <c r="Q1624" s="14">
        <f t="shared" si="181"/>
        <v>1.8818283788847718</v>
      </c>
    </row>
    <row r="1625" spans="1:17" ht="15.75" customHeight="1" x14ac:dyDescent="0.3">
      <c r="A1625" s="17">
        <v>1618</v>
      </c>
      <c r="B1625" s="18">
        <v>44356</v>
      </c>
      <c r="C1625" s="17" t="s">
        <v>3912</v>
      </c>
      <c r="D1625" s="17" t="s">
        <v>82</v>
      </c>
      <c r="E1625" s="18">
        <v>44356</v>
      </c>
      <c r="F1625" s="17" t="s">
        <v>3913</v>
      </c>
      <c r="G1625" s="17" t="s">
        <v>82</v>
      </c>
      <c r="H1625" s="17" t="s">
        <v>3914</v>
      </c>
      <c r="I1625">
        <f t="shared" si="175"/>
        <v>0</v>
      </c>
      <c r="J1625">
        <f t="shared" si="176"/>
        <v>1</v>
      </c>
      <c r="K1625" s="14">
        <f t="shared" si="177"/>
        <v>0.23013698630136986</v>
      </c>
      <c r="L1625" s="14">
        <f>'Data &amp; Parameter'!$E$16*'Data &amp; Parameter'!$E$17*('Data &amp; Parameter'!$E$18+'Data &amp; Parameter'!$E$19)*'Data &amp; Parameter'!$E$20*'Data &amp; Parameter'!$E$28*K1625</f>
        <v>0.94091418944238592</v>
      </c>
      <c r="M1625">
        <f t="shared" si="178"/>
        <v>0</v>
      </c>
      <c r="N1625">
        <f t="shared" si="179"/>
        <v>1</v>
      </c>
      <c r="O1625" s="14">
        <f t="shared" si="180"/>
        <v>0.23013698630136986</v>
      </c>
      <c r="P1625" s="14">
        <f>'Data &amp; Parameter'!$E$16*'Data &amp; Parameter'!$E$17*('Data &amp; Parameter'!$E$18+'Data &amp; Parameter'!$E$19)*'Data &amp; Parameter'!$E$20*'Data &amp; Parameter'!$E$28*O1625</f>
        <v>0.94091418944238592</v>
      </c>
      <c r="Q1625" s="14">
        <f t="shared" si="181"/>
        <v>1.8818283788847718</v>
      </c>
    </row>
    <row r="1626" spans="1:17" ht="15.75" customHeight="1" x14ac:dyDescent="0.3">
      <c r="A1626" s="17">
        <v>1619</v>
      </c>
      <c r="B1626" s="18">
        <v>44356</v>
      </c>
      <c r="C1626" s="17" t="s">
        <v>3915</v>
      </c>
      <c r="D1626" s="17" t="s">
        <v>82</v>
      </c>
      <c r="E1626" s="18">
        <v>44356</v>
      </c>
      <c r="F1626" s="17" t="s">
        <v>3916</v>
      </c>
      <c r="G1626" s="17" t="s">
        <v>82</v>
      </c>
      <c r="H1626" s="17" t="s">
        <v>3426</v>
      </c>
      <c r="I1626">
        <f t="shared" si="175"/>
        <v>0</v>
      </c>
      <c r="J1626">
        <f t="shared" si="176"/>
        <v>1</v>
      </c>
      <c r="K1626" s="14">
        <f t="shared" si="177"/>
        <v>0.23013698630136986</v>
      </c>
      <c r="L1626" s="14">
        <f>'Data &amp; Parameter'!$E$16*'Data &amp; Parameter'!$E$17*('Data &amp; Parameter'!$E$18+'Data &amp; Parameter'!$E$19)*'Data &amp; Parameter'!$E$20*'Data &amp; Parameter'!$E$28*K1626</f>
        <v>0.94091418944238592</v>
      </c>
      <c r="M1626">
        <f t="shared" si="178"/>
        <v>0</v>
      </c>
      <c r="N1626">
        <f t="shared" si="179"/>
        <v>1</v>
      </c>
      <c r="O1626" s="14">
        <f t="shared" si="180"/>
        <v>0.23013698630136986</v>
      </c>
      <c r="P1626" s="14">
        <f>'Data &amp; Parameter'!$E$16*'Data &amp; Parameter'!$E$17*('Data &amp; Parameter'!$E$18+'Data &amp; Parameter'!$E$19)*'Data &amp; Parameter'!$E$20*'Data &amp; Parameter'!$E$28*O1626</f>
        <v>0.94091418944238592</v>
      </c>
      <c r="Q1626" s="14">
        <f t="shared" si="181"/>
        <v>1.8818283788847718</v>
      </c>
    </row>
    <row r="1627" spans="1:17" ht="15.75" customHeight="1" x14ac:dyDescent="0.3">
      <c r="A1627" s="17">
        <v>1620</v>
      </c>
      <c r="B1627" s="18">
        <v>44356</v>
      </c>
      <c r="C1627" s="17" t="s">
        <v>3917</v>
      </c>
      <c r="D1627" s="17" t="s">
        <v>82</v>
      </c>
      <c r="E1627" s="18">
        <v>44356</v>
      </c>
      <c r="F1627" s="17" t="s">
        <v>3918</v>
      </c>
      <c r="G1627" s="17" t="s">
        <v>82</v>
      </c>
      <c r="H1627" s="17" t="s">
        <v>3919</v>
      </c>
      <c r="I1627">
        <f t="shared" si="175"/>
        <v>0</v>
      </c>
      <c r="J1627">
        <f t="shared" si="176"/>
        <v>1</v>
      </c>
      <c r="K1627" s="14">
        <f t="shared" si="177"/>
        <v>0.23013698630136986</v>
      </c>
      <c r="L1627" s="14">
        <f>'Data &amp; Parameter'!$E$16*'Data &amp; Parameter'!$E$17*('Data &amp; Parameter'!$E$18+'Data &amp; Parameter'!$E$19)*'Data &amp; Parameter'!$E$20*'Data &amp; Parameter'!$E$28*K1627</f>
        <v>0.94091418944238592</v>
      </c>
      <c r="M1627">
        <f t="shared" si="178"/>
        <v>0</v>
      </c>
      <c r="N1627">
        <f t="shared" si="179"/>
        <v>1</v>
      </c>
      <c r="O1627" s="14">
        <f t="shared" si="180"/>
        <v>0.23013698630136986</v>
      </c>
      <c r="P1627" s="14">
        <f>'Data &amp; Parameter'!$E$16*'Data &amp; Parameter'!$E$17*('Data &amp; Parameter'!$E$18+'Data &amp; Parameter'!$E$19)*'Data &amp; Parameter'!$E$20*'Data &amp; Parameter'!$E$28*O1627</f>
        <v>0.94091418944238592</v>
      </c>
      <c r="Q1627" s="14">
        <f t="shared" si="181"/>
        <v>1.8818283788847718</v>
      </c>
    </row>
    <row r="1628" spans="1:17" ht="15.75" customHeight="1" x14ac:dyDescent="0.3">
      <c r="A1628" s="17">
        <v>1621</v>
      </c>
      <c r="B1628" s="18">
        <v>44356</v>
      </c>
      <c r="C1628" s="17" t="s">
        <v>3920</v>
      </c>
      <c r="D1628" s="17" t="s">
        <v>82</v>
      </c>
      <c r="E1628" s="18">
        <v>44356</v>
      </c>
      <c r="F1628" s="17" t="s">
        <v>3921</v>
      </c>
      <c r="G1628" s="17" t="s">
        <v>82</v>
      </c>
      <c r="H1628" s="17" t="s">
        <v>824</v>
      </c>
      <c r="I1628">
        <f t="shared" si="175"/>
        <v>0</v>
      </c>
      <c r="J1628">
        <f t="shared" si="176"/>
        <v>1</v>
      </c>
      <c r="K1628" s="14">
        <f t="shared" si="177"/>
        <v>0.23013698630136986</v>
      </c>
      <c r="L1628" s="14">
        <f>'Data &amp; Parameter'!$E$16*'Data &amp; Parameter'!$E$17*('Data &amp; Parameter'!$E$18+'Data &amp; Parameter'!$E$19)*'Data &amp; Parameter'!$E$20*'Data &amp; Parameter'!$E$28*K1628</f>
        <v>0.94091418944238592</v>
      </c>
      <c r="M1628">
        <f t="shared" si="178"/>
        <v>0</v>
      </c>
      <c r="N1628">
        <f t="shared" si="179"/>
        <v>1</v>
      </c>
      <c r="O1628" s="14">
        <f t="shared" si="180"/>
        <v>0.23013698630136986</v>
      </c>
      <c r="P1628" s="14">
        <f>'Data &amp; Parameter'!$E$16*'Data &amp; Parameter'!$E$17*('Data &amp; Parameter'!$E$18+'Data &amp; Parameter'!$E$19)*'Data &amp; Parameter'!$E$20*'Data &amp; Parameter'!$E$28*O1628</f>
        <v>0.94091418944238592</v>
      </c>
      <c r="Q1628" s="14">
        <f t="shared" si="181"/>
        <v>1.8818283788847718</v>
      </c>
    </row>
    <row r="1629" spans="1:17" ht="15.75" customHeight="1" x14ac:dyDescent="0.3">
      <c r="A1629" s="17">
        <v>1622</v>
      </c>
      <c r="B1629" s="18">
        <v>44356</v>
      </c>
      <c r="C1629" s="17" t="s">
        <v>3922</v>
      </c>
      <c r="D1629" s="17" t="s">
        <v>82</v>
      </c>
      <c r="E1629" s="18">
        <v>44356</v>
      </c>
      <c r="F1629" s="17" t="s">
        <v>3923</v>
      </c>
      <c r="G1629" s="17" t="s">
        <v>82</v>
      </c>
      <c r="H1629" s="17" t="s">
        <v>3426</v>
      </c>
      <c r="I1629">
        <f t="shared" si="175"/>
        <v>0</v>
      </c>
      <c r="J1629">
        <f t="shared" si="176"/>
        <v>1</v>
      </c>
      <c r="K1629" s="14">
        <f t="shared" si="177"/>
        <v>0.23013698630136986</v>
      </c>
      <c r="L1629" s="14">
        <f>'Data &amp; Parameter'!$E$16*'Data &amp; Parameter'!$E$17*('Data &amp; Parameter'!$E$18+'Data &amp; Parameter'!$E$19)*'Data &amp; Parameter'!$E$20*'Data &amp; Parameter'!$E$28*K1629</f>
        <v>0.94091418944238592</v>
      </c>
      <c r="M1629">
        <f t="shared" si="178"/>
        <v>0</v>
      </c>
      <c r="N1629">
        <f t="shared" si="179"/>
        <v>1</v>
      </c>
      <c r="O1629" s="14">
        <f t="shared" si="180"/>
        <v>0.23013698630136986</v>
      </c>
      <c r="P1629" s="14">
        <f>'Data &amp; Parameter'!$E$16*'Data &amp; Parameter'!$E$17*('Data &amp; Parameter'!$E$18+'Data &amp; Parameter'!$E$19)*'Data &amp; Parameter'!$E$20*'Data &amp; Parameter'!$E$28*O1629</f>
        <v>0.94091418944238592</v>
      </c>
      <c r="Q1629" s="14">
        <f t="shared" si="181"/>
        <v>1.8818283788847718</v>
      </c>
    </row>
    <row r="1630" spans="1:17" ht="15.75" customHeight="1" x14ac:dyDescent="0.3">
      <c r="A1630" s="17">
        <v>1623</v>
      </c>
      <c r="B1630" s="18">
        <v>44356</v>
      </c>
      <c r="C1630" s="17" t="s">
        <v>3924</v>
      </c>
      <c r="D1630" s="17" t="s">
        <v>82</v>
      </c>
      <c r="E1630" s="18">
        <v>44356</v>
      </c>
      <c r="F1630" s="17" t="s">
        <v>3925</v>
      </c>
      <c r="G1630" s="17" t="s">
        <v>82</v>
      </c>
      <c r="H1630" s="17" t="s">
        <v>3509</v>
      </c>
      <c r="I1630">
        <f t="shared" si="175"/>
        <v>0</v>
      </c>
      <c r="J1630">
        <f t="shared" si="176"/>
        <v>1</v>
      </c>
      <c r="K1630" s="14">
        <f t="shared" si="177"/>
        <v>0.23013698630136986</v>
      </c>
      <c r="L1630" s="14">
        <f>'Data &amp; Parameter'!$E$16*'Data &amp; Parameter'!$E$17*('Data &amp; Parameter'!$E$18+'Data &amp; Parameter'!$E$19)*'Data &amp; Parameter'!$E$20*'Data &amp; Parameter'!$E$28*K1630</f>
        <v>0.94091418944238592</v>
      </c>
      <c r="M1630">
        <f t="shared" si="178"/>
        <v>0</v>
      </c>
      <c r="N1630">
        <f t="shared" si="179"/>
        <v>1</v>
      </c>
      <c r="O1630" s="14">
        <f t="shared" si="180"/>
        <v>0.23013698630136986</v>
      </c>
      <c r="P1630" s="14">
        <f>'Data &amp; Parameter'!$E$16*'Data &amp; Parameter'!$E$17*('Data &amp; Parameter'!$E$18+'Data &amp; Parameter'!$E$19)*'Data &amp; Parameter'!$E$20*'Data &amp; Parameter'!$E$28*O1630</f>
        <v>0.94091418944238592</v>
      </c>
      <c r="Q1630" s="14">
        <f t="shared" si="181"/>
        <v>1.8818283788847718</v>
      </c>
    </row>
    <row r="1631" spans="1:17" ht="15.75" customHeight="1" x14ac:dyDescent="0.3">
      <c r="A1631" s="17">
        <v>1624</v>
      </c>
      <c r="B1631" s="18">
        <v>44356</v>
      </c>
      <c r="C1631" s="17" t="s">
        <v>3926</v>
      </c>
      <c r="D1631" s="17" t="s">
        <v>82</v>
      </c>
      <c r="E1631" s="18">
        <v>44356</v>
      </c>
      <c r="F1631" s="17" t="s">
        <v>3927</v>
      </c>
      <c r="G1631" s="17" t="s">
        <v>82</v>
      </c>
      <c r="H1631" s="17" t="s">
        <v>3426</v>
      </c>
      <c r="I1631">
        <f t="shared" si="175"/>
        <v>0</v>
      </c>
      <c r="J1631">
        <f t="shared" si="176"/>
        <v>1</v>
      </c>
      <c r="K1631" s="14">
        <f t="shared" si="177"/>
        <v>0.23013698630136986</v>
      </c>
      <c r="L1631" s="14">
        <f>'Data &amp; Parameter'!$E$16*'Data &amp; Parameter'!$E$17*('Data &amp; Parameter'!$E$18+'Data &amp; Parameter'!$E$19)*'Data &amp; Parameter'!$E$20*'Data &amp; Parameter'!$E$28*K1631</f>
        <v>0.94091418944238592</v>
      </c>
      <c r="M1631">
        <f t="shared" si="178"/>
        <v>0</v>
      </c>
      <c r="N1631">
        <f t="shared" si="179"/>
        <v>1</v>
      </c>
      <c r="O1631" s="14">
        <f t="shared" si="180"/>
        <v>0.23013698630136986</v>
      </c>
      <c r="P1631" s="14">
        <f>'Data &amp; Parameter'!$E$16*'Data &amp; Parameter'!$E$17*('Data &amp; Parameter'!$E$18+'Data &amp; Parameter'!$E$19)*'Data &amp; Parameter'!$E$20*'Data &amp; Parameter'!$E$28*O1631</f>
        <v>0.94091418944238592</v>
      </c>
      <c r="Q1631" s="14">
        <f t="shared" si="181"/>
        <v>1.8818283788847718</v>
      </c>
    </row>
    <row r="1632" spans="1:17" ht="15.75" customHeight="1" x14ac:dyDescent="0.3">
      <c r="A1632" s="17">
        <v>1625</v>
      </c>
      <c r="B1632" s="18">
        <v>44356</v>
      </c>
      <c r="C1632" s="17" t="s">
        <v>3928</v>
      </c>
      <c r="D1632" s="17" t="s">
        <v>82</v>
      </c>
      <c r="E1632" s="18">
        <v>44356</v>
      </c>
      <c r="F1632" s="17" t="s">
        <v>3929</v>
      </c>
      <c r="G1632" s="17" t="s">
        <v>82</v>
      </c>
      <c r="H1632" s="17" t="s">
        <v>3426</v>
      </c>
      <c r="I1632">
        <f t="shared" si="175"/>
        <v>0</v>
      </c>
      <c r="J1632">
        <f t="shared" si="176"/>
        <v>1</v>
      </c>
      <c r="K1632" s="14">
        <f t="shared" si="177"/>
        <v>0.23013698630136986</v>
      </c>
      <c r="L1632" s="14">
        <f>'Data &amp; Parameter'!$E$16*'Data &amp; Parameter'!$E$17*('Data &amp; Parameter'!$E$18+'Data &amp; Parameter'!$E$19)*'Data &amp; Parameter'!$E$20*'Data &amp; Parameter'!$E$28*K1632</f>
        <v>0.94091418944238592</v>
      </c>
      <c r="M1632">
        <f t="shared" si="178"/>
        <v>0</v>
      </c>
      <c r="N1632">
        <f t="shared" si="179"/>
        <v>1</v>
      </c>
      <c r="O1632" s="14">
        <f t="shared" si="180"/>
        <v>0.23013698630136986</v>
      </c>
      <c r="P1632" s="14">
        <f>'Data &amp; Parameter'!$E$16*'Data &amp; Parameter'!$E$17*('Data &amp; Parameter'!$E$18+'Data &amp; Parameter'!$E$19)*'Data &amp; Parameter'!$E$20*'Data &amp; Parameter'!$E$28*O1632</f>
        <v>0.94091418944238592</v>
      </c>
      <c r="Q1632" s="14">
        <f t="shared" si="181"/>
        <v>1.8818283788847718</v>
      </c>
    </row>
    <row r="1633" spans="1:17" ht="15.75" customHeight="1" x14ac:dyDescent="0.3">
      <c r="A1633" s="17">
        <v>1626</v>
      </c>
      <c r="B1633" s="18">
        <v>44357</v>
      </c>
      <c r="C1633" s="17" t="s">
        <v>3930</v>
      </c>
      <c r="D1633" s="17" t="s">
        <v>82</v>
      </c>
      <c r="E1633" s="18">
        <v>44357</v>
      </c>
      <c r="F1633" s="17" t="s">
        <v>3931</v>
      </c>
      <c r="G1633" s="17" t="s">
        <v>82</v>
      </c>
      <c r="H1633" s="17" t="s">
        <v>3017</v>
      </c>
      <c r="I1633">
        <f t="shared" si="175"/>
        <v>0</v>
      </c>
      <c r="J1633">
        <f t="shared" si="176"/>
        <v>1</v>
      </c>
      <c r="K1633" s="14">
        <f t="shared" si="177"/>
        <v>0.22739726027397261</v>
      </c>
      <c r="L1633" s="14">
        <f>'Data &amp; Parameter'!$E$16*'Data &amp; Parameter'!$E$17*('Data &amp; Parameter'!$E$18+'Data &amp; Parameter'!$E$19)*'Data &amp; Parameter'!$E$20*'Data &amp; Parameter'!$E$28*K1633</f>
        <v>0.92971283004426231</v>
      </c>
      <c r="M1633">
        <f t="shared" si="178"/>
        <v>0</v>
      </c>
      <c r="N1633">
        <f t="shared" si="179"/>
        <v>1</v>
      </c>
      <c r="O1633" s="14">
        <f t="shared" si="180"/>
        <v>0.22739726027397261</v>
      </c>
      <c r="P1633" s="14">
        <f>'Data &amp; Parameter'!$E$16*'Data &amp; Parameter'!$E$17*('Data &amp; Parameter'!$E$18+'Data &amp; Parameter'!$E$19)*'Data &amp; Parameter'!$E$20*'Data &amp; Parameter'!$E$28*O1633</f>
        <v>0.92971283004426231</v>
      </c>
      <c r="Q1633" s="14">
        <f t="shared" si="181"/>
        <v>1.8594256600885246</v>
      </c>
    </row>
    <row r="1634" spans="1:17" ht="15.75" customHeight="1" x14ac:dyDescent="0.3">
      <c r="A1634" s="17">
        <v>1627</v>
      </c>
      <c r="B1634" s="18">
        <v>44357</v>
      </c>
      <c r="C1634" s="17" t="s">
        <v>3932</v>
      </c>
      <c r="D1634" s="17" t="s">
        <v>82</v>
      </c>
      <c r="E1634" s="18">
        <v>44357</v>
      </c>
      <c r="F1634" s="17" t="s">
        <v>3933</v>
      </c>
      <c r="G1634" s="17" t="s">
        <v>82</v>
      </c>
      <c r="H1634" s="17" t="s">
        <v>3934</v>
      </c>
      <c r="I1634">
        <f t="shared" si="175"/>
        <v>0</v>
      </c>
      <c r="J1634">
        <f t="shared" si="176"/>
        <v>1</v>
      </c>
      <c r="K1634" s="14">
        <f t="shared" si="177"/>
        <v>0.22739726027397261</v>
      </c>
      <c r="L1634" s="14">
        <f>'Data &amp; Parameter'!$E$16*'Data &amp; Parameter'!$E$17*('Data &amp; Parameter'!$E$18+'Data &amp; Parameter'!$E$19)*'Data &amp; Parameter'!$E$20*'Data &amp; Parameter'!$E$28*K1634</f>
        <v>0.92971283004426231</v>
      </c>
      <c r="M1634">
        <f t="shared" si="178"/>
        <v>0</v>
      </c>
      <c r="N1634">
        <f t="shared" si="179"/>
        <v>1</v>
      </c>
      <c r="O1634" s="14">
        <f t="shared" si="180"/>
        <v>0.22739726027397261</v>
      </c>
      <c r="P1634" s="14">
        <f>'Data &amp; Parameter'!$E$16*'Data &amp; Parameter'!$E$17*('Data &amp; Parameter'!$E$18+'Data &amp; Parameter'!$E$19)*'Data &amp; Parameter'!$E$20*'Data &amp; Parameter'!$E$28*O1634</f>
        <v>0.92971283004426231</v>
      </c>
      <c r="Q1634" s="14">
        <f t="shared" si="181"/>
        <v>1.8594256600885246</v>
      </c>
    </row>
    <row r="1635" spans="1:17" ht="15.75" customHeight="1" x14ac:dyDescent="0.3">
      <c r="A1635" s="17">
        <v>1628</v>
      </c>
      <c r="B1635" s="18">
        <v>44357</v>
      </c>
      <c r="C1635" s="17" t="s">
        <v>3935</v>
      </c>
      <c r="D1635" s="17" t="s">
        <v>82</v>
      </c>
      <c r="E1635" s="18">
        <v>44357</v>
      </c>
      <c r="F1635" s="17" t="s">
        <v>3936</v>
      </c>
      <c r="G1635" s="17" t="s">
        <v>82</v>
      </c>
      <c r="H1635" s="17" t="s">
        <v>3934</v>
      </c>
      <c r="I1635">
        <f t="shared" si="175"/>
        <v>0</v>
      </c>
      <c r="J1635">
        <f t="shared" si="176"/>
        <v>1</v>
      </c>
      <c r="K1635" s="14">
        <f t="shared" si="177"/>
        <v>0.22739726027397261</v>
      </c>
      <c r="L1635" s="14">
        <f>'Data &amp; Parameter'!$E$16*'Data &amp; Parameter'!$E$17*('Data &amp; Parameter'!$E$18+'Data &amp; Parameter'!$E$19)*'Data &amp; Parameter'!$E$20*'Data &amp; Parameter'!$E$28*K1635</f>
        <v>0.92971283004426231</v>
      </c>
      <c r="M1635">
        <f t="shared" si="178"/>
        <v>0</v>
      </c>
      <c r="N1635">
        <f t="shared" si="179"/>
        <v>1</v>
      </c>
      <c r="O1635" s="14">
        <f t="shared" si="180"/>
        <v>0.22739726027397261</v>
      </c>
      <c r="P1635" s="14">
        <f>'Data &amp; Parameter'!$E$16*'Data &amp; Parameter'!$E$17*('Data &amp; Parameter'!$E$18+'Data &amp; Parameter'!$E$19)*'Data &amp; Parameter'!$E$20*'Data &amp; Parameter'!$E$28*O1635</f>
        <v>0.92971283004426231</v>
      </c>
      <c r="Q1635" s="14">
        <f t="shared" si="181"/>
        <v>1.8594256600885246</v>
      </c>
    </row>
    <row r="1636" spans="1:17" ht="15.75" customHeight="1" x14ac:dyDescent="0.3">
      <c r="A1636" s="17">
        <v>1629</v>
      </c>
      <c r="B1636" s="18">
        <v>44357</v>
      </c>
      <c r="C1636" s="17" t="s">
        <v>3937</v>
      </c>
      <c r="D1636" s="17" t="s">
        <v>82</v>
      </c>
      <c r="E1636" s="18">
        <v>44357</v>
      </c>
      <c r="F1636" s="17" t="s">
        <v>3938</v>
      </c>
      <c r="G1636" s="17" t="s">
        <v>82</v>
      </c>
      <c r="H1636" s="17" t="s">
        <v>1397</v>
      </c>
      <c r="I1636">
        <f t="shared" si="175"/>
        <v>0</v>
      </c>
      <c r="J1636">
        <f t="shared" si="176"/>
        <v>1</v>
      </c>
      <c r="K1636" s="14">
        <f t="shared" si="177"/>
        <v>0.22739726027397261</v>
      </c>
      <c r="L1636" s="14">
        <f>'Data &amp; Parameter'!$E$16*'Data &amp; Parameter'!$E$17*('Data &amp; Parameter'!$E$18+'Data &amp; Parameter'!$E$19)*'Data &amp; Parameter'!$E$20*'Data &amp; Parameter'!$E$28*K1636</f>
        <v>0.92971283004426231</v>
      </c>
      <c r="M1636">
        <f t="shared" si="178"/>
        <v>0</v>
      </c>
      <c r="N1636">
        <f t="shared" si="179"/>
        <v>1</v>
      </c>
      <c r="O1636" s="14">
        <f t="shared" si="180"/>
        <v>0.22739726027397261</v>
      </c>
      <c r="P1636" s="14">
        <f>'Data &amp; Parameter'!$E$16*'Data &amp; Parameter'!$E$17*('Data &amp; Parameter'!$E$18+'Data &amp; Parameter'!$E$19)*'Data &amp; Parameter'!$E$20*'Data &amp; Parameter'!$E$28*O1636</f>
        <v>0.92971283004426231</v>
      </c>
      <c r="Q1636" s="14">
        <f t="shared" si="181"/>
        <v>1.8594256600885246</v>
      </c>
    </row>
    <row r="1637" spans="1:17" ht="15.75" customHeight="1" x14ac:dyDescent="0.3">
      <c r="A1637" s="17">
        <v>1630</v>
      </c>
      <c r="B1637" s="18">
        <v>44358</v>
      </c>
      <c r="C1637" s="17" t="s">
        <v>3939</v>
      </c>
      <c r="D1637" s="17" t="s">
        <v>82</v>
      </c>
      <c r="E1637" s="18">
        <v>44358</v>
      </c>
      <c r="F1637" s="17" t="s">
        <v>3940</v>
      </c>
      <c r="G1637" s="17" t="s">
        <v>82</v>
      </c>
      <c r="H1637" s="17" t="s">
        <v>3941</v>
      </c>
      <c r="I1637">
        <f t="shared" si="175"/>
        <v>0</v>
      </c>
      <c r="J1637">
        <f t="shared" si="176"/>
        <v>1</v>
      </c>
      <c r="K1637" s="14">
        <f t="shared" si="177"/>
        <v>0.22465753424657534</v>
      </c>
      <c r="L1637" s="14">
        <f>'Data &amp; Parameter'!$E$16*'Data &amp; Parameter'!$E$17*('Data &amp; Parameter'!$E$18+'Data &amp; Parameter'!$E$19)*'Data &amp; Parameter'!$E$20*'Data &amp; Parameter'!$E$28*K1637</f>
        <v>0.91851147064613858</v>
      </c>
      <c r="M1637">
        <f t="shared" si="178"/>
        <v>0</v>
      </c>
      <c r="N1637">
        <f t="shared" si="179"/>
        <v>1</v>
      </c>
      <c r="O1637" s="14">
        <f t="shared" si="180"/>
        <v>0.22465753424657534</v>
      </c>
      <c r="P1637" s="14">
        <f>'Data &amp; Parameter'!$E$16*'Data &amp; Parameter'!$E$17*('Data &amp; Parameter'!$E$18+'Data &amp; Parameter'!$E$19)*'Data &amp; Parameter'!$E$20*'Data &amp; Parameter'!$E$28*O1637</f>
        <v>0.91851147064613858</v>
      </c>
      <c r="Q1637" s="14">
        <f t="shared" si="181"/>
        <v>1.8370229412922772</v>
      </c>
    </row>
    <row r="1638" spans="1:17" ht="15.75" customHeight="1" x14ac:dyDescent="0.3">
      <c r="A1638" s="17">
        <v>1631</v>
      </c>
      <c r="B1638" s="18">
        <v>44358</v>
      </c>
      <c r="C1638" s="17" t="s">
        <v>3942</v>
      </c>
      <c r="D1638" s="17" t="s">
        <v>82</v>
      </c>
      <c r="E1638" s="18">
        <v>44358</v>
      </c>
      <c r="F1638" s="17" t="s">
        <v>3943</v>
      </c>
      <c r="G1638" s="17" t="s">
        <v>82</v>
      </c>
      <c r="H1638" s="17" t="s">
        <v>3944</v>
      </c>
      <c r="I1638">
        <f t="shared" si="175"/>
        <v>0</v>
      </c>
      <c r="J1638">
        <f t="shared" si="176"/>
        <v>1</v>
      </c>
      <c r="K1638" s="14">
        <f t="shared" si="177"/>
        <v>0.22465753424657534</v>
      </c>
      <c r="L1638" s="14">
        <f>'Data &amp; Parameter'!$E$16*'Data &amp; Parameter'!$E$17*('Data &amp; Parameter'!$E$18+'Data &amp; Parameter'!$E$19)*'Data &amp; Parameter'!$E$20*'Data &amp; Parameter'!$E$28*K1638</f>
        <v>0.91851147064613858</v>
      </c>
      <c r="M1638">
        <f t="shared" si="178"/>
        <v>0</v>
      </c>
      <c r="N1638">
        <f t="shared" si="179"/>
        <v>1</v>
      </c>
      <c r="O1638" s="14">
        <f t="shared" si="180"/>
        <v>0.22465753424657534</v>
      </c>
      <c r="P1638" s="14">
        <f>'Data &amp; Parameter'!$E$16*'Data &amp; Parameter'!$E$17*('Data &amp; Parameter'!$E$18+'Data &amp; Parameter'!$E$19)*'Data &amp; Parameter'!$E$20*'Data &amp; Parameter'!$E$28*O1638</f>
        <v>0.91851147064613858</v>
      </c>
      <c r="Q1638" s="14">
        <f t="shared" si="181"/>
        <v>1.8370229412922772</v>
      </c>
    </row>
    <row r="1639" spans="1:17" ht="15.75" customHeight="1" x14ac:dyDescent="0.3">
      <c r="A1639" s="17">
        <v>1632</v>
      </c>
      <c r="B1639" s="18">
        <v>44358</v>
      </c>
      <c r="C1639" s="17" t="s">
        <v>3945</v>
      </c>
      <c r="D1639" s="17" t="s">
        <v>82</v>
      </c>
      <c r="E1639" s="18">
        <v>44358</v>
      </c>
      <c r="F1639" s="17" t="s">
        <v>3946</v>
      </c>
      <c r="G1639" s="17" t="s">
        <v>82</v>
      </c>
      <c r="H1639" s="17" t="s">
        <v>3947</v>
      </c>
      <c r="I1639">
        <f t="shared" si="175"/>
        <v>0</v>
      </c>
      <c r="J1639">
        <f t="shared" si="176"/>
        <v>1</v>
      </c>
      <c r="K1639" s="14">
        <f t="shared" si="177"/>
        <v>0.22465753424657534</v>
      </c>
      <c r="L1639" s="14">
        <f>'Data &amp; Parameter'!$E$16*'Data &amp; Parameter'!$E$17*('Data &amp; Parameter'!$E$18+'Data &amp; Parameter'!$E$19)*'Data &amp; Parameter'!$E$20*'Data &amp; Parameter'!$E$28*K1639</f>
        <v>0.91851147064613858</v>
      </c>
      <c r="M1639">
        <f t="shared" si="178"/>
        <v>0</v>
      </c>
      <c r="N1639">
        <f t="shared" si="179"/>
        <v>1</v>
      </c>
      <c r="O1639" s="14">
        <f t="shared" si="180"/>
        <v>0.22465753424657534</v>
      </c>
      <c r="P1639" s="14">
        <f>'Data &amp; Parameter'!$E$16*'Data &amp; Parameter'!$E$17*('Data &amp; Parameter'!$E$18+'Data &amp; Parameter'!$E$19)*'Data &amp; Parameter'!$E$20*'Data &amp; Parameter'!$E$28*O1639</f>
        <v>0.91851147064613858</v>
      </c>
      <c r="Q1639" s="14">
        <f t="shared" si="181"/>
        <v>1.8370229412922772</v>
      </c>
    </row>
    <row r="1640" spans="1:17" ht="15.75" customHeight="1" x14ac:dyDescent="0.3">
      <c r="A1640" s="17">
        <v>1633</v>
      </c>
      <c r="B1640" s="18">
        <v>44358</v>
      </c>
      <c r="C1640" s="17" t="s">
        <v>3948</v>
      </c>
      <c r="D1640" s="17" t="s">
        <v>82</v>
      </c>
      <c r="E1640" s="18">
        <v>44358</v>
      </c>
      <c r="F1640" s="17" t="s">
        <v>3949</v>
      </c>
      <c r="G1640" s="17" t="s">
        <v>82</v>
      </c>
      <c r="H1640" s="17" t="s">
        <v>3944</v>
      </c>
      <c r="I1640">
        <f t="shared" si="175"/>
        <v>0</v>
      </c>
      <c r="J1640">
        <f t="shared" si="176"/>
        <v>1</v>
      </c>
      <c r="K1640" s="14">
        <f t="shared" si="177"/>
        <v>0.22465753424657534</v>
      </c>
      <c r="L1640" s="14">
        <f>'Data &amp; Parameter'!$E$16*'Data &amp; Parameter'!$E$17*('Data &amp; Parameter'!$E$18+'Data &amp; Parameter'!$E$19)*'Data &amp; Parameter'!$E$20*'Data &amp; Parameter'!$E$28*K1640</f>
        <v>0.91851147064613858</v>
      </c>
      <c r="M1640">
        <f t="shared" si="178"/>
        <v>0</v>
      </c>
      <c r="N1640">
        <f t="shared" si="179"/>
        <v>1</v>
      </c>
      <c r="O1640" s="14">
        <f t="shared" si="180"/>
        <v>0.22465753424657534</v>
      </c>
      <c r="P1640" s="14">
        <f>'Data &amp; Parameter'!$E$16*'Data &amp; Parameter'!$E$17*('Data &amp; Parameter'!$E$18+'Data &amp; Parameter'!$E$19)*'Data &amp; Parameter'!$E$20*'Data &amp; Parameter'!$E$28*O1640</f>
        <v>0.91851147064613858</v>
      </c>
      <c r="Q1640" s="14">
        <f t="shared" si="181"/>
        <v>1.8370229412922772</v>
      </c>
    </row>
    <row r="1641" spans="1:17" ht="15.75" customHeight="1" x14ac:dyDescent="0.3">
      <c r="A1641" s="17">
        <v>1634</v>
      </c>
      <c r="B1641" s="18">
        <v>44358</v>
      </c>
      <c r="C1641" s="17" t="s">
        <v>3950</v>
      </c>
      <c r="D1641" s="17" t="s">
        <v>82</v>
      </c>
      <c r="E1641" s="18">
        <v>44358</v>
      </c>
      <c r="F1641" s="17" t="s">
        <v>3951</v>
      </c>
      <c r="G1641" s="17" t="s">
        <v>82</v>
      </c>
      <c r="H1641" s="17" t="s">
        <v>139</v>
      </c>
      <c r="I1641">
        <f t="shared" si="175"/>
        <v>0</v>
      </c>
      <c r="J1641">
        <f t="shared" si="176"/>
        <v>1</v>
      </c>
      <c r="K1641" s="14">
        <f t="shared" si="177"/>
        <v>0.22465753424657534</v>
      </c>
      <c r="L1641" s="14">
        <f>'Data &amp; Parameter'!$E$16*'Data &amp; Parameter'!$E$17*('Data &amp; Parameter'!$E$18+'Data &amp; Parameter'!$E$19)*'Data &amp; Parameter'!$E$20*'Data &amp; Parameter'!$E$28*K1641</f>
        <v>0.91851147064613858</v>
      </c>
      <c r="M1641">
        <f t="shared" si="178"/>
        <v>0</v>
      </c>
      <c r="N1641">
        <f t="shared" si="179"/>
        <v>1</v>
      </c>
      <c r="O1641" s="14">
        <f t="shared" si="180"/>
        <v>0.22465753424657534</v>
      </c>
      <c r="P1641" s="14">
        <f>'Data &amp; Parameter'!$E$16*'Data &amp; Parameter'!$E$17*('Data &amp; Parameter'!$E$18+'Data &amp; Parameter'!$E$19)*'Data &amp; Parameter'!$E$20*'Data &amp; Parameter'!$E$28*O1641</f>
        <v>0.91851147064613858</v>
      </c>
      <c r="Q1641" s="14">
        <f t="shared" si="181"/>
        <v>1.8370229412922772</v>
      </c>
    </row>
    <row r="1642" spans="1:17" ht="15.75" customHeight="1" x14ac:dyDescent="0.3">
      <c r="A1642" s="17">
        <v>1635</v>
      </c>
      <c r="B1642" s="18">
        <v>44358</v>
      </c>
      <c r="C1642" s="17" t="s">
        <v>3952</v>
      </c>
      <c r="D1642" s="17" t="s">
        <v>82</v>
      </c>
      <c r="E1642" s="18">
        <v>44358</v>
      </c>
      <c r="F1642" s="17" t="s">
        <v>3953</v>
      </c>
      <c r="G1642" s="17" t="s">
        <v>82</v>
      </c>
      <c r="H1642" s="17" t="s">
        <v>98</v>
      </c>
      <c r="I1642">
        <f t="shared" si="175"/>
        <v>0</v>
      </c>
      <c r="J1642">
        <f t="shared" si="176"/>
        <v>1</v>
      </c>
      <c r="K1642" s="14">
        <f t="shared" si="177"/>
        <v>0.22465753424657534</v>
      </c>
      <c r="L1642" s="14">
        <f>'Data &amp; Parameter'!$E$16*'Data &amp; Parameter'!$E$17*('Data &amp; Parameter'!$E$18+'Data &amp; Parameter'!$E$19)*'Data &amp; Parameter'!$E$20*'Data &amp; Parameter'!$E$28*K1642</f>
        <v>0.91851147064613858</v>
      </c>
      <c r="M1642">
        <f t="shared" si="178"/>
        <v>0</v>
      </c>
      <c r="N1642">
        <f t="shared" si="179"/>
        <v>1</v>
      </c>
      <c r="O1642" s="14">
        <f t="shared" si="180"/>
        <v>0.22465753424657534</v>
      </c>
      <c r="P1642" s="14">
        <f>'Data &amp; Parameter'!$E$16*'Data &amp; Parameter'!$E$17*('Data &amp; Parameter'!$E$18+'Data &amp; Parameter'!$E$19)*'Data &amp; Parameter'!$E$20*'Data &amp; Parameter'!$E$28*O1642</f>
        <v>0.91851147064613858</v>
      </c>
      <c r="Q1642" s="14">
        <f t="shared" si="181"/>
        <v>1.8370229412922772</v>
      </c>
    </row>
    <row r="1643" spans="1:17" ht="15.75" customHeight="1" x14ac:dyDescent="0.3">
      <c r="A1643" s="17">
        <v>1636</v>
      </c>
      <c r="B1643" s="18">
        <v>44358</v>
      </c>
      <c r="C1643" s="17" t="s">
        <v>3954</v>
      </c>
      <c r="D1643" s="17" t="s">
        <v>82</v>
      </c>
      <c r="E1643" s="18">
        <v>44358</v>
      </c>
      <c r="F1643" s="17" t="s">
        <v>3955</v>
      </c>
      <c r="G1643" s="17" t="s">
        <v>82</v>
      </c>
      <c r="H1643" s="17" t="s">
        <v>3139</v>
      </c>
      <c r="I1643">
        <f t="shared" si="175"/>
        <v>0</v>
      </c>
      <c r="J1643">
        <f t="shared" si="176"/>
        <v>1</v>
      </c>
      <c r="K1643" s="14">
        <f t="shared" si="177"/>
        <v>0.22465753424657534</v>
      </c>
      <c r="L1643" s="14">
        <f>'Data &amp; Parameter'!$E$16*'Data &amp; Parameter'!$E$17*('Data &amp; Parameter'!$E$18+'Data &amp; Parameter'!$E$19)*'Data &amp; Parameter'!$E$20*'Data &amp; Parameter'!$E$28*K1643</f>
        <v>0.91851147064613858</v>
      </c>
      <c r="M1643">
        <f t="shared" si="178"/>
        <v>0</v>
      </c>
      <c r="N1643">
        <f t="shared" si="179"/>
        <v>1</v>
      </c>
      <c r="O1643" s="14">
        <f t="shared" si="180"/>
        <v>0.22465753424657534</v>
      </c>
      <c r="P1643" s="14">
        <f>'Data &amp; Parameter'!$E$16*'Data &amp; Parameter'!$E$17*('Data &amp; Parameter'!$E$18+'Data &amp; Parameter'!$E$19)*'Data &amp; Parameter'!$E$20*'Data &amp; Parameter'!$E$28*O1643</f>
        <v>0.91851147064613858</v>
      </c>
      <c r="Q1643" s="14">
        <f t="shared" si="181"/>
        <v>1.8370229412922772</v>
      </c>
    </row>
    <row r="1644" spans="1:17" ht="15.75" customHeight="1" x14ac:dyDescent="0.3">
      <c r="A1644" s="17">
        <v>1637</v>
      </c>
      <c r="B1644" s="18">
        <v>44358</v>
      </c>
      <c r="C1644" s="17" t="s">
        <v>3956</v>
      </c>
      <c r="D1644" s="17" t="s">
        <v>82</v>
      </c>
      <c r="E1644" s="18">
        <v>44358</v>
      </c>
      <c r="F1644" s="17" t="s">
        <v>3957</v>
      </c>
      <c r="G1644" s="17" t="s">
        <v>82</v>
      </c>
      <c r="H1644" s="17" t="s">
        <v>512</v>
      </c>
      <c r="I1644">
        <f t="shared" si="175"/>
        <v>0</v>
      </c>
      <c r="J1644">
        <f t="shared" si="176"/>
        <v>1</v>
      </c>
      <c r="K1644" s="14">
        <f t="shared" si="177"/>
        <v>0.22465753424657534</v>
      </c>
      <c r="L1644" s="14">
        <f>'Data &amp; Parameter'!$E$16*'Data &amp; Parameter'!$E$17*('Data &amp; Parameter'!$E$18+'Data &amp; Parameter'!$E$19)*'Data &amp; Parameter'!$E$20*'Data &amp; Parameter'!$E$28*K1644</f>
        <v>0.91851147064613858</v>
      </c>
      <c r="M1644">
        <f t="shared" si="178"/>
        <v>0</v>
      </c>
      <c r="N1644">
        <f t="shared" si="179"/>
        <v>1</v>
      </c>
      <c r="O1644" s="14">
        <f t="shared" si="180"/>
        <v>0.22465753424657534</v>
      </c>
      <c r="P1644" s="14">
        <f>'Data &amp; Parameter'!$E$16*'Data &amp; Parameter'!$E$17*('Data &amp; Parameter'!$E$18+'Data &amp; Parameter'!$E$19)*'Data &amp; Parameter'!$E$20*'Data &amp; Parameter'!$E$28*O1644</f>
        <v>0.91851147064613858</v>
      </c>
      <c r="Q1644" s="14">
        <f t="shared" si="181"/>
        <v>1.8370229412922772</v>
      </c>
    </row>
    <row r="1645" spans="1:17" ht="15.75" customHeight="1" x14ac:dyDescent="0.3">
      <c r="A1645" s="17">
        <v>1638</v>
      </c>
      <c r="B1645" s="18">
        <v>44358</v>
      </c>
      <c r="C1645" s="17" t="s">
        <v>3958</v>
      </c>
      <c r="D1645" s="17" t="s">
        <v>82</v>
      </c>
      <c r="E1645" s="18">
        <v>44358</v>
      </c>
      <c r="F1645" s="17" t="s">
        <v>3959</v>
      </c>
      <c r="G1645" s="17" t="s">
        <v>82</v>
      </c>
      <c r="H1645" s="17" t="s">
        <v>139</v>
      </c>
      <c r="I1645">
        <f t="shared" si="175"/>
        <v>0</v>
      </c>
      <c r="J1645">
        <f t="shared" si="176"/>
        <v>1</v>
      </c>
      <c r="K1645" s="14">
        <f t="shared" si="177"/>
        <v>0.22465753424657534</v>
      </c>
      <c r="L1645" s="14">
        <f>'Data &amp; Parameter'!$E$16*'Data &amp; Parameter'!$E$17*('Data &amp; Parameter'!$E$18+'Data &amp; Parameter'!$E$19)*'Data &amp; Parameter'!$E$20*'Data &amp; Parameter'!$E$28*K1645</f>
        <v>0.91851147064613858</v>
      </c>
      <c r="M1645">
        <f t="shared" si="178"/>
        <v>0</v>
      </c>
      <c r="N1645">
        <f t="shared" si="179"/>
        <v>1</v>
      </c>
      <c r="O1645" s="14">
        <f t="shared" si="180"/>
        <v>0.22465753424657534</v>
      </c>
      <c r="P1645" s="14">
        <f>'Data &amp; Parameter'!$E$16*'Data &amp; Parameter'!$E$17*('Data &amp; Parameter'!$E$18+'Data &amp; Parameter'!$E$19)*'Data &amp; Parameter'!$E$20*'Data &amp; Parameter'!$E$28*O1645</f>
        <v>0.91851147064613858</v>
      </c>
      <c r="Q1645" s="14">
        <f t="shared" si="181"/>
        <v>1.8370229412922772</v>
      </c>
    </row>
    <row r="1646" spans="1:17" ht="15.75" customHeight="1" x14ac:dyDescent="0.3">
      <c r="A1646" s="17">
        <v>1639</v>
      </c>
      <c r="B1646" s="18">
        <v>44358</v>
      </c>
      <c r="C1646" s="17" t="s">
        <v>3960</v>
      </c>
      <c r="D1646" s="17" t="s">
        <v>82</v>
      </c>
      <c r="E1646" s="18">
        <v>44358</v>
      </c>
      <c r="F1646" s="17" t="s">
        <v>3961</v>
      </c>
      <c r="G1646" s="17" t="s">
        <v>82</v>
      </c>
      <c r="H1646" s="17" t="s">
        <v>3962</v>
      </c>
      <c r="I1646">
        <f t="shared" si="175"/>
        <v>0</v>
      </c>
      <c r="J1646">
        <f t="shared" si="176"/>
        <v>1</v>
      </c>
      <c r="K1646" s="14">
        <f t="shared" si="177"/>
        <v>0.22465753424657534</v>
      </c>
      <c r="L1646" s="14">
        <f>'Data &amp; Parameter'!$E$16*'Data &amp; Parameter'!$E$17*('Data &amp; Parameter'!$E$18+'Data &amp; Parameter'!$E$19)*'Data &amp; Parameter'!$E$20*'Data &amp; Parameter'!$E$28*K1646</f>
        <v>0.91851147064613858</v>
      </c>
      <c r="M1646">
        <f t="shared" si="178"/>
        <v>0</v>
      </c>
      <c r="N1646">
        <f t="shared" si="179"/>
        <v>1</v>
      </c>
      <c r="O1646" s="14">
        <f t="shared" si="180"/>
        <v>0.22465753424657534</v>
      </c>
      <c r="P1646" s="14">
        <f>'Data &amp; Parameter'!$E$16*'Data &amp; Parameter'!$E$17*('Data &amp; Parameter'!$E$18+'Data &amp; Parameter'!$E$19)*'Data &amp; Parameter'!$E$20*'Data &amp; Parameter'!$E$28*O1646</f>
        <v>0.91851147064613858</v>
      </c>
      <c r="Q1646" s="14">
        <f t="shared" si="181"/>
        <v>1.8370229412922772</v>
      </c>
    </row>
    <row r="1647" spans="1:17" ht="15.75" customHeight="1" x14ac:dyDescent="0.3">
      <c r="A1647" s="17">
        <v>1640</v>
      </c>
      <c r="B1647" s="18">
        <v>44358</v>
      </c>
      <c r="C1647" s="17" t="s">
        <v>3963</v>
      </c>
      <c r="D1647" s="17" t="s">
        <v>82</v>
      </c>
      <c r="E1647" s="18">
        <v>44358</v>
      </c>
      <c r="F1647" s="17" t="s">
        <v>3964</v>
      </c>
      <c r="G1647" s="17" t="s">
        <v>82</v>
      </c>
      <c r="H1647" s="17" t="s">
        <v>139</v>
      </c>
      <c r="I1647">
        <f t="shared" si="175"/>
        <v>0</v>
      </c>
      <c r="J1647">
        <f t="shared" si="176"/>
        <v>1</v>
      </c>
      <c r="K1647" s="14">
        <f t="shared" si="177"/>
        <v>0.22465753424657534</v>
      </c>
      <c r="L1647" s="14">
        <f>'Data &amp; Parameter'!$E$16*'Data &amp; Parameter'!$E$17*('Data &amp; Parameter'!$E$18+'Data &amp; Parameter'!$E$19)*'Data &amp; Parameter'!$E$20*'Data &amp; Parameter'!$E$28*K1647</f>
        <v>0.91851147064613858</v>
      </c>
      <c r="M1647">
        <f t="shared" si="178"/>
        <v>0</v>
      </c>
      <c r="N1647">
        <f t="shared" si="179"/>
        <v>1</v>
      </c>
      <c r="O1647" s="14">
        <f t="shared" si="180"/>
        <v>0.22465753424657534</v>
      </c>
      <c r="P1647" s="14">
        <f>'Data &amp; Parameter'!$E$16*'Data &amp; Parameter'!$E$17*('Data &amp; Parameter'!$E$18+'Data &amp; Parameter'!$E$19)*'Data &amp; Parameter'!$E$20*'Data &amp; Parameter'!$E$28*O1647</f>
        <v>0.91851147064613858</v>
      </c>
      <c r="Q1647" s="14">
        <f t="shared" si="181"/>
        <v>1.8370229412922772</v>
      </c>
    </row>
    <row r="1648" spans="1:17" ht="15.75" customHeight="1" x14ac:dyDescent="0.3">
      <c r="A1648" s="17">
        <v>1641</v>
      </c>
      <c r="B1648" s="18">
        <v>44358</v>
      </c>
      <c r="C1648" s="17" t="s">
        <v>3965</v>
      </c>
      <c r="D1648" s="17" t="s">
        <v>82</v>
      </c>
      <c r="E1648" s="18">
        <v>44358</v>
      </c>
      <c r="F1648" s="17" t="s">
        <v>3966</v>
      </c>
      <c r="G1648" s="17" t="s">
        <v>82</v>
      </c>
      <c r="H1648" s="17" t="s">
        <v>3967</v>
      </c>
      <c r="I1648">
        <f t="shared" si="175"/>
        <v>0</v>
      </c>
      <c r="J1648">
        <f t="shared" si="176"/>
        <v>1</v>
      </c>
      <c r="K1648" s="14">
        <f t="shared" si="177"/>
        <v>0.22465753424657534</v>
      </c>
      <c r="L1648" s="14">
        <f>'Data &amp; Parameter'!$E$16*'Data &amp; Parameter'!$E$17*('Data &amp; Parameter'!$E$18+'Data &amp; Parameter'!$E$19)*'Data &amp; Parameter'!$E$20*'Data &amp; Parameter'!$E$28*K1648</f>
        <v>0.91851147064613858</v>
      </c>
      <c r="M1648">
        <f t="shared" si="178"/>
        <v>0</v>
      </c>
      <c r="N1648">
        <f t="shared" si="179"/>
        <v>1</v>
      </c>
      <c r="O1648" s="14">
        <f t="shared" si="180"/>
        <v>0.22465753424657534</v>
      </c>
      <c r="P1648" s="14">
        <f>'Data &amp; Parameter'!$E$16*'Data &amp; Parameter'!$E$17*('Data &amp; Parameter'!$E$18+'Data &amp; Parameter'!$E$19)*'Data &amp; Parameter'!$E$20*'Data &amp; Parameter'!$E$28*O1648</f>
        <v>0.91851147064613858</v>
      </c>
      <c r="Q1648" s="14">
        <f t="shared" si="181"/>
        <v>1.8370229412922772</v>
      </c>
    </row>
    <row r="1649" spans="1:17" ht="15.75" customHeight="1" x14ac:dyDescent="0.3">
      <c r="A1649" s="17">
        <v>1642</v>
      </c>
      <c r="B1649" s="18">
        <v>44358</v>
      </c>
      <c r="C1649" s="17" t="s">
        <v>3968</v>
      </c>
      <c r="D1649" s="17" t="s">
        <v>82</v>
      </c>
      <c r="E1649" s="18">
        <v>44358</v>
      </c>
      <c r="F1649" s="17" t="s">
        <v>3969</v>
      </c>
      <c r="G1649" s="17" t="s">
        <v>82</v>
      </c>
      <c r="H1649" s="17" t="s">
        <v>139</v>
      </c>
      <c r="I1649">
        <f t="shared" si="175"/>
        <v>0</v>
      </c>
      <c r="J1649">
        <f t="shared" si="176"/>
        <v>1</v>
      </c>
      <c r="K1649" s="14">
        <f t="shared" si="177"/>
        <v>0.22465753424657534</v>
      </c>
      <c r="L1649" s="14">
        <f>'Data &amp; Parameter'!$E$16*'Data &amp; Parameter'!$E$17*('Data &amp; Parameter'!$E$18+'Data &amp; Parameter'!$E$19)*'Data &amp; Parameter'!$E$20*'Data &amp; Parameter'!$E$28*K1649</f>
        <v>0.91851147064613858</v>
      </c>
      <c r="M1649">
        <f t="shared" si="178"/>
        <v>0</v>
      </c>
      <c r="N1649">
        <f t="shared" si="179"/>
        <v>1</v>
      </c>
      <c r="O1649" s="14">
        <f t="shared" si="180"/>
        <v>0.22465753424657534</v>
      </c>
      <c r="P1649" s="14">
        <f>'Data &amp; Parameter'!$E$16*'Data &amp; Parameter'!$E$17*('Data &amp; Parameter'!$E$18+'Data &amp; Parameter'!$E$19)*'Data &amp; Parameter'!$E$20*'Data &amp; Parameter'!$E$28*O1649</f>
        <v>0.91851147064613858</v>
      </c>
      <c r="Q1649" s="14">
        <f t="shared" si="181"/>
        <v>1.8370229412922772</v>
      </c>
    </row>
    <row r="1650" spans="1:17" ht="15.75" customHeight="1" x14ac:dyDescent="0.3">
      <c r="A1650" s="17">
        <v>1643</v>
      </c>
      <c r="B1650" s="18">
        <v>44358</v>
      </c>
      <c r="C1650" s="17" t="s">
        <v>3970</v>
      </c>
      <c r="D1650" s="17" t="s">
        <v>82</v>
      </c>
      <c r="E1650" s="18">
        <v>44358</v>
      </c>
      <c r="F1650" s="17" t="s">
        <v>3971</v>
      </c>
      <c r="G1650" s="17" t="s">
        <v>82</v>
      </c>
      <c r="H1650" s="17" t="s">
        <v>3972</v>
      </c>
      <c r="I1650">
        <f t="shared" si="175"/>
        <v>0</v>
      </c>
      <c r="J1650">
        <f t="shared" si="176"/>
        <v>1</v>
      </c>
      <c r="K1650" s="14">
        <f t="shared" si="177"/>
        <v>0.22465753424657534</v>
      </c>
      <c r="L1650" s="14">
        <f>'Data &amp; Parameter'!$E$16*'Data &amp; Parameter'!$E$17*('Data &amp; Parameter'!$E$18+'Data &amp; Parameter'!$E$19)*'Data &amp; Parameter'!$E$20*'Data &amp; Parameter'!$E$28*K1650</f>
        <v>0.91851147064613858</v>
      </c>
      <c r="M1650">
        <f t="shared" si="178"/>
        <v>0</v>
      </c>
      <c r="N1650">
        <f t="shared" si="179"/>
        <v>1</v>
      </c>
      <c r="O1650" s="14">
        <f t="shared" si="180"/>
        <v>0.22465753424657534</v>
      </c>
      <c r="P1650" s="14">
        <f>'Data &amp; Parameter'!$E$16*'Data &amp; Parameter'!$E$17*('Data &amp; Parameter'!$E$18+'Data &amp; Parameter'!$E$19)*'Data &amp; Parameter'!$E$20*'Data &amp; Parameter'!$E$28*O1650</f>
        <v>0.91851147064613858</v>
      </c>
      <c r="Q1650" s="14">
        <f t="shared" si="181"/>
        <v>1.8370229412922772</v>
      </c>
    </row>
    <row r="1651" spans="1:17" ht="15.75" customHeight="1" x14ac:dyDescent="0.3">
      <c r="A1651" s="17">
        <v>1644</v>
      </c>
      <c r="B1651" s="18">
        <v>44358</v>
      </c>
      <c r="C1651" s="17" t="s">
        <v>3973</v>
      </c>
      <c r="D1651" s="17" t="s">
        <v>82</v>
      </c>
      <c r="E1651" s="18">
        <v>44358</v>
      </c>
      <c r="F1651" s="17" t="s">
        <v>3974</v>
      </c>
      <c r="G1651" s="17" t="s">
        <v>82</v>
      </c>
      <c r="H1651" s="17" t="s">
        <v>3975</v>
      </c>
      <c r="I1651">
        <f t="shared" si="175"/>
        <v>0</v>
      </c>
      <c r="J1651">
        <f t="shared" si="176"/>
        <v>1</v>
      </c>
      <c r="K1651" s="14">
        <f t="shared" si="177"/>
        <v>0.22465753424657534</v>
      </c>
      <c r="L1651" s="14">
        <f>'Data &amp; Parameter'!$E$16*'Data &amp; Parameter'!$E$17*('Data &amp; Parameter'!$E$18+'Data &amp; Parameter'!$E$19)*'Data &amp; Parameter'!$E$20*'Data &amp; Parameter'!$E$28*K1651</f>
        <v>0.91851147064613858</v>
      </c>
      <c r="M1651">
        <f t="shared" si="178"/>
        <v>0</v>
      </c>
      <c r="N1651">
        <f t="shared" si="179"/>
        <v>1</v>
      </c>
      <c r="O1651" s="14">
        <f t="shared" si="180"/>
        <v>0.22465753424657534</v>
      </c>
      <c r="P1651" s="14">
        <f>'Data &amp; Parameter'!$E$16*'Data &amp; Parameter'!$E$17*('Data &amp; Parameter'!$E$18+'Data &amp; Parameter'!$E$19)*'Data &amp; Parameter'!$E$20*'Data &amp; Parameter'!$E$28*O1651</f>
        <v>0.91851147064613858</v>
      </c>
      <c r="Q1651" s="14">
        <f t="shared" si="181"/>
        <v>1.8370229412922772</v>
      </c>
    </row>
    <row r="1652" spans="1:17" ht="15.75" customHeight="1" x14ac:dyDescent="0.3">
      <c r="A1652" s="17">
        <v>1645</v>
      </c>
      <c r="B1652" s="18">
        <v>44358</v>
      </c>
      <c r="C1652" s="17" t="s">
        <v>3976</v>
      </c>
      <c r="D1652" s="17" t="s">
        <v>82</v>
      </c>
      <c r="E1652" s="18">
        <v>44358</v>
      </c>
      <c r="F1652" s="17" t="s">
        <v>3977</v>
      </c>
      <c r="G1652" s="17" t="s">
        <v>82</v>
      </c>
      <c r="H1652" s="17" t="s">
        <v>3978</v>
      </c>
      <c r="I1652">
        <f t="shared" si="175"/>
        <v>0</v>
      </c>
      <c r="J1652">
        <f t="shared" si="176"/>
        <v>1</v>
      </c>
      <c r="K1652" s="14">
        <f t="shared" si="177"/>
        <v>0.22465753424657534</v>
      </c>
      <c r="L1652" s="14">
        <f>'Data &amp; Parameter'!$E$16*'Data &amp; Parameter'!$E$17*('Data &amp; Parameter'!$E$18+'Data &amp; Parameter'!$E$19)*'Data &amp; Parameter'!$E$20*'Data &amp; Parameter'!$E$28*K1652</f>
        <v>0.91851147064613858</v>
      </c>
      <c r="M1652">
        <f t="shared" si="178"/>
        <v>0</v>
      </c>
      <c r="N1652">
        <f t="shared" si="179"/>
        <v>1</v>
      </c>
      <c r="O1652" s="14">
        <f t="shared" si="180"/>
        <v>0.22465753424657534</v>
      </c>
      <c r="P1652" s="14">
        <f>'Data &amp; Parameter'!$E$16*'Data &amp; Parameter'!$E$17*('Data &amp; Parameter'!$E$18+'Data &amp; Parameter'!$E$19)*'Data &amp; Parameter'!$E$20*'Data &amp; Parameter'!$E$28*O1652</f>
        <v>0.91851147064613858</v>
      </c>
      <c r="Q1652" s="14">
        <f t="shared" si="181"/>
        <v>1.8370229412922772</v>
      </c>
    </row>
    <row r="1653" spans="1:17" ht="15.75" customHeight="1" x14ac:dyDescent="0.3">
      <c r="A1653" s="17">
        <v>1646</v>
      </c>
      <c r="B1653" s="18">
        <v>44358</v>
      </c>
      <c r="C1653" s="17" t="s">
        <v>3979</v>
      </c>
      <c r="D1653" s="17" t="s">
        <v>82</v>
      </c>
      <c r="E1653" s="18">
        <v>44358</v>
      </c>
      <c r="F1653" s="17" t="s">
        <v>3980</v>
      </c>
      <c r="G1653" s="17" t="s">
        <v>82</v>
      </c>
      <c r="H1653" s="17" t="s">
        <v>139</v>
      </c>
      <c r="I1653">
        <f t="shared" si="175"/>
        <v>0</v>
      </c>
      <c r="J1653">
        <f t="shared" si="176"/>
        <v>1</v>
      </c>
      <c r="K1653" s="14">
        <f t="shared" si="177"/>
        <v>0.22465753424657534</v>
      </c>
      <c r="L1653" s="14">
        <f>'Data &amp; Parameter'!$E$16*'Data &amp; Parameter'!$E$17*('Data &amp; Parameter'!$E$18+'Data &amp; Parameter'!$E$19)*'Data &amp; Parameter'!$E$20*'Data &amp; Parameter'!$E$28*K1653</f>
        <v>0.91851147064613858</v>
      </c>
      <c r="M1653">
        <f t="shared" si="178"/>
        <v>0</v>
      </c>
      <c r="N1653">
        <f t="shared" si="179"/>
        <v>1</v>
      </c>
      <c r="O1653" s="14">
        <f t="shared" si="180"/>
        <v>0.22465753424657534</v>
      </c>
      <c r="P1653" s="14">
        <f>'Data &amp; Parameter'!$E$16*'Data &amp; Parameter'!$E$17*('Data &amp; Parameter'!$E$18+'Data &amp; Parameter'!$E$19)*'Data &amp; Parameter'!$E$20*'Data &amp; Parameter'!$E$28*O1653</f>
        <v>0.91851147064613858</v>
      </c>
      <c r="Q1653" s="14">
        <f t="shared" si="181"/>
        <v>1.8370229412922772</v>
      </c>
    </row>
    <row r="1654" spans="1:17" ht="15.75" customHeight="1" x14ac:dyDescent="0.3">
      <c r="A1654" s="17">
        <v>1647</v>
      </c>
      <c r="B1654" s="18">
        <v>44358</v>
      </c>
      <c r="C1654" s="17" t="s">
        <v>3981</v>
      </c>
      <c r="D1654" s="17" t="s">
        <v>82</v>
      </c>
      <c r="E1654" s="18">
        <v>44358</v>
      </c>
      <c r="F1654" s="17" t="s">
        <v>3982</v>
      </c>
      <c r="G1654" s="17" t="s">
        <v>82</v>
      </c>
      <c r="H1654" s="17" t="s">
        <v>3983</v>
      </c>
      <c r="I1654">
        <f t="shared" si="175"/>
        <v>0</v>
      </c>
      <c r="J1654">
        <f t="shared" si="176"/>
        <v>1</v>
      </c>
      <c r="K1654" s="14">
        <f t="shared" si="177"/>
        <v>0.22465753424657534</v>
      </c>
      <c r="L1654" s="14">
        <f>'Data &amp; Parameter'!$E$16*'Data &amp; Parameter'!$E$17*('Data &amp; Parameter'!$E$18+'Data &amp; Parameter'!$E$19)*'Data &amp; Parameter'!$E$20*'Data &amp; Parameter'!$E$28*K1654</f>
        <v>0.91851147064613858</v>
      </c>
      <c r="M1654">
        <f t="shared" si="178"/>
        <v>0</v>
      </c>
      <c r="N1654">
        <f t="shared" si="179"/>
        <v>1</v>
      </c>
      <c r="O1654" s="14">
        <f t="shared" si="180"/>
        <v>0.22465753424657534</v>
      </c>
      <c r="P1654" s="14">
        <f>'Data &amp; Parameter'!$E$16*'Data &amp; Parameter'!$E$17*('Data &amp; Parameter'!$E$18+'Data &amp; Parameter'!$E$19)*'Data &amp; Parameter'!$E$20*'Data &amp; Parameter'!$E$28*O1654</f>
        <v>0.91851147064613858</v>
      </c>
      <c r="Q1654" s="14">
        <f t="shared" si="181"/>
        <v>1.8370229412922772</v>
      </c>
    </row>
    <row r="1655" spans="1:17" ht="15.75" customHeight="1" x14ac:dyDescent="0.3">
      <c r="A1655" s="17">
        <v>1648</v>
      </c>
      <c r="B1655" s="18">
        <v>44359</v>
      </c>
      <c r="C1655" s="17" t="s">
        <v>3984</v>
      </c>
      <c r="D1655" s="17" t="s">
        <v>82</v>
      </c>
      <c r="E1655" s="18">
        <v>44359</v>
      </c>
      <c r="F1655" s="17" t="s">
        <v>3985</v>
      </c>
      <c r="G1655" s="17" t="s">
        <v>82</v>
      </c>
      <c r="H1655" s="17" t="s">
        <v>895</v>
      </c>
      <c r="I1655">
        <f t="shared" si="175"/>
        <v>0</v>
      </c>
      <c r="J1655">
        <f t="shared" si="176"/>
        <v>1</v>
      </c>
      <c r="K1655" s="14">
        <f t="shared" si="177"/>
        <v>0.22191780821917809</v>
      </c>
      <c r="L1655" s="14">
        <f>'Data &amp; Parameter'!$E$16*'Data &amp; Parameter'!$E$17*('Data &amp; Parameter'!$E$18+'Data &amp; Parameter'!$E$19)*'Data &amp; Parameter'!$E$20*'Data &amp; Parameter'!$E$28*K1655</f>
        <v>0.90731011124801497</v>
      </c>
      <c r="M1655">
        <f t="shared" si="178"/>
        <v>0</v>
      </c>
      <c r="N1655">
        <f t="shared" si="179"/>
        <v>1</v>
      </c>
      <c r="O1655" s="14">
        <f t="shared" si="180"/>
        <v>0.22191780821917809</v>
      </c>
      <c r="P1655" s="14">
        <f>'Data &amp; Parameter'!$E$16*'Data &amp; Parameter'!$E$17*('Data &amp; Parameter'!$E$18+'Data &amp; Parameter'!$E$19)*'Data &amp; Parameter'!$E$20*'Data &amp; Parameter'!$E$28*O1655</f>
        <v>0.90731011124801497</v>
      </c>
      <c r="Q1655" s="14">
        <f t="shared" si="181"/>
        <v>1.8146202224960299</v>
      </c>
    </row>
    <row r="1656" spans="1:17" ht="15.75" customHeight="1" x14ac:dyDescent="0.3">
      <c r="A1656" s="17">
        <v>1649</v>
      </c>
      <c r="B1656" s="18">
        <v>44359</v>
      </c>
      <c r="C1656" s="17" t="s">
        <v>3986</v>
      </c>
      <c r="D1656" s="17" t="s">
        <v>82</v>
      </c>
      <c r="E1656" s="18">
        <v>44359</v>
      </c>
      <c r="F1656" s="17" t="s">
        <v>3987</v>
      </c>
      <c r="G1656" s="17" t="s">
        <v>82</v>
      </c>
      <c r="H1656" s="17" t="s">
        <v>895</v>
      </c>
      <c r="I1656">
        <f t="shared" si="175"/>
        <v>0</v>
      </c>
      <c r="J1656">
        <f t="shared" si="176"/>
        <v>1</v>
      </c>
      <c r="K1656" s="14">
        <f t="shared" si="177"/>
        <v>0.22191780821917809</v>
      </c>
      <c r="L1656" s="14">
        <f>'Data &amp; Parameter'!$E$16*'Data &amp; Parameter'!$E$17*('Data &amp; Parameter'!$E$18+'Data &amp; Parameter'!$E$19)*'Data &amp; Parameter'!$E$20*'Data &amp; Parameter'!$E$28*K1656</f>
        <v>0.90731011124801497</v>
      </c>
      <c r="M1656">
        <f t="shared" si="178"/>
        <v>0</v>
      </c>
      <c r="N1656">
        <f t="shared" si="179"/>
        <v>1</v>
      </c>
      <c r="O1656" s="14">
        <f t="shared" si="180"/>
        <v>0.22191780821917809</v>
      </c>
      <c r="P1656" s="14">
        <f>'Data &amp; Parameter'!$E$16*'Data &amp; Parameter'!$E$17*('Data &amp; Parameter'!$E$18+'Data &amp; Parameter'!$E$19)*'Data &amp; Parameter'!$E$20*'Data &amp; Parameter'!$E$28*O1656</f>
        <v>0.90731011124801497</v>
      </c>
      <c r="Q1656" s="14">
        <f t="shared" si="181"/>
        <v>1.8146202224960299</v>
      </c>
    </row>
    <row r="1657" spans="1:17" ht="15.75" customHeight="1" x14ac:dyDescent="0.3">
      <c r="A1657" s="17">
        <v>1650</v>
      </c>
      <c r="B1657" s="18">
        <v>44359</v>
      </c>
      <c r="C1657" s="17" t="s">
        <v>3988</v>
      </c>
      <c r="D1657" s="17" t="s">
        <v>82</v>
      </c>
      <c r="E1657" s="18">
        <v>44359</v>
      </c>
      <c r="F1657" s="17" t="s">
        <v>3989</v>
      </c>
      <c r="G1657" s="17" t="s">
        <v>82</v>
      </c>
      <c r="H1657" s="17" t="s">
        <v>895</v>
      </c>
      <c r="I1657">
        <f t="shared" si="175"/>
        <v>0</v>
      </c>
      <c r="J1657">
        <f t="shared" si="176"/>
        <v>1</v>
      </c>
      <c r="K1657" s="14">
        <f t="shared" si="177"/>
        <v>0.22191780821917809</v>
      </c>
      <c r="L1657" s="14">
        <f>'Data &amp; Parameter'!$E$16*'Data &amp; Parameter'!$E$17*('Data &amp; Parameter'!$E$18+'Data &amp; Parameter'!$E$19)*'Data &amp; Parameter'!$E$20*'Data &amp; Parameter'!$E$28*K1657</f>
        <v>0.90731011124801497</v>
      </c>
      <c r="M1657">
        <f t="shared" si="178"/>
        <v>0</v>
      </c>
      <c r="N1657">
        <f t="shared" si="179"/>
        <v>1</v>
      </c>
      <c r="O1657" s="14">
        <f t="shared" si="180"/>
        <v>0.22191780821917809</v>
      </c>
      <c r="P1657" s="14">
        <f>'Data &amp; Parameter'!$E$16*'Data &amp; Parameter'!$E$17*('Data &amp; Parameter'!$E$18+'Data &amp; Parameter'!$E$19)*'Data &amp; Parameter'!$E$20*'Data &amp; Parameter'!$E$28*O1657</f>
        <v>0.90731011124801497</v>
      </c>
      <c r="Q1657" s="14">
        <f t="shared" si="181"/>
        <v>1.8146202224960299</v>
      </c>
    </row>
    <row r="1658" spans="1:17" ht="15.75" customHeight="1" x14ac:dyDescent="0.3">
      <c r="A1658" s="17">
        <v>1651</v>
      </c>
      <c r="B1658" s="18">
        <v>44359</v>
      </c>
      <c r="C1658" s="17" t="s">
        <v>3990</v>
      </c>
      <c r="D1658" s="17" t="s">
        <v>82</v>
      </c>
      <c r="E1658" s="18">
        <v>44359</v>
      </c>
      <c r="F1658" s="17" t="s">
        <v>3991</v>
      </c>
      <c r="G1658" s="17" t="s">
        <v>82</v>
      </c>
      <c r="H1658" s="17" t="s">
        <v>895</v>
      </c>
      <c r="I1658">
        <f t="shared" si="175"/>
        <v>0</v>
      </c>
      <c r="J1658">
        <f t="shared" si="176"/>
        <v>1</v>
      </c>
      <c r="K1658" s="14">
        <f t="shared" si="177"/>
        <v>0.22191780821917809</v>
      </c>
      <c r="L1658" s="14">
        <f>'Data &amp; Parameter'!$E$16*'Data &amp; Parameter'!$E$17*('Data &amp; Parameter'!$E$18+'Data &amp; Parameter'!$E$19)*'Data &amp; Parameter'!$E$20*'Data &amp; Parameter'!$E$28*K1658</f>
        <v>0.90731011124801497</v>
      </c>
      <c r="M1658">
        <f t="shared" si="178"/>
        <v>0</v>
      </c>
      <c r="N1658">
        <f t="shared" si="179"/>
        <v>1</v>
      </c>
      <c r="O1658" s="14">
        <f t="shared" si="180"/>
        <v>0.22191780821917809</v>
      </c>
      <c r="P1658" s="14">
        <f>'Data &amp; Parameter'!$E$16*'Data &amp; Parameter'!$E$17*('Data &amp; Parameter'!$E$18+'Data &amp; Parameter'!$E$19)*'Data &amp; Parameter'!$E$20*'Data &amp; Parameter'!$E$28*O1658</f>
        <v>0.90731011124801497</v>
      </c>
      <c r="Q1658" s="14">
        <f t="shared" si="181"/>
        <v>1.8146202224960299</v>
      </c>
    </row>
    <row r="1659" spans="1:17" ht="15.75" customHeight="1" x14ac:dyDescent="0.3">
      <c r="A1659" s="17">
        <v>1652</v>
      </c>
      <c r="B1659" s="18">
        <v>44359</v>
      </c>
      <c r="C1659" s="17" t="s">
        <v>3992</v>
      </c>
      <c r="D1659" s="17" t="s">
        <v>82</v>
      </c>
      <c r="E1659" s="18">
        <v>44359</v>
      </c>
      <c r="F1659" s="17" t="s">
        <v>3993</v>
      </c>
      <c r="G1659" s="17" t="s">
        <v>82</v>
      </c>
      <c r="H1659" s="17" t="s">
        <v>895</v>
      </c>
      <c r="I1659">
        <f t="shared" si="175"/>
        <v>0</v>
      </c>
      <c r="J1659">
        <f t="shared" si="176"/>
        <v>1</v>
      </c>
      <c r="K1659" s="14">
        <f t="shared" si="177"/>
        <v>0.22191780821917809</v>
      </c>
      <c r="L1659" s="14">
        <f>'Data &amp; Parameter'!$E$16*'Data &amp; Parameter'!$E$17*('Data &amp; Parameter'!$E$18+'Data &amp; Parameter'!$E$19)*'Data &amp; Parameter'!$E$20*'Data &amp; Parameter'!$E$28*K1659</f>
        <v>0.90731011124801497</v>
      </c>
      <c r="M1659">
        <f t="shared" si="178"/>
        <v>0</v>
      </c>
      <c r="N1659">
        <f t="shared" si="179"/>
        <v>1</v>
      </c>
      <c r="O1659" s="14">
        <f t="shared" si="180"/>
        <v>0.22191780821917809</v>
      </c>
      <c r="P1659" s="14">
        <f>'Data &amp; Parameter'!$E$16*'Data &amp; Parameter'!$E$17*('Data &amp; Parameter'!$E$18+'Data &amp; Parameter'!$E$19)*'Data &amp; Parameter'!$E$20*'Data &amp; Parameter'!$E$28*O1659</f>
        <v>0.90731011124801497</v>
      </c>
      <c r="Q1659" s="14">
        <f t="shared" si="181"/>
        <v>1.8146202224960299</v>
      </c>
    </row>
    <row r="1660" spans="1:17" ht="15.75" customHeight="1" x14ac:dyDescent="0.3">
      <c r="A1660" s="17">
        <v>1653</v>
      </c>
      <c r="B1660" s="18">
        <v>44359</v>
      </c>
      <c r="C1660" s="17" t="s">
        <v>3994</v>
      </c>
      <c r="D1660" s="17" t="s">
        <v>82</v>
      </c>
      <c r="E1660" s="18">
        <v>44359</v>
      </c>
      <c r="F1660" s="17" t="s">
        <v>3995</v>
      </c>
      <c r="G1660" s="17" t="s">
        <v>82</v>
      </c>
      <c r="H1660" s="17" t="s">
        <v>895</v>
      </c>
      <c r="I1660">
        <f t="shared" si="175"/>
        <v>0</v>
      </c>
      <c r="J1660">
        <f t="shared" si="176"/>
        <v>1</v>
      </c>
      <c r="K1660" s="14">
        <f t="shared" si="177"/>
        <v>0.22191780821917809</v>
      </c>
      <c r="L1660" s="14">
        <f>'Data &amp; Parameter'!$E$16*'Data &amp; Parameter'!$E$17*('Data &amp; Parameter'!$E$18+'Data &amp; Parameter'!$E$19)*'Data &amp; Parameter'!$E$20*'Data &amp; Parameter'!$E$28*K1660</f>
        <v>0.90731011124801497</v>
      </c>
      <c r="M1660">
        <f t="shared" si="178"/>
        <v>0</v>
      </c>
      <c r="N1660">
        <f t="shared" si="179"/>
        <v>1</v>
      </c>
      <c r="O1660" s="14">
        <f t="shared" si="180"/>
        <v>0.22191780821917809</v>
      </c>
      <c r="P1660" s="14">
        <f>'Data &amp; Parameter'!$E$16*'Data &amp; Parameter'!$E$17*('Data &amp; Parameter'!$E$18+'Data &amp; Parameter'!$E$19)*'Data &amp; Parameter'!$E$20*'Data &amp; Parameter'!$E$28*O1660</f>
        <v>0.90731011124801497</v>
      </c>
      <c r="Q1660" s="14">
        <f t="shared" si="181"/>
        <v>1.8146202224960299</v>
      </c>
    </row>
    <row r="1661" spans="1:17" ht="15.75" customHeight="1" x14ac:dyDescent="0.3">
      <c r="A1661" s="17">
        <v>1654</v>
      </c>
      <c r="B1661" s="18">
        <v>44359</v>
      </c>
      <c r="C1661" s="17" t="s">
        <v>3996</v>
      </c>
      <c r="D1661" s="17" t="s">
        <v>82</v>
      </c>
      <c r="E1661" s="18">
        <v>44359</v>
      </c>
      <c r="F1661" s="17" t="s">
        <v>3997</v>
      </c>
      <c r="G1661" s="17" t="s">
        <v>82</v>
      </c>
      <c r="H1661" s="17" t="s">
        <v>895</v>
      </c>
      <c r="I1661">
        <f t="shared" si="175"/>
        <v>0</v>
      </c>
      <c r="J1661">
        <f t="shared" si="176"/>
        <v>1</v>
      </c>
      <c r="K1661" s="14">
        <f t="shared" si="177"/>
        <v>0.22191780821917809</v>
      </c>
      <c r="L1661" s="14">
        <f>'Data &amp; Parameter'!$E$16*'Data &amp; Parameter'!$E$17*('Data &amp; Parameter'!$E$18+'Data &amp; Parameter'!$E$19)*'Data &amp; Parameter'!$E$20*'Data &amp; Parameter'!$E$28*K1661</f>
        <v>0.90731011124801497</v>
      </c>
      <c r="M1661">
        <f t="shared" si="178"/>
        <v>0</v>
      </c>
      <c r="N1661">
        <f t="shared" si="179"/>
        <v>1</v>
      </c>
      <c r="O1661" s="14">
        <f t="shared" si="180"/>
        <v>0.22191780821917809</v>
      </c>
      <c r="P1661" s="14">
        <f>'Data &amp; Parameter'!$E$16*'Data &amp; Parameter'!$E$17*('Data &amp; Parameter'!$E$18+'Data &amp; Parameter'!$E$19)*'Data &amp; Parameter'!$E$20*'Data &amp; Parameter'!$E$28*O1661</f>
        <v>0.90731011124801497</v>
      </c>
      <c r="Q1661" s="14">
        <f t="shared" si="181"/>
        <v>1.8146202224960299</v>
      </c>
    </row>
    <row r="1662" spans="1:17" ht="15.75" customHeight="1" x14ac:dyDescent="0.3">
      <c r="A1662" s="17">
        <v>1655</v>
      </c>
      <c r="B1662" s="18">
        <v>44359</v>
      </c>
      <c r="C1662" s="17" t="s">
        <v>3998</v>
      </c>
      <c r="D1662" s="17" t="s">
        <v>82</v>
      </c>
      <c r="E1662" s="18">
        <v>44359</v>
      </c>
      <c r="F1662" s="17" t="s">
        <v>3999</v>
      </c>
      <c r="G1662" s="17" t="s">
        <v>82</v>
      </c>
      <c r="H1662" s="17" t="s">
        <v>4000</v>
      </c>
      <c r="I1662">
        <f t="shared" si="175"/>
        <v>0</v>
      </c>
      <c r="J1662">
        <f t="shared" si="176"/>
        <v>1</v>
      </c>
      <c r="K1662" s="14">
        <f t="shared" si="177"/>
        <v>0.22191780821917809</v>
      </c>
      <c r="L1662" s="14">
        <f>'Data &amp; Parameter'!$E$16*'Data &amp; Parameter'!$E$17*('Data &amp; Parameter'!$E$18+'Data &amp; Parameter'!$E$19)*'Data &amp; Parameter'!$E$20*'Data &amp; Parameter'!$E$28*K1662</f>
        <v>0.90731011124801497</v>
      </c>
      <c r="M1662">
        <f t="shared" si="178"/>
        <v>0</v>
      </c>
      <c r="N1662">
        <f t="shared" si="179"/>
        <v>1</v>
      </c>
      <c r="O1662" s="14">
        <f t="shared" si="180"/>
        <v>0.22191780821917809</v>
      </c>
      <c r="P1662" s="14">
        <f>'Data &amp; Parameter'!$E$16*'Data &amp; Parameter'!$E$17*('Data &amp; Parameter'!$E$18+'Data &amp; Parameter'!$E$19)*'Data &amp; Parameter'!$E$20*'Data &amp; Parameter'!$E$28*O1662</f>
        <v>0.90731011124801497</v>
      </c>
      <c r="Q1662" s="14">
        <f t="shared" si="181"/>
        <v>1.8146202224960299</v>
      </c>
    </row>
    <row r="1663" spans="1:17" ht="15.75" customHeight="1" x14ac:dyDescent="0.3">
      <c r="A1663" s="17">
        <v>1656</v>
      </c>
      <c r="B1663" s="18">
        <v>44360</v>
      </c>
      <c r="C1663" s="17" t="s">
        <v>4001</v>
      </c>
      <c r="D1663" s="17" t="s">
        <v>82</v>
      </c>
      <c r="E1663" s="18">
        <v>44360</v>
      </c>
      <c r="F1663" s="17" t="s">
        <v>4002</v>
      </c>
      <c r="G1663" s="17" t="s">
        <v>82</v>
      </c>
      <c r="H1663" s="17" t="s">
        <v>4003</v>
      </c>
      <c r="I1663">
        <f t="shared" si="175"/>
        <v>0</v>
      </c>
      <c r="J1663">
        <f t="shared" si="176"/>
        <v>1</v>
      </c>
      <c r="K1663" s="14">
        <f t="shared" si="177"/>
        <v>0.21917808219178081</v>
      </c>
      <c r="L1663" s="14">
        <f>'Data &amp; Parameter'!$E$16*'Data &amp; Parameter'!$E$17*('Data &amp; Parameter'!$E$18+'Data &amp; Parameter'!$E$19)*'Data &amp; Parameter'!$E$20*'Data &amp; Parameter'!$E$28*K1663</f>
        <v>0.89610875184989125</v>
      </c>
      <c r="M1663">
        <f t="shared" si="178"/>
        <v>0</v>
      </c>
      <c r="N1663">
        <f t="shared" si="179"/>
        <v>1</v>
      </c>
      <c r="O1663" s="14">
        <f t="shared" si="180"/>
        <v>0.21917808219178081</v>
      </c>
      <c r="P1663" s="14">
        <f>'Data &amp; Parameter'!$E$16*'Data &amp; Parameter'!$E$17*('Data &amp; Parameter'!$E$18+'Data &amp; Parameter'!$E$19)*'Data &amp; Parameter'!$E$20*'Data &amp; Parameter'!$E$28*O1663</f>
        <v>0.89610875184989125</v>
      </c>
      <c r="Q1663" s="14">
        <f t="shared" si="181"/>
        <v>1.7922175036997825</v>
      </c>
    </row>
    <row r="1664" spans="1:17" ht="15.75" customHeight="1" x14ac:dyDescent="0.3">
      <c r="A1664" s="17">
        <v>1657</v>
      </c>
      <c r="B1664" s="18">
        <v>44360</v>
      </c>
      <c r="C1664" s="17" t="s">
        <v>4004</v>
      </c>
      <c r="D1664" s="17" t="s">
        <v>82</v>
      </c>
      <c r="E1664" s="18">
        <v>44360</v>
      </c>
      <c r="F1664" s="17" t="s">
        <v>4005</v>
      </c>
      <c r="G1664" s="17" t="s">
        <v>82</v>
      </c>
      <c r="H1664" s="17" t="s">
        <v>3228</v>
      </c>
      <c r="I1664">
        <f t="shared" si="175"/>
        <v>0</v>
      </c>
      <c r="J1664">
        <f t="shared" si="176"/>
        <v>1</v>
      </c>
      <c r="K1664" s="14">
        <f t="shared" si="177"/>
        <v>0.21917808219178081</v>
      </c>
      <c r="L1664" s="14">
        <f>'Data &amp; Parameter'!$E$16*'Data &amp; Parameter'!$E$17*('Data &amp; Parameter'!$E$18+'Data &amp; Parameter'!$E$19)*'Data &amp; Parameter'!$E$20*'Data &amp; Parameter'!$E$28*K1664</f>
        <v>0.89610875184989125</v>
      </c>
      <c r="M1664">
        <f t="shared" si="178"/>
        <v>0</v>
      </c>
      <c r="N1664">
        <f t="shared" si="179"/>
        <v>1</v>
      </c>
      <c r="O1664" s="14">
        <f t="shared" si="180"/>
        <v>0.21917808219178081</v>
      </c>
      <c r="P1664" s="14">
        <f>'Data &amp; Parameter'!$E$16*'Data &amp; Parameter'!$E$17*('Data &amp; Parameter'!$E$18+'Data &amp; Parameter'!$E$19)*'Data &amp; Parameter'!$E$20*'Data &amp; Parameter'!$E$28*O1664</f>
        <v>0.89610875184989125</v>
      </c>
      <c r="Q1664" s="14">
        <f t="shared" si="181"/>
        <v>1.7922175036997825</v>
      </c>
    </row>
    <row r="1665" spans="1:17" ht="15.75" customHeight="1" x14ac:dyDescent="0.3">
      <c r="A1665" s="17">
        <v>1658</v>
      </c>
      <c r="B1665" s="18">
        <v>44360</v>
      </c>
      <c r="C1665" s="17" t="s">
        <v>4006</v>
      </c>
      <c r="D1665" s="17" t="s">
        <v>82</v>
      </c>
      <c r="E1665" s="18">
        <v>44360</v>
      </c>
      <c r="F1665" s="17" t="s">
        <v>4007</v>
      </c>
      <c r="G1665" s="17" t="s">
        <v>82</v>
      </c>
      <c r="H1665" s="17" t="s">
        <v>4008</v>
      </c>
      <c r="I1665">
        <f t="shared" si="175"/>
        <v>0</v>
      </c>
      <c r="J1665">
        <f t="shared" si="176"/>
        <v>1</v>
      </c>
      <c r="K1665" s="14">
        <f t="shared" si="177"/>
        <v>0.21917808219178081</v>
      </c>
      <c r="L1665" s="14">
        <f>'Data &amp; Parameter'!$E$16*'Data &amp; Parameter'!$E$17*('Data &amp; Parameter'!$E$18+'Data &amp; Parameter'!$E$19)*'Data &amp; Parameter'!$E$20*'Data &amp; Parameter'!$E$28*K1665</f>
        <v>0.89610875184989125</v>
      </c>
      <c r="M1665">
        <f t="shared" si="178"/>
        <v>0</v>
      </c>
      <c r="N1665">
        <f t="shared" si="179"/>
        <v>1</v>
      </c>
      <c r="O1665" s="14">
        <f t="shared" si="180"/>
        <v>0.21917808219178081</v>
      </c>
      <c r="P1665" s="14">
        <f>'Data &amp; Parameter'!$E$16*'Data &amp; Parameter'!$E$17*('Data &amp; Parameter'!$E$18+'Data &amp; Parameter'!$E$19)*'Data &amp; Parameter'!$E$20*'Data &amp; Parameter'!$E$28*O1665</f>
        <v>0.89610875184989125</v>
      </c>
      <c r="Q1665" s="14">
        <f t="shared" si="181"/>
        <v>1.7922175036997825</v>
      </c>
    </row>
    <row r="1666" spans="1:17" ht="15.75" customHeight="1" x14ac:dyDescent="0.3">
      <c r="A1666" s="17">
        <v>1659</v>
      </c>
      <c r="B1666" s="18">
        <v>44360</v>
      </c>
      <c r="C1666" s="17" t="s">
        <v>4009</v>
      </c>
      <c r="D1666" s="17" t="s">
        <v>82</v>
      </c>
      <c r="E1666" s="18">
        <v>44360</v>
      </c>
      <c r="F1666" s="17" t="s">
        <v>4010</v>
      </c>
      <c r="G1666" s="17" t="s">
        <v>82</v>
      </c>
      <c r="H1666" s="17" t="s">
        <v>3978</v>
      </c>
      <c r="I1666">
        <f t="shared" si="175"/>
        <v>0</v>
      </c>
      <c r="J1666">
        <f t="shared" si="176"/>
        <v>1</v>
      </c>
      <c r="K1666" s="14">
        <f t="shared" si="177"/>
        <v>0.21917808219178081</v>
      </c>
      <c r="L1666" s="14">
        <f>'Data &amp; Parameter'!$E$16*'Data &amp; Parameter'!$E$17*('Data &amp; Parameter'!$E$18+'Data &amp; Parameter'!$E$19)*'Data &amp; Parameter'!$E$20*'Data &amp; Parameter'!$E$28*K1666</f>
        <v>0.89610875184989125</v>
      </c>
      <c r="M1666">
        <f t="shared" si="178"/>
        <v>0</v>
      </c>
      <c r="N1666">
        <f t="shared" si="179"/>
        <v>1</v>
      </c>
      <c r="O1666" s="14">
        <f t="shared" si="180"/>
        <v>0.21917808219178081</v>
      </c>
      <c r="P1666" s="14">
        <f>'Data &amp; Parameter'!$E$16*'Data &amp; Parameter'!$E$17*('Data &amp; Parameter'!$E$18+'Data &amp; Parameter'!$E$19)*'Data &amp; Parameter'!$E$20*'Data &amp; Parameter'!$E$28*O1666</f>
        <v>0.89610875184989125</v>
      </c>
      <c r="Q1666" s="14">
        <f t="shared" si="181"/>
        <v>1.7922175036997825</v>
      </c>
    </row>
    <row r="1667" spans="1:17" ht="15.75" customHeight="1" x14ac:dyDescent="0.3">
      <c r="A1667" s="17">
        <v>1660</v>
      </c>
      <c r="B1667" s="18">
        <v>44360</v>
      </c>
      <c r="C1667" s="17" t="s">
        <v>4011</v>
      </c>
      <c r="D1667" s="17" t="s">
        <v>82</v>
      </c>
      <c r="E1667" s="18">
        <v>44360</v>
      </c>
      <c r="F1667" s="17" t="s">
        <v>4012</v>
      </c>
      <c r="G1667" s="17" t="s">
        <v>82</v>
      </c>
      <c r="H1667" s="17" t="s">
        <v>4013</v>
      </c>
      <c r="I1667">
        <f t="shared" si="175"/>
        <v>0</v>
      </c>
      <c r="J1667">
        <f t="shared" si="176"/>
        <v>1</v>
      </c>
      <c r="K1667" s="14">
        <f t="shared" si="177"/>
        <v>0.21917808219178081</v>
      </c>
      <c r="L1667" s="14">
        <f>'Data &amp; Parameter'!$E$16*'Data &amp; Parameter'!$E$17*('Data &amp; Parameter'!$E$18+'Data &amp; Parameter'!$E$19)*'Data &amp; Parameter'!$E$20*'Data &amp; Parameter'!$E$28*K1667</f>
        <v>0.89610875184989125</v>
      </c>
      <c r="M1667">
        <f t="shared" si="178"/>
        <v>0</v>
      </c>
      <c r="N1667">
        <f t="shared" si="179"/>
        <v>1</v>
      </c>
      <c r="O1667" s="14">
        <f t="shared" si="180"/>
        <v>0.21917808219178081</v>
      </c>
      <c r="P1667" s="14">
        <f>'Data &amp; Parameter'!$E$16*'Data &amp; Parameter'!$E$17*('Data &amp; Parameter'!$E$18+'Data &amp; Parameter'!$E$19)*'Data &amp; Parameter'!$E$20*'Data &amp; Parameter'!$E$28*O1667</f>
        <v>0.89610875184989125</v>
      </c>
      <c r="Q1667" s="14">
        <f t="shared" si="181"/>
        <v>1.7922175036997825</v>
      </c>
    </row>
    <row r="1668" spans="1:17" ht="15.75" customHeight="1" x14ac:dyDescent="0.3">
      <c r="A1668" s="17">
        <v>1661</v>
      </c>
      <c r="B1668" s="18">
        <v>44360</v>
      </c>
      <c r="C1668" s="17" t="s">
        <v>4014</v>
      </c>
      <c r="D1668" s="17" t="s">
        <v>82</v>
      </c>
      <c r="E1668" s="18">
        <v>44360</v>
      </c>
      <c r="F1668" s="17" t="s">
        <v>4015</v>
      </c>
      <c r="G1668" s="17" t="s">
        <v>82</v>
      </c>
      <c r="H1668" s="17" t="s">
        <v>3983</v>
      </c>
      <c r="I1668">
        <f t="shared" si="175"/>
        <v>0</v>
      </c>
      <c r="J1668">
        <f t="shared" si="176"/>
        <v>1</v>
      </c>
      <c r="K1668" s="14">
        <f t="shared" si="177"/>
        <v>0.21917808219178081</v>
      </c>
      <c r="L1668" s="14">
        <f>'Data &amp; Parameter'!$E$16*'Data &amp; Parameter'!$E$17*('Data &amp; Parameter'!$E$18+'Data &amp; Parameter'!$E$19)*'Data &amp; Parameter'!$E$20*'Data &amp; Parameter'!$E$28*K1668</f>
        <v>0.89610875184989125</v>
      </c>
      <c r="M1668">
        <f t="shared" si="178"/>
        <v>0</v>
      </c>
      <c r="N1668">
        <f t="shared" si="179"/>
        <v>1</v>
      </c>
      <c r="O1668" s="14">
        <f t="shared" si="180"/>
        <v>0.21917808219178081</v>
      </c>
      <c r="P1668" s="14">
        <f>'Data &amp; Parameter'!$E$16*'Data &amp; Parameter'!$E$17*('Data &amp; Parameter'!$E$18+'Data &amp; Parameter'!$E$19)*'Data &amp; Parameter'!$E$20*'Data &amp; Parameter'!$E$28*O1668</f>
        <v>0.89610875184989125</v>
      </c>
      <c r="Q1668" s="14">
        <f t="shared" si="181"/>
        <v>1.7922175036997825</v>
      </c>
    </row>
    <row r="1669" spans="1:17" ht="15.75" customHeight="1" x14ac:dyDescent="0.3">
      <c r="A1669" s="17">
        <v>1662</v>
      </c>
      <c r="B1669" s="18">
        <v>44360</v>
      </c>
      <c r="C1669" s="17" t="s">
        <v>4016</v>
      </c>
      <c r="D1669" s="17" t="s">
        <v>82</v>
      </c>
      <c r="E1669" s="18">
        <v>44360</v>
      </c>
      <c r="F1669" s="17" t="s">
        <v>4017</v>
      </c>
      <c r="G1669" s="17" t="s">
        <v>82</v>
      </c>
      <c r="H1669" s="17" t="s">
        <v>4018</v>
      </c>
      <c r="I1669">
        <f t="shared" si="175"/>
        <v>0</v>
      </c>
      <c r="J1669">
        <f t="shared" si="176"/>
        <v>1</v>
      </c>
      <c r="K1669" s="14">
        <f t="shared" si="177"/>
        <v>0.21917808219178081</v>
      </c>
      <c r="L1669" s="14">
        <f>'Data &amp; Parameter'!$E$16*'Data &amp; Parameter'!$E$17*('Data &amp; Parameter'!$E$18+'Data &amp; Parameter'!$E$19)*'Data &amp; Parameter'!$E$20*'Data &amp; Parameter'!$E$28*K1669</f>
        <v>0.89610875184989125</v>
      </c>
      <c r="M1669">
        <f t="shared" si="178"/>
        <v>0</v>
      </c>
      <c r="N1669">
        <f t="shared" si="179"/>
        <v>1</v>
      </c>
      <c r="O1669" s="14">
        <f t="shared" si="180"/>
        <v>0.21917808219178081</v>
      </c>
      <c r="P1669" s="14">
        <f>'Data &amp; Parameter'!$E$16*'Data &amp; Parameter'!$E$17*('Data &amp; Parameter'!$E$18+'Data &amp; Parameter'!$E$19)*'Data &amp; Parameter'!$E$20*'Data &amp; Parameter'!$E$28*O1669</f>
        <v>0.89610875184989125</v>
      </c>
      <c r="Q1669" s="14">
        <f t="shared" si="181"/>
        <v>1.7922175036997825</v>
      </c>
    </row>
    <row r="1670" spans="1:17" ht="15.75" customHeight="1" x14ac:dyDescent="0.3">
      <c r="A1670" s="17">
        <v>1663</v>
      </c>
      <c r="B1670" s="18">
        <v>44361</v>
      </c>
      <c r="C1670" s="17" t="s">
        <v>4019</v>
      </c>
      <c r="D1670" s="17" t="s">
        <v>82</v>
      </c>
      <c r="E1670" s="18">
        <v>44361</v>
      </c>
      <c r="F1670" s="17" t="s">
        <v>4020</v>
      </c>
      <c r="G1670" s="17" t="s">
        <v>82</v>
      </c>
      <c r="H1670" s="17" t="s">
        <v>1862</v>
      </c>
      <c r="I1670">
        <f t="shared" si="175"/>
        <v>0</v>
      </c>
      <c r="J1670">
        <f t="shared" si="176"/>
        <v>1</v>
      </c>
      <c r="K1670" s="14">
        <f t="shared" si="177"/>
        <v>0.21643835616438356</v>
      </c>
      <c r="L1670" s="14">
        <f>'Data &amp; Parameter'!$E$16*'Data &amp; Parameter'!$E$17*('Data &amp; Parameter'!$E$18+'Data &amp; Parameter'!$E$19)*'Data &amp; Parameter'!$E$20*'Data &amp; Parameter'!$E$28*K1670</f>
        <v>0.88490739245176764</v>
      </c>
      <c r="M1670">
        <f t="shared" si="178"/>
        <v>0</v>
      </c>
      <c r="N1670">
        <f t="shared" si="179"/>
        <v>1</v>
      </c>
      <c r="O1670" s="14">
        <f t="shared" si="180"/>
        <v>0.21643835616438356</v>
      </c>
      <c r="P1670" s="14">
        <f>'Data &amp; Parameter'!$E$16*'Data &amp; Parameter'!$E$17*('Data &amp; Parameter'!$E$18+'Data &amp; Parameter'!$E$19)*'Data &amp; Parameter'!$E$20*'Data &amp; Parameter'!$E$28*O1670</f>
        <v>0.88490739245176764</v>
      </c>
      <c r="Q1670" s="14">
        <f t="shared" si="181"/>
        <v>1.7698147849035353</v>
      </c>
    </row>
    <row r="1671" spans="1:17" ht="15.75" customHeight="1" x14ac:dyDescent="0.3">
      <c r="A1671" s="17">
        <v>1664</v>
      </c>
      <c r="B1671" s="18">
        <v>44361</v>
      </c>
      <c r="C1671" s="17" t="s">
        <v>4021</v>
      </c>
      <c r="D1671" s="17" t="s">
        <v>82</v>
      </c>
      <c r="E1671" s="18">
        <v>44361</v>
      </c>
      <c r="F1671" s="17" t="s">
        <v>4022</v>
      </c>
      <c r="G1671" s="17" t="s">
        <v>82</v>
      </c>
      <c r="H1671" s="17" t="s">
        <v>4023</v>
      </c>
      <c r="I1671">
        <f t="shared" si="175"/>
        <v>0</v>
      </c>
      <c r="J1671">
        <f t="shared" si="176"/>
        <v>1</v>
      </c>
      <c r="K1671" s="14">
        <f t="shared" si="177"/>
        <v>0.21643835616438356</v>
      </c>
      <c r="L1671" s="14">
        <f>'Data &amp; Parameter'!$E$16*'Data &amp; Parameter'!$E$17*('Data &amp; Parameter'!$E$18+'Data &amp; Parameter'!$E$19)*'Data &amp; Parameter'!$E$20*'Data &amp; Parameter'!$E$28*K1671</f>
        <v>0.88490739245176764</v>
      </c>
      <c r="M1671">
        <f t="shared" si="178"/>
        <v>0</v>
      </c>
      <c r="N1671">
        <f t="shared" si="179"/>
        <v>1</v>
      </c>
      <c r="O1671" s="14">
        <f t="shared" si="180"/>
        <v>0.21643835616438356</v>
      </c>
      <c r="P1671" s="14">
        <f>'Data &amp; Parameter'!$E$16*'Data &amp; Parameter'!$E$17*('Data &amp; Parameter'!$E$18+'Data &amp; Parameter'!$E$19)*'Data &amp; Parameter'!$E$20*'Data &amp; Parameter'!$E$28*O1671</f>
        <v>0.88490739245176764</v>
      </c>
      <c r="Q1671" s="14">
        <f t="shared" si="181"/>
        <v>1.7698147849035353</v>
      </c>
    </row>
    <row r="1672" spans="1:17" ht="15.75" customHeight="1" x14ac:dyDescent="0.3">
      <c r="A1672" s="17">
        <v>1665</v>
      </c>
      <c r="B1672" s="18">
        <v>44361</v>
      </c>
      <c r="C1672" s="17" t="s">
        <v>4024</v>
      </c>
      <c r="D1672" s="17" t="s">
        <v>82</v>
      </c>
      <c r="E1672" s="18">
        <v>44361</v>
      </c>
      <c r="F1672" s="17" t="s">
        <v>4025</v>
      </c>
      <c r="G1672" s="17" t="s">
        <v>82</v>
      </c>
      <c r="H1672" s="17" t="s">
        <v>1792</v>
      </c>
      <c r="I1672">
        <f t="shared" ref="I1672:I1735" si="182">ROUNDUP(IF(B1672&gt;$D$4,0,($D$4-B1672+1)/365),0)</f>
        <v>0</v>
      </c>
      <c r="J1672">
        <f t="shared" ref="J1672:J1735" si="183">ROUNDUP(IF(B1672&gt;$D$5,0,($D$5-B1672+1)/365),0)</f>
        <v>1</v>
      </c>
      <c r="K1672" s="14">
        <f t="shared" ref="K1672:K1735" si="184">IF(OR(I1672=1,J1672=1),IF(B1672+364&lt;=$D$5,(B1672+364-$D$4+1)/365,IF(B1672&gt;$D$4,($D$5-B1672+1)/365,$D$6/365)),0)</f>
        <v>0.21643835616438356</v>
      </c>
      <c r="L1672" s="14">
        <f>'Data &amp; Parameter'!$E$16*'Data &amp; Parameter'!$E$17*('Data &amp; Parameter'!$E$18+'Data &amp; Parameter'!$E$19)*'Data &amp; Parameter'!$E$20*'Data &amp; Parameter'!$E$28*K1672</f>
        <v>0.88490739245176764</v>
      </c>
      <c r="M1672">
        <f t="shared" ref="M1672:M1735" si="185">ROUNDUP(IF(E1672&gt;$D$4,0,($D$4-E1672+1)/365),0)</f>
        <v>0</v>
      </c>
      <c r="N1672">
        <f t="shared" ref="N1672:N1735" si="186">ROUNDUP(IF(E1672&gt;$D$5,0,($D$5-E1672+1)/365),0)</f>
        <v>1</v>
      </c>
      <c r="O1672" s="14">
        <f t="shared" ref="O1672:O1735" si="187">IF(OR(M1672=1,N1672=1),IF(E1672+364&lt;=$D$5,(E1672+364-$D$4+1)/365,IF(E1672&gt;$D$4,($D$5-E1672+1)/365,$D$6/365)),0)</f>
        <v>0.21643835616438356</v>
      </c>
      <c r="P1672" s="14">
        <f>'Data &amp; Parameter'!$E$16*'Data &amp; Parameter'!$E$17*('Data &amp; Parameter'!$E$18+'Data &amp; Parameter'!$E$19)*'Data &amp; Parameter'!$E$20*'Data &amp; Parameter'!$E$28*O1672</f>
        <v>0.88490739245176764</v>
      </c>
      <c r="Q1672" s="14">
        <f t="shared" si="181"/>
        <v>1.7698147849035353</v>
      </c>
    </row>
    <row r="1673" spans="1:17" ht="15.75" customHeight="1" x14ac:dyDescent="0.3">
      <c r="A1673" s="17">
        <v>1666</v>
      </c>
      <c r="B1673" s="18">
        <v>44361</v>
      </c>
      <c r="C1673" s="17" t="s">
        <v>4026</v>
      </c>
      <c r="D1673" s="17" t="s">
        <v>82</v>
      </c>
      <c r="E1673" s="18">
        <v>44361</v>
      </c>
      <c r="F1673" s="17" t="s">
        <v>4027</v>
      </c>
      <c r="G1673" s="17" t="s">
        <v>82</v>
      </c>
      <c r="H1673" s="17" t="s">
        <v>1792</v>
      </c>
      <c r="I1673">
        <f t="shared" si="182"/>
        <v>0</v>
      </c>
      <c r="J1673">
        <f t="shared" si="183"/>
        <v>1</v>
      </c>
      <c r="K1673" s="14">
        <f t="shared" si="184"/>
        <v>0.21643835616438356</v>
      </c>
      <c r="L1673" s="14">
        <f>'Data &amp; Parameter'!$E$16*'Data &amp; Parameter'!$E$17*('Data &amp; Parameter'!$E$18+'Data &amp; Parameter'!$E$19)*'Data &amp; Parameter'!$E$20*'Data &amp; Parameter'!$E$28*K1673</f>
        <v>0.88490739245176764</v>
      </c>
      <c r="M1673">
        <f t="shared" si="185"/>
        <v>0</v>
      </c>
      <c r="N1673">
        <f t="shared" si="186"/>
        <v>1</v>
      </c>
      <c r="O1673" s="14">
        <f t="shared" si="187"/>
        <v>0.21643835616438356</v>
      </c>
      <c r="P1673" s="14">
        <f>'Data &amp; Parameter'!$E$16*'Data &amp; Parameter'!$E$17*('Data &amp; Parameter'!$E$18+'Data &amp; Parameter'!$E$19)*'Data &amp; Parameter'!$E$20*'Data &amp; Parameter'!$E$28*O1673</f>
        <v>0.88490739245176764</v>
      </c>
      <c r="Q1673" s="14">
        <f t="shared" ref="Q1673:Q1736" si="188">L1673+P1673</f>
        <v>1.7698147849035353</v>
      </c>
    </row>
    <row r="1674" spans="1:17" ht="15.75" customHeight="1" x14ac:dyDescent="0.3">
      <c r="A1674" s="17">
        <v>1667</v>
      </c>
      <c r="B1674" s="18">
        <v>44361</v>
      </c>
      <c r="C1674" s="17" t="s">
        <v>4028</v>
      </c>
      <c r="D1674" s="17" t="s">
        <v>82</v>
      </c>
      <c r="E1674" s="18">
        <v>44361</v>
      </c>
      <c r="F1674" s="17" t="s">
        <v>4029</v>
      </c>
      <c r="G1674" s="17" t="s">
        <v>82</v>
      </c>
      <c r="H1674" s="17" t="s">
        <v>4030</v>
      </c>
      <c r="I1674">
        <f t="shared" si="182"/>
        <v>0</v>
      </c>
      <c r="J1674">
        <f t="shared" si="183"/>
        <v>1</v>
      </c>
      <c r="K1674" s="14">
        <f t="shared" si="184"/>
        <v>0.21643835616438356</v>
      </c>
      <c r="L1674" s="14">
        <f>'Data &amp; Parameter'!$E$16*'Data &amp; Parameter'!$E$17*('Data &amp; Parameter'!$E$18+'Data &amp; Parameter'!$E$19)*'Data &amp; Parameter'!$E$20*'Data &amp; Parameter'!$E$28*K1674</f>
        <v>0.88490739245176764</v>
      </c>
      <c r="M1674">
        <f t="shared" si="185"/>
        <v>0</v>
      </c>
      <c r="N1674">
        <f t="shared" si="186"/>
        <v>1</v>
      </c>
      <c r="O1674" s="14">
        <f t="shared" si="187"/>
        <v>0.21643835616438356</v>
      </c>
      <c r="P1674" s="14">
        <f>'Data &amp; Parameter'!$E$16*'Data &amp; Parameter'!$E$17*('Data &amp; Parameter'!$E$18+'Data &amp; Parameter'!$E$19)*'Data &amp; Parameter'!$E$20*'Data &amp; Parameter'!$E$28*O1674</f>
        <v>0.88490739245176764</v>
      </c>
      <c r="Q1674" s="14">
        <f t="shared" si="188"/>
        <v>1.7698147849035353</v>
      </c>
    </row>
    <row r="1675" spans="1:17" ht="15.75" customHeight="1" x14ac:dyDescent="0.3">
      <c r="A1675" s="17">
        <v>1668</v>
      </c>
      <c r="B1675" s="18">
        <v>44361</v>
      </c>
      <c r="C1675" s="17" t="s">
        <v>4031</v>
      </c>
      <c r="D1675" s="17" t="s">
        <v>82</v>
      </c>
      <c r="E1675" s="18">
        <v>44361</v>
      </c>
      <c r="F1675" s="17" t="s">
        <v>4032</v>
      </c>
      <c r="G1675" s="17" t="s">
        <v>82</v>
      </c>
      <c r="H1675" s="17" t="s">
        <v>3983</v>
      </c>
      <c r="I1675">
        <f t="shared" si="182"/>
        <v>0</v>
      </c>
      <c r="J1675">
        <f t="shared" si="183"/>
        <v>1</v>
      </c>
      <c r="K1675" s="14">
        <f t="shared" si="184"/>
        <v>0.21643835616438356</v>
      </c>
      <c r="L1675" s="14">
        <f>'Data &amp; Parameter'!$E$16*'Data &amp; Parameter'!$E$17*('Data &amp; Parameter'!$E$18+'Data &amp; Parameter'!$E$19)*'Data &amp; Parameter'!$E$20*'Data &amp; Parameter'!$E$28*K1675</f>
        <v>0.88490739245176764</v>
      </c>
      <c r="M1675">
        <f t="shared" si="185"/>
        <v>0</v>
      </c>
      <c r="N1675">
        <f t="shared" si="186"/>
        <v>1</v>
      </c>
      <c r="O1675" s="14">
        <f t="shared" si="187"/>
        <v>0.21643835616438356</v>
      </c>
      <c r="P1675" s="14">
        <f>'Data &amp; Parameter'!$E$16*'Data &amp; Parameter'!$E$17*('Data &amp; Parameter'!$E$18+'Data &amp; Parameter'!$E$19)*'Data &amp; Parameter'!$E$20*'Data &amp; Parameter'!$E$28*O1675</f>
        <v>0.88490739245176764</v>
      </c>
      <c r="Q1675" s="14">
        <f t="shared" si="188"/>
        <v>1.7698147849035353</v>
      </c>
    </row>
    <row r="1676" spans="1:17" ht="15.75" customHeight="1" x14ac:dyDescent="0.3">
      <c r="A1676" s="17">
        <v>1669</v>
      </c>
      <c r="B1676" s="18">
        <v>44361</v>
      </c>
      <c r="C1676" s="17" t="s">
        <v>4033</v>
      </c>
      <c r="D1676" s="17" t="s">
        <v>82</v>
      </c>
      <c r="E1676" s="18">
        <v>44361</v>
      </c>
      <c r="F1676" s="17" t="s">
        <v>4034</v>
      </c>
      <c r="G1676" s="17" t="s">
        <v>82</v>
      </c>
      <c r="H1676" s="17" t="s">
        <v>4030</v>
      </c>
      <c r="I1676">
        <f t="shared" si="182"/>
        <v>0</v>
      </c>
      <c r="J1676">
        <f t="shared" si="183"/>
        <v>1</v>
      </c>
      <c r="K1676" s="14">
        <f t="shared" si="184"/>
        <v>0.21643835616438356</v>
      </c>
      <c r="L1676" s="14">
        <f>'Data &amp; Parameter'!$E$16*'Data &amp; Parameter'!$E$17*('Data &amp; Parameter'!$E$18+'Data &amp; Parameter'!$E$19)*'Data &amp; Parameter'!$E$20*'Data &amp; Parameter'!$E$28*K1676</f>
        <v>0.88490739245176764</v>
      </c>
      <c r="M1676">
        <f t="shared" si="185"/>
        <v>0</v>
      </c>
      <c r="N1676">
        <f t="shared" si="186"/>
        <v>1</v>
      </c>
      <c r="O1676" s="14">
        <f t="shared" si="187"/>
        <v>0.21643835616438356</v>
      </c>
      <c r="P1676" s="14">
        <f>'Data &amp; Parameter'!$E$16*'Data &amp; Parameter'!$E$17*('Data &amp; Parameter'!$E$18+'Data &amp; Parameter'!$E$19)*'Data &amp; Parameter'!$E$20*'Data &amp; Parameter'!$E$28*O1676</f>
        <v>0.88490739245176764</v>
      </c>
      <c r="Q1676" s="14">
        <f t="shared" si="188"/>
        <v>1.7698147849035353</v>
      </c>
    </row>
    <row r="1677" spans="1:17" ht="15.75" customHeight="1" x14ac:dyDescent="0.3">
      <c r="A1677" s="17">
        <v>1670</v>
      </c>
      <c r="B1677" s="18">
        <v>44361</v>
      </c>
      <c r="C1677" s="17" t="s">
        <v>4035</v>
      </c>
      <c r="D1677" s="17" t="s">
        <v>82</v>
      </c>
      <c r="E1677" s="18">
        <v>44361</v>
      </c>
      <c r="F1677" s="17" t="s">
        <v>4036</v>
      </c>
      <c r="G1677" s="17" t="s">
        <v>82</v>
      </c>
      <c r="H1677" s="17" t="s">
        <v>3983</v>
      </c>
      <c r="I1677">
        <f t="shared" si="182"/>
        <v>0</v>
      </c>
      <c r="J1677">
        <f t="shared" si="183"/>
        <v>1</v>
      </c>
      <c r="K1677" s="14">
        <f t="shared" si="184"/>
        <v>0.21643835616438356</v>
      </c>
      <c r="L1677" s="14">
        <f>'Data &amp; Parameter'!$E$16*'Data &amp; Parameter'!$E$17*('Data &amp; Parameter'!$E$18+'Data &amp; Parameter'!$E$19)*'Data &amp; Parameter'!$E$20*'Data &amp; Parameter'!$E$28*K1677</f>
        <v>0.88490739245176764</v>
      </c>
      <c r="M1677">
        <f t="shared" si="185"/>
        <v>0</v>
      </c>
      <c r="N1677">
        <f t="shared" si="186"/>
        <v>1</v>
      </c>
      <c r="O1677" s="14">
        <f t="shared" si="187"/>
        <v>0.21643835616438356</v>
      </c>
      <c r="P1677" s="14">
        <f>'Data &amp; Parameter'!$E$16*'Data &amp; Parameter'!$E$17*('Data &amp; Parameter'!$E$18+'Data &amp; Parameter'!$E$19)*'Data &amp; Parameter'!$E$20*'Data &amp; Parameter'!$E$28*O1677</f>
        <v>0.88490739245176764</v>
      </c>
      <c r="Q1677" s="14">
        <f t="shared" si="188"/>
        <v>1.7698147849035353</v>
      </c>
    </row>
    <row r="1678" spans="1:17" ht="15.75" customHeight="1" x14ac:dyDescent="0.3">
      <c r="A1678" s="17">
        <v>1671</v>
      </c>
      <c r="B1678" s="18">
        <v>44361</v>
      </c>
      <c r="C1678" s="17" t="s">
        <v>4037</v>
      </c>
      <c r="D1678" s="17" t="s">
        <v>82</v>
      </c>
      <c r="E1678" s="18">
        <v>44361</v>
      </c>
      <c r="F1678" s="17" t="s">
        <v>4038</v>
      </c>
      <c r="G1678" s="17" t="s">
        <v>82</v>
      </c>
      <c r="H1678" s="17" t="s">
        <v>4039</v>
      </c>
      <c r="I1678">
        <f t="shared" si="182"/>
        <v>0</v>
      </c>
      <c r="J1678">
        <f t="shared" si="183"/>
        <v>1</v>
      </c>
      <c r="K1678" s="14">
        <f t="shared" si="184"/>
        <v>0.21643835616438356</v>
      </c>
      <c r="L1678" s="14">
        <f>'Data &amp; Parameter'!$E$16*'Data &amp; Parameter'!$E$17*('Data &amp; Parameter'!$E$18+'Data &amp; Parameter'!$E$19)*'Data &amp; Parameter'!$E$20*'Data &amp; Parameter'!$E$28*K1678</f>
        <v>0.88490739245176764</v>
      </c>
      <c r="M1678">
        <f t="shared" si="185"/>
        <v>0</v>
      </c>
      <c r="N1678">
        <f t="shared" si="186"/>
        <v>1</v>
      </c>
      <c r="O1678" s="14">
        <f t="shared" si="187"/>
        <v>0.21643835616438356</v>
      </c>
      <c r="P1678" s="14">
        <f>'Data &amp; Parameter'!$E$16*'Data &amp; Parameter'!$E$17*('Data &amp; Parameter'!$E$18+'Data &amp; Parameter'!$E$19)*'Data &amp; Parameter'!$E$20*'Data &amp; Parameter'!$E$28*O1678</f>
        <v>0.88490739245176764</v>
      </c>
      <c r="Q1678" s="14">
        <f t="shared" si="188"/>
        <v>1.7698147849035353</v>
      </c>
    </row>
    <row r="1679" spans="1:17" ht="15.75" customHeight="1" x14ac:dyDescent="0.3">
      <c r="A1679" s="17">
        <v>1672</v>
      </c>
      <c r="B1679" s="18">
        <v>44361</v>
      </c>
      <c r="C1679" s="17" t="s">
        <v>4040</v>
      </c>
      <c r="D1679" s="17" t="s">
        <v>82</v>
      </c>
      <c r="E1679" s="18">
        <v>44361</v>
      </c>
      <c r="F1679" s="17" t="s">
        <v>4041</v>
      </c>
      <c r="G1679" s="17" t="s">
        <v>82</v>
      </c>
      <c r="H1679" s="17" t="s">
        <v>3978</v>
      </c>
      <c r="I1679">
        <f t="shared" si="182"/>
        <v>0</v>
      </c>
      <c r="J1679">
        <f t="shared" si="183"/>
        <v>1</v>
      </c>
      <c r="K1679" s="14">
        <f t="shared" si="184"/>
        <v>0.21643835616438356</v>
      </c>
      <c r="L1679" s="14">
        <f>'Data &amp; Parameter'!$E$16*'Data &amp; Parameter'!$E$17*('Data &amp; Parameter'!$E$18+'Data &amp; Parameter'!$E$19)*'Data &amp; Parameter'!$E$20*'Data &amp; Parameter'!$E$28*K1679</f>
        <v>0.88490739245176764</v>
      </c>
      <c r="M1679">
        <f t="shared" si="185"/>
        <v>0</v>
      </c>
      <c r="N1679">
        <f t="shared" si="186"/>
        <v>1</v>
      </c>
      <c r="O1679" s="14">
        <f t="shared" si="187"/>
        <v>0.21643835616438356</v>
      </c>
      <c r="P1679" s="14">
        <f>'Data &amp; Parameter'!$E$16*'Data &amp; Parameter'!$E$17*('Data &amp; Parameter'!$E$18+'Data &amp; Parameter'!$E$19)*'Data &amp; Parameter'!$E$20*'Data &amp; Parameter'!$E$28*O1679</f>
        <v>0.88490739245176764</v>
      </c>
      <c r="Q1679" s="14">
        <f t="shared" si="188"/>
        <v>1.7698147849035353</v>
      </c>
    </row>
    <row r="1680" spans="1:17" ht="15.75" customHeight="1" x14ac:dyDescent="0.3">
      <c r="A1680" s="17">
        <v>1673</v>
      </c>
      <c r="B1680" s="18">
        <v>44361</v>
      </c>
      <c r="C1680" s="17" t="s">
        <v>4042</v>
      </c>
      <c r="D1680" s="17" t="s">
        <v>82</v>
      </c>
      <c r="E1680" s="18">
        <v>44361</v>
      </c>
      <c r="F1680" s="17" t="s">
        <v>4043</v>
      </c>
      <c r="G1680" s="17" t="s">
        <v>82</v>
      </c>
      <c r="H1680" s="17" t="s">
        <v>3983</v>
      </c>
      <c r="I1680">
        <f t="shared" si="182"/>
        <v>0</v>
      </c>
      <c r="J1680">
        <f t="shared" si="183"/>
        <v>1</v>
      </c>
      <c r="K1680" s="14">
        <f t="shared" si="184"/>
        <v>0.21643835616438356</v>
      </c>
      <c r="L1680" s="14">
        <f>'Data &amp; Parameter'!$E$16*'Data &amp; Parameter'!$E$17*('Data &amp; Parameter'!$E$18+'Data &amp; Parameter'!$E$19)*'Data &amp; Parameter'!$E$20*'Data &amp; Parameter'!$E$28*K1680</f>
        <v>0.88490739245176764</v>
      </c>
      <c r="M1680">
        <f t="shared" si="185"/>
        <v>0</v>
      </c>
      <c r="N1680">
        <f t="shared" si="186"/>
        <v>1</v>
      </c>
      <c r="O1680" s="14">
        <f t="shared" si="187"/>
        <v>0.21643835616438356</v>
      </c>
      <c r="P1680" s="14">
        <f>'Data &amp; Parameter'!$E$16*'Data &amp; Parameter'!$E$17*('Data &amp; Parameter'!$E$18+'Data &amp; Parameter'!$E$19)*'Data &amp; Parameter'!$E$20*'Data &amp; Parameter'!$E$28*O1680</f>
        <v>0.88490739245176764</v>
      </c>
      <c r="Q1680" s="14">
        <f t="shared" si="188"/>
        <v>1.7698147849035353</v>
      </c>
    </row>
    <row r="1681" spans="1:17" ht="15.75" customHeight="1" x14ac:dyDescent="0.3">
      <c r="A1681" s="17">
        <v>1674</v>
      </c>
      <c r="B1681" s="18">
        <v>44363</v>
      </c>
      <c r="C1681" s="17" t="s">
        <v>4044</v>
      </c>
      <c r="D1681" s="17" t="s">
        <v>82</v>
      </c>
      <c r="E1681" s="18">
        <v>44363</v>
      </c>
      <c r="F1681" s="17" t="s">
        <v>4045</v>
      </c>
      <c r="G1681" s="17" t="s">
        <v>82</v>
      </c>
      <c r="H1681" s="17" t="s">
        <v>4046</v>
      </c>
      <c r="I1681">
        <f t="shared" si="182"/>
        <v>0</v>
      </c>
      <c r="J1681">
        <f t="shared" si="183"/>
        <v>1</v>
      </c>
      <c r="K1681" s="14">
        <f t="shared" si="184"/>
        <v>0.21095890410958903</v>
      </c>
      <c r="L1681" s="14">
        <f>'Data &amp; Parameter'!$E$16*'Data &amp; Parameter'!$E$17*('Data &amp; Parameter'!$E$18+'Data &amp; Parameter'!$E$19)*'Data &amp; Parameter'!$E$20*'Data &amp; Parameter'!$E$28*K1681</f>
        <v>0.86250467365552042</v>
      </c>
      <c r="M1681">
        <f t="shared" si="185"/>
        <v>0</v>
      </c>
      <c r="N1681">
        <f t="shared" si="186"/>
        <v>1</v>
      </c>
      <c r="O1681" s="14">
        <f t="shared" si="187"/>
        <v>0.21095890410958903</v>
      </c>
      <c r="P1681" s="14">
        <f>'Data &amp; Parameter'!$E$16*'Data &amp; Parameter'!$E$17*('Data &amp; Parameter'!$E$18+'Data &amp; Parameter'!$E$19)*'Data &amp; Parameter'!$E$20*'Data &amp; Parameter'!$E$28*O1681</f>
        <v>0.86250467365552042</v>
      </c>
      <c r="Q1681" s="14">
        <f t="shared" si="188"/>
        <v>1.7250093473110408</v>
      </c>
    </row>
    <row r="1682" spans="1:17" ht="15.75" customHeight="1" x14ac:dyDescent="0.3">
      <c r="A1682" s="17">
        <v>1675</v>
      </c>
      <c r="B1682" s="18">
        <v>44363</v>
      </c>
      <c r="C1682" s="17" t="s">
        <v>4047</v>
      </c>
      <c r="D1682" s="17" t="s">
        <v>82</v>
      </c>
      <c r="E1682" s="18">
        <v>44363</v>
      </c>
      <c r="F1682" s="17" t="s">
        <v>4048</v>
      </c>
      <c r="G1682" s="17" t="s">
        <v>82</v>
      </c>
      <c r="H1682" s="17" t="s">
        <v>3636</v>
      </c>
      <c r="I1682">
        <f t="shared" si="182"/>
        <v>0</v>
      </c>
      <c r="J1682">
        <f t="shared" si="183"/>
        <v>1</v>
      </c>
      <c r="K1682" s="14">
        <f t="shared" si="184"/>
        <v>0.21095890410958903</v>
      </c>
      <c r="L1682" s="14">
        <f>'Data &amp; Parameter'!$E$16*'Data &amp; Parameter'!$E$17*('Data &amp; Parameter'!$E$18+'Data &amp; Parameter'!$E$19)*'Data &amp; Parameter'!$E$20*'Data &amp; Parameter'!$E$28*K1682</f>
        <v>0.86250467365552042</v>
      </c>
      <c r="M1682">
        <f t="shared" si="185"/>
        <v>0</v>
      </c>
      <c r="N1682">
        <f t="shared" si="186"/>
        <v>1</v>
      </c>
      <c r="O1682" s="14">
        <f t="shared" si="187"/>
        <v>0.21095890410958903</v>
      </c>
      <c r="P1682" s="14">
        <f>'Data &amp; Parameter'!$E$16*'Data &amp; Parameter'!$E$17*('Data &amp; Parameter'!$E$18+'Data &amp; Parameter'!$E$19)*'Data &amp; Parameter'!$E$20*'Data &amp; Parameter'!$E$28*O1682</f>
        <v>0.86250467365552042</v>
      </c>
      <c r="Q1682" s="14">
        <f t="shared" si="188"/>
        <v>1.7250093473110408</v>
      </c>
    </row>
    <row r="1683" spans="1:17" ht="15.75" customHeight="1" x14ac:dyDescent="0.3">
      <c r="A1683" s="17">
        <v>1676</v>
      </c>
      <c r="B1683" s="18">
        <v>44363</v>
      </c>
      <c r="C1683" s="17" t="s">
        <v>4049</v>
      </c>
      <c r="D1683" s="17" t="s">
        <v>82</v>
      </c>
      <c r="E1683" s="18">
        <v>44363</v>
      </c>
      <c r="F1683" s="17" t="s">
        <v>4050</v>
      </c>
      <c r="G1683" s="17" t="s">
        <v>82</v>
      </c>
      <c r="H1683" s="17" t="s">
        <v>4051</v>
      </c>
      <c r="I1683">
        <f t="shared" si="182"/>
        <v>0</v>
      </c>
      <c r="J1683">
        <f t="shared" si="183"/>
        <v>1</v>
      </c>
      <c r="K1683" s="14">
        <f t="shared" si="184"/>
        <v>0.21095890410958903</v>
      </c>
      <c r="L1683" s="14">
        <f>'Data &amp; Parameter'!$E$16*'Data &amp; Parameter'!$E$17*('Data &amp; Parameter'!$E$18+'Data &amp; Parameter'!$E$19)*'Data &amp; Parameter'!$E$20*'Data &amp; Parameter'!$E$28*K1683</f>
        <v>0.86250467365552042</v>
      </c>
      <c r="M1683">
        <f t="shared" si="185"/>
        <v>0</v>
      </c>
      <c r="N1683">
        <f t="shared" si="186"/>
        <v>1</v>
      </c>
      <c r="O1683" s="14">
        <f t="shared" si="187"/>
        <v>0.21095890410958903</v>
      </c>
      <c r="P1683" s="14">
        <f>'Data &amp; Parameter'!$E$16*'Data &amp; Parameter'!$E$17*('Data &amp; Parameter'!$E$18+'Data &amp; Parameter'!$E$19)*'Data &amp; Parameter'!$E$20*'Data &amp; Parameter'!$E$28*O1683</f>
        <v>0.86250467365552042</v>
      </c>
      <c r="Q1683" s="14">
        <f t="shared" si="188"/>
        <v>1.7250093473110408</v>
      </c>
    </row>
    <row r="1684" spans="1:17" ht="15.75" customHeight="1" x14ac:dyDescent="0.3">
      <c r="A1684" s="17">
        <v>1677</v>
      </c>
      <c r="B1684" s="18">
        <v>44364</v>
      </c>
      <c r="C1684" s="17" t="s">
        <v>4052</v>
      </c>
      <c r="D1684" s="17" t="s">
        <v>82</v>
      </c>
      <c r="E1684" s="18">
        <v>44364</v>
      </c>
      <c r="F1684" s="17" t="s">
        <v>4053</v>
      </c>
      <c r="G1684" s="17" t="s">
        <v>82</v>
      </c>
      <c r="H1684" s="17" t="s">
        <v>120</v>
      </c>
      <c r="I1684">
        <f t="shared" si="182"/>
        <v>0</v>
      </c>
      <c r="J1684">
        <f t="shared" si="183"/>
        <v>1</v>
      </c>
      <c r="K1684" s="14">
        <f t="shared" si="184"/>
        <v>0.20821917808219179</v>
      </c>
      <c r="L1684" s="14">
        <f>'Data &amp; Parameter'!$E$16*'Data &amp; Parameter'!$E$17*('Data &amp; Parameter'!$E$18+'Data &amp; Parameter'!$E$19)*'Data &amp; Parameter'!$E$20*'Data &amp; Parameter'!$E$28*K1684</f>
        <v>0.8513033142573968</v>
      </c>
      <c r="M1684">
        <f t="shared" si="185"/>
        <v>0</v>
      </c>
      <c r="N1684">
        <f t="shared" si="186"/>
        <v>1</v>
      </c>
      <c r="O1684" s="14">
        <f t="shared" si="187"/>
        <v>0.20821917808219179</v>
      </c>
      <c r="P1684" s="14">
        <f>'Data &amp; Parameter'!$E$16*'Data &amp; Parameter'!$E$17*('Data &amp; Parameter'!$E$18+'Data &amp; Parameter'!$E$19)*'Data &amp; Parameter'!$E$20*'Data &amp; Parameter'!$E$28*O1684</f>
        <v>0.8513033142573968</v>
      </c>
      <c r="Q1684" s="14">
        <f t="shared" si="188"/>
        <v>1.7026066285147936</v>
      </c>
    </row>
    <row r="1685" spans="1:17" ht="15.75" customHeight="1" x14ac:dyDescent="0.3">
      <c r="A1685" s="17">
        <v>1678</v>
      </c>
      <c r="B1685" s="18">
        <v>44364</v>
      </c>
      <c r="C1685" s="17" t="s">
        <v>4054</v>
      </c>
      <c r="D1685" s="17" t="s">
        <v>82</v>
      </c>
      <c r="E1685" s="18">
        <v>44364</v>
      </c>
      <c r="F1685" s="17" t="s">
        <v>4055</v>
      </c>
      <c r="G1685" s="17" t="s">
        <v>82</v>
      </c>
      <c r="H1685" s="17" t="s">
        <v>3426</v>
      </c>
      <c r="I1685">
        <f t="shared" si="182"/>
        <v>0</v>
      </c>
      <c r="J1685">
        <f t="shared" si="183"/>
        <v>1</v>
      </c>
      <c r="K1685" s="14">
        <f t="shared" si="184"/>
        <v>0.20821917808219179</v>
      </c>
      <c r="L1685" s="14">
        <f>'Data &amp; Parameter'!$E$16*'Data &amp; Parameter'!$E$17*('Data &amp; Parameter'!$E$18+'Data &amp; Parameter'!$E$19)*'Data &amp; Parameter'!$E$20*'Data &amp; Parameter'!$E$28*K1685</f>
        <v>0.8513033142573968</v>
      </c>
      <c r="M1685">
        <f t="shared" si="185"/>
        <v>0</v>
      </c>
      <c r="N1685">
        <f t="shared" si="186"/>
        <v>1</v>
      </c>
      <c r="O1685" s="14">
        <f t="shared" si="187"/>
        <v>0.20821917808219179</v>
      </c>
      <c r="P1685" s="14">
        <f>'Data &amp; Parameter'!$E$16*'Data &amp; Parameter'!$E$17*('Data &amp; Parameter'!$E$18+'Data &amp; Parameter'!$E$19)*'Data &amp; Parameter'!$E$20*'Data &amp; Parameter'!$E$28*O1685</f>
        <v>0.8513033142573968</v>
      </c>
      <c r="Q1685" s="14">
        <f t="shared" si="188"/>
        <v>1.7026066285147936</v>
      </c>
    </row>
    <row r="1686" spans="1:17" ht="15.75" customHeight="1" x14ac:dyDescent="0.3">
      <c r="A1686" s="17">
        <v>1679</v>
      </c>
      <c r="B1686" s="18">
        <v>44364</v>
      </c>
      <c r="C1686" s="17" t="s">
        <v>4056</v>
      </c>
      <c r="D1686" s="17" t="s">
        <v>82</v>
      </c>
      <c r="E1686" s="18">
        <v>44364</v>
      </c>
      <c r="F1686" s="17" t="s">
        <v>4057</v>
      </c>
      <c r="G1686" s="17" t="s">
        <v>82</v>
      </c>
      <c r="H1686" s="17" t="s">
        <v>667</v>
      </c>
      <c r="I1686">
        <f t="shared" si="182"/>
        <v>0</v>
      </c>
      <c r="J1686">
        <f t="shared" si="183"/>
        <v>1</v>
      </c>
      <c r="K1686" s="14">
        <f t="shared" si="184"/>
        <v>0.20821917808219179</v>
      </c>
      <c r="L1686" s="14">
        <f>'Data &amp; Parameter'!$E$16*'Data &amp; Parameter'!$E$17*('Data &amp; Parameter'!$E$18+'Data &amp; Parameter'!$E$19)*'Data &amp; Parameter'!$E$20*'Data &amp; Parameter'!$E$28*K1686</f>
        <v>0.8513033142573968</v>
      </c>
      <c r="M1686">
        <f t="shared" si="185"/>
        <v>0</v>
      </c>
      <c r="N1686">
        <f t="shared" si="186"/>
        <v>1</v>
      </c>
      <c r="O1686" s="14">
        <f t="shared" si="187"/>
        <v>0.20821917808219179</v>
      </c>
      <c r="P1686" s="14">
        <f>'Data &amp; Parameter'!$E$16*'Data &amp; Parameter'!$E$17*('Data &amp; Parameter'!$E$18+'Data &amp; Parameter'!$E$19)*'Data &amp; Parameter'!$E$20*'Data &amp; Parameter'!$E$28*O1686</f>
        <v>0.8513033142573968</v>
      </c>
      <c r="Q1686" s="14">
        <f t="shared" si="188"/>
        <v>1.7026066285147936</v>
      </c>
    </row>
    <row r="1687" spans="1:17" ht="15.75" customHeight="1" x14ac:dyDescent="0.3">
      <c r="A1687" s="17">
        <v>1680</v>
      </c>
      <c r="B1687" s="18">
        <v>44364</v>
      </c>
      <c r="C1687" s="17" t="s">
        <v>4058</v>
      </c>
      <c r="D1687" s="17" t="s">
        <v>82</v>
      </c>
      <c r="E1687" s="18">
        <v>44364</v>
      </c>
      <c r="F1687" s="17" t="s">
        <v>4059</v>
      </c>
      <c r="G1687" s="17" t="s">
        <v>82</v>
      </c>
      <c r="H1687" s="17" t="s">
        <v>3426</v>
      </c>
      <c r="I1687">
        <f t="shared" si="182"/>
        <v>0</v>
      </c>
      <c r="J1687">
        <f t="shared" si="183"/>
        <v>1</v>
      </c>
      <c r="K1687" s="14">
        <f t="shared" si="184"/>
        <v>0.20821917808219179</v>
      </c>
      <c r="L1687" s="14">
        <f>'Data &amp; Parameter'!$E$16*'Data &amp; Parameter'!$E$17*('Data &amp; Parameter'!$E$18+'Data &amp; Parameter'!$E$19)*'Data &amp; Parameter'!$E$20*'Data &amp; Parameter'!$E$28*K1687</f>
        <v>0.8513033142573968</v>
      </c>
      <c r="M1687">
        <f t="shared" si="185"/>
        <v>0</v>
      </c>
      <c r="N1687">
        <f t="shared" si="186"/>
        <v>1</v>
      </c>
      <c r="O1687" s="14">
        <f t="shared" si="187"/>
        <v>0.20821917808219179</v>
      </c>
      <c r="P1687" s="14">
        <f>'Data &amp; Parameter'!$E$16*'Data &amp; Parameter'!$E$17*('Data &amp; Parameter'!$E$18+'Data &amp; Parameter'!$E$19)*'Data &amp; Parameter'!$E$20*'Data &amp; Parameter'!$E$28*O1687</f>
        <v>0.8513033142573968</v>
      </c>
      <c r="Q1687" s="14">
        <f t="shared" si="188"/>
        <v>1.7026066285147936</v>
      </c>
    </row>
    <row r="1688" spans="1:17" ht="15.75" customHeight="1" x14ac:dyDescent="0.3">
      <c r="A1688" s="17">
        <v>1681</v>
      </c>
      <c r="B1688" s="18">
        <v>44364</v>
      </c>
      <c r="C1688" s="17" t="s">
        <v>4060</v>
      </c>
      <c r="D1688" s="17" t="s">
        <v>82</v>
      </c>
      <c r="E1688" s="18">
        <v>44364</v>
      </c>
      <c r="F1688" s="17" t="s">
        <v>4061</v>
      </c>
      <c r="G1688" s="17" t="s">
        <v>82</v>
      </c>
      <c r="H1688" s="17" t="s">
        <v>2383</v>
      </c>
      <c r="I1688">
        <f t="shared" si="182"/>
        <v>0</v>
      </c>
      <c r="J1688">
        <f t="shared" si="183"/>
        <v>1</v>
      </c>
      <c r="K1688" s="14">
        <f t="shared" si="184"/>
        <v>0.20821917808219179</v>
      </c>
      <c r="L1688" s="14">
        <f>'Data &amp; Parameter'!$E$16*'Data &amp; Parameter'!$E$17*('Data &amp; Parameter'!$E$18+'Data &amp; Parameter'!$E$19)*'Data &amp; Parameter'!$E$20*'Data &amp; Parameter'!$E$28*K1688</f>
        <v>0.8513033142573968</v>
      </c>
      <c r="M1688">
        <f t="shared" si="185"/>
        <v>0</v>
      </c>
      <c r="N1688">
        <f t="shared" si="186"/>
        <v>1</v>
      </c>
      <c r="O1688" s="14">
        <f t="shared" si="187"/>
        <v>0.20821917808219179</v>
      </c>
      <c r="P1688" s="14">
        <f>'Data &amp; Parameter'!$E$16*'Data &amp; Parameter'!$E$17*('Data &amp; Parameter'!$E$18+'Data &amp; Parameter'!$E$19)*'Data &amp; Parameter'!$E$20*'Data &amp; Parameter'!$E$28*O1688</f>
        <v>0.8513033142573968</v>
      </c>
      <c r="Q1688" s="14">
        <f t="shared" si="188"/>
        <v>1.7026066285147936</v>
      </c>
    </row>
    <row r="1689" spans="1:17" ht="15.75" customHeight="1" x14ac:dyDescent="0.3">
      <c r="A1689" s="17">
        <v>1682</v>
      </c>
      <c r="B1689" s="18">
        <v>44364</v>
      </c>
      <c r="C1689" s="17" t="s">
        <v>4062</v>
      </c>
      <c r="D1689" s="17" t="s">
        <v>82</v>
      </c>
      <c r="E1689" s="18">
        <v>44364</v>
      </c>
      <c r="F1689" s="17" t="s">
        <v>4063</v>
      </c>
      <c r="G1689" s="17" t="s">
        <v>82</v>
      </c>
      <c r="H1689" s="17" t="s">
        <v>358</v>
      </c>
      <c r="I1689">
        <f t="shared" si="182"/>
        <v>0</v>
      </c>
      <c r="J1689">
        <f t="shared" si="183"/>
        <v>1</v>
      </c>
      <c r="K1689" s="14">
        <f t="shared" si="184"/>
        <v>0.20821917808219179</v>
      </c>
      <c r="L1689" s="14">
        <f>'Data &amp; Parameter'!$E$16*'Data &amp; Parameter'!$E$17*('Data &amp; Parameter'!$E$18+'Data &amp; Parameter'!$E$19)*'Data &amp; Parameter'!$E$20*'Data &amp; Parameter'!$E$28*K1689</f>
        <v>0.8513033142573968</v>
      </c>
      <c r="M1689">
        <f t="shared" si="185"/>
        <v>0</v>
      </c>
      <c r="N1689">
        <f t="shared" si="186"/>
        <v>1</v>
      </c>
      <c r="O1689" s="14">
        <f t="shared" si="187"/>
        <v>0.20821917808219179</v>
      </c>
      <c r="P1689" s="14">
        <f>'Data &amp; Parameter'!$E$16*'Data &amp; Parameter'!$E$17*('Data &amp; Parameter'!$E$18+'Data &amp; Parameter'!$E$19)*'Data &amp; Parameter'!$E$20*'Data &amp; Parameter'!$E$28*O1689</f>
        <v>0.8513033142573968</v>
      </c>
      <c r="Q1689" s="14">
        <f t="shared" si="188"/>
        <v>1.7026066285147936</v>
      </c>
    </row>
    <row r="1690" spans="1:17" ht="15.75" customHeight="1" x14ac:dyDescent="0.3">
      <c r="A1690" s="17">
        <v>1683</v>
      </c>
      <c r="B1690" s="18">
        <v>44364</v>
      </c>
      <c r="C1690" s="17" t="s">
        <v>4064</v>
      </c>
      <c r="D1690" s="17" t="s">
        <v>82</v>
      </c>
      <c r="E1690" s="18">
        <v>44364</v>
      </c>
      <c r="F1690" s="17" t="s">
        <v>4065</v>
      </c>
      <c r="G1690" s="17" t="s">
        <v>82</v>
      </c>
      <c r="H1690" s="17" t="s">
        <v>4066</v>
      </c>
      <c r="I1690">
        <f t="shared" si="182"/>
        <v>0</v>
      </c>
      <c r="J1690">
        <f t="shared" si="183"/>
        <v>1</v>
      </c>
      <c r="K1690" s="14">
        <f t="shared" si="184"/>
        <v>0.20821917808219179</v>
      </c>
      <c r="L1690" s="14">
        <f>'Data &amp; Parameter'!$E$16*'Data &amp; Parameter'!$E$17*('Data &amp; Parameter'!$E$18+'Data &amp; Parameter'!$E$19)*'Data &amp; Parameter'!$E$20*'Data &amp; Parameter'!$E$28*K1690</f>
        <v>0.8513033142573968</v>
      </c>
      <c r="M1690">
        <f t="shared" si="185"/>
        <v>0</v>
      </c>
      <c r="N1690">
        <f t="shared" si="186"/>
        <v>1</v>
      </c>
      <c r="O1690" s="14">
        <f t="shared" si="187"/>
        <v>0.20821917808219179</v>
      </c>
      <c r="P1690" s="14">
        <f>'Data &amp; Parameter'!$E$16*'Data &amp; Parameter'!$E$17*('Data &amp; Parameter'!$E$18+'Data &amp; Parameter'!$E$19)*'Data &amp; Parameter'!$E$20*'Data &amp; Parameter'!$E$28*O1690</f>
        <v>0.8513033142573968</v>
      </c>
      <c r="Q1690" s="14">
        <f t="shared" si="188"/>
        <v>1.7026066285147936</v>
      </c>
    </row>
    <row r="1691" spans="1:17" ht="15.75" customHeight="1" x14ac:dyDescent="0.3">
      <c r="A1691" s="17">
        <v>1684</v>
      </c>
      <c r="B1691" s="18">
        <v>44365</v>
      </c>
      <c r="C1691" s="17" t="s">
        <v>4067</v>
      </c>
      <c r="D1691" s="17" t="s">
        <v>82</v>
      </c>
      <c r="E1691" s="18">
        <v>44365</v>
      </c>
      <c r="F1691" s="17" t="s">
        <v>4068</v>
      </c>
      <c r="G1691" s="17" t="s">
        <v>82</v>
      </c>
      <c r="H1691" s="17" t="s">
        <v>3944</v>
      </c>
      <c r="I1691">
        <f t="shared" si="182"/>
        <v>0</v>
      </c>
      <c r="J1691">
        <f t="shared" si="183"/>
        <v>1</v>
      </c>
      <c r="K1691" s="14">
        <f t="shared" si="184"/>
        <v>0.20547945205479451</v>
      </c>
      <c r="L1691" s="14">
        <f>'Data &amp; Parameter'!$E$16*'Data &amp; Parameter'!$E$17*('Data &amp; Parameter'!$E$18+'Data &amp; Parameter'!$E$19)*'Data &amp; Parameter'!$E$20*'Data &amp; Parameter'!$E$28*K1691</f>
        <v>0.84010195485927308</v>
      </c>
      <c r="M1691">
        <f t="shared" si="185"/>
        <v>0</v>
      </c>
      <c r="N1691">
        <f t="shared" si="186"/>
        <v>1</v>
      </c>
      <c r="O1691" s="14">
        <f t="shared" si="187"/>
        <v>0.20547945205479451</v>
      </c>
      <c r="P1691" s="14">
        <f>'Data &amp; Parameter'!$E$16*'Data &amp; Parameter'!$E$17*('Data &amp; Parameter'!$E$18+'Data &amp; Parameter'!$E$19)*'Data &amp; Parameter'!$E$20*'Data &amp; Parameter'!$E$28*O1691</f>
        <v>0.84010195485927308</v>
      </c>
      <c r="Q1691" s="14">
        <f t="shared" si="188"/>
        <v>1.6802039097185462</v>
      </c>
    </row>
    <row r="1692" spans="1:17" ht="15.75" customHeight="1" x14ac:dyDescent="0.3">
      <c r="A1692" s="17">
        <v>1685</v>
      </c>
      <c r="B1692" s="18">
        <v>44365</v>
      </c>
      <c r="C1692" s="17" t="s">
        <v>4069</v>
      </c>
      <c r="D1692" s="17" t="s">
        <v>82</v>
      </c>
      <c r="E1692" s="18">
        <v>44365</v>
      </c>
      <c r="F1692" s="17" t="s">
        <v>4070</v>
      </c>
      <c r="G1692" s="17" t="s">
        <v>82</v>
      </c>
      <c r="H1692" s="17" t="s">
        <v>3944</v>
      </c>
      <c r="I1692">
        <f t="shared" si="182"/>
        <v>0</v>
      </c>
      <c r="J1692">
        <f t="shared" si="183"/>
        <v>1</v>
      </c>
      <c r="K1692" s="14">
        <f t="shared" si="184"/>
        <v>0.20547945205479451</v>
      </c>
      <c r="L1692" s="14">
        <f>'Data &amp; Parameter'!$E$16*'Data &amp; Parameter'!$E$17*('Data &amp; Parameter'!$E$18+'Data &amp; Parameter'!$E$19)*'Data &amp; Parameter'!$E$20*'Data &amp; Parameter'!$E$28*K1692</f>
        <v>0.84010195485927308</v>
      </c>
      <c r="M1692">
        <f t="shared" si="185"/>
        <v>0</v>
      </c>
      <c r="N1692">
        <f t="shared" si="186"/>
        <v>1</v>
      </c>
      <c r="O1692" s="14">
        <f t="shared" si="187"/>
        <v>0.20547945205479451</v>
      </c>
      <c r="P1692" s="14">
        <f>'Data &amp; Parameter'!$E$16*'Data &amp; Parameter'!$E$17*('Data &amp; Parameter'!$E$18+'Data &amp; Parameter'!$E$19)*'Data &amp; Parameter'!$E$20*'Data &amp; Parameter'!$E$28*O1692</f>
        <v>0.84010195485927308</v>
      </c>
      <c r="Q1692" s="14">
        <f t="shared" si="188"/>
        <v>1.6802039097185462</v>
      </c>
    </row>
    <row r="1693" spans="1:17" ht="15.75" customHeight="1" x14ac:dyDescent="0.3">
      <c r="A1693" s="17">
        <v>1686</v>
      </c>
      <c r="B1693" s="18">
        <v>44366</v>
      </c>
      <c r="C1693" s="17" t="s">
        <v>4071</v>
      </c>
      <c r="D1693" s="17" t="s">
        <v>82</v>
      </c>
      <c r="E1693" s="18">
        <v>44366</v>
      </c>
      <c r="F1693" s="17" t="s">
        <v>4072</v>
      </c>
      <c r="G1693" s="17" t="s">
        <v>82</v>
      </c>
      <c r="H1693" s="17" t="s">
        <v>3944</v>
      </c>
      <c r="I1693">
        <f t="shared" si="182"/>
        <v>0</v>
      </c>
      <c r="J1693">
        <f t="shared" si="183"/>
        <v>1</v>
      </c>
      <c r="K1693" s="14">
        <f t="shared" si="184"/>
        <v>0.20273972602739726</v>
      </c>
      <c r="L1693" s="14">
        <f>'Data &amp; Parameter'!$E$16*'Data &amp; Parameter'!$E$17*('Data &amp; Parameter'!$E$18+'Data &amp; Parameter'!$E$19)*'Data &amp; Parameter'!$E$20*'Data &amp; Parameter'!$E$28*K1693</f>
        <v>0.82890059546114947</v>
      </c>
      <c r="M1693">
        <f t="shared" si="185"/>
        <v>0</v>
      </c>
      <c r="N1693">
        <f t="shared" si="186"/>
        <v>1</v>
      </c>
      <c r="O1693" s="14">
        <f t="shared" si="187"/>
        <v>0.20273972602739726</v>
      </c>
      <c r="P1693" s="14">
        <f>'Data &amp; Parameter'!$E$16*'Data &amp; Parameter'!$E$17*('Data &amp; Parameter'!$E$18+'Data &amp; Parameter'!$E$19)*'Data &amp; Parameter'!$E$20*'Data &amp; Parameter'!$E$28*O1693</f>
        <v>0.82890059546114947</v>
      </c>
      <c r="Q1693" s="14">
        <f t="shared" si="188"/>
        <v>1.6578011909222989</v>
      </c>
    </row>
    <row r="1694" spans="1:17" ht="15.75" customHeight="1" x14ac:dyDescent="0.3">
      <c r="A1694" s="17">
        <v>1687</v>
      </c>
      <c r="B1694" s="18">
        <v>44366</v>
      </c>
      <c r="C1694" s="17" t="s">
        <v>4073</v>
      </c>
      <c r="D1694" s="17" t="s">
        <v>82</v>
      </c>
      <c r="E1694" s="18">
        <v>44366</v>
      </c>
      <c r="F1694" s="17" t="s">
        <v>4074</v>
      </c>
      <c r="G1694" s="17" t="s">
        <v>82</v>
      </c>
      <c r="H1694" s="17" t="s">
        <v>895</v>
      </c>
      <c r="I1694">
        <f t="shared" si="182"/>
        <v>0</v>
      </c>
      <c r="J1694">
        <f t="shared" si="183"/>
        <v>1</v>
      </c>
      <c r="K1694" s="14">
        <f t="shared" si="184"/>
        <v>0.20273972602739726</v>
      </c>
      <c r="L1694" s="14">
        <f>'Data &amp; Parameter'!$E$16*'Data &amp; Parameter'!$E$17*('Data &amp; Parameter'!$E$18+'Data &amp; Parameter'!$E$19)*'Data &amp; Parameter'!$E$20*'Data &amp; Parameter'!$E$28*K1694</f>
        <v>0.82890059546114947</v>
      </c>
      <c r="M1694">
        <f t="shared" si="185"/>
        <v>0</v>
      </c>
      <c r="N1694">
        <f t="shared" si="186"/>
        <v>1</v>
      </c>
      <c r="O1694" s="14">
        <f t="shared" si="187"/>
        <v>0.20273972602739726</v>
      </c>
      <c r="P1694" s="14">
        <f>'Data &amp; Parameter'!$E$16*'Data &amp; Parameter'!$E$17*('Data &amp; Parameter'!$E$18+'Data &amp; Parameter'!$E$19)*'Data &amp; Parameter'!$E$20*'Data &amp; Parameter'!$E$28*O1694</f>
        <v>0.82890059546114947</v>
      </c>
      <c r="Q1694" s="14">
        <f t="shared" si="188"/>
        <v>1.6578011909222989</v>
      </c>
    </row>
    <row r="1695" spans="1:17" ht="15.75" customHeight="1" x14ac:dyDescent="0.3">
      <c r="A1695" s="17">
        <v>1688</v>
      </c>
      <c r="B1695" s="18">
        <v>44366</v>
      </c>
      <c r="C1695" s="17" t="s">
        <v>4075</v>
      </c>
      <c r="D1695" s="17" t="s">
        <v>82</v>
      </c>
      <c r="E1695" s="18">
        <v>44366</v>
      </c>
      <c r="F1695" s="17" t="s">
        <v>4076</v>
      </c>
      <c r="G1695" s="17" t="s">
        <v>82</v>
      </c>
      <c r="H1695" s="17" t="s">
        <v>3338</v>
      </c>
      <c r="I1695">
        <f t="shared" si="182"/>
        <v>0</v>
      </c>
      <c r="J1695">
        <f t="shared" si="183"/>
        <v>1</v>
      </c>
      <c r="K1695" s="14">
        <f t="shared" si="184"/>
        <v>0.20273972602739726</v>
      </c>
      <c r="L1695" s="14">
        <f>'Data &amp; Parameter'!$E$16*'Data &amp; Parameter'!$E$17*('Data &amp; Parameter'!$E$18+'Data &amp; Parameter'!$E$19)*'Data &amp; Parameter'!$E$20*'Data &amp; Parameter'!$E$28*K1695</f>
        <v>0.82890059546114947</v>
      </c>
      <c r="M1695">
        <f t="shared" si="185"/>
        <v>0</v>
      </c>
      <c r="N1695">
        <f t="shared" si="186"/>
        <v>1</v>
      </c>
      <c r="O1695" s="14">
        <f t="shared" si="187"/>
        <v>0.20273972602739726</v>
      </c>
      <c r="P1695" s="14">
        <f>'Data &amp; Parameter'!$E$16*'Data &amp; Parameter'!$E$17*('Data &amp; Parameter'!$E$18+'Data &amp; Parameter'!$E$19)*'Data &amp; Parameter'!$E$20*'Data &amp; Parameter'!$E$28*O1695</f>
        <v>0.82890059546114947</v>
      </c>
      <c r="Q1695" s="14">
        <f t="shared" si="188"/>
        <v>1.6578011909222989</v>
      </c>
    </row>
    <row r="1696" spans="1:17" ht="15.75" customHeight="1" x14ac:dyDescent="0.3">
      <c r="A1696" s="17">
        <v>1689</v>
      </c>
      <c r="B1696" s="18">
        <v>44366</v>
      </c>
      <c r="C1696" s="17" t="s">
        <v>4077</v>
      </c>
      <c r="D1696" s="17" t="s">
        <v>82</v>
      </c>
      <c r="E1696" s="18">
        <v>44366</v>
      </c>
      <c r="F1696" s="17" t="s">
        <v>4078</v>
      </c>
      <c r="G1696" s="17" t="s">
        <v>82</v>
      </c>
      <c r="H1696" s="17" t="s">
        <v>3338</v>
      </c>
      <c r="I1696">
        <f t="shared" si="182"/>
        <v>0</v>
      </c>
      <c r="J1696">
        <f t="shared" si="183"/>
        <v>1</v>
      </c>
      <c r="K1696" s="14">
        <f t="shared" si="184"/>
        <v>0.20273972602739726</v>
      </c>
      <c r="L1696" s="14">
        <f>'Data &amp; Parameter'!$E$16*'Data &amp; Parameter'!$E$17*('Data &amp; Parameter'!$E$18+'Data &amp; Parameter'!$E$19)*'Data &amp; Parameter'!$E$20*'Data &amp; Parameter'!$E$28*K1696</f>
        <v>0.82890059546114947</v>
      </c>
      <c r="M1696">
        <f t="shared" si="185"/>
        <v>0</v>
      </c>
      <c r="N1696">
        <f t="shared" si="186"/>
        <v>1</v>
      </c>
      <c r="O1696" s="14">
        <f t="shared" si="187"/>
        <v>0.20273972602739726</v>
      </c>
      <c r="P1696" s="14">
        <f>'Data &amp; Parameter'!$E$16*'Data &amp; Parameter'!$E$17*('Data &amp; Parameter'!$E$18+'Data &amp; Parameter'!$E$19)*'Data &amp; Parameter'!$E$20*'Data &amp; Parameter'!$E$28*O1696</f>
        <v>0.82890059546114947</v>
      </c>
      <c r="Q1696" s="14">
        <f t="shared" si="188"/>
        <v>1.6578011909222989</v>
      </c>
    </row>
    <row r="1697" spans="1:17" ht="15.75" customHeight="1" x14ac:dyDescent="0.3">
      <c r="A1697" s="17">
        <v>1690</v>
      </c>
      <c r="B1697" s="18">
        <v>44366</v>
      </c>
      <c r="C1697" s="17" t="s">
        <v>4079</v>
      </c>
      <c r="D1697" s="17" t="s">
        <v>82</v>
      </c>
      <c r="E1697" s="18">
        <v>44366</v>
      </c>
      <c r="F1697" s="17" t="s">
        <v>4080</v>
      </c>
      <c r="G1697" s="17" t="s">
        <v>82</v>
      </c>
      <c r="H1697" s="17" t="s">
        <v>3338</v>
      </c>
      <c r="I1697">
        <f t="shared" si="182"/>
        <v>0</v>
      </c>
      <c r="J1697">
        <f t="shared" si="183"/>
        <v>1</v>
      </c>
      <c r="K1697" s="14">
        <f t="shared" si="184"/>
        <v>0.20273972602739726</v>
      </c>
      <c r="L1697" s="14">
        <f>'Data &amp; Parameter'!$E$16*'Data &amp; Parameter'!$E$17*('Data &amp; Parameter'!$E$18+'Data &amp; Parameter'!$E$19)*'Data &amp; Parameter'!$E$20*'Data &amp; Parameter'!$E$28*K1697</f>
        <v>0.82890059546114947</v>
      </c>
      <c r="M1697">
        <f t="shared" si="185"/>
        <v>0</v>
      </c>
      <c r="N1697">
        <f t="shared" si="186"/>
        <v>1</v>
      </c>
      <c r="O1697" s="14">
        <f t="shared" si="187"/>
        <v>0.20273972602739726</v>
      </c>
      <c r="P1697" s="14">
        <f>'Data &amp; Parameter'!$E$16*'Data &amp; Parameter'!$E$17*('Data &amp; Parameter'!$E$18+'Data &amp; Parameter'!$E$19)*'Data &amp; Parameter'!$E$20*'Data &amp; Parameter'!$E$28*O1697</f>
        <v>0.82890059546114947</v>
      </c>
      <c r="Q1697" s="14">
        <f t="shared" si="188"/>
        <v>1.6578011909222989</v>
      </c>
    </row>
    <row r="1698" spans="1:17" ht="15.75" customHeight="1" x14ac:dyDescent="0.3">
      <c r="A1698" s="17">
        <v>1691</v>
      </c>
      <c r="B1698" s="18">
        <v>44366</v>
      </c>
      <c r="C1698" s="17" t="s">
        <v>4081</v>
      </c>
      <c r="D1698" s="17" t="s">
        <v>82</v>
      </c>
      <c r="E1698" s="18">
        <v>44366</v>
      </c>
      <c r="F1698" s="17" t="s">
        <v>4082</v>
      </c>
      <c r="G1698" s="17" t="s">
        <v>82</v>
      </c>
      <c r="H1698" s="17" t="s">
        <v>3338</v>
      </c>
      <c r="I1698">
        <f t="shared" si="182"/>
        <v>0</v>
      </c>
      <c r="J1698">
        <f t="shared" si="183"/>
        <v>1</v>
      </c>
      <c r="K1698" s="14">
        <f t="shared" si="184"/>
        <v>0.20273972602739726</v>
      </c>
      <c r="L1698" s="14">
        <f>'Data &amp; Parameter'!$E$16*'Data &amp; Parameter'!$E$17*('Data &amp; Parameter'!$E$18+'Data &amp; Parameter'!$E$19)*'Data &amp; Parameter'!$E$20*'Data &amp; Parameter'!$E$28*K1698</f>
        <v>0.82890059546114947</v>
      </c>
      <c r="M1698">
        <f t="shared" si="185"/>
        <v>0</v>
      </c>
      <c r="N1698">
        <f t="shared" si="186"/>
        <v>1</v>
      </c>
      <c r="O1698" s="14">
        <f t="shared" si="187"/>
        <v>0.20273972602739726</v>
      </c>
      <c r="P1698" s="14">
        <f>'Data &amp; Parameter'!$E$16*'Data &amp; Parameter'!$E$17*('Data &amp; Parameter'!$E$18+'Data &amp; Parameter'!$E$19)*'Data &amp; Parameter'!$E$20*'Data &amp; Parameter'!$E$28*O1698</f>
        <v>0.82890059546114947</v>
      </c>
      <c r="Q1698" s="14">
        <f t="shared" si="188"/>
        <v>1.6578011909222989</v>
      </c>
    </row>
    <row r="1699" spans="1:17" ht="15.75" customHeight="1" x14ac:dyDescent="0.3">
      <c r="A1699" s="17">
        <v>1692</v>
      </c>
      <c r="B1699" s="18">
        <v>44366</v>
      </c>
      <c r="C1699" s="17" t="s">
        <v>4083</v>
      </c>
      <c r="D1699" s="17" t="s">
        <v>82</v>
      </c>
      <c r="E1699" s="18">
        <v>44366</v>
      </c>
      <c r="F1699" s="17" t="s">
        <v>4084</v>
      </c>
      <c r="G1699" s="17" t="s">
        <v>82</v>
      </c>
      <c r="H1699" s="17" t="s">
        <v>3338</v>
      </c>
      <c r="I1699">
        <f t="shared" si="182"/>
        <v>0</v>
      </c>
      <c r="J1699">
        <f t="shared" si="183"/>
        <v>1</v>
      </c>
      <c r="K1699" s="14">
        <f t="shared" si="184"/>
        <v>0.20273972602739726</v>
      </c>
      <c r="L1699" s="14">
        <f>'Data &amp; Parameter'!$E$16*'Data &amp; Parameter'!$E$17*('Data &amp; Parameter'!$E$18+'Data &amp; Parameter'!$E$19)*'Data &amp; Parameter'!$E$20*'Data &amp; Parameter'!$E$28*K1699</f>
        <v>0.82890059546114947</v>
      </c>
      <c r="M1699">
        <f t="shared" si="185"/>
        <v>0</v>
      </c>
      <c r="N1699">
        <f t="shared" si="186"/>
        <v>1</v>
      </c>
      <c r="O1699" s="14">
        <f t="shared" si="187"/>
        <v>0.20273972602739726</v>
      </c>
      <c r="P1699" s="14">
        <f>'Data &amp; Parameter'!$E$16*'Data &amp; Parameter'!$E$17*('Data &amp; Parameter'!$E$18+'Data &amp; Parameter'!$E$19)*'Data &amp; Parameter'!$E$20*'Data &amp; Parameter'!$E$28*O1699</f>
        <v>0.82890059546114947</v>
      </c>
      <c r="Q1699" s="14">
        <f t="shared" si="188"/>
        <v>1.6578011909222989</v>
      </c>
    </row>
    <row r="1700" spans="1:17" ht="15.75" customHeight="1" x14ac:dyDescent="0.3">
      <c r="A1700" s="17">
        <v>1693</v>
      </c>
      <c r="B1700" s="18">
        <v>44366</v>
      </c>
      <c r="C1700" s="17" t="s">
        <v>4085</v>
      </c>
      <c r="D1700" s="17" t="s">
        <v>82</v>
      </c>
      <c r="E1700" s="18">
        <v>44366</v>
      </c>
      <c r="F1700" s="17" t="s">
        <v>4086</v>
      </c>
      <c r="G1700" s="17" t="s">
        <v>82</v>
      </c>
      <c r="H1700" s="17" t="s">
        <v>895</v>
      </c>
      <c r="I1700">
        <f t="shared" si="182"/>
        <v>0</v>
      </c>
      <c r="J1700">
        <f t="shared" si="183"/>
        <v>1</v>
      </c>
      <c r="K1700" s="14">
        <f t="shared" si="184"/>
        <v>0.20273972602739726</v>
      </c>
      <c r="L1700" s="14">
        <f>'Data &amp; Parameter'!$E$16*'Data &amp; Parameter'!$E$17*('Data &amp; Parameter'!$E$18+'Data &amp; Parameter'!$E$19)*'Data &amp; Parameter'!$E$20*'Data &amp; Parameter'!$E$28*K1700</f>
        <v>0.82890059546114947</v>
      </c>
      <c r="M1700">
        <f t="shared" si="185"/>
        <v>0</v>
      </c>
      <c r="N1700">
        <f t="shared" si="186"/>
        <v>1</v>
      </c>
      <c r="O1700" s="14">
        <f t="shared" si="187"/>
        <v>0.20273972602739726</v>
      </c>
      <c r="P1700" s="14">
        <f>'Data &amp; Parameter'!$E$16*'Data &amp; Parameter'!$E$17*('Data &amp; Parameter'!$E$18+'Data &amp; Parameter'!$E$19)*'Data &amp; Parameter'!$E$20*'Data &amp; Parameter'!$E$28*O1700</f>
        <v>0.82890059546114947</v>
      </c>
      <c r="Q1700" s="14">
        <f t="shared" si="188"/>
        <v>1.6578011909222989</v>
      </c>
    </row>
    <row r="1701" spans="1:17" ht="15.75" customHeight="1" x14ac:dyDescent="0.3">
      <c r="A1701" s="17">
        <v>1694</v>
      </c>
      <c r="B1701" s="18">
        <v>44366</v>
      </c>
      <c r="C1701" s="17" t="s">
        <v>4087</v>
      </c>
      <c r="D1701" s="17" t="s">
        <v>82</v>
      </c>
      <c r="E1701" s="18">
        <v>44366</v>
      </c>
      <c r="F1701" s="17" t="s">
        <v>4088</v>
      </c>
      <c r="G1701" s="17" t="s">
        <v>82</v>
      </c>
      <c r="H1701" s="17" t="s">
        <v>895</v>
      </c>
      <c r="I1701">
        <f t="shared" si="182"/>
        <v>0</v>
      </c>
      <c r="J1701">
        <f t="shared" si="183"/>
        <v>1</v>
      </c>
      <c r="K1701" s="14">
        <f t="shared" si="184"/>
        <v>0.20273972602739726</v>
      </c>
      <c r="L1701" s="14">
        <f>'Data &amp; Parameter'!$E$16*'Data &amp; Parameter'!$E$17*('Data &amp; Parameter'!$E$18+'Data &amp; Parameter'!$E$19)*'Data &amp; Parameter'!$E$20*'Data &amp; Parameter'!$E$28*K1701</f>
        <v>0.82890059546114947</v>
      </c>
      <c r="M1701">
        <f t="shared" si="185"/>
        <v>0</v>
      </c>
      <c r="N1701">
        <f t="shared" si="186"/>
        <v>1</v>
      </c>
      <c r="O1701" s="14">
        <f t="shared" si="187"/>
        <v>0.20273972602739726</v>
      </c>
      <c r="P1701" s="14">
        <f>'Data &amp; Parameter'!$E$16*'Data &amp; Parameter'!$E$17*('Data &amp; Parameter'!$E$18+'Data &amp; Parameter'!$E$19)*'Data &amp; Parameter'!$E$20*'Data &amp; Parameter'!$E$28*O1701</f>
        <v>0.82890059546114947</v>
      </c>
      <c r="Q1701" s="14">
        <f t="shared" si="188"/>
        <v>1.6578011909222989</v>
      </c>
    </row>
    <row r="1702" spans="1:17" ht="15.75" customHeight="1" x14ac:dyDescent="0.3">
      <c r="A1702" s="17">
        <v>1695</v>
      </c>
      <c r="B1702" s="18">
        <v>44366</v>
      </c>
      <c r="C1702" s="17" t="s">
        <v>4089</v>
      </c>
      <c r="D1702" s="17" t="s">
        <v>82</v>
      </c>
      <c r="E1702" s="18">
        <v>44366</v>
      </c>
      <c r="F1702" s="17" t="s">
        <v>4090</v>
      </c>
      <c r="G1702" s="17" t="s">
        <v>82</v>
      </c>
      <c r="H1702" s="17" t="s">
        <v>4091</v>
      </c>
      <c r="I1702">
        <f t="shared" si="182"/>
        <v>0</v>
      </c>
      <c r="J1702">
        <f t="shared" si="183"/>
        <v>1</v>
      </c>
      <c r="K1702" s="14">
        <f t="shared" si="184"/>
        <v>0.20273972602739726</v>
      </c>
      <c r="L1702" s="14">
        <f>'Data &amp; Parameter'!$E$16*'Data &amp; Parameter'!$E$17*('Data &amp; Parameter'!$E$18+'Data &amp; Parameter'!$E$19)*'Data &amp; Parameter'!$E$20*'Data &amp; Parameter'!$E$28*K1702</f>
        <v>0.82890059546114947</v>
      </c>
      <c r="M1702">
        <f t="shared" si="185"/>
        <v>0</v>
      </c>
      <c r="N1702">
        <f t="shared" si="186"/>
        <v>1</v>
      </c>
      <c r="O1702" s="14">
        <f t="shared" si="187"/>
        <v>0.20273972602739726</v>
      </c>
      <c r="P1702" s="14">
        <f>'Data &amp; Parameter'!$E$16*'Data &amp; Parameter'!$E$17*('Data &amp; Parameter'!$E$18+'Data &amp; Parameter'!$E$19)*'Data &amp; Parameter'!$E$20*'Data &amp; Parameter'!$E$28*O1702</f>
        <v>0.82890059546114947</v>
      </c>
      <c r="Q1702" s="14">
        <f t="shared" si="188"/>
        <v>1.6578011909222989</v>
      </c>
    </row>
    <row r="1703" spans="1:17" ht="15.75" customHeight="1" x14ac:dyDescent="0.3">
      <c r="A1703" s="17">
        <v>1696</v>
      </c>
      <c r="B1703" s="18">
        <v>44366</v>
      </c>
      <c r="C1703" s="17" t="s">
        <v>4092</v>
      </c>
      <c r="D1703" s="17" t="s">
        <v>82</v>
      </c>
      <c r="E1703" s="18">
        <v>44366</v>
      </c>
      <c r="F1703" s="17" t="s">
        <v>4093</v>
      </c>
      <c r="G1703" s="17" t="s">
        <v>82</v>
      </c>
      <c r="H1703" s="17" t="s">
        <v>4094</v>
      </c>
      <c r="I1703">
        <f t="shared" si="182"/>
        <v>0</v>
      </c>
      <c r="J1703">
        <f t="shared" si="183"/>
        <v>1</v>
      </c>
      <c r="K1703" s="14">
        <f t="shared" si="184"/>
        <v>0.20273972602739726</v>
      </c>
      <c r="L1703" s="14">
        <f>'Data &amp; Parameter'!$E$16*'Data &amp; Parameter'!$E$17*('Data &amp; Parameter'!$E$18+'Data &amp; Parameter'!$E$19)*'Data &amp; Parameter'!$E$20*'Data &amp; Parameter'!$E$28*K1703</f>
        <v>0.82890059546114947</v>
      </c>
      <c r="M1703">
        <f t="shared" si="185"/>
        <v>0</v>
      </c>
      <c r="N1703">
        <f t="shared" si="186"/>
        <v>1</v>
      </c>
      <c r="O1703" s="14">
        <f t="shared" si="187"/>
        <v>0.20273972602739726</v>
      </c>
      <c r="P1703" s="14">
        <f>'Data &amp; Parameter'!$E$16*'Data &amp; Parameter'!$E$17*('Data &amp; Parameter'!$E$18+'Data &amp; Parameter'!$E$19)*'Data &amp; Parameter'!$E$20*'Data &amp; Parameter'!$E$28*O1703</f>
        <v>0.82890059546114947</v>
      </c>
      <c r="Q1703" s="14">
        <f t="shared" si="188"/>
        <v>1.6578011909222989</v>
      </c>
    </row>
    <row r="1704" spans="1:17" ht="15.75" customHeight="1" x14ac:dyDescent="0.3">
      <c r="A1704" s="17">
        <v>1697</v>
      </c>
      <c r="B1704" s="18">
        <v>44366</v>
      </c>
      <c r="C1704" s="17" t="s">
        <v>4095</v>
      </c>
      <c r="D1704" s="17" t="s">
        <v>82</v>
      </c>
      <c r="E1704" s="18">
        <v>44366</v>
      </c>
      <c r="F1704" s="17" t="s">
        <v>4096</v>
      </c>
      <c r="G1704" s="17" t="s">
        <v>82</v>
      </c>
      <c r="H1704" s="17" t="s">
        <v>4097</v>
      </c>
      <c r="I1704">
        <f t="shared" si="182"/>
        <v>0</v>
      </c>
      <c r="J1704">
        <f t="shared" si="183"/>
        <v>1</v>
      </c>
      <c r="K1704" s="14">
        <f t="shared" si="184"/>
        <v>0.20273972602739726</v>
      </c>
      <c r="L1704" s="14">
        <f>'Data &amp; Parameter'!$E$16*'Data &amp; Parameter'!$E$17*('Data &amp; Parameter'!$E$18+'Data &amp; Parameter'!$E$19)*'Data &amp; Parameter'!$E$20*'Data &amp; Parameter'!$E$28*K1704</f>
        <v>0.82890059546114947</v>
      </c>
      <c r="M1704">
        <f t="shared" si="185"/>
        <v>0</v>
      </c>
      <c r="N1704">
        <f t="shared" si="186"/>
        <v>1</v>
      </c>
      <c r="O1704" s="14">
        <f t="shared" si="187"/>
        <v>0.20273972602739726</v>
      </c>
      <c r="P1704" s="14">
        <f>'Data &amp; Parameter'!$E$16*'Data &amp; Parameter'!$E$17*('Data &amp; Parameter'!$E$18+'Data &amp; Parameter'!$E$19)*'Data &amp; Parameter'!$E$20*'Data &amp; Parameter'!$E$28*O1704</f>
        <v>0.82890059546114947</v>
      </c>
      <c r="Q1704" s="14">
        <f t="shared" si="188"/>
        <v>1.6578011909222989</v>
      </c>
    </row>
    <row r="1705" spans="1:17" ht="15.75" customHeight="1" x14ac:dyDescent="0.3">
      <c r="A1705" s="17">
        <v>1698</v>
      </c>
      <c r="B1705" s="18">
        <v>44367</v>
      </c>
      <c r="C1705" s="17" t="s">
        <v>4098</v>
      </c>
      <c r="D1705" s="17" t="s">
        <v>82</v>
      </c>
      <c r="E1705" s="18">
        <v>44367</v>
      </c>
      <c r="F1705" s="17" t="s">
        <v>4099</v>
      </c>
      <c r="G1705" s="17" t="s">
        <v>82</v>
      </c>
      <c r="H1705" s="17" t="s">
        <v>4100</v>
      </c>
      <c r="I1705">
        <f t="shared" si="182"/>
        <v>0</v>
      </c>
      <c r="J1705">
        <f t="shared" si="183"/>
        <v>1</v>
      </c>
      <c r="K1705" s="14">
        <f t="shared" si="184"/>
        <v>0.2</v>
      </c>
      <c r="L1705" s="14">
        <f>'Data &amp; Parameter'!$E$16*'Data &amp; Parameter'!$E$17*('Data &amp; Parameter'!$E$18+'Data &amp; Parameter'!$E$19)*'Data &amp; Parameter'!$E$20*'Data &amp; Parameter'!$E$28*K1705</f>
        <v>0.81769923606302586</v>
      </c>
      <c r="M1705">
        <f t="shared" si="185"/>
        <v>0</v>
      </c>
      <c r="N1705">
        <f t="shared" si="186"/>
        <v>1</v>
      </c>
      <c r="O1705" s="14">
        <f t="shared" si="187"/>
        <v>0.2</v>
      </c>
      <c r="P1705" s="14">
        <f>'Data &amp; Parameter'!$E$16*'Data &amp; Parameter'!$E$17*('Data &amp; Parameter'!$E$18+'Data &amp; Parameter'!$E$19)*'Data &amp; Parameter'!$E$20*'Data &amp; Parameter'!$E$28*O1705</f>
        <v>0.81769923606302586</v>
      </c>
      <c r="Q1705" s="14">
        <f t="shared" si="188"/>
        <v>1.6353984721260517</v>
      </c>
    </row>
    <row r="1706" spans="1:17" ht="15.75" customHeight="1" x14ac:dyDescent="0.3">
      <c r="A1706" s="17">
        <v>1699</v>
      </c>
      <c r="B1706" s="18">
        <v>44367</v>
      </c>
      <c r="C1706" s="17" t="s">
        <v>4101</v>
      </c>
      <c r="D1706" s="17" t="s">
        <v>82</v>
      </c>
      <c r="E1706" s="18">
        <v>44367</v>
      </c>
      <c r="F1706" s="17" t="s">
        <v>4102</v>
      </c>
      <c r="G1706" s="17" t="s">
        <v>82</v>
      </c>
      <c r="H1706" s="17" t="s">
        <v>3944</v>
      </c>
      <c r="I1706">
        <f t="shared" si="182"/>
        <v>0</v>
      </c>
      <c r="J1706">
        <f t="shared" si="183"/>
        <v>1</v>
      </c>
      <c r="K1706" s="14">
        <f t="shared" si="184"/>
        <v>0.2</v>
      </c>
      <c r="L1706" s="14">
        <f>'Data &amp; Parameter'!$E$16*'Data &amp; Parameter'!$E$17*('Data &amp; Parameter'!$E$18+'Data &amp; Parameter'!$E$19)*'Data &amp; Parameter'!$E$20*'Data &amp; Parameter'!$E$28*K1706</f>
        <v>0.81769923606302586</v>
      </c>
      <c r="M1706">
        <f t="shared" si="185"/>
        <v>0</v>
      </c>
      <c r="N1706">
        <f t="shared" si="186"/>
        <v>1</v>
      </c>
      <c r="O1706" s="14">
        <f t="shared" si="187"/>
        <v>0.2</v>
      </c>
      <c r="P1706" s="14">
        <f>'Data &amp; Parameter'!$E$16*'Data &amp; Parameter'!$E$17*('Data &amp; Parameter'!$E$18+'Data &amp; Parameter'!$E$19)*'Data &amp; Parameter'!$E$20*'Data &amp; Parameter'!$E$28*O1706</f>
        <v>0.81769923606302586</v>
      </c>
      <c r="Q1706" s="14">
        <f t="shared" si="188"/>
        <v>1.6353984721260517</v>
      </c>
    </row>
    <row r="1707" spans="1:17" ht="15.75" customHeight="1" x14ac:dyDescent="0.3">
      <c r="A1707" s="17">
        <v>1700</v>
      </c>
      <c r="B1707" s="18">
        <v>44367</v>
      </c>
      <c r="C1707" s="17" t="s">
        <v>4103</v>
      </c>
      <c r="D1707" s="17" t="s">
        <v>82</v>
      </c>
      <c r="E1707" s="18">
        <v>44367</v>
      </c>
      <c r="F1707" s="17" t="s">
        <v>4104</v>
      </c>
      <c r="G1707" s="17" t="s">
        <v>82</v>
      </c>
      <c r="H1707" s="17" t="s">
        <v>3944</v>
      </c>
      <c r="I1707">
        <f t="shared" si="182"/>
        <v>0</v>
      </c>
      <c r="J1707">
        <f t="shared" si="183"/>
        <v>1</v>
      </c>
      <c r="K1707" s="14">
        <f t="shared" si="184"/>
        <v>0.2</v>
      </c>
      <c r="L1707" s="14">
        <f>'Data &amp; Parameter'!$E$16*'Data &amp; Parameter'!$E$17*('Data &amp; Parameter'!$E$18+'Data &amp; Parameter'!$E$19)*'Data &amp; Parameter'!$E$20*'Data &amp; Parameter'!$E$28*K1707</f>
        <v>0.81769923606302586</v>
      </c>
      <c r="M1707">
        <f t="shared" si="185"/>
        <v>0</v>
      </c>
      <c r="N1707">
        <f t="shared" si="186"/>
        <v>1</v>
      </c>
      <c r="O1707" s="14">
        <f t="shared" si="187"/>
        <v>0.2</v>
      </c>
      <c r="P1707" s="14">
        <f>'Data &amp; Parameter'!$E$16*'Data &amp; Parameter'!$E$17*('Data &amp; Parameter'!$E$18+'Data &amp; Parameter'!$E$19)*'Data &amp; Parameter'!$E$20*'Data &amp; Parameter'!$E$28*O1707</f>
        <v>0.81769923606302586</v>
      </c>
      <c r="Q1707" s="14">
        <f t="shared" si="188"/>
        <v>1.6353984721260517</v>
      </c>
    </row>
    <row r="1708" spans="1:17" ht="15.75" customHeight="1" x14ac:dyDescent="0.3">
      <c r="A1708" s="17">
        <v>1701</v>
      </c>
      <c r="B1708" s="18">
        <v>44368</v>
      </c>
      <c r="C1708" s="17" t="s">
        <v>4105</v>
      </c>
      <c r="D1708" s="17" t="s">
        <v>82</v>
      </c>
      <c r="E1708" s="18">
        <v>44368</v>
      </c>
      <c r="F1708" s="17" t="s">
        <v>4106</v>
      </c>
      <c r="G1708" s="17" t="s">
        <v>82</v>
      </c>
      <c r="H1708" s="17" t="s">
        <v>3944</v>
      </c>
      <c r="I1708">
        <f t="shared" si="182"/>
        <v>0</v>
      </c>
      <c r="J1708">
        <f t="shared" si="183"/>
        <v>1</v>
      </c>
      <c r="K1708" s="14">
        <f t="shared" si="184"/>
        <v>0.19726027397260273</v>
      </c>
      <c r="L1708" s="14">
        <f>'Data &amp; Parameter'!$E$16*'Data &amp; Parameter'!$E$17*('Data &amp; Parameter'!$E$18+'Data &amp; Parameter'!$E$19)*'Data &amp; Parameter'!$E$20*'Data &amp; Parameter'!$E$28*K1708</f>
        <v>0.80649787666490214</v>
      </c>
      <c r="M1708">
        <f t="shared" si="185"/>
        <v>0</v>
      </c>
      <c r="N1708">
        <f t="shared" si="186"/>
        <v>1</v>
      </c>
      <c r="O1708" s="14">
        <f t="shared" si="187"/>
        <v>0.19726027397260273</v>
      </c>
      <c r="P1708" s="14">
        <f>'Data &amp; Parameter'!$E$16*'Data &amp; Parameter'!$E$17*('Data &amp; Parameter'!$E$18+'Data &amp; Parameter'!$E$19)*'Data &amp; Parameter'!$E$20*'Data &amp; Parameter'!$E$28*O1708</f>
        <v>0.80649787666490214</v>
      </c>
      <c r="Q1708" s="14">
        <f t="shared" si="188"/>
        <v>1.6129957533298043</v>
      </c>
    </row>
    <row r="1709" spans="1:17" ht="15.75" customHeight="1" x14ac:dyDescent="0.3">
      <c r="A1709" s="17">
        <v>1702</v>
      </c>
      <c r="B1709" s="18">
        <v>44368</v>
      </c>
      <c r="C1709" s="17" t="s">
        <v>4107</v>
      </c>
      <c r="D1709" s="17" t="s">
        <v>82</v>
      </c>
      <c r="E1709" s="18">
        <v>44368</v>
      </c>
      <c r="F1709" s="17" t="s">
        <v>4108</v>
      </c>
      <c r="G1709" s="17" t="s">
        <v>82</v>
      </c>
      <c r="H1709" s="17" t="s">
        <v>4109</v>
      </c>
      <c r="I1709">
        <f t="shared" si="182"/>
        <v>0</v>
      </c>
      <c r="J1709">
        <f t="shared" si="183"/>
        <v>1</v>
      </c>
      <c r="K1709" s="14">
        <f t="shared" si="184"/>
        <v>0.19726027397260273</v>
      </c>
      <c r="L1709" s="14">
        <f>'Data &amp; Parameter'!$E$16*'Data &amp; Parameter'!$E$17*('Data &amp; Parameter'!$E$18+'Data &amp; Parameter'!$E$19)*'Data &amp; Parameter'!$E$20*'Data &amp; Parameter'!$E$28*K1709</f>
        <v>0.80649787666490214</v>
      </c>
      <c r="M1709">
        <f t="shared" si="185"/>
        <v>0</v>
      </c>
      <c r="N1709">
        <f t="shared" si="186"/>
        <v>1</v>
      </c>
      <c r="O1709" s="14">
        <f t="shared" si="187"/>
        <v>0.19726027397260273</v>
      </c>
      <c r="P1709" s="14">
        <f>'Data &amp; Parameter'!$E$16*'Data &amp; Parameter'!$E$17*('Data &amp; Parameter'!$E$18+'Data &amp; Parameter'!$E$19)*'Data &amp; Parameter'!$E$20*'Data &amp; Parameter'!$E$28*O1709</f>
        <v>0.80649787666490214</v>
      </c>
      <c r="Q1709" s="14">
        <f t="shared" si="188"/>
        <v>1.6129957533298043</v>
      </c>
    </row>
    <row r="1710" spans="1:17" ht="15.75" customHeight="1" x14ac:dyDescent="0.3">
      <c r="A1710" s="17">
        <v>1703</v>
      </c>
      <c r="B1710" s="18">
        <v>44368</v>
      </c>
      <c r="C1710" s="17" t="s">
        <v>4110</v>
      </c>
      <c r="D1710" s="17" t="s">
        <v>82</v>
      </c>
      <c r="E1710" s="18">
        <v>44368</v>
      </c>
      <c r="F1710" s="17" t="s">
        <v>4111</v>
      </c>
      <c r="G1710" s="17" t="s">
        <v>82</v>
      </c>
      <c r="H1710" s="17" t="s">
        <v>2151</v>
      </c>
      <c r="I1710">
        <f t="shared" si="182"/>
        <v>0</v>
      </c>
      <c r="J1710">
        <f t="shared" si="183"/>
        <v>1</v>
      </c>
      <c r="K1710" s="14">
        <f t="shared" si="184"/>
        <v>0.19726027397260273</v>
      </c>
      <c r="L1710" s="14">
        <f>'Data &amp; Parameter'!$E$16*'Data &amp; Parameter'!$E$17*('Data &amp; Parameter'!$E$18+'Data &amp; Parameter'!$E$19)*'Data &amp; Parameter'!$E$20*'Data &amp; Parameter'!$E$28*K1710</f>
        <v>0.80649787666490214</v>
      </c>
      <c r="M1710">
        <f t="shared" si="185"/>
        <v>0</v>
      </c>
      <c r="N1710">
        <f t="shared" si="186"/>
        <v>1</v>
      </c>
      <c r="O1710" s="14">
        <f t="shared" si="187"/>
        <v>0.19726027397260273</v>
      </c>
      <c r="P1710" s="14">
        <f>'Data &amp; Parameter'!$E$16*'Data &amp; Parameter'!$E$17*('Data &amp; Parameter'!$E$18+'Data &amp; Parameter'!$E$19)*'Data &amp; Parameter'!$E$20*'Data &amp; Parameter'!$E$28*O1710</f>
        <v>0.80649787666490214</v>
      </c>
      <c r="Q1710" s="14">
        <f t="shared" si="188"/>
        <v>1.6129957533298043</v>
      </c>
    </row>
    <row r="1711" spans="1:17" ht="15.75" customHeight="1" x14ac:dyDescent="0.3">
      <c r="A1711" s="17">
        <v>1704</v>
      </c>
      <c r="B1711" s="18">
        <v>44368</v>
      </c>
      <c r="C1711" s="17" t="s">
        <v>4112</v>
      </c>
      <c r="D1711" s="17" t="s">
        <v>82</v>
      </c>
      <c r="E1711" s="18">
        <v>44368</v>
      </c>
      <c r="F1711" s="17" t="s">
        <v>4113</v>
      </c>
      <c r="G1711" s="17" t="s">
        <v>82</v>
      </c>
      <c r="H1711" s="17" t="s">
        <v>2146</v>
      </c>
      <c r="I1711">
        <f t="shared" si="182"/>
        <v>0</v>
      </c>
      <c r="J1711">
        <f t="shared" si="183"/>
        <v>1</v>
      </c>
      <c r="K1711" s="14">
        <f t="shared" si="184"/>
        <v>0.19726027397260273</v>
      </c>
      <c r="L1711" s="14">
        <f>'Data &amp; Parameter'!$E$16*'Data &amp; Parameter'!$E$17*('Data &amp; Parameter'!$E$18+'Data &amp; Parameter'!$E$19)*'Data &amp; Parameter'!$E$20*'Data &amp; Parameter'!$E$28*K1711</f>
        <v>0.80649787666490214</v>
      </c>
      <c r="M1711">
        <f t="shared" si="185"/>
        <v>0</v>
      </c>
      <c r="N1711">
        <f t="shared" si="186"/>
        <v>1</v>
      </c>
      <c r="O1711" s="14">
        <f t="shared" si="187"/>
        <v>0.19726027397260273</v>
      </c>
      <c r="P1711" s="14">
        <f>'Data &amp; Parameter'!$E$16*'Data &amp; Parameter'!$E$17*('Data &amp; Parameter'!$E$18+'Data &amp; Parameter'!$E$19)*'Data &amp; Parameter'!$E$20*'Data &amp; Parameter'!$E$28*O1711</f>
        <v>0.80649787666490214</v>
      </c>
      <c r="Q1711" s="14">
        <f t="shared" si="188"/>
        <v>1.6129957533298043</v>
      </c>
    </row>
    <row r="1712" spans="1:17" ht="15.75" customHeight="1" x14ac:dyDescent="0.3">
      <c r="A1712" s="17">
        <v>1705</v>
      </c>
      <c r="B1712" s="18">
        <v>44368</v>
      </c>
      <c r="C1712" s="17" t="s">
        <v>4114</v>
      </c>
      <c r="D1712" s="17" t="s">
        <v>82</v>
      </c>
      <c r="E1712" s="18">
        <v>44368</v>
      </c>
      <c r="F1712" s="17" t="s">
        <v>4115</v>
      </c>
      <c r="G1712" s="17" t="s">
        <v>82</v>
      </c>
      <c r="H1712" s="17" t="s">
        <v>3338</v>
      </c>
      <c r="I1712">
        <f t="shared" si="182"/>
        <v>0</v>
      </c>
      <c r="J1712">
        <f t="shared" si="183"/>
        <v>1</v>
      </c>
      <c r="K1712" s="14">
        <f t="shared" si="184"/>
        <v>0.19726027397260273</v>
      </c>
      <c r="L1712" s="14">
        <f>'Data &amp; Parameter'!$E$16*'Data &amp; Parameter'!$E$17*('Data &amp; Parameter'!$E$18+'Data &amp; Parameter'!$E$19)*'Data &amp; Parameter'!$E$20*'Data &amp; Parameter'!$E$28*K1712</f>
        <v>0.80649787666490214</v>
      </c>
      <c r="M1712">
        <f t="shared" si="185"/>
        <v>0</v>
      </c>
      <c r="N1712">
        <f t="shared" si="186"/>
        <v>1</v>
      </c>
      <c r="O1712" s="14">
        <f t="shared" si="187"/>
        <v>0.19726027397260273</v>
      </c>
      <c r="P1712" s="14">
        <f>'Data &amp; Parameter'!$E$16*'Data &amp; Parameter'!$E$17*('Data &amp; Parameter'!$E$18+'Data &amp; Parameter'!$E$19)*'Data &amp; Parameter'!$E$20*'Data &amp; Parameter'!$E$28*O1712</f>
        <v>0.80649787666490214</v>
      </c>
      <c r="Q1712" s="14">
        <f t="shared" si="188"/>
        <v>1.6129957533298043</v>
      </c>
    </row>
    <row r="1713" spans="1:17" ht="15.75" customHeight="1" x14ac:dyDescent="0.3">
      <c r="A1713" s="17">
        <v>1706</v>
      </c>
      <c r="B1713" s="18">
        <v>44368</v>
      </c>
      <c r="C1713" s="17" t="s">
        <v>4116</v>
      </c>
      <c r="D1713" s="17" t="s">
        <v>82</v>
      </c>
      <c r="E1713" s="18">
        <v>44368</v>
      </c>
      <c r="F1713" s="17" t="s">
        <v>4117</v>
      </c>
      <c r="G1713" s="17" t="s">
        <v>82</v>
      </c>
      <c r="H1713" s="17" t="s">
        <v>3338</v>
      </c>
      <c r="I1713">
        <f t="shared" si="182"/>
        <v>0</v>
      </c>
      <c r="J1713">
        <f t="shared" si="183"/>
        <v>1</v>
      </c>
      <c r="K1713" s="14">
        <f t="shared" si="184"/>
        <v>0.19726027397260273</v>
      </c>
      <c r="L1713" s="14">
        <f>'Data &amp; Parameter'!$E$16*'Data &amp; Parameter'!$E$17*('Data &amp; Parameter'!$E$18+'Data &amp; Parameter'!$E$19)*'Data &amp; Parameter'!$E$20*'Data &amp; Parameter'!$E$28*K1713</f>
        <v>0.80649787666490214</v>
      </c>
      <c r="M1713">
        <f t="shared" si="185"/>
        <v>0</v>
      </c>
      <c r="N1713">
        <f t="shared" si="186"/>
        <v>1</v>
      </c>
      <c r="O1713" s="14">
        <f t="shared" si="187"/>
        <v>0.19726027397260273</v>
      </c>
      <c r="P1713" s="14">
        <f>'Data &amp; Parameter'!$E$16*'Data &amp; Parameter'!$E$17*('Data &amp; Parameter'!$E$18+'Data &amp; Parameter'!$E$19)*'Data &amp; Parameter'!$E$20*'Data &amp; Parameter'!$E$28*O1713</f>
        <v>0.80649787666490214</v>
      </c>
      <c r="Q1713" s="14">
        <f t="shared" si="188"/>
        <v>1.6129957533298043</v>
      </c>
    </row>
    <row r="1714" spans="1:17" ht="15.75" customHeight="1" x14ac:dyDescent="0.3">
      <c r="A1714" s="17">
        <v>1707</v>
      </c>
      <c r="B1714" s="18">
        <v>44368</v>
      </c>
      <c r="C1714" s="17" t="s">
        <v>4118</v>
      </c>
      <c r="D1714" s="17" t="s">
        <v>82</v>
      </c>
      <c r="E1714" s="18">
        <v>44368</v>
      </c>
      <c r="F1714" s="17" t="s">
        <v>4119</v>
      </c>
      <c r="G1714" s="17" t="s">
        <v>82</v>
      </c>
      <c r="H1714" s="17" t="s">
        <v>3338</v>
      </c>
      <c r="I1714">
        <f t="shared" si="182"/>
        <v>0</v>
      </c>
      <c r="J1714">
        <f t="shared" si="183"/>
        <v>1</v>
      </c>
      <c r="K1714" s="14">
        <f t="shared" si="184"/>
        <v>0.19726027397260273</v>
      </c>
      <c r="L1714" s="14">
        <f>'Data &amp; Parameter'!$E$16*'Data &amp; Parameter'!$E$17*('Data &amp; Parameter'!$E$18+'Data &amp; Parameter'!$E$19)*'Data &amp; Parameter'!$E$20*'Data &amp; Parameter'!$E$28*K1714</f>
        <v>0.80649787666490214</v>
      </c>
      <c r="M1714">
        <f t="shared" si="185"/>
        <v>0</v>
      </c>
      <c r="N1714">
        <f t="shared" si="186"/>
        <v>1</v>
      </c>
      <c r="O1714" s="14">
        <f t="shared" si="187"/>
        <v>0.19726027397260273</v>
      </c>
      <c r="P1714" s="14">
        <f>'Data &amp; Parameter'!$E$16*'Data &amp; Parameter'!$E$17*('Data &amp; Parameter'!$E$18+'Data &amp; Parameter'!$E$19)*'Data &amp; Parameter'!$E$20*'Data &amp; Parameter'!$E$28*O1714</f>
        <v>0.80649787666490214</v>
      </c>
      <c r="Q1714" s="14">
        <f t="shared" si="188"/>
        <v>1.6129957533298043</v>
      </c>
    </row>
    <row r="1715" spans="1:17" ht="15.75" customHeight="1" x14ac:dyDescent="0.3">
      <c r="A1715" s="17">
        <v>1708</v>
      </c>
      <c r="B1715" s="18">
        <v>44368</v>
      </c>
      <c r="C1715" s="17" t="s">
        <v>4120</v>
      </c>
      <c r="D1715" s="17" t="s">
        <v>82</v>
      </c>
      <c r="E1715" s="18">
        <v>44368</v>
      </c>
      <c r="F1715" s="17" t="s">
        <v>4121</v>
      </c>
      <c r="G1715" s="17" t="s">
        <v>82</v>
      </c>
      <c r="H1715" s="17" t="s">
        <v>3338</v>
      </c>
      <c r="I1715">
        <f t="shared" si="182"/>
        <v>0</v>
      </c>
      <c r="J1715">
        <f t="shared" si="183"/>
        <v>1</v>
      </c>
      <c r="K1715" s="14">
        <f t="shared" si="184"/>
        <v>0.19726027397260273</v>
      </c>
      <c r="L1715" s="14">
        <f>'Data &amp; Parameter'!$E$16*'Data &amp; Parameter'!$E$17*('Data &amp; Parameter'!$E$18+'Data &amp; Parameter'!$E$19)*'Data &amp; Parameter'!$E$20*'Data &amp; Parameter'!$E$28*K1715</f>
        <v>0.80649787666490214</v>
      </c>
      <c r="M1715">
        <f t="shared" si="185"/>
        <v>0</v>
      </c>
      <c r="N1715">
        <f t="shared" si="186"/>
        <v>1</v>
      </c>
      <c r="O1715" s="14">
        <f t="shared" si="187"/>
        <v>0.19726027397260273</v>
      </c>
      <c r="P1715" s="14">
        <f>'Data &amp; Parameter'!$E$16*'Data &amp; Parameter'!$E$17*('Data &amp; Parameter'!$E$18+'Data &amp; Parameter'!$E$19)*'Data &amp; Parameter'!$E$20*'Data &amp; Parameter'!$E$28*O1715</f>
        <v>0.80649787666490214</v>
      </c>
      <c r="Q1715" s="14">
        <f t="shared" si="188"/>
        <v>1.6129957533298043</v>
      </c>
    </row>
    <row r="1716" spans="1:17" ht="15.75" customHeight="1" x14ac:dyDescent="0.3">
      <c r="A1716" s="17">
        <v>1709</v>
      </c>
      <c r="B1716" s="18">
        <v>44368</v>
      </c>
      <c r="C1716" s="17" t="s">
        <v>4122</v>
      </c>
      <c r="D1716" s="17" t="s">
        <v>82</v>
      </c>
      <c r="E1716" s="18">
        <v>44368</v>
      </c>
      <c r="F1716" s="17" t="s">
        <v>4123</v>
      </c>
      <c r="G1716" s="17" t="s">
        <v>82</v>
      </c>
      <c r="H1716" s="17" t="s">
        <v>4124</v>
      </c>
      <c r="I1716">
        <f t="shared" si="182"/>
        <v>0</v>
      </c>
      <c r="J1716">
        <f t="shared" si="183"/>
        <v>1</v>
      </c>
      <c r="K1716" s="14">
        <f t="shared" si="184"/>
        <v>0.19726027397260273</v>
      </c>
      <c r="L1716" s="14">
        <f>'Data &amp; Parameter'!$E$16*'Data &amp; Parameter'!$E$17*('Data &amp; Parameter'!$E$18+'Data &amp; Parameter'!$E$19)*'Data &amp; Parameter'!$E$20*'Data &amp; Parameter'!$E$28*K1716</f>
        <v>0.80649787666490214</v>
      </c>
      <c r="M1716">
        <f t="shared" si="185"/>
        <v>0</v>
      </c>
      <c r="N1716">
        <f t="shared" si="186"/>
        <v>1</v>
      </c>
      <c r="O1716" s="14">
        <f t="shared" si="187"/>
        <v>0.19726027397260273</v>
      </c>
      <c r="P1716" s="14">
        <f>'Data &amp; Parameter'!$E$16*'Data &amp; Parameter'!$E$17*('Data &amp; Parameter'!$E$18+'Data &amp; Parameter'!$E$19)*'Data &amp; Parameter'!$E$20*'Data &amp; Parameter'!$E$28*O1716</f>
        <v>0.80649787666490214</v>
      </c>
      <c r="Q1716" s="14">
        <f t="shared" si="188"/>
        <v>1.6129957533298043</v>
      </c>
    </row>
    <row r="1717" spans="1:17" ht="15.75" customHeight="1" x14ac:dyDescent="0.3">
      <c r="A1717" s="17">
        <v>1710</v>
      </c>
      <c r="B1717" s="18">
        <v>44368</v>
      </c>
      <c r="C1717" s="17" t="s">
        <v>4125</v>
      </c>
      <c r="D1717" s="17" t="s">
        <v>82</v>
      </c>
      <c r="E1717" s="18">
        <v>44368</v>
      </c>
      <c r="F1717" s="17" t="s">
        <v>4126</v>
      </c>
      <c r="G1717" s="17" t="s">
        <v>82</v>
      </c>
      <c r="H1717" s="17" t="s">
        <v>4127</v>
      </c>
      <c r="I1717">
        <f t="shared" si="182"/>
        <v>0</v>
      </c>
      <c r="J1717">
        <f t="shared" si="183"/>
        <v>1</v>
      </c>
      <c r="K1717" s="14">
        <f t="shared" si="184"/>
        <v>0.19726027397260273</v>
      </c>
      <c r="L1717" s="14">
        <f>'Data &amp; Parameter'!$E$16*'Data &amp; Parameter'!$E$17*('Data &amp; Parameter'!$E$18+'Data &amp; Parameter'!$E$19)*'Data &amp; Parameter'!$E$20*'Data &amp; Parameter'!$E$28*K1717</f>
        <v>0.80649787666490214</v>
      </c>
      <c r="M1717">
        <f t="shared" si="185"/>
        <v>0</v>
      </c>
      <c r="N1717">
        <f t="shared" si="186"/>
        <v>1</v>
      </c>
      <c r="O1717" s="14">
        <f t="shared" si="187"/>
        <v>0.19726027397260273</v>
      </c>
      <c r="P1717" s="14">
        <f>'Data &amp; Parameter'!$E$16*'Data &amp; Parameter'!$E$17*('Data &amp; Parameter'!$E$18+'Data &amp; Parameter'!$E$19)*'Data &amp; Parameter'!$E$20*'Data &amp; Parameter'!$E$28*O1717</f>
        <v>0.80649787666490214</v>
      </c>
      <c r="Q1717" s="14">
        <f t="shared" si="188"/>
        <v>1.6129957533298043</v>
      </c>
    </row>
    <row r="1718" spans="1:17" ht="15.75" customHeight="1" x14ac:dyDescent="0.3">
      <c r="A1718" s="17">
        <v>1711</v>
      </c>
      <c r="B1718" s="18">
        <v>44368</v>
      </c>
      <c r="C1718" s="17" t="s">
        <v>4128</v>
      </c>
      <c r="D1718" s="17" t="s">
        <v>82</v>
      </c>
      <c r="E1718" s="18">
        <v>44368</v>
      </c>
      <c r="F1718" s="17" t="s">
        <v>4129</v>
      </c>
      <c r="G1718" s="17" t="s">
        <v>82</v>
      </c>
      <c r="H1718" s="17" t="s">
        <v>3338</v>
      </c>
      <c r="I1718">
        <f t="shared" si="182"/>
        <v>0</v>
      </c>
      <c r="J1718">
        <f t="shared" si="183"/>
        <v>1</v>
      </c>
      <c r="K1718" s="14">
        <f t="shared" si="184"/>
        <v>0.19726027397260273</v>
      </c>
      <c r="L1718" s="14">
        <f>'Data &amp; Parameter'!$E$16*'Data &amp; Parameter'!$E$17*('Data &amp; Parameter'!$E$18+'Data &amp; Parameter'!$E$19)*'Data &amp; Parameter'!$E$20*'Data &amp; Parameter'!$E$28*K1718</f>
        <v>0.80649787666490214</v>
      </c>
      <c r="M1718">
        <f t="shared" si="185"/>
        <v>0</v>
      </c>
      <c r="N1718">
        <f t="shared" si="186"/>
        <v>1</v>
      </c>
      <c r="O1718" s="14">
        <f t="shared" si="187"/>
        <v>0.19726027397260273</v>
      </c>
      <c r="P1718" s="14">
        <f>'Data &amp; Parameter'!$E$16*'Data &amp; Parameter'!$E$17*('Data &amp; Parameter'!$E$18+'Data &amp; Parameter'!$E$19)*'Data &amp; Parameter'!$E$20*'Data &amp; Parameter'!$E$28*O1718</f>
        <v>0.80649787666490214</v>
      </c>
      <c r="Q1718" s="14">
        <f t="shared" si="188"/>
        <v>1.6129957533298043</v>
      </c>
    </row>
    <row r="1719" spans="1:17" ht="15.75" customHeight="1" x14ac:dyDescent="0.3">
      <c r="A1719" s="17">
        <v>1712</v>
      </c>
      <c r="B1719" s="18">
        <v>44368</v>
      </c>
      <c r="C1719" s="17" t="s">
        <v>4130</v>
      </c>
      <c r="D1719" s="17" t="s">
        <v>82</v>
      </c>
      <c r="E1719" s="18">
        <v>44368</v>
      </c>
      <c r="F1719" s="17" t="s">
        <v>4131</v>
      </c>
      <c r="G1719" s="17" t="s">
        <v>82</v>
      </c>
      <c r="H1719" s="17" t="s">
        <v>1026</v>
      </c>
      <c r="I1719">
        <f t="shared" si="182"/>
        <v>0</v>
      </c>
      <c r="J1719">
        <f t="shared" si="183"/>
        <v>1</v>
      </c>
      <c r="K1719" s="14">
        <f t="shared" si="184"/>
        <v>0.19726027397260273</v>
      </c>
      <c r="L1719" s="14">
        <f>'Data &amp; Parameter'!$E$16*'Data &amp; Parameter'!$E$17*('Data &amp; Parameter'!$E$18+'Data &amp; Parameter'!$E$19)*'Data &amp; Parameter'!$E$20*'Data &amp; Parameter'!$E$28*K1719</f>
        <v>0.80649787666490214</v>
      </c>
      <c r="M1719">
        <f t="shared" si="185"/>
        <v>0</v>
      </c>
      <c r="N1719">
        <f t="shared" si="186"/>
        <v>1</v>
      </c>
      <c r="O1719" s="14">
        <f t="shared" si="187"/>
        <v>0.19726027397260273</v>
      </c>
      <c r="P1719" s="14">
        <f>'Data &amp; Parameter'!$E$16*'Data &amp; Parameter'!$E$17*('Data &amp; Parameter'!$E$18+'Data &amp; Parameter'!$E$19)*'Data &amp; Parameter'!$E$20*'Data &amp; Parameter'!$E$28*O1719</f>
        <v>0.80649787666490214</v>
      </c>
      <c r="Q1719" s="14">
        <f t="shared" si="188"/>
        <v>1.6129957533298043</v>
      </c>
    </row>
    <row r="1720" spans="1:17" ht="15.75" customHeight="1" x14ac:dyDescent="0.3">
      <c r="A1720" s="17">
        <v>1713</v>
      </c>
      <c r="B1720" s="18">
        <v>44368</v>
      </c>
      <c r="C1720" s="17" t="s">
        <v>4132</v>
      </c>
      <c r="D1720" s="17" t="s">
        <v>82</v>
      </c>
      <c r="E1720" s="18">
        <v>44368</v>
      </c>
      <c r="F1720" s="17" t="s">
        <v>4133</v>
      </c>
      <c r="G1720" s="17" t="s">
        <v>82</v>
      </c>
      <c r="H1720" s="17" t="s">
        <v>1026</v>
      </c>
      <c r="I1720">
        <f t="shared" si="182"/>
        <v>0</v>
      </c>
      <c r="J1720">
        <f t="shared" si="183"/>
        <v>1</v>
      </c>
      <c r="K1720" s="14">
        <f t="shared" si="184"/>
        <v>0.19726027397260273</v>
      </c>
      <c r="L1720" s="14">
        <f>'Data &amp; Parameter'!$E$16*'Data &amp; Parameter'!$E$17*('Data &amp; Parameter'!$E$18+'Data &amp; Parameter'!$E$19)*'Data &amp; Parameter'!$E$20*'Data &amp; Parameter'!$E$28*K1720</f>
        <v>0.80649787666490214</v>
      </c>
      <c r="M1720">
        <f t="shared" si="185"/>
        <v>0</v>
      </c>
      <c r="N1720">
        <f t="shared" si="186"/>
        <v>1</v>
      </c>
      <c r="O1720" s="14">
        <f t="shared" si="187"/>
        <v>0.19726027397260273</v>
      </c>
      <c r="P1720" s="14">
        <f>'Data &amp; Parameter'!$E$16*'Data &amp; Parameter'!$E$17*('Data &amp; Parameter'!$E$18+'Data &amp; Parameter'!$E$19)*'Data &amp; Parameter'!$E$20*'Data &amp; Parameter'!$E$28*O1720</f>
        <v>0.80649787666490214</v>
      </c>
      <c r="Q1720" s="14">
        <f t="shared" si="188"/>
        <v>1.6129957533298043</v>
      </c>
    </row>
    <row r="1721" spans="1:17" ht="15.75" customHeight="1" x14ac:dyDescent="0.3">
      <c r="A1721" s="17">
        <v>1714</v>
      </c>
      <c r="B1721" s="18">
        <v>44368</v>
      </c>
      <c r="C1721" s="17" t="s">
        <v>4134</v>
      </c>
      <c r="D1721" s="17" t="s">
        <v>82</v>
      </c>
      <c r="E1721" s="18">
        <v>44368</v>
      </c>
      <c r="F1721" s="17" t="s">
        <v>4135</v>
      </c>
      <c r="G1721" s="17" t="s">
        <v>82</v>
      </c>
      <c r="H1721" s="17" t="s">
        <v>4136</v>
      </c>
      <c r="I1721">
        <f t="shared" si="182"/>
        <v>0</v>
      </c>
      <c r="J1721">
        <f t="shared" si="183"/>
        <v>1</v>
      </c>
      <c r="K1721" s="14">
        <f t="shared" si="184"/>
        <v>0.19726027397260273</v>
      </c>
      <c r="L1721" s="14">
        <f>'Data &amp; Parameter'!$E$16*'Data &amp; Parameter'!$E$17*('Data &amp; Parameter'!$E$18+'Data &amp; Parameter'!$E$19)*'Data &amp; Parameter'!$E$20*'Data &amp; Parameter'!$E$28*K1721</f>
        <v>0.80649787666490214</v>
      </c>
      <c r="M1721">
        <f t="shared" si="185"/>
        <v>0</v>
      </c>
      <c r="N1721">
        <f t="shared" si="186"/>
        <v>1</v>
      </c>
      <c r="O1721" s="14">
        <f t="shared" si="187"/>
        <v>0.19726027397260273</v>
      </c>
      <c r="P1721" s="14">
        <f>'Data &amp; Parameter'!$E$16*'Data &amp; Parameter'!$E$17*('Data &amp; Parameter'!$E$18+'Data &amp; Parameter'!$E$19)*'Data &amp; Parameter'!$E$20*'Data &amp; Parameter'!$E$28*O1721</f>
        <v>0.80649787666490214</v>
      </c>
      <c r="Q1721" s="14">
        <f t="shared" si="188"/>
        <v>1.6129957533298043</v>
      </c>
    </row>
    <row r="1722" spans="1:17" ht="15.75" customHeight="1" x14ac:dyDescent="0.3">
      <c r="A1722" s="17">
        <v>1715</v>
      </c>
      <c r="B1722" s="18">
        <v>44368</v>
      </c>
      <c r="C1722" s="17" t="s">
        <v>4137</v>
      </c>
      <c r="D1722" s="17" t="s">
        <v>82</v>
      </c>
      <c r="E1722" s="18">
        <v>44368</v>
      </c>
      <c r="F1722" s="17" t="s">
        <v>4138</v>
      </c>
      <c r="G1722" s="17" t="s">
        <v>82</v>
      </c>
      <c r="H1722" s="17" t="s">
        <v>3338</v>
      </c>
      <c r="I1722">
        <f t="shared" si="182"/>
        <v>0</v>
      </c>
      <c r="J1722">
        <f t="shared" si="183"/>
        <v>1</v>
      </c>
      <c r="K1722" s="14">
        <f t="shared" si="184"/>
        <v>0.19726027397260273</v>
      </c>
      <c r="L1722" s="14">
        <f>'Data &amp; Parameter'!$E$16*'Data &amp; Parameter'!$E$17*('Data &amp; Parameter'!$E$18+'Data &amp; Parameter'!$E$19)*'Data &amp; Parameter'!$E$20*'Data &amp; Parameter'!$E$28*K1722</f>
        <v>0.80649787666490214</v>
      </c>
      <c r="M1722">
        <f t="shared" si="185"/>
        <v>0</v>
      </c>
      <c r="N1722">
        <f t="shared" si="186"/>
        <v>1</v>
      </c>
      <c r="O1722" s="14">
        <f t="shared" si="187"/>
        <v>0.19726027397260273</v>
      </c>
      <c r="P1722" s="14">
        <f>'Data &amp; Parameter'!$E$16*'Data &amp; Parameter'!$E$17*('Data &amp; Parameter'!$E$18+'Data &amp; Parameter'!$E$19)*'Data &amp; Parameter'!$E$20*'Data &amp; Parameter'!$E$28*O1722</f>
        <v>0.80649787666490214</v>
      </c>
      <c r="Q1722" s="14">
        <f t="shared" si="188"/>
        <v>1.6129957533298043</v>
      </c>
    </row>
    <row r="1723" spans="1:17" ht="15.75" customHeight="1" x14ac:dyDescent="0.3">
      <c r="A1723" s="17">
        <v>1716</v>
      </c>
      <c r="B1723" s="18">
        <v>44368</v>
      </c>
      <c r="C1723" s="17" t="s">
        <v>4139</v>
      </c>
      <c r="D1723" s="17" t="s">
        <v>82</v>
      </c>
      <c r="E1723" s="18">
        <v>44368</v>
      </c>
      <c r="F1723" s="17" t="s">
        <v>4140</v>
      </c>
      <c r="G1723" s="17" t="s">
        <v>82</v>
      </c>
      <c r="H1723" s="17" t="s">
        <v>1026</v>
      </c>
      <c r="I1723">
        <f t="shared" si="182"/>
        <v>0</v>
      </c>
      <c r="J1723">
        <f t="shared" si="183"/>
        <v>1</v>
      </c>
      <c r="K1723" s="14">
        <f t="shared" si="184"/>
        <v>0.19726027397260273</v>
      </c>
      <c r="L1723" s="14">
        <f>'Data &amp; Parameter'!$E$16*'Data &amp; Parameter'!$E$17*('Data &amp; Parameter'!$E$18+'Data &amp; Parameter'!$E$19)*'Data &amp; Parameter'!$E$20*'Data &amp; Parameter'!$E$28*K1723</f>
        <v>0.80649787666490214</v>
      </c>
      <c r="M1723">
        <f t="shared" si="185"/>
        <v>0</v>
      </c>
      <c r="N1723">
        <f t="shared" si="186"/>
        <v>1</v>
      </c>
      <c r="O1723" s="14">
        <f t="shared" si="187"/>
        <v>0.19726027397260273</v>
      </c>
      <c r="P1723" s="14">
        <f>'Data &amp; Parameter'!$E$16*'Data &amp; Parameter'!$E$17*('Data &amp; Parameter'!$E$18+'Data &amp; Parameter'!$E$19)*'Data &amp; Parameter'!$E$20*'Data &amp; Parameter'!$E$28*O1723</f>
        <v>0.80649787666490214</v>
      </c>
      <c r="Q1723" s="14">
        <f t="shared" si="188"/>
        <v>1.6129957533298043</v>
      </c>
    </row>
    <row r="1724" spans="1:17" ht="15.75" customHeight="1" x14ac:dyDescent="0.3">
      <c r="A1724" s="17">
        <v>1717</v>
      </c>
      <c r="B1724" s="18">
        <v>44368</v>
      </c>
      <c r="C1724" s="17" t="s">
        <v>4141</v>
      </c>
      <c r="D1724" s="17" t="s">
        <v>82</v>
      </c>
      <c r="E1724" s="18">
        <v>44368</v>
      </c>
      <c r="F1724" s="17" t="s">
        <v>4142</v>
      </c>
      <c r="G1724" s="17" t="s">
        <v>82</v>
      </c>
      <c r="H1724" s="17" t="s">
        <v>1026</v>
      </c>
      <c r="I1724">
        <f t="shared" si="182"/>
        <v>0</v>
      </c>
      <c r="J1724">
        <f t="shared" si="183"/>
        <v>1</v>
      </c>
      <c r="K1724" s="14">
        <f t="shared" si="184"/>
        <v>0.19726027397260273</v>
      </c>
      <c r="L1724" s="14">
        <f>'Data &amp; Parameter'!$E$16*'Data &amp; Parameter'!$E$17*('Data &amp; Parameter'!$E$18+'Data &amp; Parameter'!$E$19)*'Data &amp; Parameter'!$E$20*'Data &amp; Parameter'!$E$28*K1724</f>
        <v>0.80649787666490214</v>
      </c>
      <c r="M1724">
        <f t="shared" si="185"/>
        <v>0</v>
      </c>
      <c r="N1724">
        <f t="shared" si="186"/>
        <v>1</v>
      </c>
      <c r="O1724" s="14">
        <f t="shared" si="187"/>
        <v>0.19726027397260273</v>
      </c>
      <c r="P1724" s="14">
        <f>'Data &amp; Parameter'!$E$16*'Data &amp; Parameter'!$E$17*('Data &amp; Parameter'!$E$18+'Data &amp; Parameter'!$E$19)*'Data &amp; Parameter'!$E$20*'Data &amp; Parameter'!$E$28*O1724</f>
        <v>0.80649787666490214</v>
      </c>
      <c r="Q1724" s="14">
        <f t="shared" si="188"/>
        <v>1.6129957533298043</v>
      </c>
    </row>
    <row r="1725" spans="1:17" ht="15.75" customHeight="1" x14ac:dyDescent="0.3">
      <c r="A1725" s="17">
        <v>1718</v>
      </c>
      <c r="B1725" s="18">
        <v>44369</v>
      </c>
      <c r="C1725" s="17" t="s">
        <v>4143</v>
      </c>
      <c r="D1725" s="17" t="s">
        <v>82</v>
      </c>
      <c r="E1725" s="18">
        <v>44369</v>
      </c>
      <c r="F1725" s="17" t="s">
        <v>4144</v>
      </c>
      <c r="G1725" s="17" t="s">
        <v>82</v>
      </c>
      <c r="H1725" s="17" t="s">
        <v>4145</v>
      </c>
      <c r="I1725">
        <f t="shared" si="182"/>
        <v>0</v>
      </c>
      <c r="J1725">
        <f t="shared" si="183"/>
        <v>1</v>
      </c>
      <c r="K1725" s="14">
        <f t="shared" si="184"/>
        <v>0.19452054794520549</v>
      </c>
      <c r="L1725" s="14">
        <f>'Data &amp; Parameter'!$E$16*'Data &amp; Parameter'!$E$17*('Data &amp; Parameter'!$E$18+'Data &amp; Parameter'!$E$19)*'Data &amp; Parameter'!$E$20*'Data &amp; Parameter'!$E$28*K1725</f>
        <v>0.79529651726677852</v>
      </c>
      <c r="M1725">
        <f t="shared" si="185"/>
        <v>0</v>
      </c>
      <c r="N1725">
        <f t="shared" si="186"/>
        <v>1</v>
      </c>
      <c r="O1725" s="14">
        <f t="shared" si="187"/>
        <v>0.19452054794520549</v>
      </c>
      <c r="P1725" s="14">
        <f>'Data &amp; Parameter'!$E$16*'Data &amp; Parameter'!$E$17*('Data &amp; Parameter'!$E$18+'Data &amp; Parameter'!$E$19)*'Data &amp; Parameter'!$E$20*'Data &amp; Parameter'!$E$28*O1725</f>
        <v>0.79529651726677852</v>
      </c>
      <c r="Q1725" s="14">
        <f t="shared" si="188"/>
        <v>1.590593034533557</v>
      </c>
    </row>
    <row r="1726" spans="1:17" ht="15.75" customHeight="1" x14ac:dyDescent="0.3">
      <c r="A1726" s="17">
        <v>1719</v>
      </c>
      <c r="B1726" s="18">
        <v>44369</v>
      </c>
      <c r="C1726" s="17" t="s">
        <v>4146</v>
      </c>
      <c r="D1726" s="17" t="s">
        <v>82</v>
      </c>
      <c r="E1726" s="18">
        <v>44369</v>
      </c>
      <c r="F1726" s="17" t="s">
        <v>4147</v>
      </c>
      <c r="G1726" s="17" t="s">
        <v>82</v>
      </c>
      <c r="H1726" s="17" t="s">
        <v>3944</v>
      </c>
      <c r="I1726">
        <f t="shared" si="182"/>
        <v>0</v>
      </c>
      <c r="J1726">
        <f t="shared" si="183"/>
        <v>1</v>
      </c>
      <c r="K1726" s="14">
        <f t="shared" si="184"/>
        <v>0.19452054794520549</v>
      </c>
      <c r="L1726" s="14">
        <f>'Data &amp; Parameter'!$E$16*'Data &amp; Parameter'!$E$17*('Data &amp; Parameter'!$E$18+'Data &amp; Parameter'!$E$19)*'Data &amp; Parameter'!$E$20*'Data &amp; Parameter'!$E$28*K1726</f>
        <v>0.79529651726677852</v>
      </c>
      <c r="M1726">
        <f t="shared" si="185"/>
        <v>0</v>
      </c>
      <c r="N1726">
        <f t="shared" si="186"/>
        <v>1</v>
      </c>
      <c r="O1726" s="14">
        <f t="shared" si="187"/>
        <v>0.19452054794520549</v>
      </c>
      <c r="P1726" s="14">
        <f>'Data &amp; Parameter'!$E$16*'Data &amp; Parameter'!$E$17*('Data &amp; Parameter'!$E$18+'Data &amp; Parameter'!$E$19)*'Data &amp; Parameter'!$E$20*'Data &amp; Parameter'!$E$28*O1726</f>
        <v>0.79529651726677852</v>
      </c>
      <c r="Q1726" s="14">
        <f t="shared" si="188"/>
        <v>1.590593034533557</v>
      </c>
    </row>
    <row r="1727" spans="1:17" ht="15.75" customHeight="1" x14ac:dyDescent="0.3">
      <c r="A1727" s="17">
        <v>1720</v>
      </c>
      <c r="B1727" s="18">
        <v>44369</v>
      </c>
      <c r="C1727" s="17" t="s">
        <v>4148</v>
      </c>
      <c r="D1727" s="17" t="s">
        <v>82</v>
      </c>
      <c r="E1727" s="18">
        <v>44369</v>
      </c>
      <c r="F1727" s="17" t="s">
        <v>4149</v>
      </c>
      <c r="G1727" s="17" t="s">
        <v>82</v>
      </c>
      <c r="H1727" s="17" t="s">
        <v>3944</v>
      </c>
      <c r="I1727">
        <f t="shared" si="182"/>
        <v>0</v>
      </c>
      <c r="J1727">
        <f t="shared" si="183"/>
        <v>1</v>
      </c>
      <c r="K1727" s="14">
        <f t="shared" si="184"/>
        <v>0.19452054794520549</v>
      </c>
      <c r="L1727" s="14">
        <f>'Data &amp; Parameter'!$E$16*'Data &amp; Parameter'!$E$17*('Data &amp; Parameter'!$E$18+'Data &amp; Parameter'!$E$19)*'Data &amp; Parameter'!$E$20*'Data &amp; Parameter'!$E$28*K1727</f>
        <v>0.79529651726677852</v>
      </c>
      <c r="M1727">
        <f t="shared" si="185"/>
        <v>0</v>
      </c>
      <c r="N1727">
        <f t="shared" si="186"/>
        <v>1</v>
      </c>
      <c r="O1727" s="14">
        <f t="shared" si="187"/>
        <v>0.19452054794520549</v>
      </c>
      <c r="P1727" s="14">
        <f>'Data &amp; Parameter'!$E$16*'Data &amp; Parameter'!$E$17*('Data &amp; Parameter'!$E$18+'Data &amp; Parameter'!$E$19)*'Data &amp; Parameter'!$E$20*'Data &amp; Parameter'!$E$28*O1727</f>
        <v>0.79529651726677852</v>
      </c>
      <c r="Q1727" s="14">
        <f t="shared" si="188"/>
        <v>1.590593034533557</v>
      </c>
    </row>
    <row r="1728" spans="1:17" ht="15.75" customHeight="1" x14ac:dyDescent="0.3">
      <c r="A1728" s="17">
        <v>1721</v>
      </c>
      <c r="B1728" s="18">
        <v>44369</v>
      </c>
      <c r="C1728" s="17" t="s">
        <v>4150</v>
      </c>
      <c r="D1728" s="17" t="s">
        <v>82</v>
      </c>
      <c r="E1728" s="18">
        <v>44369</v>
      </c>
      <c r="F1728" s="17" t="s">
        <v>4151</v>
      </c>
      <c r="G1728" s="17" t="s">
        <v>82</v>
      </c>
      <c r="H1728" s="17" t="s">
        <v>3944</v>
      </c>
      <c r="I1728">
        <f t="shared" si="182"/>
        <v>0</v>
      </c>
      <c r="J1728">
        <f t="shared" si="183"/>
        <v>1</v>
      </c>
      <c r="K1728" s="14">
        <f t="shared" si="184"/>
        <v>0.19452054794520549</v>
      </c>
      <c r="L1728" s="14">
        <f>'Data &amp; Parameter'!$E$16*'Data &amp; Parameter'!$E$17*('Data &amp; Parameter'!$E$18+'Data &amp; Parameter'!$E$19)*'Data &amp; Parameter'!$E$20*'Data &amp; Parameter'!$E$28*K1728</f>
        <v>0.79529651726677852</v>
      </c>
      <c r="M1728">
        <f t="shared" si="185"/>
        <v>0</v>
      </c>
      <c r="N1728">
        <f t="shared" si="186"/>
        <v>1</v>
      </c>
      <c r="O1728" s="14">
        <f t="shared" si="187"/>
        <v>0.19452054794520549</v>
      </c>
      <c r="P1728" s="14">
        <f>'Data &amp; Parameter'!$E$16*'Data &amp; Parameter'!$E$17*('Data &amp; Parameter'!$E$18+'Data &amp; Parameter'!$E$19)*'Data &amp; Parameter'!$E$20*'Data &amp; Parameter'!$E$28*O1728</f>
        <v>0.79529651726677852</v>
      </c>
      <c r="Q1728" s="14">
        <f t="shared" si="188"/>
        <v>1.590593034533557</v>
      </c>
    </row>
    <row r="1729" spans="1:17" ht="15.75" customHeight="1" x14ac:dyDescent="0.3">
      <c r="A1729" s="17">
        <v>1722</v>
      </c>
      <c r="B1729" s="18">
        <v>44369</v>
      </c>
      <c r="C1729" s="17" t="s">
        <v>4152</v>
      </c>
      <c r="D1729" s="17" t="s">
        <v>82</v>
      </c>
      <c r="E1729" s="18">
        <v>44369</v>
      </c>
      <c r="F1729" s="17" t="s">
        <v>4153</v>
      </c>
      <c r="G1729" s="17" t="s">
        <v>82</v>
      </c>
      <c r="H1729" s="17" t="s">
        <v>3944</v>
      </c>
      <c r="I1729">
        <f t="shared" si="182"/>
        <v>0</v>
      </c>
      <c r="J1729">
        <f t="shared" si="183"/>
        <v>1</v>
      </c>
      <c r="K1729" s="14">
        <f t="shared" si="184"/>
        <v>0.19452054794520549</v>
      </c>
      <c r="L1729" s="14">
        <f>'Data &amp; Parameter'!$E$16*'Data &amp; Parameter'!$E$17*('Data &amp; Parameter'!$E$18+'Data &amp; Parameter'!$E$19)*'Data &amp; Parameter'!$E$20*'Data &amp; Parameter'!$E$28*K1729</f>
        <v>0.79529651726677852</v>
      </c>
      <c r="M1729">
        <f t="shared" si="185"/>
        <v>0</v>
      </c>
      <c r="N1729">
        <f t="shared" si="186"/>
        <v>1</v>
      </c>
      <c r="O1729" s="14">
        <f t="shared" si="187"/>
        <v>0.19452054794520549</v>
      </c>
      <c r="P1729" s="14">
        <f>'Data &amp; Parameter'!$E$16*'Data &amp; Parameter'!$E$17*('Data &amp; Parameter'!$E$18+'Data &amp; Parameter'!$E$19)*'Data &amp; Parameter'!$E$20*'Data &amp; Parameter'!$E$28*O1729</f>
        <v>0.79529651726677852</v>
      </c>
      <c r="Q1729" s="14">
        <f t="shared" si="188"/>
        <v>1.590593034533557</v>
      </c>
    </row>
    <row r="1730" spans="1:17" ht="15.75" customHeight="1" x14ac:dyDescent="0.3">
      <c r="A1730" s="17">
        <v>1723</v>
      </c>
      <c r="B1730" s="18">
        <v>44369</v>
      </c>
      <c r="C1730" s="17" t="s">
        <v>4154</v>
      </c>
      <c r="D1730" s="17" t="s">
        <v>82</v>
      </c>
      <c r="E1730" s="18">
        <v>44369</v>
      </c>
      <c r="F1730" s="17" t="s">
        <v>4155</v>
      </c>
      <c r="G1730" s="17" t="s">
        <v>82</v>
      </c>
      <c r="H1730" s="17" t="s">
        <v>3944</v>
      </c>
      <c r="I1730">
        <f t="shared" si="182"/>
        <v>0</v>
      </c>
      <c r="J1730">
        <f t="shared" si="183"/>
        <v>1</v>
      </c>
      <c r="K1730" s="14">
        <f t="shared" si="184"/>
        <v>0.19452054794520549</v>
      </c>
      <c r="L1730" s="14">
        <f>'Data &amp; Parameter'!$E$16*'Data &amp; Parameter'!$E$17*('Data &amp; Parameter'!$E$18+'Data &amp; Parameter'!$E$19)*'Data &amp; Parameter'!$E$20*'Data &amp; Parameter'!$E$28*K1730</f>
        <v>0.79529651726677852</v>
      </c>
      <c r="M1730">
        <f t="shared" si="185"/>
        <v>0</v>
      </c>
      <c r="N1730">
        <f t="shared" si="186"/>
        <v>1</v>
      </c>
      <c r="O1730" s="14">
        <f t="shared" si="187"/>
        <v>0.19452054794520549</v>
      </c>
      <c r="P1730" s="14">
        <f>'Data &amp; Parameter'!$E$16*'Data &amp; Parameter'!$E$17*('Data &amp; Parameter'!$E$18+'Data &amp; Parameter'!$E$19)*'Data &amp; Parameter'!$E$20*'Data &amp; Parameter'!$E$28*O1730</f>
        <v>0.79529651726677852</v>
      </c>
      <c r="Q1730" s="14">
        <f t="shared" si="188"/>
        <v>1.590593034533557</v>
      </c>
    </row>
    <row r="1731" spans="1:17" ht="15.75" customHeight="1" x14ac:dyDescent="0.3">
      <c r="A1731" s="17">
        <v>1724</v>
      </c>
      <c r="B1731" s="18">
        <v>44369</v>
      </c>
      <c r="C1731" s="17" t="s">
        <v>4156</v>
      </c>
      <c r="D1731" s="17" t="s">
        <v>82</v>
      </c>
      <c r="E1731" s="18">
        <v>44369</v>
      </c>
      <c r="F1731" s="17" t="s">
        <v>4157</v>
      </c>
      <c r="G1731" s="17" t="s">
        <v>82</v>
      </c>
      <c r="H1731" s="17" t="s">
        <v>1428</v>
      </c>
      <c r="I1731">
        <f t="shared" si="182"/>
        <v>0</v>
      </c>
      <c r="J1731">
        <f t="shared" si="183"/>
        <v>1</v>
      </c>
      <c r="K1731" s="14">
        <f t="shared" si="184"/>
        <v>0.19452054794520549</v>
      </c>
      <c r="L1731" s="14">
        <f>'Data &amp; Parameter'!$E$16*'Data &amp; Parameter'!$E$17*('Data &amp; Parameter'!$E$18+'Data &amp; Parameter'!$E$19)*'Data &amp; Parameter'!$E$20*'Data &amp; Parameter'!$E$28*K1731</f>
        <v>0.79529651726677852</v>
      </c>
      <c r="M1731">
        <f t="shared" si="185"/>
        <v>0</v>
      </c>
      <c r="N1731">
        <f t="shared" si="186"/>
        <v>1</v>
      </c>
      <c r="O1731" s="14">
        <f t="shared" si="187"/>
        <v>0.19452054794520549</v>
      </c>
      <c r="P1731" s="14">
        <f>'Data &amp; Parameter'!$E$16*'Data &amp; Parameter'!$E$17*('Data &amp; Parameter'!$E$18+'Data &amp; Parameter'!$E$19)*'Data &amp; Parameter'!$E$20*'Data &amp; Parameter'!$E$28*O1731</f>
        <v>0.79529651726677852</v>
      </c>
      <c r="Q1731" s="14">
        <f t="shared" si="188"/>
        <v>1.590593034533557</v>
      </c>
    </row>
    <row r="1732" spans="1:17" ht="15.75" customHeight="1" x14ac:dyDescent="0.3">
      <c r="A1732" s="17">
        <v>1725</v>
      </c>
      <c r="B1732" s="18">
        <v>44369</v>
      </c>
      <c r="C1732" s="17" t="s">
        <v>4158</v>
      </c>
      <c r="D1732" s="17" t="s">
        <v>82</v>
      </c>
      <c r="E1732" s="18">
        <v>44369</v>
      </c>
      <c r="F1732" s="17" t="s">
        <v>4159</v>
      </c>
      <c r="G1732" s="17" t="s">
        <v>82</v>
      </c>
      <c r="H1732" s="17" t="s">
        <v>4160</v>
      </c>
      <c r="I1732">
        <f t="shared" si="182"/>
        <v>0</v>
      </c>
      <c r="J1732">
        <f t="shared" si="183"/>
        <v>1</v>
      </c>
      <c r="K1732" s="14">
        <f t="shared" si="184"/>
        <v>0.19452054794520549</v>
      </c>
      <c r="L1732" s="14">
        <f>'Data &amp; Parameter'!$E$16*'Data &amp; Parameter'!$E$17*('Data &amp; Parameter'!$E$18+'Data &amp; Parameter'!$E$19)*'Data &amp; Parameter'!$E$20*'Data &amp; Parameter'!$E$28*K1732</f>
        <v>0.79529651726677852</v>
      </c>
      <c r="M1732">
        <f t="shared" si="185"/>
        <v>0</v>
      </c>
      <c r="N1732">
        <f t="shared" si="186"/>
        <v>1</v>
      </c>
      <c r="O1732" s="14">
        <f t="shared" si="187"/>
        <v>0.19452054794520549</v>
      </c>
      <c r="P1732" s="14">
        <f>'Data &amp; Parameter'!$E$16*'Data &amp; Parameter'!$E$17*('Data &amp; Parameter'!$E$18+'Data &amp; Parameter'!$E$19)*'Data &amp; Parameter'!$E$20*'Data &amp; Parameter'!$E$28*O1732</f>
        <v>0.79529651726677852</v>
      </c>
      <c r="Q1732" s="14">
        <f t="shared" si="188"/>
        <v>1.590593034533557</v>
      </c>
    </row>
    <row r="1733" spans="1:17" ht="15.75" customHeight="1" x14ac:dyDescent="0.3">
      <c r="A1733" s="17">
        <v>1726</v>
      </c>
      <c r="B1733" s="18">
        <v>44369</v>
      </c>
      <c r="C1733" s="17" t="s">
        <v>4161</v>
      </c>
      <c r="D1733" s="17" t="s">
        <v>82</v>
      </c>
      <c r="E1733" s="18">
        <v>44369</v>
      </c>
      <c r="F1733" s="17" t="s">
        <v>4162</v>
      </c>
      <c r="G1733" s="17" t="s">
        <v>82</v>
      </c>
      <c r="H1733" s="17" t="s">
        <v>1428</v>
      </c>
      <c r="I1733">
        <f t="shared" si="182"/>
        <v>0</v>
      </c>
      <c r="J1733">
        <f t="shared" si="183"/>
        <v>1</v>
      </c>
      <c r="K1733" s="14">
        <f t="shared" si="184"/>
        <v>0.19452054794520549</v>
      </c>
      <c r="L1733" s="14">
        <f>'Data &amp; Parameter'!$E$16*'Data &amp; Parameter'!$E$17*('Data &amp; Parameter'!$E$18+'Data &amp; Parameter'!$E$19)*'Data &amp; Parameter'!$E$20*'Data &amp; Parameter'!$E$28*K1733</f>
        <v>0.79529651726677852</v>
      </c>
      <c r="M1733">
        <f t="shared" si="185"/>
        <v>0</v>
      </c>
      <c r="N1733">
        <f t="shared" si="186"/>
        <v>1</v>
      </c>
      <c r="O1733" s="14">
        <f t="shared" si="187"/>
        <v>0.19452054794520549</v>
      </c>
      <c r="P1733" s="14">
        <f>'Data &amp; Parameter'!$E$16*'Data &amp; Parameter'!$E$17*('Data &amp; Parameter'!$E$18+'Data &amp; Parameter'!$E$19)*'Data &amp; Parameter'!$E$20*'Data &amp; Parameter'!$E$28*O1733</f>
        <v>0.79529651726677852</v>
      </c>
      <c r="Q1733" s="14">
        <f t="shared" si="188"/>
        <v>1.590593034533557</v>
      </c>
    </row>
    <row r="1734" spans="1:17" ht="15.75" customHeight="1" x14ac:dyDescent="0.3">
      <c r="A1734" s="17">
        <v>1727</v>
      </c>
      <c r="B1734" s="18">
        <v>44369</v>
      </c>
      <c r="C1734" s="17" t="s">
        <v>4163</v>
      </c>
      <c r="D1734" s="17" t="s">
        <v>82</v>
      </c>
      <c r="E1734" s="18">
        <v>44369</v>
      </c>
      <c r="F1734" s="17" t="s">
        <v>4164</v>
      </c>
      <c r="G1734" s="17" t="s">
        <v>82</v>
      </c>
      <c r="H1734" s="17" t="s">
        <v>1428</v>
      </c>
      <c r="I1734">
        <f t="shared" si="182"/>
        <v>0</v>
      </c>
      <c r="J1734">
        <f t="shared" si="183"/>
        <v>1</v>
      </c>
      <c r="K1734" s="14">
        <f t="shared" si="184"/>
        <v>0.19452054794520549</v>
      </c>
      <c r="L1734" s="14">
        <f>'Data &amp; Parameter'!$E$16*'Data &amp; Parameter'!$E$17*('Data &amp; Parameter'!$E$18+'Data &amp; Parameter'!$E$19)*'Data &amp; Parameter'!$E$20*'Data &amp; Parameter'!$E$28*K1734</f>
        <v>0.79529651726677852</v>
      </c>
      <c r="M1734">
        <f t="shared" si="185"/>
        <v>0</v>
      </c>
      <c r="N1734">
        <f t="shared" si="186"/>
        <v>1</v>
      </c>
      <c r="O1734" s="14">
        <f t="shared" si="187"/>
        <v>0.19452054794520549</v>
      </c>
      <c r="P1734" s="14">
        <f>'Data &amp; Parameter'!$E$16*'Data &amp; Parameter'!$E$17*('Data &amp; Parameter'!$E$18+'Data &amp; Parameter'!$E$19)*'Data &amp; Parameter'!$E$20*'Data &amp; Parameter'!$E$28*O1734</f>
        <v>0.79529651726677852</v>
      </c>
      <c r="Q1734" s="14">
        <f t="shared" si="188"/>
        <v>1.590593034533557</v>
      </c>
    </row>
    <row r="1735" spans="1:17" ht="15.75" customHeight="1" x14ac:dyDescent="0.3">
      <c r="A1735" s="17">
        <v>1728</v>
      </c>
      <c r="B1735" s="18">
        <v>44369</v>
      </c>
      <c r="C1735" s="17" t="s">
        <v>4165</v>
      </c>
      <c r="D1735" s="17" t="s">
        <v>82</v>
      </c>
      <c r="E1735" s="18">
        <v>44369</v>
      </c>
      <c r="F1735" s="17" t="s">
        <v>4166</v>
      </c>
      <c r="G1735" s="17" t="s">
        <v>82</v>
      </c>
      <c r="H1735" s="17" t="s">
        <v>1428</v>
      </c>
      <c r="I1735">
        <f t="shared" si="182"/>
        <v>0</v>
      </c>
      <c r="J1735">
        <f t="shared" si="183"/>
        <v>1</v>
      </c>
      <c r="K1735" s="14">
        <f t="shared" si="184"/>
        <v>0.19452054794520549</v>
      </c>
      <c r="L1735" s="14">
        <f>'Data &amp; Parameter'!$E$16*'Data &amp; Parameter'!$E$17*('Data &amp; Parameter'!$E$18+'Data &amp; Parameter'!$E$19)*'Data &amp; Parameter'!$E$20*'Data &amp; Parameter'!$E$28*K1735</f>
        <v>0.79529651726677852</v>
      </c>
      <c r="M1735">
        <f t="shared" si="185"/>
        <v>0</v>
      </c>
      <c r="N1735">
        <f t="shared" si="186"/>
        <v>1</v>
      </c>
      <c r="O1735" s="14">
        <f t="shared" si="187"/>
        <v>0.19452054794520549</v>
      </c>
      <c r="P1735" s="14">
        <f>'Data &amp; Parameter'!$E$16*'Data &amp; Parameter'!$E$17*('Data &amp; Parameter'!$E$18+'Data &amp; Parameter'!$E$19)*'Data &amp; Parameter'!$E$20*'Data &amp; Parameter'!$E$28*O1735</f>
        <v>0.79529651726677852</v>
      </c>
      <c r="Q1735" s="14">
        <f t="shared" si="188"/>
        <v>1.590593034533557</v>
      </c>
    </row>
    <row r="1736" spans="1:17" ht="15.75" customHeight="1" x14ac:dyDescent="0.3">
      <c r="A1736" s="17">
        <v>1729</v>
      </c>
      <c r="B1736" s="18">
        <v>44369</v>
      </c>
      <c r="C1736" s="17" t="s">
        <v>4167</v>
      </c>
      <c r="D1736" s="17" t="s">
        <v>82</v>
      </c>
      <c r="E1736" s="18">
        <v>44369</v>
      </c>
      <c r="F1736" s="17" t="s">
        <v>4168</v>
      </c>
      <c r="G1736" s="17" t="s">
        <v>82</v>
      </c>
      <c r="H1736" s="17" t="s">
        <v>4169</v>
      </c>
      <c r="I1736">
        <f t="shared" ref="I1736:I1799" si="189">ROUNDUP(IF(B1736&gt;$D$4,0,($D$4-B1736+1)/365),0)</f>
        <v>0</v>
      </c>
      <c r="J1736">
        <f t="shared" ref="J1736:J1799" si="190">ROUNDUP(IF(B1736&gt;$D$5,0,($D$5-B1736+1)/365),0)</f>
        <v>1</v>
      </c>
      <c r="K1736" s="14">
        <f t="shared" ref="K1736:K1799" si="191">IF(OR(I1736=1,J1736=1),IF(B1736+364&lt;=$D$5,(B1736+364-$D$4+1)/365,IF(B1736&gt;$D$4,($D$5-B1736+1)/365,$D$6/365)),0)</f>
        <v>0.19452054794520549</v>
      </c>
      <c r="L1736" s="14">
        <f>'Data &amp; Parameter'!$E$16*'Data &amp; Parameter'!$E$17*('Data &amp; Parameter'!$E$18+'Data &amp; Parameter'!$E$19)*'Data &amp; Parameter'!$E$20*'Data &amp; Parameter'!$E$28*K1736</f>
        <v>0.79529651726677852</v>
      </c>
      <c r="M1736">
        <f t="shared" ref="M1736:M1799" si="192">ROUNDUP(IF(E1736&gt;$D$4,0,($D$4-E1736+1)/365),0)</f>
        <v>0</v>
      </c>
      <c r="N1736">
        <f t="shared" ref="N1736:N1799" si="193">ROUNDUP(IF(E1736&gt;$D$5,0,($D$5-E1736+1)/365),0)</f>
        <v>1</v>
      </c>
      <c r="O1736" s="14">
        <f t="shared" ref="O1736:O1799" si="194">IF(OR(M1736=1,N1736=1),IF(E1736+364&lt;=$D$5,(E1736+364-$D$4+1)/365,IF(E1736&gt;$D$4,($D$5-E1736+1)/365,$D$6/365)),0)</f>
        <v>0.19452054794520549</v>
      </c>
      <c r="P1736" s="14">
        <f>'Data &amp; Parameter'!$E$16*'Data &amp; Parameter'!$E$17*('Data &amp; Parameter'!$E$18+'Data &amp; Parameter'!$E$19)*'Data &amp; Parameter'!$E$20*'Data &amp; Parameter'!$E$28*O1736</f>
        <v>0.79529651726677852</v>
      </c>
      <c r="Q1736" s="14">
        <f t="shared" si="188"/>
        <v>1.590593034533557</v>
      </c>
    </row>
    <row r="1737" spans="1:17" ht="15.75" customHeight="1" x14ac:dyDescent="0.3">
      <c r="A1737" s="17">
        <v>1730</v>
      </c>
      <c r="B1737" s="18">
        <v>44369</v>
      </c>
      <c r="C1737" s="17" t="s">
        <v>4170</v>
      </c>
      <c r="D1737" s="17" t="s">
        <v>82</v>
      </c>
      <c r="E1737" s="18">
        <v>44369</v>
      </c>
      <c r="F1737" s="17" t="s">
        <v>4171</v>
      </c>
      <c r="G1737" s="17" t="s">
        <v>82</v>
      </c>
      <c r="H1737" s="17" t="s">
        <v>520</v>
      </c>
      <c r="I1737">
        <f t="shared" si="189"/>
        <v>0</v>
      </c>
      <c r="J1737">
        <f t="shared" si="190"/>
        <v>1</v>
      </c>
      <c r="K1737" s="14">
        <f t="shared" si="191"/>
        <v>0.19452054794520549</v>
      </c>
      <c r="L1737" s="14">
        <f>'Data &amp; Parameter'!$E$16*'Data &amp; Parameter'!$E$17*('Data &amp; Parameter'!$E$18+'Data &amp; Parameter'!$E$19)*'Data &amp; Parameter'!$E$20*'Data &amp; Parameter'!$E$28*K1737</f>
        <v>0.79529651726677852</v>
      </c>
      <c r="M1737">
        <f t="shared" si="192"/>
        <v>0</v>
      </c>
      <c r="N1737">
        <f t="shared" si="193"/>
        <v>1</v>
      </c>
      <c r="O1737" s="14">
        <f t="shared" si="194"/>
        <v>0.19452054794520549</v>
      </c>
      <c r="P1737" s="14">
        <f>'Data &amp; Parameter'!$E$16*'Data &amp; Parameter'!$E$17*('Data &amp; Parameter'!$E$18+'Data &amp; Parameter'!$E$19)*'Data &amp; Parameter'!$E$20*'Data &amp; Parameter'!$E$28*O1737</f>
        <v>0.79529651726677852</v>
      </c>
      <c r="Q1737" s="14">
        <f t="shared" ref="Q1737:Q1800" si="195">L1737+P1737</f>
        <v>1.590593034533557</v>
      </c>
    </row>
    <row r="1738" spans="1:17" ht="15.75" customHeight="1" x14ac:dyDescent="0.3">
      <c r="A1738" s="17">
        <v>1731</v>
      </c>
      <c r="B1738" s="18">
        <v>44369</v>
      </c>
      <c r="C1738" s="17" t="s">
        <v>4172</v>
      </c>
      <c r="D1738" s="17" t="s">
        <v>82</v>
      </c>
      <c r="E1738" s="18">
        <v>44369</v>
      </c>
      <c r="F1738" s="17" t="s">
        <v>4173</v>
      </c>
      <c r="G1738" s="17" t="s">
        <v>82</v>
      </c>
      <c r="H1738" s="17" t="s">
        <v>520</v>
      </c>
      <c r="I1738">
        <f t="shared" si="189"/>
        <v>0</v>
      </c>
      <c r="J1738">
        <f t="shared" si="190"/>
        <v>1</v>
      </c>
      <c r="K1738" s="14">
        <f t="shared" si="191"/>
        <v>0.19452054794520549</v>
      </c>
      <c r="L1738" s="14">
        <f>'Data &amp; Parameter'!$E$16*'Data &amp; Parameter'!$E$17*('Data &amp; Parameter'!$E$18+'Data &amp; Parameter'!$E$19)*'Data &amp; Parameter'!$E$20*'Data &amp; Parameter'!$E$28*K1738</f>
        <v>0.79529651726677852</v>
      </c>
      <c r="M1738">
        <f t="shared" si="192"/>
        <v>0</v>
      </c>
      <c r="N1738">
        <f t="shared" si="193"/>
        <v>1</v>
      </c>
      <c r="O1738" s="14">
        <f t="shared" si="194"/>
        <v>0.19452054794520549</v>
      </c>
      <c r="P1738" s="14">
        <f>'Data &amp; Parameter'!$E$16*'Data &amp; Parameter'!$E$17*('Data &amp; Parameter'!$E$18+'Data &amp; Parameter'!$E$19)*'Data &amp; Parameter'!$E$20*'Data &amp; Parameter'!$E$28*O1738</f>
        <v>0.79529651726677852</v>
      </c>
      <c r="Q1738" s="14">
        <f t="shared" si="195"/>
        <v>1.590593034533557</v>
      </c>
    </row>
    <row r="1739" spans="1:17" ht="15.75" customHeight="1" x14ac:dyDescent="0.3">
      <c r="A1739" s="17">
        <v>1732</v>
      </c>
      <c r="B1739" s="18">
        <v>44369</v>
      </c>
      <c r="C1739" s="17" t="s">
        <v>4174</v>
      </c>
      <c r="D1739" s="17" t="s">
        <v>82</v>
      </c>
      <c r="E1739" s="18">
        <v>44369</v>
      </c>
      <c r="F1739" s="17" t="s">
        <v>4175</v>
      </c>
      <c r="G1739" s="17" t="s">
        <v>82</v>
      </c>
      <c r="H1739" s="17" t="s">
        <v>4176</v>
      </c>
      <c r="I1739">
        <f t="shared" si="189"/>
        <v>0</v>
      </c>
      <c r="J1739">
        <f t="shared" si="190"/>
        <v>1</v>
      </c>
      <c r="K1739" s="14">
        <f t="shared" si="191"/>
        <v>0.19452054794520549</v>
      </c>
      <c r="L1739" s="14">
        <f>'Data &amp; Parameter'!$E$16*'Data &amp; Parameter'!$E$17*('Data &amp; Parameter'!$E$18+'Data &amp; Parameter'!$E$19)*'Data &amp; Parameter'!$E$20*'Data &amp; Parameter'!$E$28*K1739</f>
        <v>0.79529651726677852</v>
      </c>
      <c r="M1739">
        <f t="shared" si="192"/>
        <v>0</v>
      </c>
      <c r="N1739">
        <f t="shared" si="193"/>
        <v>1</v>
      </c>
      <c r="O1739" s="14">
        <f t="shared" si="194"/>
        <v>0.19452054794520549</v>
      </c>
      <c r="P1739" s="14">
        <f>'Data &amp; Parameter'!$E$16*'Data &amp; Parameter'!$E$17*('Data &amp; Parameter'!$E$18+'Data &amp; Parameter'!$E$19)*'Data &amp; Parameter'!$E$20*'Data &amp; Parameter'!$E$28*O1739</f>
        <v>0.79529651726677852</v>
      </c>
      <c r="Q1739" s="14">
        <f t="shared" si="195"/>
        <v>1.590593034533557</v>
      </c>
    </row>
    <row r="1740" spans="1:17" ht="15.75" customHeight="1" x14ac:dyDescent="0.3">
      <c r="A1740" s="17">
        <v>1733</v>
      </c>
      <c r="B1740" s="18">
        <v>44369</v>
      </c>
      <c r="C1740" s="17" t="s">
        <v>4177</v>
      </c>
      <c r="D1740" s="17" t="s">
        <v>82</v>
      </c>
      <c r="E1740" s="18">
        <v>44369</v>
      </c>
      <c r="F1740" s="17" t="s">
        <v>4178</v>
      </c>
      <c r="G1740" s="17" t="s">
        <v>82</v>
      </c>
      <c r="H1740" s="17" t="s">
        <v>4176</v>
      </c>
      <c r="I1740">
        <f t="shared" si="189"/>
        <v>0</v>
      </c>
      <c r="J1740">
        <f t="shared" si="190"/>
        <v>1</v>
      </c>
      <c r="K1740" s="14">
        <f t="shared" si="191"/>
        <v>0.19452054794520549</v>
      </c>
      <c r="L1740" s="14">
        <f>'Data &amp; Parameter'!$E$16*'Data &amp; Parameter'!$E$17*('Data &amp; Parameter'!$E$18+'Data &amp; Parameter'!$E$19)*'Data &amp; Parameter'!$E$20*'Data &amp; Parameter'!$E$28*K1740</f>
        <v>0.79529651726677852</v>
      </c>
      <c r="M1740">
        <f t="shared" si="192"/>
        <v>0</v>
      </c>
      <c r="N1740">
        <f t="shared" si="193"/>
        <v>1</v>
      </c>
      <c r="O1740" s="14">
        <f t="shared" si="194"/>
        <v>0.19452054794520549</v>
      </c>
      <c r="P1740" s="14">
        <f>'Data &amp; Parameter'!$E$16*'Data &amp; Parameter'!$E$17*('Data &amp; Parameter'!$E$18+'Data &amp; Parameter'!$E$19)*'Data &amp; Parameter'!$E$20*'Data &amp; Parameter'!$E$28*O1740</f>
        <v>0.79529651726677852</v>
      </c>
      <c r="Q1740" s="14">
        <f t="shared" si="195"/>
        <v>1.590593034533557</v>
      </c>
    </row>
    <row r="1741" spans="1:17" ht="15.75" customHeight="1" x14ac:dyDescent="0.3">
      <c r="A1741" s="17">
        <v>1734</v>
      </c>
      <c r="B1741" s="18">
        <v>44369</v>
      </c>
      <c r="C1741" s="17" t="s">
        <v>4179</v>
      </c>
      <c r="D1741" s="17" t="s">
        <v>82</v>
      </c>
      <c r="E1741" s="18">
        <v>44369</v>
      </c>
      <c r="F1741" s="17" t="s">
        <v>4180</v>
      </c>
      <c r="G1741" s="17" t="s">
        <v>82</v>
      </c>
      <c r="H1741" s="17" t="s">
        <v>4176</v>
      </c>
      <c r="I1741">
        <f t="shared" si="189"/>
        <v>0</v>
      </c>
      <c r="J1741">
        <f t="shared" si="190"/>
        <v>1</v>
      </c>
      <c r="K1741" s="14">
        <f t="shared" si="191"/>
        <v>0.19452054794520549</v>
      </c>
      <c r="L1741" s="14">
        <f>'Data &amp; Parameter'!$E$16*'Data &amp; Parameter'!$E$17*('Data &amp; Parameter'!$E$18+'Data &amp; Parameter'!$E$19)*'Data &amp; Parameter'!$E$20*'Data &amp; Parameter'!$E$28*K1741</f>
        <v>0.79529651726677852</v>
      </c>
      <c r="M1741">
        <f t="shared" si="192"/>
        <v>0</v>
      </c>
      <c r="N1741">
        <f t="shared" si="193"/>
        <v>1</v>
      </c>
      <c r="O1741" s="14">
        <f t="shared" si="194"/>
        <v>0.19452054794520549</v>
      </c>
      <c r="P1741" s="14">
        <f>'Data &amp; Parameter'!$E$16*'Data &amp; Parameter'!$E$17*('Data &amp; Parameter'!$E$18+'Data &amp; Parameter'!$E$19)*'Data &amp; Parameter'!$E$20*'Data &amp; Parameter'!$E$28*O1741</f>
        <v>0.79529651726677852</v>
      </c>
      <c r="Q1741" s="14">
        <f t="shared" si="195"/>
        <v>1.590593034533557</v>
      </c>
    </row>
    <row r="1742" spans="1:17" ht="15.75" customHeight="1" x14ac:dyDescent="0.3">
      <c r="A1742" s="17">
        <v>1735</v>
      </c>
      <c r="B1742" s="18">
        <v>44369</v>
      </c>
      <c r="C1742" s="17" t="s">
        <v>4181</v>
      </c>
      <c r="D1742" s="17" t="s">
        <v>82</v>
      </c>
      <c r="E1742" s="18">
        <v>44369</v>
      </c>
      <c r="F1742" s="17" t="s">
        <v>4182</v>
      </c>
      <c r="G1742" s="17" t="s">
        <v>82</v>
      </c>
      <c r="H1742" s="17" t="s">
        <v>4176</v>
      </c>
      <c r="I1742">
        <f t="shared" si="189"/>
        <v>0</v>
      </c>
      <c r="J1742">
        <f t="shared" si="190"/>
        <v>1</v>
      </c>
      <c r="K1742" s="14">
        <f t="shared" si="191"/>
        <v>0.19452054794520549</v>
      </c>
      <c r="L1742" s="14">
        <f>'Data &amp; Parameter'!$E$16*'Data &amp; Parameter'!$E$17*('Data &amp; Parameter'!$E$18+'Data &amp; Parameter'!$E$19)*'Data &amp; Parameter'!$E$20*'Data &amp; Parameter'!$E$28*K1742</f>
        <v>0.79529651726677852</v>
      </c>
      <c r="M1742">
        <f t="shared" si="192"/>
        <v>0</v>
      </c>
      <c r="N1742">
        <f t="shared" si="193"/>
        <v>1</v>
      </c>
      <c r="O1742" s="14">
        <f t="shared" si="194"/>
        <v>0.19452054794520549</v>
      </c>
      <c r="P1742" s="14">
        <f>'Data &amp; Parameter'!$E$16*'Data &amp; Parameter'!$E$17*('Data &amp; Parameter'!$E$18+'Data &amp; Parameter'!$E$19)*'Data &amp; Parameter'!$E$20*'Data &amp; Parameter'!$E$28*O1742</f>
        <v>0.79529651726677852</v>
      </c>
      <c r="Q1742" s="14">
        <f t="shared" si="195"/>
        <v>1.590593034533557</v>
      </c>
    </row>
    <row r="1743" spans="1:17" ht="15.75" customHeight="1" x14ac:dyDescent="0.3">
      <c r="A1743" s="17">
        <v>1736</v>
      </c>
      <c r="B1743" s="18">
        <v>44369</v>
      </c>
      <c r="C1743" s="17" t="s">
        <v>4183</v>
      </c>
      <c r="D1743" s="17" t="s">
        <v>82</v>
      </c>
      <c r="E1743" s="18">
        <v>44369</v>
      </c>
      <c r="F1743" s="17" t="s">
        <v>4184</v>
      </c>
      <c r="G1743" s="17" t="s">
        <v>82</v>
      </c>
      <c r="H1743" s="17" t="s">
        <v>4176</v>
      </c>
      <c r="I1743">
        <f t="shared" si="189"/>
        <v>0</v>
      </c>
      <c r="J1743">
        <f t="shared" si="190"/>
        <v>1</v>
      </c>
      <c r="K1743" s="14">
        <f t="shared" si="191"/>
        <v>0.19452054794520549</v>
      </c>
      <c r="L1743" s="14">
        <f>'Data &amp; Parameter'!$E$16*'Data &amp; Parameter'!$E$17*('Data &amp; Parameter'!$E$18+'Data &amp; Parameter'!$E$19)*'Data &amp; Parameter'!$E$20*'Data &amp; Parameter'!$E$28*K1743</f>
        <v>0.79529651726677852</v>
      </c>
      <c r="M1743">
        <f t="shared" si="192"/>
        <v>0</v>
      </c>
      <c r="N1743">
        <f t="shared" si="193"/>
        <v>1</v>
      </c>
      <c r="O1743" s="14">
        <f t="shared" si="194"/>
        <v>0.19452054794520549</v>
      </c>
      <c r="P1743" s="14">
        <f>'Data &amp; Parameter'!$E$16*'Data &amp; Parameter'!$E$17*('Data &amp; Parameter'!$E$18+'Data &amp; Parameter'!$E$19)*'Data &amp; Parameter'!$E$20*'Data &amp; Parameter'!$E$28*O1743</f>
        <v>0.79529651726677852</v>
      </c>
      <c r="Q1743" s="14">
        <f t="shared" si="195"/>
        <v>1.590593034533557</v>
      </c>
    </row>
    <row r="1744" spans="1:17" ht="15.75" customHeight="1" x14ac:dyDescent="0.3">
      <c r="A1744" s="17">
        <v>1737</v>
      </c>
      <c r="B1744" s="18">
        <v>44369</v>
      </c>
      <c r="C1744" s="17" t="s">
        <v>4185</v>
      </c>
      <c r="D1744" s="17" t="s">
        <v>82</v>
      </c>
      <c r="E1744" s="18">
        <v>44369</v>
      </c>
      <c r="F1744" s="17" t="s">
        <v>4186</v>
      </c>
      <c r="G1744" s="17" t="s">
        <v>82</v>
      </c>
      <c r="H1744" s="17" t="s">
        <v>4187</v>
      </c>
      <c r="I1744">
        <f t="shared" si="189"/>
        <v>0</v>
      </c>
      <c r="J1744">
        <f t="shared" si="190"/>
        <v>1</v>
      </c>
      <c r="K1744" s="14">
        <f t="shared" si="191"/>
        <v>0.19452054794520549</v>
      </c>
      <c r="L1744" s="14">
        <f>'Data &amp; Parameter'!$E$16*'Data &amp; Parameter'!$E$17*('Data &amp; Parameter'!$E$18+'Data &amp; Parameter'!$E$19)*'Data &amp; Parameter'!$E$20*'Data &amp; Parameter'!$E$28*K1744</f>
        <v>0.79529651726677852</v>
      </c>
      <c r="M1744">
        <f t="shared" si="192"/>
        <v>0</v>
      </c>
      <c r="N1744">
        <f t="shared" si="193"/>
        <v>1</v>
      </c>
      <c r="O1744" s="14">
        <f t="shared" si="194"/>
        <v>0.19452054794520549</v>
      </c>
      <c r="P1744" s="14">
        <f>'Data &amp; Parameter'!$E$16*'Data &amp; Parameter'!$E$17*('Data &amp; Parameter'!$E$18+'Data &amp; Parameter'!$E$19)*'Data &amp; Parameter'!$E$20*'Data &amp; Parameter'!$E$28*O1744</f>
        <v>0.79529651726677852</v>
      </c>
      <c r="Q1744" s="14">
        <f t="shared" si="195"/>
        <v>1.590593034533557</v>
      </c>
    </row>
    <row r="1745" spans="1:17" ht="15.75" customHeight="1" x14ac:dyDescent="0.3">
      <c r="A1745" s="17">
        <v>1738</v>
      </c>
      <c r="B1745" s="18">
        <v>44369</v>
      </c>
      <c r="C1745" s="17" t="s">
        <v>4188</v>
      </c>
      <c r="D1745" s="17" t="s">
        <v>82</v>
      </c>
      <c r="E1745" s="18">
        <v>44369</v>
      </c>
      <c r="F1745" s="17" t="s">
        <v>4189</v>
      </c>
      <c r="G1745" s="17" t="s">
        <v>82</v>
      </c>
      <c r="H1745" s="17" t="s">
        <v>4190</v>
      </c>
      <c r="I1745">
        <f t="shared" si="189"/>
        <v>0</v>
      </c>
      <c r="J1745">
        <f t="shared" si="190"/>
        <v>1</v>
      </c>
      <c r="K1745" s="14">
        <f t="shared" si="191"/>
        <v>0.19452054794520549</v>
      </c>
      <c r="L1745" s="14">
        <f>'Data &amp; Parameter'!$E$16*'Data &amp; Parameter'!$E$17*('Data &amp; Parameter'!$E$18+'Data &amp; Parameter'!$E$19)*'Data &amp; Parameter'!$E$20*'Data &amp; Parameter'!$E$28*K1745</f>
        <v>0.79529651726677852</v>
      </c>
      <c r="M1745">
        <f t="shared" si="192"/>
        <v>0</v>
      </c>
      <c r="N1745">
        <f t="shared" si="193"/>
        <v>1</v>
      </c>
      <c r="O1745" s="14">
        <f t="shared" si="194"/>
        <v>0.19452054794520549</v>
      </c>
      <c r="P1745" s="14">
        <f>'Data &amp; Parameter'!$E$16*'Data &amp; Parameter'!$E$17*('Data &amp; Parameter'!$E$18+'Data &amp; Parameter'!$E$19)*'Data &amp; Parameter'!$E$20*'Data &amp; Parameter'!$E$28*O1745</f>
        <v>0.79529651726677852</v>
      </c>
      <c r="Q1745" s="14">
        <f t="shared" si="195"/>
        <v>1.590593034533557</v>
      </c>
    </row>
    <row r="1746" spans="1:17" ht="15.75" customHeight="1" x14ac:dyDescent="0.3">
      <c r="A1746" s="17">
        <v>1739</v>
      </c>
      <c r="B1746" s="18">
        <v>44370</v>
      </c>
      <c r="C1746" s="17" t="s">
        <v>4191</v>
      </c>
      <c r="D1746" s="17" t="s">
        <v>82</v>
      </c>
      <c r="E1746" s="18">
        <v>44370</v>
      </c>
      <c r="F1746" s="17" t="s">
        <v>4192</v>
      </c>
      <c r="G1746" s="17" t="s">
        <v>82</v>
      </c>
      <c r="H1746" s="17" t="s">
        <v>4193</v>
      </c>
      <c r="I1746">
        <f t="shared" si="189"/>
        <v>0</v>
      </c>
      <c r="J1746">
        <f t="shared" si="190"/>
        <v>1</v>
      </c>
      <c r="K1746" s="14">
        <f t="shared" si="191"/>
        <v>0.19178082191780821</v>
      </c>
      <c r="L1746" s="14">
        <f>'Data &amp; Parameter'!$E$16*'Data &amp; Parameter'!$E$17*('Data &amp; Parameter'!$E$18+'Data &amp; Parameter'!$E$19)*'Data &amp; Parameter'!$E$20*'Data &amp; Parameter'!$E$28*K1746</f>
        <v>0.78409515786865491</v>
      </c>
      <c r="M1746">
        <f t="shared" si="192"/>
        <v>0</v>
      </c>
      <c r="N1746">
        <f t="shared" si="193"/>
        <v>1</v>
      </c>
      <c r="O1746" s="14">
        <f t="shared" si="194"/>
        <v>0.19178082191780821</v>
      </c>
      <c r="P1746" s="14">
        <f>'Data &amp; Parameter'!$E$16*'Data &amp; Parameter'!$E$17*('Data &amp; Parameter'!$E$18+'Data &amp; Parameter'!$E$19)*'Data &amp; Parameter'!$E$20*'Data &amp; Parameter'!$E$28*O1746</f>
        <v>0.78409515786865491</v>
      </c>
      <c r="Q1746" s="14">
        <f t="shared" si="195"/>
        <v>1.5681903157373098</v>
      </c>
    </row>
    <row r="1747" spans="1:17" ht="15.75" customHeight="1" x14ac:dyDescent="0.3">
      <c r="A1747" s="17">
        <v>1740</v>
      </c>
      <c r="B1747" s="18">
        <v>44370</v>
      </c>
      <c r="C1747" s="17" t="s">
        <v>4194</v>
      </c>
      <c r="D1747" s="17" t="s">
        <v>82</v>
      </c>
      <c r="E1747" s="18">
        <v>44370</v>
      </c>
      <c r="F1747" s="17" t="s">
        <v>4195</v>
      </c>
      <c r="G1747" s="17" t="s">
        <v>82</v>
      </c>
      <c r="H1747" s="17" t="s">
        <v>2211</v>
      </c>
      <c r="I1747">
        <f t="shared" si="189"/>
        <v>0</v>
      </c>
      <c r="J1747">
        <f t="shared" si="190"/>
        <v>1</v>
      </c>
      <c r="K1747" s="14">
        <f t="shared" si="191"/>
        <v>0.19178082191780821</v>
      </c>
      <c r="L1747" s="14">
        <f>'Data &amp; Parameter'!$E$16*'Data &amp; Parameter'!$E$17*('Data &amp; Parameter'!$E$18+'Data &amp; Parameter'!$E$19)*'Data &amp; Parameter'!$E$20*'Data &amp; Parameter'!$E$28*K1747</f>
        <v>0.78409515786865491</v>
      </c>
      <c r="M1747">
        <f t="shared" si="192"/>
        <v>0</v>
      </c>
      <c r="N1747">
        <f t="shared" si="193"/>
        <v>1</v>
      </c>
      <c r="O1747" s="14">
        <f t="shared" si="194"/>
        <v>0.19178082191780821</v>
      </c>
      <c r="P1747" s="14">
        <f>'Data &amp; Parameter'!$E$16*'Data &amp; Parameter'!$E$17*('Data &amp; Parameter'!$E$18+'Data &amp; Parameter'!$E$19)*'Data &amp; Parameter'!$E$20*'Data &amp; Parameter'!$E$28*O1747</f>
        <v>0.78409515786865491</v>
      </c>
      <c r="Q1747" s="14">
        <f t="shared" si="195"/>
        <v>1.5681903157373098</v>
      </c>
    </row>
    <row r="1748" spans="1:17" ht="15.75" customHeight="1" x14ac:dyDescent="0.3">
      <c r="A1748" s="17">
        <v>1741</v>
      </c>
      <c r="B1748" s="18">
        <v>44370</v>
      </c>
      <c r="C1748" s="17" t="s">
        <v>4196</v>
      </c>
      <c r="D1748" s="17" t="s">
        <v>82</v>
      </c>
      <c r="E1748" s="18">
        <v>44370</v>
      </c>
      <c r="F1748" s="17" t="s">
        <v>4197</v>
      </c>
      <c r="G1748" s="17" t="s">
        <v>82</v>
      </c>
      <c r="H1748" s="17" t="s">
        <v>4198</v>
      </c>
      <c r="I1748">
        <f t="shared" si="189"/>
        <v>0</v>
      </c>
      <c r="J1748">
        <f t="shared" si="190"/>
        <v>1</v>
      </c>
      <c r="K1748" s="14">
        <f t="shared" si="191"/>
        <v>0.19178082191780821</v>
      </c>
      <c r="L1748" s="14">
        <f>'Data &amp; Parameter'!$E$16*'Data &amp; Parameter'!$E$17*('Data &amp; Parameter'!$E$18+'Data &amp; Parameter'!$E$19)*'Data &amp; Parameter'!$E$20*'Data &amp; Parameter'!$E$28*K1748</f>
        <v>0.78409515786865491</v>
      </c>
      <c r="M1748">
        <f t="shared" si="192"/>
        <v>0</v>
      </c>
      <c r="N1748">
        <f t="shared" si="193"/>
        <v>1</v>
      </c>
      <c r="O1748" s="14">
        <f t="shared" si="194"/>
        <v>0.19178082191780821</v>
      </c>
      <c r="P1748" s="14">
        <f>'Data &amp; Parameter'!$E$16*'Data &amp; Parameter'!$E$17*('Data &amp; Parameter'!$E$18+'Data &amp; Parameter'!$E$19)*'Data &amp; Parameter'!$E$20*'Data &amp; Parameter'!$E$28*O1748</f>
        <v>0.78409515786865491</v>
      </c>
      <c r="Q1748" s="14">
        <f t="shared" si="195"/>
        <v>1.5681903157373098</v>
      </c>
    </row>
    <row r="1749" spans="1:17" ht="15.75" customHeight="1" x14ac:dyDescent="0.3">
      <c r="A1749" s="17">
        <v>1742</v>
      </c>
      <c r="B1749" s="18">
        <v>44370</v>
      </c>
      <c r="C1749" s="17" t="s">
        <v>4199</v>
      </c>
      <c r="D1749" s="17" t="s">
        <v>82</v>
      </c>
      <c r="E1749" s="18">
        <v>44370</v>
      </c>
      <c r="F1749" s="17" t="s">
        <v>4200</v>
      </c>
      <c r="G1749" s="17" t="s">
        <v>82</v>
      </c>
      <c r="H1749" s="17" t="s">
        <v>2211</v>
      </c>
      <c r="I1749">
        <f t="shared" si="189"/>
        <v>0</v>
      </c>
      <c r="J1749">
        <f t="shared" si="190"/>
        <v>1</v>
      </c>
      <c r="K1749" s="14">
        <f t="shared" si="191"/>
        <v>0.19178082191780821</v>
      </c>
      <c r="L1749" s="14">
        <f>'Data &amp; Parameter'!$E$16*'Data &amp; Parameter'!$E$17*('Data &amp; Parameter'!$E$18+'Data &amp; Parameter'!$E$19)*'Data &amp; Parameter'!$E$20*'Data &amp; Parameter'!$E$28*K1749</f>
        <v>0.78409515786865491</v>
      </c>
      <c r="M1749">
        <f t="shared" si="192"/>
        <v>0</v>
      </c>
      <c r="N1749">
        <f t="shared" si="193"/>
        <v>1</v>
      </c>
      <c r="O1749" s="14">
        <f t="shared" si="194"/>
        <v>0.19178082191780821</v>
      </c>
      <c r="P1749" s="14">
        <f>'Data &amp; Parameter'!$E$16*'Data &amp; Parameter'!$E$17*('Data &amp; Parameter'!$E$18+'Data &amp; Parameter'!$E$19)*'Data &amp; Parameter'!$E$20*'Data &amp; Parameter'!$E$28*O1749</f>
        <v>0.78409515786865491</v>
      </c>
      <c r="Q1749" s="14">
        <f t="shared" si="195"/>
        <v>1.5681903157373098</v>
      </c>
    </row>
    <row r="1750" spans="1:17" ht="15.75" customHeight="1" x14ac:dyDescent="0.3">
      <c r="A1750" s="17">
        <v>1743</v>
      </c>
      <c r="B1750" s="18">
        <v>44370</v>
      </c>
      <c r="C1750" s="17" t="s">
        <v>4201</v>
      </c>
      <c r="D1750" s="17" t="s">
        <v>82</v>
      </c>
      <c r="E1750" s="18">
        <v>44370</v>
      </c>
      <c r="F1750" s="17" t="s">
        <v>4202</v>
      </c>
      <c r="G1750" s="17" t="s">
        <v>82</v>
      </c>
      <c r="H1750" s="17" t="s">
        <v>2211</v>
      </c>
      <c r="I1750">
        <f t="shared" si="189"/>
        <v>0</v>
      </c>
      <c r="J1750">
        <f t="shared" si="190"/>
        <v>1</v>
      </c>
      <c r="K1750" s="14">
        <f t="shared" si="191"/>
        <v>0.19178082191780821</v>
      </c>
      <c r="L1750" s="14">
        <f>'Data &amp; Parameter'!$E$16*'Data &amp; Parameter'!$E$17*('Data &amp; Parameter'!$E$18+'Data &amp; Parameter'!$E$19)*'Data &amp; Parameter'!$E$20*'Data &amp; Parameter'!$E$28*K1750</f>
        <v>0.78409515786865491</v>
      </c>
      <c r="M1750">
        <f t="shared" si="192"/>
        <v>0</v>
      </c>
      <c r="N1750">
        <f t="shared" si="193"/>
        <v>1</v>
      </c>
      <c r="O1750" s="14">
        <f t="shared" si="194"/>
        <v>0.19178082191780821</v>
      </c>
      <c r="P1750" s="14">
        <f>'Data &amp; Parameter'!$E$16*'Data &amp; Parameter'!$E$17*('Data &amp; Parameter'!$E$18+'Data &amp; Parameter'!$E$19)*'Data &amp; Parameter'!$E$20*'Data &amp; Parameter'!$E$28*O1750</f>
        <v>0.78409515786865491</v>
      </c>
      <c r="Q1750" s="14">
        <f t="shared" si="195"/>
        <v>1.5681903157373098</v>
      </c>
    </row>
    <row r="1751" spans="1:17" ht="15.75" customHeight="1" x14ac:dyDescent="0.3">
      <c r="A1751" s="17">
        <v>1744</v>
      </c>
      <c r="B1751" s="18">
        <v>44370</v>
      </c>
      <c r="C1751" s="17" t="s">
        <v>4203</v>
      </c>
      <c r="D1751" s="17" t="s">
        <v>82</v>
      </c>
      <c r="E1751" s="18">
        <v>44370</v>
      </c>
      <c r="F1751" s="17" t="s">
        <v>4204</v>
      </c>
      <c r="G1751" s="17" t="s">
        <v>82</v>
      </c>
      <c r="H1751" s="17" t="s">
        <v>2208</v>
      </c>
      <c r="I1751">
        <f t="shared" si="189"/>
        <v>0</v>
      </c>
      <c r="J1751">
        <f t="shared" si="190"/>
        <v>1</v>
      </c>
      <c r="K1751" s="14">
        <f t="shared" si="191"/>
        <v>0.19178082191780821</v>
      </c>
      <c r="L1751" s="14">
        <f>'Data &amp; Parameter'!$E$16*'Data &amp; Parameter'!$E$17*('Data &amp; Parameter'!$E$18+'Data &amp; Parameter'!$E$19)*'Data &amp; Parameter'!$E$20*'Data &amp; Parameter'!$E$28*K1751</f>
        <v>0.78409515786865491</v>
      </c>
      <c r="M1751">
        <f t="shared" si="192"/>
        <v>0</v>
      </c>
      <c r="N1751">
        <f t="shared" si="193"/>
        <v>1</v>
      </c>
      <c r="O1751" s="14">
        <f t="shared" si="194"/>
        <v>0.19178082191780821</v>
      </c>
      <c r="P1751" s="14">
        <f>'Data &amp; Parameter'!$E$16*'Data &amp; Parameter'!$E$17*('Data &amp; Parameter'!$E$18+'Data &amp; Parameter'!$E$19)*'Data &amp; Parameter'!$E$20*'Data &amp; Parameter'!$E$28*O1751</f>
        <v>0.78409515786865491</v>
      </c>
      <c r="Q1751" s="14">
        <f t="shared" si="195"/>
        <v>1.5681903157373098</v>
      </c>
    </row>
    <row r="1752" spans="1:17" ht="15.75" customHeight="1" x14ac:dyDescent="0.3">
      <c r="A1752" s="17">
        <v>1745</v>
      </c>
      <c r="B1752" s="18">
        <v>44370</v>
      </c>
      <c r="C1752" s="17" t="s">
        <v>4205</v>
      </c>
      <c r="D1752" s="17" t="s">
        <v>82</v>
      </c>
      <c r="E1752" s="18">
        <v>44370</v>
      </c>
      <c r="F1752" s="17" t="s">
        <v>4206</v>
      </c>
      <c r="G1752" s="17" t="s">
        <v>82</v>
      </c>
      <c r="H1752" s="17" t="s">
        <v>4207</v>
      </c>
      <c r="I1752">
        <f t="shared" si="189"/>
        <v>0</v>
      </c>
      <c r="J1752">
        <f t="shared" si="190"/>
        <v>1</v>
      </c>
      <c r="K1752" s="14">
        <f t="shared" si="191"/>
        <v>0.19178082191780821</v>
      </c>
      <c r="L1752" s="14">
        <f>'Data &amp; Parameter'!$E$16*'Data &amp; Parameter'!$E$17*('Data &amp; Parameter'!$E$18+'Data &amp; Parameter'!$E$19)*'Data &amp; Parameter'!$E$20*'Data &amp; Parameter'!$E$28*K1752</f>
        <v>0.78409515786865491</v>
      </c>
      <c r="M1752">
        <f t="shared" si="192"/>
        <v>0</v>
      </c>
      <c r="N1752">
        <f t="shared" si="193"/>
        <v>1</v>
      </c>
      <c r="O1752" s="14">
        <f t="shared" si="194"/>
        <v>0.19178082191780821</v>
      </c>
      <c r="P1752" s="14">
        <f>'Data &amp; Parameter'!$E$16*'Data &amp; Parameter'!$E$17*('Data &amp; Parameter'!$E$18+'Data &amp; Parameter'!$E$19)*'Data &amp; Parameter'!$E$20*'Data &amp; Parameter'!$E$28*O1752</f>
        <v>0.78409515786865491</v>
      </c>
      <c r="Q1752" s="14">
        <f t="shared" si="195"/>
        <v>1.5681903157373098</v>
      </c>
    </row>
    <row r="1753" spans="1:17" ht="15.75" customHeight="1" x14ac:dyDescent="0.3">
      <c r="A1753" s="17">
        <v>1746</v>
      </c>
      <c r="B1753" s="18">
        <v>44370</v>
      </c>
      <c r="C1753" s="17" t="s">
        <v>4208</v>
      </c>
      <c r="D1753" s="17" t="s">
        <v>82</v>
      </c>
      <c r="E1753" s="18">
        <v>44370</v>
      </c>
      <c r="F1753" s="17" t="s">
        <v>4209</v>
      </c>
      <c r="G1753" s="17" t="s">
        <v>82</v>
      </c>
      <c r="H1753" s="17" t="s">
        <v>4210</v>
      </c>
      <c r="I1753">
        <f t="shared" si="189"/>
        <v>0</v>
      </c>
      <c r="J1753">
        <f t="shared" si="190"/>
        <v>1</v>
      </c>
      <c r="K1753" s="14">
        <f t="shared" si="191"/>
        <v>0.19178082191780821</v>
      </c>
      <c r="L1753" s="14">
        <f>'Data &amp; Parameter'!$E$16*'Data &amp; Parameter'!$E$17*('Data &amp; Parameter'!$E$18+'Data &amp; Parameter'!$E$19)*'Data &amp; Parameter'!$E$20*'Data &amp; Parameter'!$E$28*K1753</f>
        <v>0.78409515786865491</v>
      </c>
      <c r="M1753">
        <f t="shared" si="192"/>
        <v>0</v>
      </c>
      <c r="N1753">
        <f t="shared" si="193"/>
        <v>1</v>
      </c>
      <c r="O1753" s="14">
        <f t="shared" si="194"/>
        <v>0.19178082191780821</v>
      </c>
      <c r="P1753" s="14">
        <f>'Data &amp; Parameter'!$E$16*'Data &amp; Parameter'!$E$17*('Data &amp; Parameter'!$E$18+'Data &amp; Parameter'!$E$19)*'Data &amp; Parameter'!$E$20*'Data &amp; Parameter'!$E$28*O1753</f>
        <v>0.78409515786865491</v>
      </c>
      <c r="Q1753" s="14">
        <f t="shared" si="195"/>
        <v>1.5681903157373098</v>
      </c>
    </row>
    <row r="1754" spans="1:17" ht="15.75" customHeight="1" x14ac:dyDescent="0.3">
      <c r="A1754" s="17">
        <v>1747</v>
      </c>
      <c r="B1754" s="18">
        <v>44370</v>
      </c>
      <c r="C1754" s="17" t="s">
        <v>4211</v>
      </c>
      <c r="D1754" s="17" t="s">
        <v>82</v>
      </c>
      <c r="E1754" s="18">
        <v>44370</v>
      </c>
      <c r="F1754" s="17" t="s">
        <v>4212</v>
      </c>
      <c r="G1754" s="17" t="s">
        <v>82</v>
      </c>
      <c r="H1754" s="17" t="s">
        <v>4213</v>
      </c>
      <c r="I1754">
        <f t="shared" si="189"/>
        <v>0</v>
      </c>
      <c r="J1754">
        <f t="shared" si="190"/>
        <v>1</v>
      </c>
      <c r="K1754" s="14">
        <f t="shared" si="191"/>
        <v>0.19178082191780821</v>
      </c>
      <c r="L1754" s="14">
        <f>'Data &amp; Parameter'!$E$16*'Data &amp; Parameter'!$E$17*('Data &amp; Parameter'!$E$18+'Data &amp; Parameter'!$E$19)*'Data &amp; Parameter'!$E$20*'Data &amp; Parameter'!$E$28*K1754</f>
        <v>0.78409515786865491</v>
      </c>
      <c r="M1754">
        <f t="shared" si="192"/>
        <v>0</v>
      </c>
      <c r="N1754">
        <f t="shared" si="193"/>
        <v>1</v>
      </c>
      <c r="O1754" s="14">
        <f t="shared" si="194"/>
        <v>0.19178082191780821</v>
      </c>
      <c r="P1754" s="14">
        <f>'Data &amp; Parameter'!$E$16*'Data &amp; Parameter'!$E$17*('Data &amp; Parameter'!$E$18+'Data &amp; Parameter'!$E$19)*'Data &amp; Parameter'!$E$20*'Data &amp; Parameter'!$E$28*O1754</f>
        <v>0.78409515786865491</v>
      </c>
      <c r="Q1754" s="14">
        <f t="shared" si="195"/>
        <v>1.5681903157373098</v>
      </c>
    </row>
    <row r="1755" spans="1:17" ht="15.75" customHeight="1" x14ac:dyDescent="0.3">
      <c r="A1755" s="17">
        <v>1748</v>
      </c>
      <c r="B1755" s="18">
        <v>44370</v>
      </c>
      <c r="C1755" s="17" t="s">
        <v>4214</v>
      </c>
      <c r="D1755" s="17" t="s">
        <v>82</v>
      </c>
      <c r="E1755" s="18">
        <v>44370</v>
      </c>
      <c r="F1755" s="17" t="s">
        <v>4215</v>
      </c>
      <c r="G1755" s="17" t="s">
        <v>82</v>
      </c>
      <c r="H1755" s="17" t="s">
        <v>2234</v>
      </c>
      <c r="I1755">
        <f t="shared" si="189"/>
        <v>0</v>
      </c>
      <c r="J1755">
        <f t="shared" si="190"/>
        <v>1</v>
      </c>
      <c r="K1755" s="14">
        <f t="shared" si="191"/>
        <v>0.19178082191780821</v>
      </c>
      <c r="L1755" s="14">
        <f>'Data &amp; Parameter'!$E$16*'Data &amp; Parameter'!$E$17*('Data &amp; Parameter'!$E$18+'Data &amp; Parameter'!$E$19)*'Data &amp; Parameter'!$E$20*'Data &amp; Parameter'!$E$28*K1755</f>
        <v>0.78409515786865491</v>
      </c>
      <c r="M1755">
        <f t="shared" si="192"/>
        <v>0</v>
      </c>
      <c r="N1755">
        <f t="shared" si="193"/>
        <v>1</v>
      </c>
      <c r="O1755" s="14">
        <f t="shared" si="194"/>
        <v>0.19178082191780821</v>
      </c>
      <c r="P1755" s="14">
        <f>'Data &amp; Parameter'!$E$16*'Data &amp; Parameter'!$E$17*('Data &amp; Parameter'!$E$18+'Data &amp; Parameter'!$E$19)*'Data &amp; Parameter'!$E$20*'Data &amp; Parameter'!$E$28*O1755</f>
        <v>0.78409515786865491</v>
      </c>
      <c r="Q1755" s="14">
        <f t="shared" si="195"/>
        <v>1.5681903157373098</v>
      </c>
    </row>
    <row r="1756" spans="1:17" ht="15.75" customHeight="1" x14ac:dyDescent="0.3">
      <c r="A1756" s="17">
        <v>1749</v>
      </c>
      <c r="B1756" s="18">
        <v>44371</v>
      </c>
      <c r="C1756" s="17" t="s">
        <v>4216</v>
      </c>
      <c r="D1756" s="17" t="s">
        <v>82</v>
      </c>
      <c r="E1756" s="18">
        <v>44371</v>
      </c>
      <c r="F1756" s="17" t="s">
        <v>4217</v>
      </c>
      <c r="G1756" s="17" t="s">
        <v>82</v>
      </c>
      <c r="H1756" s="17" t="s">
        <v>4218</v>
      </c>
      <c r="I1756">
        <f t="shared" si="189"/>
        <v>0</v>
      </c>
      <c r="J1756">
        <f t="shared" si="190"/>
        <v>1</v>
      </c>
      <c r="K1756" s="14">
        <f t="shared" si="191"/>
        <v>0.18904109589041096</v>
      </c>
      <c r="L1756" s="14">
        <f>'Data &amp; Parameter'!$E$16*'Data &amp; Parameter'!$E$17*('Data &amp; Parameter'!$E$18+'Data &amp; Parameter'!$E$19)*'Data &amp; Parameter'!$E$20*'Data &amp; Parameter'!$E$28*K1756</f>
        <v>0.7728937984705313</v>
      </c>
      <c r="M1756">
        <f t="shared" si="192"/>
        <v>0</v>
      </c>
      <c r="N1756">
        <f t="shared" si="193"/>
        <v>1</v>
      </c>
      <c r="O1756" s="14">
        <f t="shared" si="194"/>
        <v>0.18904109589041096</v>
      </c>
      <c r="P1756" s="14">
        <f>'Data &amp; Parameter'!$E$16*'Data &amp; Parameter'!$E$17*('Data &amp; Parameter'!$E$18+'Data &amp; Parameter'!$E$19)*'Data &amp; Parameter'!$E$20*'Data &amp; Parameter'!$E$28*O1756</f>
        <v>0.7728937984705313</v>
      </c>
      <c r="Q1756" s="14">
        <f t="shared" si="195"/>
        <v>1.5457875969410626</v>
      </c>
    </row>
    <row r="1757" spans="1:17" ht="15.75" customHeight="1" x14ac:dyDescent="0.3">
      <c r="A1757" s="17">
        <v>1750</v>
      </c>
      <c r="B1757" s="18">
        <v>44371</v>
      </c>
      <c r="C1757" s="17" t="s">
        <v>4219</v>
      </c>
      <c r="D1757" s="17" t="s">
        <v>82</v>
      </c>
      <c r="E1757" s="18">
        <v>44371</v>
      </c>
      <c r="F1757" s="17" t="s">
        <v>4220</v>
      </c>
      <c r="G1757" s="17" t="s">
        <v>82</v>
      </c>
      <c r="H1757" s="17" t="s">
        <v>4221</v>
      </c>
      <c r="I1757">
        <f t="shared" si="189"/>
        <v>0</v>
      </c>
      <c r="J1757">
        <f t="shared" si="190"/>
        <v>1</v>
      </c>
      <c r="K1757" s="14">
        <f t="shared" si="191"/>
        <v>0.18904109589041096</v>
      </c>
      <c r="L1757" s="14">
        <f>'Data &amp; Parameter'!$E$16*'Data &amp; Parameter'!$E$17*('Data &amp; Parameter'!$E$18+'Data &amp; Parameter'!$E$19)*'Data &amp; Parameter'!$E$20*'Data &amp; Parameter'!$E$28*K1757</f>
        <v>0.7728937984705313</v>
      </c>
      <c r="M1757">
        <f t="shared" si="192"/>
        <v>0</v>
      </c>
      <c r="N1757">
        <f t="shared" si="193"/>
        <v>1</v>
      </c>
      <c r="O1757" s="14">
        <f t="shared" si="194"/>
        <v>0.18904109589041096</v>
      </c>
      <c r="P1757" s="14">
        <f>'Data &amp; Parameter'!$E$16*'Data &amp; Parameter'!$E$17*('Data &amp; Parameter'!$E$18+'Data &amp; Parameter'!$E$19)*'Data &amp; Parameter'!$E$20*'Data &amp; Parameter'!$E$28*O1757</f>
        <v>0.7728937984705313</v>
      </c>
      <c r="Q1757" s="14">
        <f t="shared" si="195"/>
        <v>1.5457875969410626</v>
      </c>
    </row>
    <row r="1758" spans="1:17" ht="15.75" customHeight="1" x14ac:dyDescent="0.3">
      <c r="A1758" s="17">
        <v>1751</v>
      </c>
      <c r="B1758" s="18">
        <v>44371</v>
      </c>
      <c r="C1758" s="17" t="s">
        <v>4222</v>
      </c>
      <c r="D1758" s="17" t="s">
        <v>82</v>
      </c>
      <c r="E1758" s="18">
        <v>44371</v>
      </c>
      <c r="F1758" s="17" t="s">
        <v>4223</v>
      </c>
      <c r="G1758" s="17" t="s">
        <v>82</v>
      </c>
      <c r="H1758" s="17" t="s">
        <v>4218</v>
      </c>
      <c r="I1758">
        <f t="shared" si="189"/>
        <v>0</v>
      </c>
      <c r="J1758">
        <f t="shared" si="190"/>
        <v>1</v>
      </c>
      <c r="K1758" s="14">
        <f t="shared" si="191"/>
        <v>0.18904109589041096</v>
      </c>
      <c r="L1758" s="14">
        <f>'Data &amp; Parameter'!$E$16*'Data &amp; Parameter'!$E$17*('Data &amp; Parameter'!$E$18+'Data &amp; Parameter'!$E$19)*'Data &amp; Parameter'!$E$20*'Data &amp; Parameter'!$E$28*K1758</f>
        <v>0.7728937984705313</v>
      </c>
      <c r="M1758">
        <f t="shared" si="192"/>
        <v>0</v>
      </c>
      <c r="N1758">
        <f t="shared" si="193"/>
        <v>1</v>
      </c>
      <c r="O1758" s="14">
        <f t="shared" si="194"/>
        <v>0.18904109589041096</v>
      </c>
      <c r="P1758" s="14">
        <f>'Data &amp; Parameter'!$E$16*'Data &amp; Parameter'!$E$17*('Data &amp; Parameter'!$E$18+'Data &amp; Parameter'!$E$19)*'Data &amp; Parameter'!$E$20*'Data &amp; Parameter'!$E$28*O1758</f>
        <v>0.7728937984705313</v>
      </c>
      <c r="Q1758" s="14">
        <f t="shared" si="195"/>
        <v>1.5457875969410626</v>
      </c>
    </row>
    <row r="1759" spans="1:17" ht="15.75" customHeight="1" x14ac:dyDescent="0.3">
      <c r="A1759" s="17">
        <v>1752</v>
      </c>
      <c r="B1759" s="18">
        <v>44371</v>
      </c>
      <c r="C1759" s="17" t="s">
        <v>4224</v>
      </c>
      <c r="D1759" s="17" t="s">
        <v>82</v>
      </c>
      <c r="E1759" s="18">
        <v>44371</v>
      </c>
      <c r="F1759" s="17" t="s">
        <v>4225</v>
      </c>
      <c r="G1759" s="17" t="s">
        <v>82</v>
      </c>
      <c r="H1759" s="17" t="s">
        <v>3944</v>
      </c>
      <c r="I1759">
        <f t="shared" si="189"/>
        <v>0</v>
      </c>
      <c r="J1759">
        <f t="shared" si="190"/>
        <v>1</v>
      </c>
      <c r="K1759" s="14">
        <f t="shared" si="191"/>
        <v>0.18904109589041096</v>
      </c>
      <c r="L1759" s="14">
        <f>'Data &amp; Parameter'!$E$16*'Data &amp; Parameter'!$E$17*('Data &amp; Parameter'!$E$18+'Data &amp; Parameter'!$E$19)*'Data &amp; Parameter'!$E$20*'Data &amp; Parameter'!$E$28*K1759</f>
        <v>0.7728937984705313</v>
      </c>
      <c r="M1759">
        <f t="shared" si="192"/>
        <v>0</v>
      </c>
      <c r="N1759">
        <f t="shared" si="193"/>
        <v>1</v>
      </c>
      <c r="O1759" s="14">
        <f t="shared" si="194"/>
        <v>0.18904109589041096</v>
      </c>
      <c r="P1759" s="14">
        <f>'Data &amp; Parameter'!$E$16*'Data &amp; Parameter'!$E$17*('Data &amp; Parameter'!$E$18+'Data &amp; Parameter'!$E$19)*'Data &amp; Parameter'!$E$20*'Data &amp; Parameter'!$E$28*O1759</f>
        <v>0.7728937984705313</v>
      </c>
      <c r="Q1759" s="14">
        <f t="shared" si="195"/>
        <v>1.5457875969410626</v>
      </c>
    </row>
    <row r="1760" spans="1:17" ht="15.75" customHeight="1" x14ac:dyDescent="0.3">
      <c r="A1760" s="17">
        <v>1753</v>
      </c>
      <c r="B1760" s="18">
        <v>44371</v>
      </c>
      <c r="C1760" s="17" t="s">
        <v>4226</v>
      </c>
      <c r="D1760" s="17" t="s">
        <v>82</v>
      </c>
      <c r="E1760" s="18">
        <v>44371</v>
      </c>
      <c r="F1760" s="17" t="s">
        <v>4227</v>
      </c>
      <c r="G1760" s="17" t="s">
        <v>82</v>
      </c>
      <c r="H1760" s="17" t="s">
        <v>3944</v>
      </c>
      <c r="I1760">
        <f t="shared" si="189"/>
        <v>0</v>
      </c>
      <c r="J1760">
        <f t="shared" si="190"/>
        <v>1</v>
      </c>
      <c r="K1760" s="14">
        <f t="shared" si="191"/>
        <v>0.18904109589041096</v>
      </c>
      <c r="L1760" s="14">
        <f>'Data &amp; Parameter'!$E$16*'Data &amp; Parameter'!$E$17*('Data &amp; Parameter'!$E$18+'Data &amp; Parameter'!$E$19)*'Data &amp; Parameter'!$E$20*'Data &amp; Parameter'!$E$28*K1760</f>
        <v>0.7728937984705313</v>
      </c>
      <c r="M1760">
        <f t="shared" si="192"/>
        <v>0</v>
      </c>
      <c r="N1760">
        <f t="shared" si="193"/>
        <v>1</v>
      </c>
      <c r="O1760" s="14">
        <f t="shared" si="194"/>
        <v>0.18904109589041096</v>
      </c>
      <c r="P1760" s="14">
        <f>'Data &amp; Parameter'!$E$16*'Data &amp; Parameter'!$E$17*('Data &amp; Parameter'!$E$18+'Data &amp; Parameter'!$E$19)*'Data &amp; Parameter'!$E$20*'Data &amp; Parameter'!$E$28*O1760</f>
        <v>0.7728937984705313</v>
      </c>
      <c r="Q1760" s="14">
        <f t="shared" si="195"/>
        <v>1.5457875969410626</v>
      </c>
    </row>
    <row r="1761" spans="1:17" ht="15.75" customHeight="1" x14ac:dyDescent="0.3">
      <c r="A1761" s="17">
        <v>1754</v>
      </c>
      <c r="B1761" s="18">
        <v>44371</v>
      </c>
      <c r="C1761" s="17" t="s">
        <v>4228</v>
      </c>
      <c r="D1761" s="17" t="s">
        <v>82</v>
      </c>
      <c r="E1761" s="18">
        <v>44371</v>
      </c>
      <c r="F1761" s="17" t="s">
        <v>4229</v>
      </c>
      <c r="G1761" s="17" t="s">
        <v>82</v>
      </c>
      <c r="H1761" s="17" t="s">
        <v>3944</v>
      </c>
      <c r="I1761">
        <f t="shared" si="189"/>
        <v>0</v>
      </c>
      <c r="J1761">
        <f t="shared" si="190"/>
        <v>1</v>
      </c>
      <c r="K1761" s="14">
        <f t="shared" si="191"/>
        <v>0.18904109589041096</v>
      </c>
      <c r="L1761" s="14">
        <f>'Data &amp; Parameter'!$E$16*'Data &amp; Parameter'!$E$17*('Data &amp; Parameter'!$E$18+'Data &amp; Parameter'!$E$19)*'Data &amp; Parameter'!$E$20*'Data &amp; Parameter'!$E$28*K1761</f>
        <v>0.7728937984705313</v>
      </c>
      <c r="M1761">
        <f t="shared" si="192"/>
        <v>0</v>
      </c>
      <c r="N1761">
        <f t="shared" si="193"/>
        <v>1</v>
      </c>
      <c r="O1761" s="14">
        <f t="shared" si="194"/>
        <v>0.18904109589041096</v>
      </c>
      <c r="P1761" s="14">
        <f>'Data &amp; Parameter'!$E$16*'Data &amp; Parameter'!$E$17*('Data &amp; Parameter'!$E$18+'Data &amp; Parameter'!$E$19)*'Data &amp; Parameter'!$E$20*'Data &amp; Parameter'!$E$28*O1761</f>
        <v>0.7728937984705313</v>
      </c>
      <c r="Q1761" s="14">
        <f t="shared" si="195"/>
        <v>1.5457875969410626</v>
      </c>
    </row>
    <row r="1762" spans="1:17" ht="15.75" customHeight="1" x14ac:dyDescent="0.3">
      <c r="A1762" s="17">
        <v>1755</v>
      </c>
      <c r="B1762" s="18">
        <v>44371</v>
      </c>
      <c r="C1762" s="17" t="s">
        <v>4230</v>
      </c>
      <c r="D1762" s="17" t="s">
        <v>82</v>
      </c>
      <c r="E1762" s="18">
        <v>44371</v>
      </c>
      <c r="F1762" s="17" t="s">
        <v>4231</v>
      </c>
      <c r="G1762" s="17" t="s">
        <v>82</v>
      </c>
      <c r="H1762" s="17" t="s">
        <v>3944</v>
      </c>
      <c r="I1762">
        <f t="shared" si="189"/>
        <v>0</v>
      </c>
      <c r="J1762">
        <f t="shared" si="190"/>
        <v>1</v>
      </c>
      <c r="K1762" s="14">
        <f t="shared" si="191"/>
        <v>0.18904109589041096</v>
      </c>
      <c r="L1762" s="14">
        <f>'Data &amp; Parameter'!$E$16*'Data &amp; Parameter'!$E$17*('Data &amp; Parameter'!$E$18+'Data &amp; Parameter'!$E$19)*'Data &amp; Parameter'!$E$20*'Data &amp; Parameter'!$E$28*K1762</f>
        <v>0.7728937984705313</v>
      </c>
      <c r="M1762">
        <f t="shared" si="192"/>
        <v>0</v>
      </c>
      <c r="N1762">
        <f t="shared" si="193"/>
        <v>1</v>
      </c>
      <c r="O1762" s="14">
        <f t="shared" si="194"/>
        <v>0.18904109589041096</v>
      </c>
      <c r="P1762" s="14">
        <f>'Data &amp; Parameter'!$E$16*'Data &amp; Parameter'!$E$17*('Data &amp; Parameter'!$E$18+'Data &amp; Parameter'!$E$19)*'Data &amp; Parameter'!$E$20*'Data &amp; Parameter'!$E$28*O1762</f>
        <v>0.7728937984705313</v>
      </c>
      <c r="Q1762" s="14">
        <f t="shared" si="195"/>
        <v>1.5457875969410626</v>
      </c>
    </row>
    <row r="1763" spans="1:17" ht="15.75" customHeight="1" x14ac:dyDescent="0.3">
      <c r="A1763" s="17">
        <v>1756</v>
      </c>
      <c r="B1763" s="18">
        <v>44372</v>
      </c>
      <c r="C1763" s="17" t="s">
        <v>4232</v>
      </c>
      <c r="D1763" s="17" t="s">
        <v>82</v>
      </c>
      <c r="E1763" s="18">
        <v>44372</v>
      </c>
      <c r="F1763" s="17" t="s">
        <v>4233</v>
      </c>
      <c r="G1763" s="17" t="s">
        <v>82</v>
      </c>
      <c r="H1763" s="17" t="s">
        <v>4234</v>
      </c>
      <c r="I1763">
        <f t="shared" si="189"/>
        <v>0</v>
      </c>
      <c r="J1763">
        <f t="shared" si="190"/>
        <v>1</v>
      </c>
      <c r="K1763" s="14">
        <f t="shared" si="191"/>
        <v>0.18630136986301371</v>
      </c>
      <c r="L1763" s="14">
        <f>'Data &amp; Parameter'!$E$16*'Data &amp; Parameter'!$E$17*('Data &amp; Parameter'!$E$18+'Data &amp; Parameter'!$E$19)*'Data &amp; Parameter'!$E$20*'Data &amp; Parameter'!$E$28*K1763</f>
        <v>0.76169243907240769</v>
      </c>
      <c r="M1763">
        <f t="shared" si="192"/>
        <v>0</v>
      </c>
      <c r="N1763">
        <f t="shared" si="193"/>
        <v>1</v>
      </c>
      <c r="O1763" s="14">
        <f t="shared" si="194"/>
        <v>0.18630136986301371</v>
      </c>
      <c r="P1763" s="14">
        <f>'Data &amp; Parameter'!$E$16*'Data &amp; Parameter'!$E$17*('Data &amp; Parameter'!$E$18+'Data &amp; Parameter'!$E$19)*'Data &amp; Parameter'!$E$20*'Data &amp; Parameter'!$E$28*O1763</f>
        <v>0.76169243907240769</v>
      </c>
      <c r="Q1763" s="14">
        <f t="shared" si="195"/>
        <v>1.5233848781448154</v>
      </c>
    </row>
    <row r="1764" spans="1:17" ht="15.75" customHeight="1" x14ac:dyDescent="0.3">
      <c r="A1764" s="17">
        <v>1757</v>
      </c>
      <c r="B1764" s="18">
        <v>44372</v>
      </c>
      <c r="C1764" s="17" t="s">
        <v>4235</v>
      </c>
      <c r="D1764" s="17" t="s">
        <v>82</v>
      </c>
      <c r="E1764" s="18">
        <v>44372</v>
      </c>
      <c r="F1764" s="17" t="s">
        <v>4236</v>
      </c>
      <c r="G1764" s="17" t="s">
        <v>82</v>
      </c>
      <c r="H1764" s="17" t="s">
        <v>4237</v>
      </c>
      <c r="I1764">
        <f t="shared" si="189"/>
        <v>0</v>
      </c>
      <c r="J1764">
        <f t="shared" si="190"/>
        <v>1</v>
      </c>
      <c r="K1764" s="14">
        <f t="shared" si="191"/>
        <v>0.18630136986301371</v>
      </c>
      <c r="L1764" s="14">
        <f>'Data &amp; Parameter'!$E$16*'Data &amp; Parameter'!$E$17*('Data &amp; Parameter'!$E$18+'Data &amp; Parameter'!$E$19)*'Data &amp; Parameter'!$E$20*'Data &amp; Parameter'!$E$28*K1764</f>
        <v>0.76169243907240769</v>
      </c>
      <c r="M1764">
        <f t="shared" si="192"/>
        <v>0</v>
      </c>
      <c r="N1764">
        <f t="shared" si="193"/>
        <v>1</v>
      </c>
      <c r="O1764" s="14">
        <f t="shared" si="194"/>
        <v>0.18630136986301371</v>
      </c>
      <c r="P1764" s="14">
        <f>'Data &amp; Parameter'!$E$16*'Data &amp; Parameter'!$E$17*('Data &amp; Parameter'!$E$18+'Data &amp; Parameter'!$E$19)*'Data &amp; Parameter'!$E$20*'Data &amp; Parameter'!$E$28*O1764</f>
        <v>0.76169243907240769</v>
      </c>
      <c r="Q1764" s="14">
        <f t="shared" si="195"/>
        <v>1.5233848781448154</v>
      </c>
    </row>
    <row r="1765" spans="1:17" ht="15.75" customHeight="1" x14ac:dyDescent="0.3">
      <c r="A1765" s="17">
        <v>1758</v>
      </c>
      <c r="B1765" s="18">
        <v>44372</v>
      </c>
      <c r="C1765" s="17" t="s">
        <v>4238</v>
      </c>
      <c r="D1765" s="17" t="s">
        <v>82</v>
      </c>
      <c r="E1765" s="18">
        <v>44372</v>
      </c>
      <c r="F1765" s="17" t="s">
        <v>4239</v>
      </c>
      <c r="G1765" s="17" t="s">
        <v>82</v>
      </c>
      <c r="H1765" s="17" t="s">
        <v>2398</v>
      </c>
      <c r="I1765">
        <f t="shared" si="189"/>
        <v>0</v>
      </c>
      <c r="J1765">
        <f t="shared" si="190"/>
        <v>1</v>
      </c>
      <c r="K1765" s="14">
        <f t="shared" si="191"/>
        <v>0.18630136986301371</v>
      </c>
      <c r="L1765" s="14">
        <f>'Data &amp; Parameter'!$E$16*'Data &amp; Parameter'!$E$17*('Data &amp; Parameter'!$E$18+'Data &amp; Parameter'!$E$19)*'Data &amp; Parameter'!$E$20*'Data &amp; Parameter'!$E$28*K1765</f>
        <v>0.76169243907240769</v>
      </c>
      <c r="M1765">
        <f t="shared" si="192"/>
        <v>0</v>
      </c>
      <c r="N1765">
        <f t="shared" si="193"/>
        <v>1</v>
      </c>
      <c r="O1765" s="14">
        <f t="shared" si="194"/>
        <v>0.18630136986301371</v>
      </c>
      <c r="P1765" s="14">
        <f>'Data &amp; Parameter'!$E$16*'Data &amp; Parameter'!$E$17*('Data &amp; Parameter'!$E$18+'Data &amp; Parameter'!$E$19)*'Data &amp; Parameter'!$E$20*'Data &amp; Parameter'!$E$28*O1765</f>
        <v>0.76169243907240769</v>
      </c>
      <c r="Q1765" s="14">
        <f t="shared" si="195"/>
        <v>1.5233848781448154</v>
      </c>
    </row>
    <row r="1766" spans="1:17" ht="15.75" customHeight="1" x14ac:dyDescent="0.3">
      <c r="A1766" s="17">
        <v>1759</v>
      </c>
      <c r="B1766" s="18">
        <v>44372</v>
      </c>
      <c r="C1766" s="17" t="s">
        <v>4240</v>
      </c>
      <c r="D1766" s="17" t="s">
        <v>82</v>
      </c>
      <c r="E1766" s="18">
        <v>44372</v>
      </c>
      <c r="F1766" s="17" t="s">
        <v>4241</v>
      </c>
      <c r="G1766" s="17" t="s">
        <v>82</v>
      </c>
      <c r="H1766" s="17" t="s">
        <v>4242</v>
      </c>
      <c r="I1766">
        <f t="shared" si="189"/>
        <v>0</v>
      </c>
      <c r="J1766">
        <f t="shared" si="190"/>
        <v>1</v>
      </c>
      <c r="K1766" s="14">
        <f t="shared" si="191"/>
        <v>0.18630136986301371</v>
      </c>
      <c r="L1766" s="14">
        <f>'Data &amp; Parameter'!$E$16*'Data &amp; Parameter'!$E$17*('Data &amp; Parameter'!$E$18+'Data &amp; Parameter'!$E$19)*'Data &amp; Parameter'!$E$20*'Data &amp; Parameter'!$E$28*K1766</f>
        <v>0.76169243907240769</v>
      </c>
      <c r="M1766">
        <f t="shared" si="192"/>
        <v>0</v>
      </c>
      <c r="N1766">
        <f t="shared" si="193"/>
        <v>1</v>
      </c>
      <c r="O1766" s="14">
        <f t="shared" si="194"/>
        <v>0.18630136986301371</v>
      </c>
      <c r="P1766" s="14">
        <f>'Data &amp; Parameter'!$E$16*'Data &amp; Parameter'!$E$17*('Data &amp; Parameter'!$E$18+'Data &amp; Parameter'!$E$19)*'Data &amp; Parameter'!$E$20*'Data &amp; Parameter'!$E$28*O1766</f>
        <v>0.76169243907240769</v>
      </c>
      <c r="Q1766" s="14">
        <f t="shared" si="195"/>
        <v>1.5233848781448154</v>
      </c>
    </row>
    <row r="1767" spans="1:17" ht="15.75" customHeight="1" x14ac:dyDescent="0.3">
      <c r="A1767" s="17">
        <v>1760</v>
      </c>
      <c r="B1767" s="18">
        <v>44372</v>
      </c>
      <c r="C1767" s="17" t="s">
        <v>4243</v>
      </c>
      <c r="D1767" s="17" t="s">
        <v>82</v>
      </c>
      <c r="E1767" s="18">
        <v>44372</v>
      </c>
      <c r="F1767" s="17" t="s">
        <v>4244</v>
      </c>
      <c r="G1767" s="17" t="s">
        <v>82</v>
      </c>
      <c r="H1767" s="17" t="s">
        <v>3978</v>
      </c>
      <c r="I1767">
        <f t="shared" si="189"/>
        <v>0</v>
      </c>
      <c r="J1767">
        <f t="shared" si="190"/>
        <v>1</v>
      </c>
      <c r="K1767" s="14">
        <f t="shared" si="191"/>
        <v>0.18630136986301371</v>
      </c>
      <c r="L1767" s="14">
        <f>'Data &amp; Parameter'!$E$16*'Data &amp; Parameter'!$E$17*('Data &amp; Parameter'!$E$18+'Data &amp; Parameter'!$E$19)*'Data &amp; Parameter'!$E$20*'Data &amp; Parameter'!$E$28*K1767</f>
        <v>0.76169243907240769</v>
      </c>
      <c r="M1767">
        <f t="shared" si="192"/>
        <v>0</v>
      </c>
      <c r="N1767">
        <f t="shared" si="193"/>
        <v>1</v>
      </c>
      <c r="O1767" s="14">
        <f t="shared" si="194"/>
        <v>0.18630136986301371</v>
      </c>
      <c r="P1767" s="14">
        <f>'Data &amp; Parameter'!$E$16*'Data &amp; Parameter'!$E$17*('Data &amp; Parameter'!$E$18+'Data &amp; Parameter'!$E$19)*'Data &amp; Parameter'!$E$20*'Data &amp; Parameter'!$E$28*O1767</f>
        <v>0.76169243907240769</v>
      </c>
      <c r="Q1767" s="14">
        <f t="shared" si="195"/>
        <v>1.5233848781448154</v>
      </c>
    </row>
    <row r="1768" spans="1:17" ht="15.75" customHeight="1" x14ac:dyDescent="0.3">
      <c r="A1768" s="17">
        <v>1761</v>
      </c>
      <c r="B1768" s="18">
        <v>44372</v>
      </c>
      <c r="C1768" s="17" t="s">
        <v>4245</v>
      </c>
      <c r="D1768" s="17" t="s">
        <v>82</v>
      </c>
      <c r="E1768" s="18">
        <v>44372</v>
      </c>
      <c r="F1768" s="17" t="s">
        <v>4246</v>
      </c>
      <c r="G1768" s="17" t="s">
        <v>82</v>
      </c>
      <c r="H1768" s="17" t="s">
        <v>2398</v>
      </c>
      <c r="I1768">
        <f t="shared" si="189"/>
        <v>0</v>
      </c>
      <c r="J1768">
        <f t="shared" si="190"/>
        <v>1</v>
      </c>
      <c r="K1768" s="14">
        <f t="shared" si="191"/>
        <v>0.18630136986301371</v>
      </c>
      <c r="L1768" s="14">
        <f>'Data &amp; Parameter'!$E$16*'Data &amp; Parameter'!$E$17*('Data &amp; Parameter'!$E$18+'Data &amp; Parameter'!$E$19)*'Data &amp; Parameter'!$E$20*'Data &amp; Parameter'!$E$28*K1768</f>
        <v>0.76169243907240769</v>
      </c>
      <c r="M1768">
        <f t="shared" si="192"/>
        <v>0</v>
      </c>
      <c r="N1768">
        <f t="shared" si="193"/>
        <v>1</v>
      </c>
      <c r="O1768" s="14">
        <f t="shared" si="194"/>
        <v>0.18630136986301371</v>
      </c>
      <c r="P1768" s="14">
        <f>'Data &amp; Parameter'!$E$16*'Data &amp; Parameter'!$E$17*('Data &amp; Parameter'!$E$18+'Data &amp; Parameter'!$E$19)*'Data &amp; Parameter'!$E$20*'Data &amp; Parameter'!$E$28*O1768</f>
        <v>0.76169243907240769</v>
      </c>
      <c r="Q1768" s="14">
        <f t="shared" si="195"/>
        <v>1.5233848781448154</v>
      </c>
    </row>
    <row r="1769" spans="1:17" ht="15.75" customHeight="1" x14ac:dyDescent="0.3">
      <c r="A1769" s="17">
        <v>1762</v>
      </c>
      <c r="B1769" s="18">
        <v>44372</v>
      </c>
      <c r="C1769" s="17" t="s">
        <v>4247</v>
      </c>
      <c r="D1769" s="17" t="s">
        <v>82</v>
      </c>
      <c r="E1769" s="18">
        <v>44372</v>
      </c>
      <c r="F1769" s="17" t="s">
        <v>4248</v>
      </c>
      <c r="G1769" s="17" t="s">
        <v>82</v>
      </c>
      <c r="H1769" s="17" t="s">
        <v>917</v>
      </c>
      <c r="I1769">
        <f t="shared" si="189"/>
        <v>0</v>
      </c>
      <c r="J1769">
        <f t="shared" si="190"/>
        <v>1</v>
      </c>
      <c r="K1769" s="14">
        <f t="shared" si="191"/>
        <v>0.18630136986301371</v>
      </c>
      <c r="L1769" s="14">
        <f>'Data &amp; Parameter'!$E$16*'Data &amp; Parameter'!$E$17*('Data &amp; Parameter'!$E$18+'Data &amp; Parameter'!$E$19)*'Data &amp; Parameter'!$E$20*'Data &amp; Parameter'!$E$28*K1769</f>
        <v>0.76169243907240769</v>
      </c>
      <c r="M1769">
        <f t="shared" si="192"/>
        <v>0</v>
      </c>
      <c r="N1769">
        <f t="shared" si="193"/>
        <v>1</v>
      </c>
      <c r="O1769" s="14">
        <f t="shared" si="194"/>
        <v>0.18630136986301371</v>
      </c>
      <c r="P1769" s="14">
        <f>'Data &amp; Parameter'!$E$16*'Data &amp; Parameter'!$E$17*('Data &amp; Parameter'!$E$18+'Data &amp; Parameter'!$E$19)*'Data &amp; Parameter'!$E$20*'Data &amp; Parameter'!$E$28*O1769</f>
        <v>0.76169243907240769</v>
      </c>
      <c r="Q1769" s="14">
        <f t="shared" si="195"/>
        <v>1.5233848781448154</v>
      </c>
    </row>
    <row r="1770" spans="1:17" ht="15.75" customHeight="1" x14ac:dyDescent="0.3">
      <c r="A1770" s="17">
        <v>1763</v>
      </c>
      <c r="B1770" s="18">
        <v>44372</v>
      </c>
      <c r="C1770" s="17" t="s">
        <v>4249</v>
      </c>
      <c r="D1770" s="17" t="s">
        <v>82</v>
      </c>
      <c r="E1770" s="18">
        <v>44372</v>
      </c>
      <c r="F1770" s="17" t="s">
        <v>4250</v>
      </c>
      <c r="G1770" s="17" t="s">
        <v>82</v>
      </c>
      <c r="H1770" s="17" t="s">
        <v>4251</v>
      </c>
      <c r="I1770">
        <f t="shared" si="189"/>
        <v>0</v>
      </c>
      <c r="J1770">
        <f t="shared" si="190"/>
        <v>1</v>
      </c>
      <c r="K1770" s="14">
        <f t="shared" si="191"/>
        <v>0.18630136986301371</v>
      </c>
      <c r="L1770" s="14">
        <f>'Data &amp; Parameter'!$E$16*'Data &amp; Parameter'!$E$17*('Data &amp; Parameter'!$E$18+'Data &amp; Parameter'!$E$19)*'Data &amp; Parameter'!$E$20*'Data &amp; Parameter'!$E$28*K1770</f>
        <v>0.76169243907240769</v>
      </c>
      <c r="M1770">
        <f t="shared" si="192"/>
        <v>0</v>
      </c>
      <c r="N1770">
        <f t="shared" si="193"/>
        <v>1</v>
      </c>
      <c r="O1770" s="14">
        <f t="shared" si="194"/>
        <v>0.18630136986301371</v>
      </c>
      <c r="P1770" s="14">
        <f>'Data &amp; Parameter'!$E$16*'Data &amp; Parameter'!$E$17*('Data &amp; Parameter'!$E$18+'Data &amp; Parameter'!$E$19)*'Data &amp; Parameter'!$E$20*'Data &amp; Parameter'!$E$28*O1770</f>
        <v>0.76169243907240769</v>
      </c>
      <c r="Q1770" s="14">
        <f t="shared" si="195"/>
        <v>1.5233848781448154</v>
      </c>
    </row>
    <row r="1771" spans="1:17" ht="15.75" customHeight="1" x14ac:dyDescent="0.3">
      <c r="A1771" s="17">
        <v>1764</v>
      </c>
      <c r="B1771" s="18">
        <v>44372</v>
      </c>
      <c r="C1771" s="17" t="s">
        <v>4252</v>
      </c>
      <c r="D1771" s="17" t="s">
        <v>82</v>
      </c>
      <c r="E1771" s="18">
        <v>44372</v>
      </c>
      <c r="F1771" s="17" t="s">
        <v>4253</v>
      </c>
      <c r="G1771" s="17" t="s">
        <v>82</v>
      </c>
      <c r="H1771" s="17" t="s">
        <v>4254</v>
      </c>
      <c r="I1771">
        <f t="shared" si="189"/>
        <v>0</v>
      </c>
      <c r="J1771">
        <f t="shared" si="190"/>
        <v>1</v>
      </c>
      <c r="K1771" s="14">
        <f t="shared" si="191"/>
        <v>0.18630136986301371</v>
      </c>
      <c r="L1771" s="14">
        <f>'Data &amp; Parameter'!$E$16*'Data &amp; Parameter'!$E$17*('Data &amp; Parameter'!$E$18+'Data &amp; Parameter'!$E$19)*'Data &amp; Parameter'!$E$20*'Data &amp; Parameter'!$E$28*K1771</f>
        <v>0.76169243907240769</v>
      </c>
      <c r="M1771">
        <f t="shared" si="192"/>
        <v>0</v>
      </c>
      <c r="N1771">
        <f t="shared" si="193"/>
        <v>1</v>
      </c>
      <c r="O1771" s="14">
        <f t="shared" si="194"/>
        <v>0.18630136986301371</v>
      </c>
      <c r="P1771" s="14">
        <f>'Data &amp; Parameter'!$E$16*'Data &amp; Parameter'!$E$17*('Data &amp; Parameter'!$E$18+'Data &amp; Parameter'!$E$19)*'Data &amp; Parameter'!$E$20*'Data &amp; Parameter'!$E$28*O1771</f>
        <v>0.76169243907240769</v>
      </c>
      <c r="Q1771" s="14">
        <f t="shared" si="195"/>
        <v>1.5233848781448154</v>
      </c>
    </row>
    <row r="1772" spans="1:17" ht="15.75" customHeight="1" x14ac:dyDescent="0.3">
      <c r="A1772" s="17">
        <v>1765</v>
      </c>
      <c r="B1772" s="18">
        <v>44372</v>
      </c>
      <c r="C1772" s="17" t="s">
        <v>4255</v>
      </c>
      <c r="D1772" s="17" t="s">
        <v>82</v>
      </c>
      <c r="E1772" s="18">
        <v>44372</v>
      </c>
      <c r="F1772" s="17" t="s">
        <v>4256</v>
      </c>
      <c r="G1772" s="17" t="s">
        <v>82</v>
      </c>
      <c r="H1772" s="17" t="s">
        <v>2821</v>
      </c>
      <c r="I1772">
        <f t="shared" si="189"/>
        <v>0</v>
      </c>
      <c r="J1772">
        <f t="shared" si="190"/>
        <v>1</v>
      </c>
      <c r="K1772" s="14">
        <f t="shared" si="191"/>
        <v>0.18630136986301371</v>
      </c>
      <c r="L1772" s="14">
        <f>'Data &amp; Parameter'!$E$16*'Data &amp; Parameter'!$E$17*('Data &amp; Parameter'!$E$18+'Data &amp; Parameter'!$E$19)*'Data &amp; Parameter'!$E$20*'Data &amp; Parameter'!$E$28*K1772</f>
        <v>0.76169243907240769</v>
      </c>
      <c r="M1772">
        <f t="shared" si="192"/>
        <v>0</v>
      </c>
      <c r="N1772">
        <f t="shared" si="193"/>
        <v>1</v>
      </c>
      <c r="O1772" s="14">
        <f t="shared" si="194"/>
        <v>0.18630136986301371</v>
      </c>
      <c r="P1772" s="14">
        <f>'Data &amp; Parameter'!$E$16*'Data &amp; Parameter'!$E$17*('Data &amp; Parameter'!$E$18+'Data &amp; Parameter'!$E$19)*'Data &amp; Parameter'!$E$20*'Data &amp; Parameter'!$E$28*O1772</f>
        <v>0.76169243907240769</v>
      </c>
      <c r="Q1772" s="14">
        <f t="shared" si="195"/>
        <v>1.5233848781448154</v>
      </c>
    </row>
    <row r="1773" spans="1:17" ht="15.75" customHeight="1" x14ac:dyDescent="0.3">
      <c r="A1773" s="17">
        <v>1766</v>
      </c>
      <c r="B1773" s="18">
        <v>44372</v>
      </c>
      <c r="C1773" s="17" t="s">
        <v>4257</v>
      </c>
      <c r="D1773" s="17" t="s">
        <v>82</v>
      </c>
      <c r="E1773" s="18">
        <v>44372</v>
      </c>
      <c r="F1773" s="17" t="s">
        <v>4258</v>
      </c>
      <c r="G1773" s="17" t="s">
        <v>82</v>
      </c>
      <c r="H1773" s="17" t="s">
        <v>2821</v>
      </c>
      <c r="I1773">
        <f t="shared" si="189"/>
        <v>0</v>
      </c>
      <c r="J1773">
        <f t="shared" si="190"/>
        <v>1</v>
      </c>
      <c r="K1773" s="14">
        <f t="shared" si="191"/>
        <v>0.18630136986301371</v>
      </c>
      <c r="L1773" s="14">
        <f>'Data &amp; Parameter'!$E$16*'Data &amp; Parameter'!$E$17*('Data &amp; Parameter'!$E$18+'Data &amp; Parameter'!$E$19)*'Data &amp; Parameter'!$E$20*'Data &amp; Parameter'!$E$28*K1773</f>
        <v>0.76169243907240769</v>
      </c>
      <c r="M1773">
        <f t="shared" si="192"/>
        <v>0</v>
      </c>
      <c r="N1773">
        <f t="shared" si="193"/>
        <v>1</v>
      </c>
      <c r="O1773" s="14">
        <f t="shared" si="194"/>
        <v>0.18630136986301371</v>
      </c>
      <c r="P1773" s="14">
        <f>'Data &amp; Parameter'!$E$16*'Data &amp; Parameter'!$E$17*('Data &amp; Parameter'!$E$18+'Data &amp; Parameter'!$E$19)*'Data &amp; Parameter'!$E$20*'Data &amp; Parameter'!$E$28*O1773</f>
        <v>0.76169243907240769</v>
      </c>
      <c r="Q1773" s="14">
        <f t="shared" si="195"/>
        <v>1.5233848781448154</v>
      </c>
    </row>
    <row r="1774" spans="1:17" ht="15.75" customHeight="1" x14ac:dyDescent="0.3">
      <c r="A1774" s="17">
        <v>1767</v>
      </c>
      <c r="B1774" s="18">
        <v>44372</v>
      </c>
      <c r="C1774" s="17" t="s">
        <v>4259</v>
      </c>
      <c r="D1774" s="17" t="s">
        <v>82</v>
      </c>
      <c r="E1774" s="18">
        <v>44372</v>
      </c>
      <c r="F1774" s="17" t="s">
        <v>4260</v>
      </c>
      <c r="G1774" s="17" t="s">
        <v>82</v>
      </c>
      <c r="H1774" s="17" t="s">
        <v>1509</v>
      </c>
      <c r="I1774">
        <f t="shared" si="189"/>
        <v>0</v>
      </c>
      <c r="J1774">
        <f t="shared" si="190"/>
        <v>1</v>
      </c>
      <c r="K1774" s="14">
        <f t="shared" si="191"/>
        <v>0.18630136986301371</v>
      </c>
      <c r="L1774" s="14">
        <f>'Data &amp; Parameter'!$E$16*'Data &amp; Parameter'!$E$17*('Data &amp; Parameter'!$E$18+'Data &amp; Parameter'!$E$19)*'Data &amp; Parameter'!$E$20*'Data &amp; Parameter'!$E$28*K1774</f>
        <v>0.76169243907240769</v>
      </c>
      <c r="M1774">
        <f t="shared" si="192"/>
        <v>0</v>
      </c>
      <c r="N1774">
        <f t="shared" si="193"/>
        <v>1</v>
      </c>
      <c r="O1774" s="14">
        <f t="shared" si="194"/>
        <v>0.18630136986301371</v>
      </c>
      <c r="P1774" s="14">
        <f>'Data &amp; Parameter'!$E$16*'Data &amp; Parameter'!$E$17*('Data &amp; Parameter'!$E$18+'Data &amp; Parameter'!$E$19)*'Data &amp; Parameter'!$E$20*'Data &amp; Parameter'!$E$28*O1774</f>
        <v>0.76169243907240769</v>
      </c>
      <c r="Q1774" s="14">
        <f t="shared" si="195"/>
        <v>1.5233848781448154</v>
      </c>
    </row>
    <row r="1775" spans="1:17" ht="15.75" customHeight="1" x14ac:dyDescent="0.3">
      <c r="A1775" s="17">
        <v>1768</v>
      </c>
      <c r="B1775" s="18">
        <v>44372</v>
      </c>
      <c r="C1775" s="17" t="s">
        <v>4261</v>
      </c>
      <c r="D1775" s="17" t="s">
        <v>82</v>
      </c>
      <c r="E1775" s="18">
        <v>44372</v>
      </c>
      <c r="F1775" s="17" t="s">
        <v>4262</v>
      </c>
      <c r="G1775" s="17" t="s">
        <v>82</v>
      </c>
      <c r="H1775" s="17" t="s">
        <v>4263</v>
      </c>
      <c r="I1775">
        <f t="shared" si="189"/>
        <v>0</v>
      </c>
      <c r="J1775">
        <f t="shared" si="190"/>
        <v>1</v>
      </c>
      <c r="K1775" s="14">
        <f t="shared" si="191"/>
        <v>0.18630136986301371</v>
      </c>
      <c r="L1775" s="14">
        <f>'Data &amp; Parameter'!$E$16*'Data &amp; Parameter'!$E$17*('Data &amp; Parameter'!$E$18+'Data &amp; Parameter'!$E$19)*'Data &amp; Parameter'!$E$20*'Data &amp; Parameter'!$E$28*K1775</f>
        <v>0.76169243907240769</v>
      </c>
      <c r="M1775">
        <f t="shared" si="192"/>
        <v>0</v>
      </c>
      <c r="N1775">
        <f t="shared" si="193"/>
        <v>1</v>
      </c>
      <c r="O1775" s="14">
        <f t="shared" si="194"/>
        <v>0.18630136986301371</v>
      </c>
      <c r="P1775" s="14">
        <f>'Data &amp; Parameter'!$E$16*'Data &amp; Parameter'!$E$17*('Data &amp; Parameter'!$E$18+'Data &amp; Parameter'!$E$19)*'Data &amp; Parameter'!$E$20*'Data &amp; Parameter'!$E$28*O1775</f>
        <v>0.76169243907240769</v>
      </c>
      <c r="Q1775" s="14">
        <f t="shared" si="195"/>
        <v>1.5233848781448154</v>
      </c>
    </row>
    <row r="1776" spans="1:17" ht="15.75" customHeight="1" x14ac:dyDescent="0.3">
      <c r="A1776" s="17">
        <v>1769</v>
      </c>
      <c r="B1776" s="18">
        <v>44372</v>
      </c>
      <c r="C1776" s="17" t="s">
        <v>4264</v>
      </c>
      <c r="D1776" s="17" t="s">
        <v>82</v>
      </c>
      <c r="E1776" s="18">
        <v>44372</v>
      </c>
      <c r="F1776" s="17" t="s">
        <v>4265</v>
      </c>
      <c r="G1776" s="17" t="s">
        <v>82</v>
      </c>
      <c r="H1776" s="17" t="s">
        <v>4263</v>
      </c>
      <c r="I1776">
        <f t="shared" si="189"/>
        <v>0</v>
      </c>
      <c r="J1776">
        <f t="shared" si="190"/>
        <v>1</v>
      </c>
      <c r="K1776" s="14">
        <f t="shared" si="191"/>
        <v>0.18630136986301371</v>
      </c>
      <c r="L1776" s="14">
        <f>'Data &amp; Parameter'!$E$16*'Data &amp; Parameter'!$E$17*('Data &amp; Parameter'!$E$18+'Data &amp; Parameter'!$E$19)*'Data &amp; Parameter'!$E$20*'Data &amp; Parameter'!$E$28*K1776</f>
        <v>0.76169243907240769</v>
      </c>
      <c r="M1776">
        <f t="shared" si="192"/>
        <v>0</v>
      </c>
      <c r="N1776">
        <f t="shared" si="193"/>
        <v>1</v>
      </c>
      <c r="O1776" s="14">
        <f t="shared" si="194"/>
        <v>0.18630136986301371</v>
      </c>
      <c r="P1776" s="14">
        <f>'Data &amp; Parameter'!$E$16*'Data &amp; Parameter'!$E$17*('Data &amp; Parameter'!$E$18+'Data &amp; Parameter'!$E$19)*'Data &amp; Parameter'!$E$20*'Data &amp; Parameter'!$E$28*O1776</f>
        <v>0.76169243907240769</v>
      </c>
      <c r="Q1776" s="14">
        <f t="shared" si="195"/>
        <v>1.5233848781448154</v>
      </c>
    </row>
    <row r="1777" spans="1:17" ht="15.75" customHeight="1" x14ac:dyDescent="0.3">
      <c r="A1777" s="17">
        <v>1770</v>
      </c>
      <c r="B1777" s="18">
        <v>44372</v>
      </c>
      <c r="C1777" s="17" t="s">
        <v>4266</v>
      </c>
      <c r="D1777" s="17" t="s">
        <v>82</v>
      </c>
      <c r="E1777" s="18">
        <v>44372</v>
      </c>
      <c r="F1777" s="17" t="s">
        <v>4267</v>
      </c>
      <c r="G1777" s="17" t="s">
        <v>82</v>
      </c>
      <c r="H1777" s="17" t="s">
        <v>1509</v>
      </c>
      <c r="I1777">
        <f t="shared" si="189"/>
        <v>0</v>
      </c>
      <c r="J1777">
        <f t="shared" si="190"/>
        <v>1</v>
      </c>
      <c r="K1777" s="14">
        <f t="shared" si="191"/>
        <v>0.18630136986301371</v>
      </c>
      <c r="L1777" s="14">
        <f>'Data &amp; Parameter'!$E$16*'Data &amp; Parameter'!$E$17*('Data &amp; Parameter'!$E$18+'Data &amp; Parameter'!$E$19)*'Data &amp; Parameter'!$E$20*'Data &amp; Parameter'!$E$28*K1777</f>
        <v>0.76169243907240769</v>
      </c>
      <c r="M1777">
        <f t="shared" si="192"/>
        <v>0</v>
      </c>
      <c r="N1777">
        <f t="shared" si="193"/>
        <v>1</v>
      </c>
      <c r="O1777" s="14">
        <f t="shared" si="194"/>
        <v>0.18630136986301371</v>
      </c>
      <c r="P1777" s="14">
        <f>'Data &amp; Parameter'!$E$16*'Data &amp; Parameter'!$E$17*('Data &amp; Parameter'!$E$18+'Data &amp; Parameter'!$E$19)*'Data &amp; Parameter'!$E$20*'Data &amp; Parameter'!$E$28*O1777</f>
        <v>0.76169243907240769</v>
      </c>
      <c r="Q1777" s="14">
        <f t="shared" si="195"/>
        <v>1.5233848781448154</v>
      </c>
    </row>
    <row r="1778" spans="1:17" ht="15.75" customHeight="1" x14ac:dyDescent="0.3">
      <c r="A1778" s="17">
        <v>1771</v>
      </c>
      <c r="B1778" s="18">
        <v>44372</v>
      </c>
      <c r="C1778" s="17" t="s">
        <v>4268</v>
      </c>
      <c r="D1778" s="17" t="s">
        <v>82</v>
      </c>
      <c r="E1778" s="18">
        <v>44372</v>
      </c>
      <c r="F1778" s="17" t="s">
        <v>4269</v>
      </c>
      <c r="G1778" s="17" t="s">
        <v>82</v>
      </c>
      <c r="H1778" s="17" t="s">
        <v>4270</v>
      </c>
      <c r="I1778">
        <f t="shared" si="189"/>
        <v>0</v>
      </c>
      <c r="J1778">
        <f t="shared" si="190"/>
        <v>1</v>
      </c>
      <c r="K1778" s="14">
        <f t="shared" si="191"/>
        <v>0.18630136986301371</v>
      </c>
      <c r="L1778" s="14">
        <f>'Data &amp; Parameter'!$E$16*'Data &amp; Parameter'!$E$17*('Data &amp; Parameter'!$E$18+'Data &amp; Parameter'!$E$19)*'Data &amp; Parameter'!$E$20*'Data &amp; Parameter'!$E$28*K1778</f>
        <v>0.76169243907240769</v>
      </c>
      <c r="M1778">
        <f t="shared" si="192"/>
        <v>0</v>
      </c>
      <c r="N1778">
        <f t="shared" si="193"/>
        <v>1</v>
      </c>
      <c r="O1778" s="14">
        <f t="shared" si="194"/>
        <v>0.18630136986301371</v>
      </c>
      <c r="P1778" s="14">
        <f>'Data &amp; Parameter'!$E$16*'Data &amp; Parameter'!$E$17*('Data &amp; Parameter'!$E$18+'Data &amp; Parameter'!$E$19)*'Data &amp; Parameter'!$E$20*'Data &amp; Parameter'!$E$28*O1778</f>
        <v>0.76169243907240769</v>
      </c>
      <c r="Q1778" s="14">
        <f t="shared" si="195"/>
        <v>1.5233848781448154</v>
      </c>
    </row>
    <row r="1779" spans="1:17" ht="15.75" customHeight="1" x14ac:dyDescent="0.3">
      <c r="A1779" s="17">
        <v>1772</v>
      </c>
      <c r="B1779" s="18">
        <v>44373</v>
      </c>
      <c r="C1779" s="17" t="s">
        <v>4271</v>
      </c>
      <c r="D1779" s="17" t="s">
        <v>82</v>
      </c>
      <c r="E1779" s="18">
        <v>44373</v>
      </c>
      <c r="F1779" s="17" t="s">
        <v>4272</v>
      </c>
      <c r="G1779" s="17" t="s">
        <v>82</v>
      </c>
      <c r="H1779" s="17" t="s">
        <v>3210</v>
      </c>
      <c r="I1779">
        <f t="shared" si="189"/>
        <v>0</v>
      </c>
      <c r="J1779">
        <f t="shared" si="190"/>
        <v>1</v>
      </c>
      <c r="K1779" s="14">
        <f t="shared" si="191"/>
        <v>0.18356164383561643</v>
      </c>
      <c r="L1779" s="14">
        <f>'Data &amp; Parameter'!$E$16*'Data &amp; Parameter'!$E$17*('Data &amp; Parameter'!$E$18+'Data &amp; Parameter'!$E$19)*'Data &amp; Parameter'!$E$20*'Data &amp; Parameter'!$E$28*K1779</f>
        <v>0.75049107967428397</v>
      </c>
      <c r="M1779">
        <f t="shared" si="192"/>
        <v>0</v>
      </c>
      <c r="N1779">
        <f t="shared" si="193"/>
        <v>1</v>
      </c>
      <c r="O1779" s="14">
        <f t="shared" si="194"/>
        <v>0.18356164383561643</v>
      </c>
      <c r="P1779" s="14">
        <f>'Data &amp; Parameter'!$E$16*'Data &amp; Parameter'!$E$17*('Data &amp; Parameter'!$E$18+'Data &amp; Parameter'!$E$19)*'Data &amp; Parameter'!$E$20*'Data &amp; Parameter'!$E$28*O1779</f>
        <v>0.75049107967428397</v>
      </c>
      <c r="Q1779" s="14">
        <f t="shared" si="195"/>
        <v>1.5009821593485679</v>
      </c>
    </row>
    <row r="1780" spans="1:17" ht="15.75" customHeight="1" x14ac:dyDescent="0.3">
      <c r="A1780" s="17">
        <v>1773</v>
      </c>
      <c r="B1780" s="18">
        <v>44373</v>
      </c>
      <c r="C1780" s="17" t="s">
        <v>4273</v>
      </c>
      <c r="D1780" s="17" t="s">
        <v>82</v>
      </c>
      <c r="E1780" s="18">
        <v>44373</v>
      </c>
      <c r="F1780" s="17" t="s">
        <v>4274</v>
      </c>
      <c r="G1780" s="17" t="s">
        <v>82</v>
      </c>
      <c r="H1780" s="17" t="s">
        <v>895</v>
      </c>
      <c r="I1780">
        <f t="shared" si="189"/>
        <v>0</v>
      </c>
      <c r="J1780">
        <f t="shared" si="190"/>
        <v>1</v>
      </c>
      <c r="K1780" s="14">
        <f t="shared" si="191"/>
        <v>0.18356164383561643</v>
      </c>
      <c r="L1780" s="14">
        <f>'Data &amp; Parameter'!$E$16*'Data &amp; Parameter'!$E$17*('Data &amp; Parameter'!$E$18+'Data &amp; Parameter'!$E$19)*'Data &amp; Parameter'!$E$20*'Data &amp; Parameter'!$E$28*K1780</f>
        <v>0.75049107967428397</v>
      </c>
      <c r="M1780">
        <f t="shared" si="192"/>
        <v>0</v>
      </c>
      <c r="N1780">
        <f t="shared" si="193"/>
        <v>1</v>
      </c>
      <c r="O1780" s="14">
        <f t="shared" si="194"/>
        <v>0.18356164383561643</v>
      </c>
      <c r="P1780" s="14">
        <f>'Data &amp; Parameter'!$E$16*'Data &amp; Parameter'!$E$17*('Data &amp; Parameter'!$E$18+'Data &amp; Parameter'!$E$19)*'Data &amp; Parameter'!$E$20*'Data &amp; Parameter'!$E$28*O1780</f>
        <v>0.75049107967428397</v>
      </c>
      <c r="Q1780" s="14">
        <f t="shared" si="195"/>
        <v>1.5009821593485679</v>
      </c>
    </row>
    <row r="1781" spans="1:17" ht="15.75" customHeight="1" x14ac:dyDescent="0.3">
      <c r="A1781" s="17">
        <v>1774</v>
      </c>
      <c r="B1781" s="18">
        <v>44373</v>
      </c>
      <c r="C1781" s="17" t="s">
        <v>4275</v>
      </c>
      <c r="D1781" s="17" t="s">
        <v>82</v>
      </c>
      <c r="E1781" s="18">
        <v>44373</v>
      </c>
      <c r="F1781" s="17" t="s">
        <v>4276</v>
      </c>
      <c r="G1781" s="17" t="s">
        <v>82</v>
      </c>
      <c r="H1781" s="17" t="s">
        <v>4277</v>
      </c>
      <c r="I1781">
        <f t="shared" si="189"/>
        <v>0</v>
      </c>
      <c r="J1781">
        <f t="shared" si="190"/>
        <v>1</v>
      </c>
      <c r="K1781" s="14">
        <f t="shared" si="191"/>
        <v>0.18356164383561643</v>
      </c>
      <c r="L1781" s="14">
        <f>'Data &amp; Parameter'!$E$16*'Data &amp; Parameter'!$E$17*('Data &amp; Parameter'!$E$18+'Data &amp; Parameter'!$E$19)*'Data &amp; Parameter'!$E$20*'Data &amp; Parameter'!$E$28*K1781</f>
        <v>0.75049107967428397</v>
      </c>
      <c r="M1781">
        <f t="shared" si="192"/>
        <v>0</v>
      </c>
      <c r="N1781">
        <f t="shared" si="193"/>
        <v>1</v>
      </c>
      <c r="O1781" s="14">
        <f t="shared" si="194"/>
        <v>0.18356164383561643</v>
      </c>
      <c r="P1781" s="14">
        <f>'Data &amp; Parameter'!$E$16*'Data &amp; Parameter'!$E$17*('Data &amp; Parameter'!$E$18+'Data &amp; Parameter'!$E$19)*'Data &amp; Parameter'!$E$20*'Data &amp; Parameter'!$E$28*O1781</f>
        <v>0.75049107967428397</v>
      </c>
      <c r="Q1781" s="14">
        <f t="shared" si="195"/>
        <v>1.5009821593485679</v>
      </c>
    </row>
    <row r="1782" spans="1:17" ht="15.75" customHeight="1" x14ac:dyDescent="0.3">
      <c r="A1782" s="17">
        <v>1775</v>
      </c>
      <c r="B1782" s="18">
        <v>44373</v>
      </c>
      <c r="C1782" s="17" t="s">
        <v>4278</v>
      </c>
      <c r="D1782" s="17" t="s">
        <v>82</v>
      </c>
      <c r="E1782" s="18">
        <v>44373</v>
      </c>
      <c r="F1782" s="17" t="s">
        <v>4279</v>
      </c>
      <c r="G1782" s="17" t="s">
        <v>82</v>
      </c>
      <c r="H1782" s="17" t="s">
        <v>3210</v>
      </c>
      <c r="I1782">
        <f t="shared" si="189"/>
        <v>0</v>
      </c>
      <c r="J1782">
        <f t="shared" si="190"/>
        <v>1</v>
      </c>
      <c r="K1782" s="14">
        <f t="shared" si="191"/>
        <v>0.18356164383561643</v>
      </c>
      <c r="L1782" s="14">
        <f>'Data &amp; Parameter'!$E$16*'Data &amp; Parameter'!$E$17*('Data &amp; Parameter'!$E$18+'Data &amp; Parameter'!$E$19)*'Data &amp; Parameter'!$E$20*'Data &amp; Parameter'!$E$28*K1782</f>
        <v>0.75049107967428397</v>
      </c>
      <c r="M1782">
        <f t="shared" si="192"/>
        <v>0</v>
      </c>
      <c r="N1782">
        <f t="shared" si="193"/>
        <v>1</v>
      </c>
      <c r="O1782" s="14">
        <f t="shared" si="194"/>
        <v>0.18356164383561643</v>
      </c>
      <c r="P1782" s="14">
        <f>'Data &amp; Parameter'!$E$16*'Data &amp; Parameter'!$E$17*('Data &amp; Parameter'!$E$18+'Data &amp; Parameter'!$E$19)*'Data &amp; Parameter'!$E$20*'Data &amp; Parameter'!$E$28*O1782</f>
        <v>0.75049107967428397</v>
      </c>
      <c r="Q1782" s="14">
        <f t="shared" si="195"/>
        <v>1.5009821593485679</v>
      </c>
    </row>
    <row r="1783" spans="1:17" ht="15.75" customHeight="1" x14ac:dyDescent="0.3">
      <c r="A1783" s="17">
        <v>1776</v>
      </c>
      <c r="B1783" s="18">
        <v>44373</v>
      </c>
      <c r="C1783" s="17" t="s">
        <v>4280</v>
      </c>
      <c r="D1783" s="17" t="s">
        <v>82</v>
      </c>
      <c r="E1783" s="18">
        <v>44373</v>
      </c>
      <c r="F1783" s="17" t="s">
        <v>4281</v>
      </c>
      <c r="G1783" s="17" t="s">
        <v>82</v>
      </c>
      <c r="H1783" s="17" t="s">
        <v>4282</v>
      </c>
      <c r="I1783">
        <f t="shared" si="189"/>
        <v>0</v>
      </c>
      <c r="J1783">
        <f t="shared" si="190"/>
        <v>1</v>
      </c>
      <c r="K1783" s="14">
        <f t="shared" si="191"/>
        <v>0.18356164383561643</v>
      </c>
      <c r="L1783" s="14">
        <f>'Data &amp; Parameter'!$E$16*'Data &amp; Parameter'!$E$17*('Data &amp; Parameter'!$E$18+'Data &amp; Parameter'!$E$19)*'Data &amp; Parameter'!$E$20*'Data &amp; Parameter'!$E$28*K1783</f>
        <v>0.75049107967428397</v>
      </c>
      <c r="M1783">
        <f t="shared" si="192"/>
        <v>0</v>
      </c>
      <c r="N1783">
        <f t="shared" si="193"/>
        <v>1</v>
      </c>
      <c r="O1783" s="14">
        <f t="shared" si="194"/>
        <v>0.18356164383561643</v>
      </c>
      <c r="P1783" s="14">
        <f>'Data &amp; Parameter'!$E$16*'Data &amp; Parameter'!$E$17*('Data &amp; Parameter'!$E$18+'Data &amp; Parameter'!$E$19)*'Data &amp; Parameter'!$E$20*'Data &amp; Parameter'!$E$28*O1783</f>
        <v>0.75049107967428397</v>
      </c>
      <c r="Q1783" s="14">
        <f t="shared" si="195"/>
        <v>1.5009821593485679</v>
      </c>
    </row>
    <row r="1784" spans="1:17" ht="15.75" customHeight="1" x14ac:dyDescent="0.3">
      <c r="A1784" s="17">
        <v>1777</v>
      </c>
      <c r="B1784" s="18">
        <v>44373</v>
      </c>
      <c r="C1784" s="17" t="s">
        <v>4283</v>
      </c>
      <c r="D1784" s="17" t="s">
        <v>82</v>
      </c>
      <c r="E1784" s="18">
        <v>44373</v>
      </c>
      <c r="F1784" s="17" t="s">
        <v>4284</v>
      </c>
      <c r="G1784" s="17" t="s">
        <v>82</v>
      </c>
      <c r="H1784" s="17" t="s">
        <v>3499</v>
      </c>
      <c r="I1784">
        <f t="shared" si="189"/>
        <v>0</v>
      </c>
      <c r="J1784">
        <f t="shared" si="190"/>
        <v>1</v>
      </c>
      <c r="K1784" s="14">
        <f t="shared" si="191"/>
        <v>0.18356164383561643</v>
      </c>
      <c r="L1784" s="14">
        <f>'Data &amp; Parameter'!$E$16*'Data &amp; Parameter'!$E$17*('Data &amp; Parameter'!$E$18+'Data &amp; Parameter'!$E$19)*'Data &amp; Parameter'!$E$20*'Data &amp; Parameter'!$E$28*K1784</f>
        <v>0.75049107967428397</v>
      </c>
      <c r="M1784">
        <f t="shared" si="192"/>
        <v>0</v>
      </c>
      <c r="N1784">
        <f t="shared" si="193"/>
        <v>1</v>
      </c>
      <c r="O1784" s="14">
        <f t="shared" si="194"/>
        <v>0.18356164383561643</v>
      </c>
      <c r="P1784" s="14">
        <f>'Data &amp; Parameter'!$E$16*'Data &amp; Parameter'!$E$17*('Data &amp; Parameter'!$E$18+'Data &amp; Parameter'!$E$19)*'Data &amp; Parameter'!$E$20*'Data &amp; Parameter'!$E$28*O1784</f>
        <v>0.75049107967428397</v>
      </c>
      <c r="Q1784" s="14">
        <f t="shared" si="195"/>
        <v>1.5009821593485679</v>
      </c>
    </row>
    <row r="1785" spans="1:17" ht="15.75" customHeight="1" x14ac:dyDescent="0.3">
      <c r="A1785" s="17">
        <v>1778</v>
      </c>
      <c r="B1785" s="18">
        <v>44373</v>
      </c>
      <c r="C1785" s="17" t="s">
        <v>4285</v>
      </c>
      <c r="D1785" s="17" t="s">
        <v>82</v>
      </c>
      <c r="E1785" s="18">
        <v>44373</v>
      </c>
      <c r="F1785" s="17" t="s">
        <v>4286</v>
      </c>
      <c r="G1785" s="17" t="s">
        <v>82</v>
      </c>
      <c r="H1785" s="17" t="s">
        <v>830</v>
      </c>
      <c r="I1785">
        <f t="shared" si="189"/>
        <v>0</v>
      </c>
      <c r="J1785">
        <f t="shared" si="190"/>
        <v>1</v>
      </c>
      <c r="K1785" s="14">
        <f t="shared" si="191"/>
        <v>0.18356164383561643</v>
      </c>
      <c r="L1785" s="14">
        <f>'Data &amp; Parameter'!$E$16*'Data &amp; Parameter'!$E$17*('Data &amp; Parameter'!$E$18+'Data &amp; Parameter'!$E$19)*'Data &amp; Parameter'!$E$20*'Data &amp; Parameter'!$E$28*K1785</f>
        <v>0.75049107967428397</v>
      </c>
      <c r="M1785">
        <f t="shared" si="192"/>
        <v>0</v>
      </c>
      <c r="N1785">
        <f t="shared" si="193"/>
        <v>1</v>
      </c>
      <c r="O1785" s="14">
        <f t="shared" si="194"/>
        <v>0.18356164383561643</v>
      </c>
      <c r="P1785" s="14">
        <f>'Data &amp; Parameter'!$E$16*'Data &amp; Parameter'!$E$17*('Data &amp; Parameter'!$E$18+'Data &amp; Parameter'!$E$19)*'Data &amp; Parameter'!$E$20*'Data &amp; Parameter'!$E$28*O1785</f>
        <v>0.75049107967428397</v>
      </c>
      <c r="Q1785" s="14">
        <f t="shared" si="195"/>
        <v>1.5009821593485679</v>
      </c>
    </row>
    <row r="1786" spans="1:17" ht="15.75" customHeight="1" x14ac:dyDescent="0.3">
      <c r="A1786" s="17">
        <v>1779</v>
      </c>
      <c r="B1786" s="18">
        <v>44373</v>
      </c>
      <c r="C1786" s="17" t="s">
        <v>4287</v>
      </c>
      <c r="D1786" s="17" t="s">
        <v>82</v>
      </c>
      <c r="E1786" s="18">
        <v>44373</v>
      </c>
      <c r="F1786" s="17" t="s">
        <v>4288</v>
      </c>
      <c r="G1786" s="17" t="s">
        <v>82</v>
      </c>
      <c r="H1786" s="17" t="s">
        <v>4289</v>
      </c>
      <c r="I1786">
        <f t="shared" si="189"/>
        <v>0</v>
      </c>
      <c r="J1786">
        <f t="shared" si="190"/>
        <v>1</v>
      </c>
      <c r="K1786" s="14">
        <f t="shared" si="191"/>
        <v>0.18356164383561643</v>
      </c>
      <c r="L1786" s="14">
        <f>'Data &amp; Parameter'!$E$16*'Data &amp; Parameter'!$E$17*('Data &amp; Parameter'!$E$18+'Data &amp; Parameter'!$E$19)*'Data &amp; Parameter'!$E$20*'Data &amp; Parameter'!$E$28*K1786</f>
        <v>0.75049107967428397</v>
      </c>
      <c r="M1786">
        <f t="shared" si="192"/>
        <v>0</v>
      </c>
      <c r="N1786">
        <f t="shared" si="193"/>
        <v>1</v>
      </c>
      <c r="O1786" s="14">
        <f t="shared" si="194"/>
        <v>0.18356164383561643</v>
      </c>
      <c r="P1786" s="14">
        <f>'Data &amp; Parameter'!$E$16*'Data &amp; Parameter'!$E$17*('Data &amp; Parameter'!$E$18+'Data &amp; Parameter'!$E$19)*'Data &amp; Parameter'!$E$20*'Data &amp; Parameter'!$E$28*O1786</f>
        <v>0.75049107967428397</v>
      </c>
      <c r="Q1786" s="14">
        <f t="shared" si="195"/>
        <v>1.5009821593485679</v>
      </c>
    </row>
    <row r="1787" spans="1:17" ht="15.75" customHeight="1" x14ac:dyDescent="0.3">
      <c r="A1787" s="17">
        <v>1780</v>
      </c>
      <c r="B1787" s="18">
        <v>44373</v>
      </c>
      <c r="C1787" s="17" t="s">
        <v>4290</v>
      </c>
      <c r="D1787" s="17" t="s">
        <v>82</v>
      </c>
      <c r="E1787" s="18">
        <v>44373</v>
      </c>
      <c r="F1787" s="17" t="s">
        <v>4291</v>
      </c>
      <c r="G1787" s="17" t="s">
        <v>82</v>
      </c>
      <c r="H1787" s="17" t="s">
        <v>824</v>
      </c>
      <c r="I1787">
        <f t="shared" si="189"/>
        <v>0</v>
      </c>
      <c r="J1787">
        <f t="shared" si="190"/>
        <v>1</v>
      </c>
      <c r="K1787" s="14">
        <f t="shared" si="191"/>
        <v>0.18356164383561643</v>
      </c>
      <c r="L1787" s="14">
        <f>'Data &amp; Parameter'!$E$16*'Data &amp; Parameter'!$E$17*('Data &amp; Parameter'!$E$18+'Data &amp; Parameter'!$E$19)*'Data &amp; Parameter'!$E$20*'Data &amp; Parameter'!$E$28*K1787</f>
        <v>0.75049107967428397</v>
      </c>
      <c r="M1787">
        <f t="shared" si="192"/>
        <v>0</v>
      </c>
      <c r="N1787">
        <f t="shared" si="193"/>
        <v>1</v>
      </c>
      <c r="O1787" s="14">
        <f t="shared" si="194"/>
        <v>0.18356164383561643</v>
      </c>
      <c r="P1787" s="14">
        <f>'Data &amp; Parameter'!$E$16*'Data &amp; Parameter'!$E$17*('Data &amp; Parameter'!$E$18+'Data &amp; Parameter'!$E$19)*'Data &amp; Parameter'!$E$20*'Data &amp; Parameter'!$E$28*O1787</f>
        <v>0.75049107967428397</v>
      </c>
      <c r="Q1787" s="14">
        <f t="shared" si="195"/>
        <v>1.5009821593485679</v>
      </c>
    </row>
    <row r="1788" spans="1:17" ht="15.75" customHeight="1" x14ac:dyDescent="0.3">
      <c r="A1788" s="17">
        <v>1781</v>
      </c>
      <c r="B1788" s="18">
        <v>44373</v>
      </c>
      <c r="C1788" s="17" t="s">
        <v>4292</v>
      </c>
      <c r="D1788" s="17" t="s">
        <v>82</v>
      </c>
      <c r="E1788" s="18">
        <v>44373</v>
      </c>
      <c r="F1788" s="17" t="s">
        <v>4293</v>
      </c>
      <c r="G1788" s="17" t="s">
        <v>82</v>
      </c>
      <c r="H1788" s="17" t="s">
        <v>4294</v>
      </c>
      <c r="I1788">
        <f t="shared" si="189"/>
        <v>0</v>
      </c>
      <c r="J1788">
        <f t="shared" si="190"/>
        <v>1</v>
      </c>
      <c r="K1788" s="14">
        <f t="shared" si="191"/>
        <v>0.18356164383561643</v>
      </c>
      <c r="L1788" s="14">
        <f>'Data &amp; Parameter'!$E$16*'Data &amp; Parameter'!$E$17*('Data &amp; Parameter'!$E$18+'Data &amp; Parameter'!$E$19)*'Data &amp; Parameter'!$E$20*'Data &amp; Parameter'!$E$28*K1788</f>
        <v>0.75049107967428397</v>
      </c>
      <c r="M1788">
        <f t="shared" si="192"/>
        <v>0</v>
      </c>
      <c r="N1788">
        <f t="shared" si="193"/>
        <v>1</v>
      </c>
      <c r="O1788" s="14">
        <f t="shared" si="194"/>
        <v>0.18356164383561643</v>
      </c>
      <c r="P1788" s="14">
        <f>'Data &amp; Parameter'!$E$16*'Data &amp; Parameter'!$E$17*('Data &amp; Parameter'!$E$18+'Data &amp; Parameter'!$E$19)*'Data &amp; Parameter'!$E$20*'Data &amp; Parameter'!$E$28*O1788</f>
        <v>0.75049107967428397</v>
      </c>
      <c r="Q1788" s="14">
        <f t="shared" si="195"/>
        <v>1.5009821593485679</v>
      </c>
    </row>
    <row r="1789" spans="1:17" ht="15.75" customHeight="1" x14ac:dyDescent="0.3">
      <c r="A1789" s="17">
        <v>1782</v>
      </c>
      <c r="B1789" s="18">
        <v>44374</v>
      </c>
      <c r="C1789" s="17" t="s">
        <v>4295</v>
      </c>
      <c r="D1789" s="17" t="s">
        <v>82</v>
      </c>
      <c r="E1789" s="18">
        <v>44374</v>
      </c>
      <c r="F1789" s="17" t="s">
        <v>4296</v>
      </c>
      <c r="G1789" s="17" t="s">
        <v>82</v>
      </c>
      <c r="H1789" s="17" t="s">
        <v>2380</v>
      </c>
      <c r="I1789">
        <f t="shared" si="189"/>
        <v>0</v>
      </c>
      <c r="J1789">
        <f t="shared" si="190"/>
        <v>1</v>
      </c>
      <c r="K1789" s="14">
        <f t="shared" si="191"/>
        <v>0.18082191780821918</v>
      </c>
      <c r="L1789" s="14">
        <f>'Data &amp; Parameter'!$E$16*'Data &amp; Parameter'!$E$17*('Data &amp; Parameter'!$E$18+'Data &amp; Parameter'!$E$19)*'Data &amp; Parameter'!$E$20*'Data &amp; Parameter'!$E$28*K1789</f>
        <v>0.73928972027616036</v>
      </c>
      <c r="M1789">
        <f t="shared" si="192"/>
        <v>0</v>
      </c>
      <c r="N1789">
        <f t="shared" si="193"/>
        <v>1</v>
      </c>
      <c r="O1789" s="14">
        <f t="shared" si="194"/>
        <v>0.18082191780821918</v>
      </c>
      <c r="P1789" s="14">
        <f>'Data &amp; Parameter'!$E$16*'Data &amp; Parameter'!$E$17*('Data &amp; Parameter'!$E$18+'Data &amp; Parameter'!$E$19)*'Data &amp; Parameter'!$E$20*'Data &amp; Parameter'!$E$28*O1789</f>
        <v>0.73928972027616036</v>
      </c>
      <c r="Q1789" s="14">
        <f t="shared" si="195"/>
        <v>1.4785794405523207</v>
      </c>
    </row>
    <row r="1790" spans="1:17" ht="15.75" customHeight="1" x14ac:dyDescent="0.3">
      <c r="A1790" s="17">
        <v>1783</v>
      </c>
      <c r="B1790" s="18">
        <v>44374</v>
      </c>
      <c r="C1790" s="17" t="s">
        <v>4297</v>
      </c>
      <c r="D1790" s="17" t="s">
        <v>82</v>
      </c>
      <c r="E1790" s="18">
        <v>44374</v>
      </c>
      <c r="F1790" s="17" t="s">
        <v>4298</v>
      </c>
      <c r="G1790" s="17" t="s">
        <v>82</v>
      </c>
      <c r="H1790" s="17" t="s">
        <v>1144</v>
      </c>
      <c r="I1790">
        <f t="shared" si="189"/>
        <v>0</v>
      </c>
      <c r="J1790">
        <f t="shared" si="190"/>
        <v>1</v>
      </c>
      <c r="K1790" s="14">
        <f t="shared" si="191"/>
        <v>0.18082191780821918</v>
      </c>
      <c r="L1790" s="14">
        <f>'Data &amp; Parameter'!$E$16*'Data &amp; Parameter'!$E$17*('Data &amp; Parameter'!$E$18+'Data &amp; Parameter'!$E$19)*'Data &amp; Parameter'!$E$20*'Data &amp; Parameter'!$E$28*K1790</f>
        <v>0.73928972027616036</v>
      </c>
      <c r="M1790">
        <f t="shared" si="192"/>
        <v>0</v>
      </c>
      <c r="N1790">
        <f t="shared" si="193"/>
        <v>1</v>
      </c>
      <c r="O1790" s="14">
        <f t="shared" si="194"/>
        <v>0.18082191780821918</v>
      </c>
      <c r="P1790" s="14">
        <f>'Data &amp; Parameter'!$E$16*'Data &amp; Parameter'!$E$17*('Data &amp; Parameter'!$E$18+'Data &amp; Parameter'!$E$19)*'Data &amp; Parameter'!$E$20*'Data &amp; Parameter'!$E$28*O1790</f>
        <v>0.73928972027616036</v>
      </c>
      <c r="Q1790" s="14">
        <f t="shared" si="195"/>
        <v>1.4785794405523207</v>
      </c>
    </row>
    <row r="1791" spans="1:17" ht="15.75" customHeight="1" x14ac:dyDescent="0.3">
      <c r="A1791" s="17">
        <v>1784</v>
      </c>
      <c r="B1791" s="18">
        <v>44375</v>
      </c>
      <c r="C1791" s="17" t="s">
        <v>4299</v>
      </c>
      <c r="D1791" s="17" t="s">
        <v>82</v>
      </c>
      <c r="E1791" s="18">
        <v>44375</v>
      </c>
      <c r="F1791" s="17" t="s">
        <v>4300</v>
      </c>
      <c r="G1791" s="17" t="s">
        <v>82</v>
      </c>
      <c r="H1791" s="17" t="s">
        <v>2168</v>
      </c>
      <c r="I1791">
        <f t="shared" si="189"/>
        <v>0</v>
      </c>
      <c r="J1791">
        <f t="shared" si="190"/>
        <v>1</v>
      </c>
      <c r="K1791" s="14">
        <f t="shared" si="191"/>
        <v>0.17808219178082191</v>
      </c>
      <c r="L1791" s="14">
        <f>'Data &amp; Parameter'!$E$16*'Data &amp; Parameter'!$E$17*('Data &amp; Parameter'!$E$18+'Data &amp; Parameter'!$E$19)*'Data &amp; Parameter'!$E$20*'Data &amp; Parameter'!$E$28*K1791</f>
        <v>0.72808836087803663</v>
      </c>
      <c r="M1791">
        <f t="shared" si="192"/>
        <v>0</v>
      </c>
      <c r="N1791">
        <f t="shared" si="193"/>
        <v>1</v>
      </c>
      <c r="O1791" s="14">
        <f t="shared" si="194"/>
        <v>0.17808219178082191</v>
      </c>
      <c r="P1791" s="14">
        <f>'Data &amp; Parameter'!$E$16*'Data &amp; Parameter'!$E$17*('Data &amp; Parameter'!$E$18+'Data &amp; Parameter'!$E$19)*'Data &amp; Parameter'!$E$20*'Data &amp; Parameter'!$E$28*O1791</f>
        <v>0.72808836087803663</v>
      </c>
      <c r="Q1791" s="14">
        <f t="shared" si="195"/>
        <v>1.4561767217560733</v>
      </c>
    </row>
    <row r="1792" spans="1:17" ht="15.75" customHeight="1" x14ac:dyDescent="0.3">
      <c r="A1792" s="17">
        <v>1785</v>
      </c>
      <c r="B1792" s="18">
        <v>44375</v>
      </c>
      <c r="C1792" s="17" t="s">
        <v>4301</v>
      </c>
      <c r="D1792" s="17" t="s">
        <v>82</v>
      </c>
      <c r="E1792" s="18">
        <v>44375</v>
      </c>
      <c r="F1792" s="17" t="s">
        <v>4302</v>
      </c>
      <c r="G1792" s="17" t="s">
        <v>82</v>
      </c>
      <c r="H1792" s="17" t="s">
        <v>4303</v>
      </c>
      <c r="I1792">
        <f t="shared" si="189"/>
        <v>0</v>
      </c>
      <c r="J1792">
        <f t="shared" si="190"/>
        <v>1</v>
      </c>
      <c r="K1792" s="14">
        <f t="shared" si="191"/>
        <v>0.17808219178082191</v>
      </c>
      <c r="L1792" s="14">
        <f>'Data &amp; Parameter'!$E$16*'Data &amp; Parameter'!$E$17*('Data &amp; Parameter'!$E$18+'Data &amp; Parameter'!$E$19)*'Data &amp; Parameter'!$E$20*'Data &amp; Parameter'!$E$28*K1792</f>
        <v>0.72808836087803663</v>
      </c>
      <c r="M1792">
        <f t="shared" si="192"/>
        <v>0</v>
      </c>
      <c r="N1792">
        <f t="shared" si="193"/>
        <v>1</v>
      </c>
      <c r="O1792" s="14">
        <f t="shared" si="194"/>
        <v>0.17808219178082191</v>
      </c>
      <c r="P1792" s="14">
        <f>'Data &amp; Parameter'!$E$16*'Data &amp; Parameter'!$E$17*('Data &amp; Parameter'!$E$18+'Data &amp; Parameter'!$E$19)*'Data &amp; Parameter'!$E$20*'Data &amp; Parameter'!$E$28*O1792</f>
        <v>0.72808836087803663</v>
      </c>
      <c r="Q1792" s="14">
        <f t="shared" si="195"/>
        <v>1.4561767217560733</v>
      </c>
    </row>
    <row r="1793" spans="1:17" ht="15.75" customHeight="1" x14ac:dyDescent="0.3">
      <c r="A1793" s="17">
        <v>1786</v>
      </c>
      <c r="B1793" s="18">
        <v>44375</v>
      </c>
      <c r="C1793" s="17" t="s">
        <v>4304</v>
      </c>
      <c r="D1793" s="17" t="s">
        <v>82</v>
      </c>
      <c r="E1793" s="18">
        <v>44375</v>
      </c>
      <c r="F1793" s="17" t="s">
        <v>4305</v>
      </c>
      <c r="G1793" s="17" t="s">
        <v>82</v>
      </c>
      <c r="H1793" s="17" t="s">
        <v>3038</v>
      </c>
      <c r="I1793">
        <f t="shared" si="189"/>
        <v>0</v>
      </c>
      <c r="J1793">
        <f t="shared" si="190"/>
        <v>1</v>
      </c>
      <c r="K1793" s="14">
        <f t="shared" si="191"/>
        <v>0.17808219178082191</v>
      </c>
      <c r="L1793" s="14">
        <f>'Data &amp; Parameter'!$E$16*'Data &amp; Parameter'!$E$17*('Data &amp; Parameter'!$E$18+'Data &amp; Parameter'!$E$19)*'Data &amp; Parameter'!$E$20*'Data &amp; Parameter'!$E$28*K1793</f>
        <v>0.72808836087803663</v>
      </c>
      <c r="M1793">
        <f t="shared" si="192"/>
        <v>0</v>
      </c>
      <c r="N1793">
        <f t="shared" si="193"/>
        <v>1</v>
      </c>
      <c r="O1793" s="14">
        <f t="shared" si="194"/>
        <v>0.17808219178082191</v>
      </c>
      <c r="P1793" s="14">
        <f>'Data &amp; Parameter'!$E$16*'Data &amp; Parameter'!$E$17*('Data &amp; Parameter'!$E$18+'Data &amp; Parameter'!$E$19)*'Data &amp; Parameter'!$E$20*'Data &amp; Parameter'!$E$28*O1793</f>
        <v>0.72808836087803663</v>
      </c>
      <c r="Q1793" s="14">
        <f t="shared" si="195"/>
        <v>1.4561767217560733</v>
      </c>
    </row>
    <row r="1794" spans="1:17" ht="15.75" customHeight="1" x14ac:dyDescent="0.3">
      <c r="A1794" s="17">
        <v>1787</v>
      </c>
      <c r="B1794" s="18">
        <v>44376</v>
      </c>
      <c r="C1794" s="17" t="s">
        <v>4306</v>
      </c>
      <c r="D1794" s="17" t="s">
        <v>82</v>
      </c>
      <c r="E1794" s="18">
        <v>44376</v>
      </c>
      <c r="F1794" s="17" t="s">
        <v>4307</v>
      </c>
      <c r="G1794" s="17" t="s">
        <v>82</v>
      </c>
      <c r="H1794" s="17" t="s">
        <v>695</v>
      </c>
      <c r="I1794">
        <f t="shared" si="189"/>
        <v>0</v>
      </c>
      <c r="J1794">
        <f t="shared" si="190"/>
        <v>1</v>
      </c>
      <c r="K1794" s="14">
        <f t="shared" si="191"/>
        <v>0.17534246575342466</v>
      </c>
      <c r="L1794" s="14">
        <f>'Data &amp; Parameter'!$E$16*'Data &amp; Parameter'!$E$17*('Data &amp; Parameter'!$E$18+'Data &amp; Parameter'!$E$19)*'Data &amp; Parameter'!$E$20*'Data &amp; Parameter'!$E$28*K1794</f>
        <v>0.71688700147991302</v>
      </c>
      <c r="M1794">
        <f t="shared" si="192"/>
        <v>0</v>
      </c>
      <c r="N1794">
        <f t="shared" si="193"/>
        <v>1</v>
      </c>
      <c r="O1794" s="14">
        <f t="shared" si="194"/>
        <v>0.17534246575342466</v>
      </c>
      <c r="P1794" s="14">
        <f>'Data &amp; Parameter'!$E$16*'Data &amp; Parameter'!$E$17*('Data &amp; Parameter'!$E$18+'Data &amp; Parameter'!$E$19)*'Data &amp; Parameter'!$E$20*'Data &amp; Parameter'!$E$28*O1794</f>
        <v>0.71688700147991302</v>
      </c>
      <c r="Q1794" s="14">
        <f t="shared" si="195"/>
        <v>1.433774002959826</v>
      </c>
    </row>
    <row r="1795" spans="1:17" ht="15.75" customHeight="1" x14ac:dyDescent="0.3">
      <c r="A1795" s="17">
        <v>1788</v>
      </c>
      <c r="B1795" s="18">
        <v>44376</v>
      </c>
      <c r="C1795" s="17" t="s">
        <v>4308</v>
      </c>
      <c r="D1795" s="17" t="s">
        <v>82</v>
      </c>
      <c r="E1795" s="18">
        <v>44376</v>
      </c>
      <c r="F1795" s="17" t="s">
        <v>4309</v>
      </c>
      <c r="G1795" s="17" t="s">
        <v>82</v>
      </c>
      <c r="H1795" s="17" t="s">
        <v>695</v>
      </c>
      <c r="I1795">
        <f t="shared" si="189"/>
        <v>0</v>
      </c>
      <c r="J1795">
        <f t="shared" si="190"/>
        <v>1</v>
      </c>
      <c r="K1795" s="14">
        <f t="shared" si="191"/>
        <v>0.17534246575342466</v>
      </c>
      <c r="L1795" s="14">
        <f>'Data &amp; Parameter'!$E$16*'Data &amp; Parameter'!$E$17*('Data &amp; Parameter'!$E$18+'Data &amp; Parameter'!$E$19)*'Data &amp; Parameter'!$E$20*'Data &amp; Parameter'!$E$28*K1795</f>
        <v>0.71688700147991302</v>
      </c>
      <c r="M1795">
        <f t="shared" si="192"/>
        <v>0</v>
      </c>
      <c r="N1795">
        <f t="shared" si="193"/>
        <v>1</v>
      </c>
      <c r="O1795" s="14">
        <f t="shared" si="194"/>
        <v>0.17534246575342466</v>
      </c>
      <c r="P1795" s="14">
        <f>'Data &amp; Parameter'!$E$16*'Data &amp; Parameter'!$E$17*('Data &amp; Parameter'!$E$18+'Data &amp; Parameter'!$E$19)*'Data &amp; Parameter'!$E$20*'Data &amp; Parameter'!$E$28*O1795</f>
        <v>0.71688700147991302</v>
      </c>
      <c r="Q1795" s="14">
        <f t="shared" si="195"/>
        <v>1.433774002959826</v>
      </c>
    </row>
    <row r="1796" spans="1:17" ht="15.75" customHeight="1" x14ac:dyDescent="0.3">
      <c r="A1796" s="17">
        <v>1789</v>
      </c>
      <c r="B1796" s="18">
        <v>44376</v>
      </c>
      <c r="C1796" s="17" t="s">
        <v>4310</v>
      </c>
      <c r="D1796" s="17" t="s">
        <v>82</v>
      </c>
      <c r="E1796" s="18">
        <v>44376</v>
      </c>
      <c r="F1796" s="17" t="s">
        <v>4311</v>
      </c>
      <c r="G1796" s="17" t="s">
        <v>82</v>
      </c>
      <c r="H1796" s="17" t="s">
        <v>695</v>
      </c>
      <c r="I1796">
        <f t="shared" si="189"/>
        <v>0</v>
      </c>
      <c r="J1796">
        <f t="shared" si="190"/>
        <v>1</v>
      </c>
      <c r="K1796" s="14">
        <f t="shared" si="191"/>
        <v>0.17534246575342466</v>
      </c>
      <c r="L1796" s="14">
        <f>'Data &amp; Parameter'!$E$16*'Data &amp; Parameter'!$E$17*('Data &amp; Parameter'!$E$18+'Data &amp; Parameter'!$E$19)*'Data &amp; Parameter'!$E$20*'Data &amp; Parameter'!$E$28*K1796</f>
        <v>0.71688700147991302</v>
      </c>
      <c r="M1796">
        <f t="shared" si="192"/>
        <v>0</v>
      </c>
      <c r="N1796">
        <f t="shared" si="193"/>
        <v>1</v>
      </c>
      <c r="O1796" s="14">
        <f t="shared" si="194"/>
        <v>0.17534246575342466</v>
      </c>
      <c r="P1796" s="14">
        <f>'Data &amp; Parameter'!$E$16*'Data &amp; Parameter'!$E$17*('Data &amp; Parameter'!$E$18+'Data &amp; Parameter'!$E$19)*'Data &amp; Parameter'!$E$20*'Data &amp; Parameter'!$E$28*O1796</f>
        <v>0.71688700147991302</v>
      </c>
      <c r="Q1796" s="14">
        <f t="shared" si="195"/>
        <v>1.433774002959826</v>
      </c>
    </row>
    <row r="1797" spans="1:17" ht="15.75" customHeight="1" x14ac:dyDescent="0.3">
      <c r="A1797" s="17">
        <v>1790</v>
      </c>
      <c r="B1797" s="18">
        <v>44376</v>
      </c>
      <c r="C1797" s="17" t="s">
        <v>4312</v>
      </c>
      <c r="D1797" s="17" t="s">
        <v>82</v>
      </c>
      <c r="E1797" s="18">
        <v>44376</v>
      </c>
      <c r="F1797" s="17" t="s">
        <v>4313</v>
      </c>
      <c r="G1797" s="17" t="s">
        <v>82</v>
      </c>
      <c r="H1797" s="17" t="s">
        <v>695</v>
      </c>
      <c r="I1797">
        <f t="shared" si="189"/>
        <v>0</v>
      </c>
      <c r="J1797">
        <f t="shared" si="190"/>
        <v>1</v>
      </c>
      <c r="K1797" s="14">
        <f t="shared" si="191"/>
        <v>0.17534246575342466</v>
      </c>
      <c r="L1797" s="14">
        <f>'Data &amp; Parameter'!$E$16*'Data &amp; Parameter'!$E$17*('Data &amp; Parameter'!$E$18+'Data &amp; Parameter'!$E$19)*'Data &amp; Parameter'!$E$20*'Data &amp; Parameter'!$E$28*K1797</f>
        <v>0.71688700147991302</v>
      </c>
      <c r="M1797">
        <f t="shared" si="192"/>
        <v>0</v>
      </c>
      <c r="N1797">
        <f t="shared" si="193"/>
        <v>1</v>
      </c>
      <c r="O1797" s="14">
        <f t="shared" si="194"/>
        <v>0.17534246575342466</v>
      </c>
      <c r="P1797" s="14">
        <f>'Data &amp; Parameter'!$E$16*'Data &amp; Parameter'!$E$17*('Data &amp; Parameter'!$E$18+'Data &amp; Parameter'!$E$19)*'Data &amp; Parameter'!$E$20*'Data &amp; Parameter'!$E$28*O1797</f>
        <v>0.71688700147991302</v>
      </c>
      <c r="Q1797" s="14">
        <f t="shared" si="195"/>
        <v>1.433774002959826</v>
      </c>
    </row>
    <row r="1798" spans="1:17" ht="15.75" customHeight="1" x14ac:dyDescent="0.3">
      <c r="A1798" s="17">
        <v>1791</v>
      </c>
      <c r="B1798" s="18">
        <v>44376</v>
      </c>
      <c r="C1798" s="17" t="s">
        <v>4314</v>
      </c>
      <c r="D1798" s="17" t="s">
        <v>82</v>
      </c>
      <c r="E1798" s="18">
        <v>44376</v>
      </c>
      <c r="F1798" s="17" t="s">
        <v>4315</v>
      </c>
      <c r="G1798" s="17" t="s">
        <v>82</v>
      </c>
      <c r="H1798" s="17" t="s">
        <v>1900</v>
      </c>
      <c r="I1798">
        <f t="shared" si="189"/>
        <v>0</v>
      </c>
      <c r="J1798">
        <f t="shared" si="190"/>
        <v>1</v>
      </c>
      <c r="K1798" s="14">
        <f t="shared" si="191"/>
        <v>0.17534246575342466</v>
      </c>
      <c r="L1798" s="14">
        <f>'Data &amp; Parameter'!$E$16*'Data &amp; Parameter'!$E$17*('Data &amp; Parameter'!$E$18+'Data &amp; Parameter'!$E$19)*'Data &amp; Parameter'!$E$20*'Data &amp; Parameter'!$E$28*K1798</f>
        <v>0.71688700147991302</v>
      </c>
      <c r="M1798">
        <f t="shared" si="192"/>
        <v>0</v>
      </c>
      <c r="N1798">
        <f t="shared" si="193"/>
        <v>1</v>
      </c>
      <c r="O1798" s="14">
        <f t="shared" si="194"/>
        <v>0.17534246575342466</v>
      </c>
      <c r="P1798" s="14">
        <f>'Data &amp; Parameter'!$E$16*'Data &amp; Parameter'!$E$17*('Data &amp; Parameter'!$E$18+'Data &amp; Parameter'!$E$19)*'Data &amp; Parameter'!$E$20*'Data &amp; Parameter'!$E$28*O1798</f>
        <v>0.71688700147991302</v>
      </c>
      <c r="Q1798" s="14">
        <f t="shared" si="195"/>
        <v>1.433774002959826</v>
      </c>
    </row>
    <row r="1799" spans="1:17" ht="15.75" customHeight="1" x14ac:dyDescent="0.3">
      <c r="A1799" s="17">
        <v>1792</v>
      </c>
      <c r="B1799" s="18">
        <v>44376</v>
      </c>
      <c r="C1799" s="17" t="s">
        <v>4316</v>
      </c>
      <c r="D1799" s="17" t="s">
        <v>82</v>
      </c>
      <c r="E1799" s="18">
        <v>44376</v>
      </c>
      <c r="F1799" s="17" t="s">
        <v>4317</v>
      </c>
      <c r="G1799" s="17" t="s">
        <v>82</v>
      </c>
      <c r="H1799" s="17" t="s">
        <v>695</v>
      </c>
      <c r="I1799">
        <f t="shared" si="189"/>
        <v>0</v>
      </c>
      <c r="J1799">
        <f t="shared" si="190"/>
        <v>1</v>
      </c>
      <c r="K1799" s="14">
        <f t="shared" si="191"/>
        <v>0.17534246575342466</v>
      </c>
      <c r="L1799" s="14">
        <f>'Data &amp; Parameter'!$E$16*'Data &amp; Parameter'!$E$17*('Data &amp; Parameter'!$E$18+'Data &amp; Parameter'!$E$19)*'Data &amp; Parameter'!$E$20*'Data &amp; Parameter'!$E$28*K1799</f>
        <v>0.71688700147991302</v>
      </c>
      <c r="M1799">
        <f t="shared" si="192"/>
        <v>0</v>
      </c>
      <c r="N1799">
        <f t="shared" si="193"/>
        <v>1</v>
      </c>
      <c r="O1799" s="14">
        <f t="shared" si="194"/>
        <v>0.17534246575342466</v>
      </c>
      <c r="P1799" s="14">
        <f>'Data &amp; Parameter'!$E$16*'Data &amp; Parameter'!$E$17*('Data &amp; Parameter'!$E$18+'Data &amp; Parameter'!$E$19)*'Data &amp; Parameter'!$E$20*'Data &amp; Parameter'!$E$28*O1799</f>
        <v>0.71688700147991302</v>
      </c>
      <c r="Q1799" s="14">
        <f t="shared" si="195"/>
        <v>1.433774002959826</v>
      </c>
    </row>
    <row r="1800" spans="1:17" ht="15.75" customHeight="1" x14ac:dyDescent="0.3">
      <c r="A1800" s="17">
        <v>1793</v>
      </c>
      <c r="B1800" s="18">
        <v>44376</v>
      </c>
      <c r="C1800" s="17" t="s">
        <v>4318</v>
      </c>
      <c r="D1800" s="17" t="s">
        <v>82</v>
      </c>
      <c r="E1800" s="18">
        <v>44376</v>
      </c>
      <c r="F1800" s="17" t="s">
        <v>4319</v>
      </c>
      <c r="G1800" s="17" t="s">
        <v>82</v>
      </c>
      <c r="H1800" s="17" t="s">
        <v>1900</v>
      </c>
      <c r="I1800">
        <f t="shared" ref="I1800:I1863" si="196">ROUNDUP(IF(B1800&gt;$D$4,0,($D$4-B1800+1)/365),0)</f>
        <v>0</v>
      </c>
      <c r="J1800">
        <f t="shared" ref="J1800:J1863" si="197">ROUNDUP(IF(B1800&gt;$D$5,0,($D$5-B1800+1)/365),0)</f>
        <v>1</v>
      </c>
      <c r="K1800" s="14">
        <f t="shared" ref="K1800:K1863" si="198">IF(OR(I1800=1,J1800=1),IF(B1800+364&lt;=$D$5,(B1800+364-$D$4+1)/365,IF(B1800&gt;$D$4,($D$5-B1800+1)/365,$D$6/365)),0)</f>
        <v>0.17534246575342466</v>
      </c>
      <c r="L1800" s="14">
        <f>'Data &amp; Parameter'!$E$16*'Data &amp; Parameter'!$E$17*('Data &amp; Parameter'!$E$18+'Data &amp; Parameter'!$E$19)*'Data &amp; Parameter'!$E$20*'Data &amp; Parameter'!$E$28*K1800</f>
        <v>0.71688700147991302</v>
      </c>
      <c r="M1800">
        <f t="shared" ref="M1800:M1863" si="199">ROUNDUP(IF(E1800&gt;$D$4,0,($D$4-E1800+1)/365),0)</f>
        <v>0</v>
      </c>
      <c r="N1800">
        <f t="shared" ref="N1800:N1863" si="200">ROUNDUP(IF(E1800&gt;$D$5,0,($D$5-E1800+1)/365),0)</f>
        <v>1</v>
      </c>
      <c r="O1800" s="14">
        <f t="shared" ref="O1800:O1863" si="201">IF(OR(M1800=1,N1800=1),IF(E1800+364&lt;=$D$5,(E1800+364-$D$4+1)/365,IF(E1800&gt;$D$4,($D$5-E1800+1)/365,$D$6/365)),0)</f>
        <v>0.17534246575342466</v>
      </c>
      <c r="P1800" s="14">
        <f>'Data &amp; Parameter'!$E$16*'Data &amp; Parameter'!$E$17*('Data &amp; Parameter'!$E$18+'Data &amp; Parameter'!$E$19)*'Data &amp; Parameter'!$E$20*'Data &amp; Parameter'!$E$28*O1800</f>
        <v>0.71688700147991302</v>
      </c>
      <c r="Q1800" s="14">
        <f t="shared" si="195"/>
        <v>1.433774002959826</v>
      </c>
    </row>
    <row r="1801" spans="1:17" ht="15.75" customHeight="1" x14ac:dyDescent="0.3">
      <c r="A1801" s="17">
        <v>1794</v>
      </c>
      <c r="B1801" s="18">
        <v>44376</v>
      </c>
      <c r="C1801" s="17" t="s">
        <v>4320</v>
      </c>
      <c r="D1801" s="17" t="s">
        <v>82</v>
      </c>
      <c r="E1801" s="18">
        <v>44376</v>
      </c>
      <c r="F1801" s="17" t="s">
        <v>4321</v>
      </c>
      <c r="G1801" s="17" t="s">
        <v>82</v>
      </c>
      <c r="H1801" s="17" t="s">
        <v>695</v>
      </c>
      <c r="I1801">
        <f t="shared" si="196"/>
        <v>0</v>
      </c>
      <c r="J1801">
        <f t="shared" si="197"/>
        <v>1</v>
      </c>
      <c r="K1801" s="14">
        <f t="shared" si="198"/>
        <v>0.17534246575342466</v>
      </c>
      <c r="L1801" s="14">
        <f>'Data &amp; Parameter'!$E$16*'Data &amp; Parameter'!$E$17*('Data &amp; Parameter'!$E$18+'Data &amp; Parameter'!$E$19)*'Data &amp; Parameter'!$E$20*'Data &amp; Parameter'!$E$28*K1801</f>
        <v>0.71688700147991302</v>
      </c>
      <c r="M1801">
        <f t="shared" si="199"/>
        <v>0</v>
      </c>
      <c r="N1801">
        <f t="shared" si="200"/>
        <v>1</v>
      </c>
      <c r="O1801" s="14">
        <f t="shared" si="201"/>
        <v>0.17534246575342466</v>
      </c>
      <c r="P1801" s="14">
        <f>'Data &amp; Parameter'!$E$16*'Data &amp; Parameter'!$E$17*('Data &amp; Parameter'!$E$18+'Data &amp; Parameter'!$E$19)*'Data &amp; Parameter'!$E$20*'Data &amp; Parameter'!$E$28*O1801</f>
        <v>0.71688700147991302</v>
      </c>
      <c r="Q1801" s="14">
        <f t="shared" ref="Q1801:Q1864" si="202">L1801+P1801</f>
        <v>1.433774002959826</v>
      </c>
    </row>
    <row r="1802" spans="1:17" ht="15.75" customHeight="1" x14ac:dyDescent="0.3">
      <c r="A1802" s="17">
        <v>1795</v>
      </c>
      <c r="B1802" s="18">
        <v>44376</v>
      </c>
      <c r="C1802" s="17" t="s">
        <v>4322</v>
      </c>
      <c r="D1802" s="17" t="s">
        <v>82</v>
      </c>
      <c r="E1802" s="18">
        <v>44376</v>
      </c>
      <c r="F1802" s="17" t="s">
        <v>4323</v>
      </c>
      <c r="G1802" s="17" t="s">
        <v>82</v>
      </c>
      <c r="H1802" s="17" t="s">
        <v>463</v>
      </c>
      <c r="I1802">
        <f t="shared" si="196"/>
        <v>0</v>
      </c>
      <c r="J1802">
        <f t="shared" si="197"/>
        <v>1</v>
      </c>
      <c r="K1802" s="14">
        <f t="shared" si="198"/>
        <v>0.17534246575342466</v>
      </c>
      <c r="L1802" s="14">
        <f>'Data &amp; Parameter'!$E$16*'Data &amp; Parameter'!$E$17*('Data &amp; Parameter'!$E$18+'Data &amp; Parameter'!$E$19)*'Data &amp; Parameter'!$E$20*'Data &amp; Parameter'!$E$28*K1802</f>
        <v>0.71688700147991302</v>
      </c>
      <c r="M1802">
        <f t="shared" si="199"/>
        <v>0</v>
      </c>
      <c r="N1802">
        <f t="shared" si="200"/>
        <v>1</v>
      </c>
      <c r="O1802" s="14">
        <f t="shared" si="201"/>
        <v>0.17534246575342466</v>
      </c>
      <c r="P1802" s="14">
        <f>'Data &amp; Parameter'!$E$16*'Data &amp; Parameter'!$E$17*('Data &amp; Parameter'!$E$18+'Data &amp; Parameter'!$E$19)*'Data &amp; Parameter'!$E$20*'Data &amp; Parameter'!$E$28*O1802</f>
        <v>0.71688700147991302</v>
      </c>
      <c r="Q1802" s="14">
        <f t="shared" si="202"/>
        <v>1.433774002959826</v>
      </c>
    </row>
    <row r="1803" spans="1:17" ht="15.75" customHeight="1" x14ac:dyDescent="0.3">
      <c r="A1803" s="17">
        <v>1796</v>
      </c>
      <c r="B1803" s="18">
        <v>44376</v>
      </c>
      <c r="C1803" s="17" t="s">
        <v>4324</v>
      </c>
      <c r="D1803" s="17" t="s">
        <v>82</v>
      </c>
      <c r="E1803" s="18">
        <v>44376</v>
      </c>
      <c r="F1803" s="17" t="s">
        <v>4325</v>
      </c>
      <c r="G1803" s="17" t="s">
        <v>82</v>
      </c>
      <c r="H1803" s="17" t="s">
        <v>695</v>
      </c>
      <c r="I1803">
        <f t="shared" si="196"/>
        <v>0</v>
      </c>
      <c r="J1803">
        <f t="shared" si="197"/>
        <v>1</v>
      </c>
      <c r="K1803" s="14">
        <f t="shared" si="198"/>
        <v>0.17534246575342466</v>
      </c>
      <c r="L1803" s="14">
        <f>'Data &amp; Parameter'!$E$16*'Data &amp; Parameter'!$E$17*('Data &amp; Parameter'!$E$18+'Data &amp; Parameter'!$E$19)*'Data &amp; Parameter'!$E$20*'Data &amp; Parameter'!$E$28*K1803</f>
        <v>0.71688700147991302</v>
      </c>
      <c r="M1803">
        <f t="shared" si="199"/>
        <v>0</v>
      </c>
      <c r="N1803">
        <f t="shared" si="200"/>
        <v>1</v>
      </c>
      <c r="O1803" s="14">
        <f t="shared" si="201"/>
        <v>0.17534246575342466</v>
      </c>
      <c r="P1803" s="14">
        <f>'Data &amp; Parameter'!$E$16*'Data &amp; Parameter'!$E$17*('Data &amp; Parameter'!$E$18+'Data &amp; Parameter'!$E$19)*'Data &amp; Parameter'!$E$20*'Data &amp; Parameter'!$E$28*O1803</f>
        <v>0.71688700147991302</v>
      </c>
      <c r="Q1803" s="14">
        <f t="shared" si="202"/>
        <v>1.433774002959826</v>
      </c>
    </row>
    <row r="1804" spans="1:17" ht="15.75" customHeight="1" x14ac:dyDescent="0.3">
      <c r="A1804" s="17">
        <v>1797</v>
      </c>
      <c r="B1804" s="18">
        <v>44376</v>
      </c>
      <c r="C1804" s="17" t="s">
        <v>4326</v>
      </c>
      <c r="D1804" s="17" t="s">
        <v>82</v>
      </c>
      <c r="E1804" s="18">
        <v>44376</v>
      </c>
      <c r="F1804" s="17" t="s">
        <v>4327</v>
      </c>
      <c r="G1804" s="17" t="s">
        <v>82</v>
      </c>
      <c r="H1804" s="17" t="s">
        <v>4328</v>
      </c>
      <c r="I1804">
        <f t="shared" si="196"/>
        <v>0</v>
      </c>
      <c r="J1804">
        <f t="shared" si="197"/>
        <v>1</v>
      </c>
      <c r="K1804" s="14">
        <f t="shared" si="198"/>
        <v>0.17534246575342466</v>
      </c>
      <c r="L1804" s="14">
        <f>'Data &amp; Parameter'!$E$16*'Data &amp; Parameter'!$E$17*('Data &amp; Parameter'!$E$18+'Data &amp; Parameter'!$E$19)*'Data &amp; Parameter'!$E$20*'Data &amp; Parameter'!$E$28*K1804</f>
        <v>0.71688700147991302</v>
      </c>
      <c r="M1804">
        <f t="shared" si="199"/>
        <v>0</v>
      </c>
      <c r="N1804">
        <f t="shared" si="200"/>
        <v>1</v>
      </c>
      <c r="O1804" s="14">
        <f t="shared" si="201"/>
        <v>0.17534246575342466</v>
      </c>
      <c r="P1804" s="14">
        <f>'Data &amp; Parameter'!$E$16*'Data &amp; Parameter'!$E$17*('Data &amp; Parameter'!$E$18+'Data &amp; Parameter'!$E$19)*'Data &amp; Parameter'!$E$20*'Data &amp; Parameter'!$E$28*O1804</f>
        <v>0.71688700147991302</v>
      </c>
      <c r="Q1804" s="14">
        <f t="shared" si="202"/>
        <v>1.433774002959826</v>
      </c>
    </row>
    <row r="1805" spans="1:17" ht="15.75" customHeight="1" x14ac:dyDescent="0.3">
      <c r="A1805" s="17">
        <v>1798</v>
      </c>
      <c r="B1805" s="18">
        <v>44376</v>
      </c>
      <c r="C1805" s="17" t="s">
        <v>4329</v>
      </c>
      <c r="D1805" s="17" t="s">
        <v>82</v>
      </c>
      <c r="E1805" s="18">
        <v>44376</v>
      </c>
      <c r="F1805" s="17" t="s">
        <v>4330</v>
      </c>
      <c r="G1805" s="17" t="s">
        <v>82</v>
      </c>
      <c r="H1805" s="17" t="s">
        <v>3465</v>
      </c>
      <c r="I1805">
        <f t="shared" si="196"/>
        <v>0</v>
      </c>
      <c r="J1805">
        <f t="shared" si="197"/>
        <v>1</v>
      </c>
      <c r="K1805" s="14">
        <f t="shared" si="198"/>
        <v>0.17534246575342466</v>
      </c>
      <c r="L1805" s="14">
        <f>'Data &amp; Parameter'!$E$16*'Data &amp; Parameter'!$E$17*('Data &amp; Parameter'!$E$18+'Data &amp; Parameter'!$E$19)*'Data &amp; Parameter'!$E$20*'Data &amp; Parameter'!$E$28*K1805</f>
        <v>0.71688700147991302</v>
      </c>
      <c r="M1805">
        <f t="shared" si="199"/>
        <v>0</v>
      </c>
      <c r="N1805">
        <f t="shared" si="200"/>
        <v>1</v>
      </c>
      <c r="O1805" s="14">
        <f t="shared" si="201"/>
        <v>0.17534246575342466</v>
      </c>
      <c r="P1805" s="14">
        <f>'Data &amp; Parameter'!$E$16*'Data &amp; Parameter'!$E$17*('Data &amp; Parameter'!$E$18+'Data &amp; Parameter'!$E$19)*'Data &amp; Parameter'!$E$20*'Data &amp; Parameter'!$E$28*O1805</f>
        <v>0.71688700147991302</v>
      </c>
      <c r="Q1805" s="14">
        <f t="shared" si="202"/>
        <v>1.433774002959826</v>
      </c>
    </row>
    <row r="1806" spans="1:17" ht="15.75" customHeight="1" x14ac:dyDescent="0.3">
      <c r="A1806" s="17">
        <v>1799</v>
      </c>
      <c r="B1806" s="18">
        <v>44376</v>
      </c>
      <c r="C1806" s="17" t="s">
        <v>4331</v>
      </c>
      <c r="D1806" s="17" t="s">
        <v>82</v>
      </c>
      <c r="E1806" s="18">
        <v>44376</v>
      </c>
      <c r="F1806" s="17" t="s">
        <v>4332</v>
      </c>
      <c r="G1806" s="17" t="s">
        <v>82</v>
      </c>
      <c r="H1806" s="17" t="s">
        <v>4333</v>
      </c>
      <c r="I1806">
        <f t="shared" si="196"/>
        <v>0</v>
      </c>
      <c r="J1806">
        <f t="shared" si="197"/>
        <v>1</v>
      </c>
      <c r="K1806" s="14">
        <f t="shared" si="198"/>
        <v>0.17534246575342466</v>
      </c>
      <c r="L1806" s="14">
        <f>'Data &amp; Parameter'!$E$16*'Data &amp; Parameter'!$E$17*('Data &amp; Parameter'!$E$18+'Data &amp; Parameter'!$E$19)*'Data &amp; Parameter'!$E$20*'Data &amp; Parameter'!$E$28*K1806</f>
        <v>0.71688700147991302</v>
      </c>
      <c r="M1806">
        <f t="shared" si="199"/>
        <v>0</v>
      </c>
      <c r="N1806">
        <f t="shared" si="200"/>
        <v>1</v>
      </c>
      <c r="O1806" s="14">
        <f t="shared" si="201"/>
        <v>0.17534246575342466</v>
      </c>
      <c r="P1806" s="14">
        <f>'Data &amp; Parameter'!$E$16*'Data &amp; Parameter'!$E$17*('Data &amp; Parameter'!$E$18+'Data &amp; Parameter'!$E$19)*'Data &amp; Parameter'!$E$20*'Data &amp; Parameter'!$E$28*O1806</f>
        <v>0.71688700147991302</v>
      </c>
      <c r="Q1806" s="14">
        <f t="shared" si="202"/>
        <v>1.433774002959826</v>
      </c>
    </row>
    <row r="1807" spans="1:17" ht="15.75" customHeight="1" x14ac:dyDescent="0.3">
      <c r="A1807" s="17">
        <v>1800</v>
      </c>
      <c r="B1807" s="18">
        <v>44376</v>
      </c>
      <c r="C1807" s="17" t="s">
        <v>4334</v>
      </c>
      <c r="D1807" s="17" t="s">
        <v>82</v>
      </c>
      <c r="E1807" s="18">
        <v>44376</v>
      </c>
      <c r="F1807" s="17" t="s">
        <v>4335</v>
      </c>
      <c r="G1807" s="17" t="s">
        <v>82</v>
      </c>
      <c r="H1807" s="17" t="s">
        <v>4336</v>
      </c>
      <c r="I1807">
        <f t="shared" si="196"/>
        <v>0</v>
      </c>
      <c r="J1807">
        <f t="shared" si="197"/>
        <v>1</v>
      </c>
      <c r="K1807" s="14">
        <f t="shared" si="198"/>
        <v>0.17534246575342466</v>
      </c>
      <c r="L1807" s="14">
        <f>'Data &amp; Parameter'!$E$16*'Data &amp; Parameter'!$E$17*('Data &amp; Parameter'!$E$18+'Data &amp; Parameter'!$E$19)*'Data &amp; Parameter'!$E$20*'Data &amp; Parameter'!$E$28*K1807</f>
        <v>0.71688700147991302</v>
      </c>
      <c r="M1807">
        <f t="shared" si="199"/>
        <v>0</v>
      </c>
      <c r="N1807">
        <f t="shared" si="200"/>
        <v>1</v>
      </c>
      <c r="O1807" s="14">
        <f t="shared" si="201"/>
        <v>0.17534246575342466</v>
      </c>
      <c r="P1807" s="14">
        <f>'Data &amp; Parameter'!$E$16*'Data &amp; Parameter'!$E$17*('Data &amp; Parameter'!$E$18+'Data &amp; Parameter'!$E$19)*'Data &amp; Parameter'!$E$20*'Data &amp; Parameter'!$E$28*O1807</f>
        <v>0.71688700147991302</v>
      </c>
      <c r="Q1807" s="14">
        <f t="shared" si="202"/>
        <v>1.433774002959826</v>
      </c>
    </row>
    <row r="1808" spans="1:17" ht="15.75" customHeight="1" x14ac:dyDescent="0.3">
      <c r="A1808" s="17">
        <v>1801</v>
      </c>
      <c r="B1808" s="18">
        <v>44377</v>
      </c>
      <c r="C1808" s="17" t="s">
        <v>4337</v>
      </c>
      <c r="D1808" s="17" t="s">
        <v>82</v>
      </c>
      <c r="E1808" s="18">
        <v>44377</v>
      </c>
      <c r="F1808" s="17" t="s">
        <v>4338</v>
      </c>
      <c r="G1808" s="17" t="s">
        <v>82</v>
      </c>
      <c r="H1808" s="17" t="s">
        <v>4339</v>
      </c>
      <c r="I1808">
        <f t="shared" si="196"/>
        <v>0</v>
      </c>
      <c r="J1808">
        <f t="shared" si="197"/>
        <v>1</v>
      </c>
      <c r="K1808" s="14">
        <f t="shared" si="198"/>
        <v>0.17260273972602741</v>
      </c>
      <c r="L1808" s="14">
        <f>'Data &amp; Parameter'!$E$16*'Data &amp; Parameter'!$E$17*('Data &amp; Parameter'!$E$18+'Data &amp; Parameter'!$E$19)*'Data &amp; Parameter'!$E$20*'Data &amp; Parameter'!$E$28*K1808</f>
        <v>0.70568564208178952</v>
      </c>
      <c r="M1808">
        <f t="shared" si="199"/>
        <v>0</v>
      </c>
      <c r="N1808">
        <f t="shared" si="200"/>
        <v>1</v>
      </c>
      <c r="O1808" s="14">
        <f t="shared" si="201"/>
        <v>0.17260273972602741</v>
      </c>
      <c r="P1808" s="14">
        <f>'Data &amp; Parameter'!$E$16*'Data &amp; Parameter'!$E$17*('Data &amp; Parameter'!$E$18+'Data &amp; Parameter'!$E$19)*'Data &amp; Parameter'!$E$20*'Data &amp; Parameter'!$E$28*O1808</f>
        <v>0.70568564208178952</v>
      </c>
      <c r="Q1808" s="14">
        <f t="shared" si="202"/>
        <v>1.411371284163579</v>
      </c>
    </row>
    <row r="1809" spans="1:17" ht="15.75" customHeight="1" x14ac:dyDescent="0.3">
      <c r="A1809" s="17">
        <v>1802</v>
      </c>
      <c r="B1809" s="18">
        <v>44377</v>
      </c>
      <c r="C1809" s="17" t="s">
        <v>4340</v>
      </c>
      <c r="D1809" s="17" t="s">
        <v>82</v>
      </c>
      <c r="E1809" s="18">
        <v>44377</v>
      </c>
      <c r="F1809" s="17" t="s">
        <v>4341</v>
      </c>
      <c r="G1809" s="17" t="s">
        <v>82</v>
      </c>
      <c r="H1809" s="17" t="s">
        <v>4339</v>
      </c>
      <c r="I1809">
        <f t="shared" si="196"/>
        <v>0</v>
      </c>
      <c r="J1809">
        <f t="shared" si="197"/>
        <v>1</v>
      </c>
      <c r="K1809" s="14">
        <f t="shared" si="198"/>
        <v>0.17260273972602741</v>
      </c>
      <c r="L1809" s="14">
        <f>'Data &amp; Parameter'!$E$16*'Data &amp; Parameter'!$E$17*('Data &amp; Parameter'!$E$18+'Data &amp; Parameter'!$E$19)*'Data &amp; Parameter'!$E$20*'Data &amp; Parameter'!$E$28*K1809</f>
        <v>0.70568564208178952</v>
      </c>
      <c r="M1809">
        <f t="shared" si="199"/>
        <v>0</v>
      </c>
      <c r="N1809">
        <f t="shared" si="200"/>
        <v>1</v>
      </c>
      <c r="O1809" s="14">
        <f t="shared" si="201"/>
        <v>0.17260273972602741</v>
      </c>
      <c r="P1809" s="14">
        <f>'Data &amp; Parameter'!$E$16*'Data &amp; Parameter'!$E$17*('Data &amp; Parameter'!$E$18+'Data &amp; Parameter'!$E$19)*'Data &amp; Parameter'!$E$20*'Data &amp; Parameter'!$E$28*O1809</f>
        <v>0.70568564208178952</v>
      </c>
      <c r="Q1809" s="14">
        <f t="shared" si="202"/>
        <v>1.411371284163579</v>
      </c>
    </row>
    <row r="1810" spans="1:17" ht="15.75" customHeight="1" x14ac:dyDescent="0.3">
      <c r="A1810" s="17">
        <v>1803</v>
      </c>
      <c r="B1810" s="18">
        <v>44377</v>
      </c>
      <c r="C1810" s="17" t="s">
        <v>4342</v>
      </c>
      <c r="D1810" s="17" t="s">
        <v>82</v>
      </c>
      <c r="E1810" s="18">
        <v>44377</v>
      </c>
      <c r="F1810" s="17" t="s">
        <v>4343</v>
      </c>
      <c r="G1810" s="17" t="s">
        <v>82</v>
      </c>
      <c r="H1810" s="17" t="s">
        <v>4339</v>
      </c>
      <c r="I1810">
        <f t="shared" si="196"/>
        <v>0</v>
      </c>
      <c r="J1810">
        <f t="shared" si="197"/>
        <v>1</v>
      </c>
      <c r="K1810" s="14">
        <f t="shared" si="198"/>
        <v>0.17260273972602741</v>
      </c>
      <c r="L1810" s="14">
        <f>'Data &amp; Parameter'!$E$16*'Data &amp; Parameter'!$E$17*('Data &amp; Parameter'!$E$18+'Data &amp; Parameter'!$E$19)*'Data &amp; Parameter'!$E$20*'Data &amp; Parameter'!$E$28*K1810</f>
        <v>0.70568564208178952</v>
      </c>
      <c r="M1810">
        <f t="shared" si="199"/>
        <v>0</v>
      </c>
      <c r="N1810">
        <f t="shared" si="200"/>
        <v>1</v>
      </c>
      <c r="O1810" s="14">
        <f t="shared" si="201"/>
        <v>0.17260273972602741</v>
      </c>
      <c r="P1810" s="14">
        <f>'Data &amp; Parameter'!$E$16*'Data &amp; Parameter'!$E$17*('Data &amp; Parameter'!$E$18+'Data &amp; Parameter'!$E$19)*'Data &amp; Parameter'!$E$20*'Data &amp; Parameter'!$E$28*O1810</f>
        <v>0.70568564208178952</v>
      </c>
      <c r="Q1810" s="14">
        <f t="shared" si="202"/>
        <v>1.411371284163579</v>
      </c>
    </row>
    <row r="1811" spans="1:17" ht="15.75" customHeight="1" x14ac:dyDescent="0.3">
      <c r="A1811" s="17">
        <v>1804</v>
      </c>
      <c r="B1811" s="18">
        <v>44377</v>
      </c>
      <c r="C1811" s="17" t="s">
        <v>4344</v>
      </c>
      <c r="D1811" s="17" t="s">
        <v>82</v>
      </c>
      <c r="E1811" s="18">
        <v>44377</v>
      </c>
      <c r="F1811" s="17" t="s">
        <v>4345</v>
      </c>
      <c r="G1811" s="17" t="s">
        <v>82</v>
      </c>
      <c r="H1811" s="17" t="s">
        <v>4339</v>
      </c>
      <c r="I1811">
        <f t="shared" si="196"/>
        <v>0</v>
      </c>
      <c r="J1811">
        <f t="shared" si="197"/>
        <v>1</v>
      </c>
      <c r="K1811" s="14">
        <f t="shared" si="198"/>
        <v>0.17260273972602741</v>
      </c>
      <c r="L1811" s="14">
        <f>'Data &amp; Parameter'!$E$16*'Data &amp; Parameter'!$E$17*('Data &amp; Parameter'!$E$18+'Data &amp; Parameter'!$E$19)*'Data &amp; Parameter'!$E$20*'Data &amp; Parameter'!$E$28*K1811</f>
        <v>0.70568564208178952</v>
      </c>
      <c r="M1811">
        <f t="shared" si="199"/>
        <v>0</v>
      </c>
      <c r="N1811">
        <f t="shared" si="200"/>
        <v>1</v>
      </c>
      <c r="O1811" s="14">
        <f t="shared" si="201"/>
        <v>0.17260273972602741</v>
      </c>
      <c r="P1811" s="14">
        <f>'Data &amp; Parameter'!$E$16*'Data &amp; Parameter'!$E$17*('Data &amp; Parameter'!$E$18+'Data &amp; Parameter'!$E$19)*'Data &amp; Parameter'!$E$20*'Data &amp; Parameter'!$E$28*O1811</f>
        <v>0.70568564208178952</v>
      </c>
      <c r="Q1811" s="14">
        <f t="shared" si="202"/>
        <v>1.411371284163579</v>
      </c>
    </row>
    <row r="1812" spans="1:17" ht="15.75" customHeight="1" x14ac:dyDescent="0.3">
      <c r="A1812" s="17">
        <v>1805</v>
      </c>
      <c r="B1812" s="18">
        <v>44377</v>
      </c>
      <c r="C1812" s="17" t="s">
        <v>4346</v>
      </c>
      <c r="D1812" s="17" t="s">
        <v>82</v>
      </c>
      <c r="E1812" s="18">
        <v>44377</v>
      </c>
      <c r="F1812" s="17" t="s">
        <v>4347</v>
      </c>
      <c r="G1812" s="17" t="s">
        <v>82</v>
      </c>
      <c r="H1812" s="17" t="s">
        <v>4348</v>
      </c>
      <c r="I1812">
        <f t="shared" si="196"/>
        <v>0</v>
      </c>
      <c r="J1812">
        <f t="shared" si="197"/>
        <v>1</v>
      </c>
      <c r="K1812" s="14">
        <f t="shared" si="198"/>
        <v>0.17260273972602741</v>
      </c>
      <c r="L1812" s="14">
        <f>'Data &amp; Parameter'!$E$16*'Data &amp; Parameter'!$E$17*('Data &amp; Parameter'!$E$18+'Data &amp; Parameter'!$E$19)*'Data &amp; Parameter'!$E$20*'Data &amp; Parameter'!$E$28*K1812</f>
        <v>0.70568564208178952</v>
      </c>
      <c r="M1812">
        <f t="shared" si="199"/>
        <v>0</v>
      </c>
      <c r="N1812">
        <f t="shared" si="200"/>
        <v>1</v>
      </c>
      <c r="O1812" s="14">
        <f t="shared" si="201"/>
        <v>0.17260273972602741</v>
      </c>
      <c r="P1812" s="14">
        <f>'Data &amp; Parameter'!$E$16*'Data &amp; Parameter'!$E$17*('Data &amp; Parameter'!$E$18+'Data &amp; Parameter'!$E$19)*'Data &amp; Parameter'!$E$20*'Data &amp; Parameter'!$E$28*O1812</f>
        <v>0.70568564208178952</v>
      </c>
      <c r="Q1812" s="14">
        <f t="shared" si="202"/>
        <v>1.411371284163579</v>
      </c>
    </row>
    <row r="1813" spans="1:17" ht="15.75" customHeight="1" x14ac:dyDescent="0.3">
      <c r="A1813" s="17">
        <v>1806</v>
      </c>
      <c r="B1813" s="18">
        <v>44377</v>
      </c>
      <c r="C1813" s="17" t="s">
        <v>4349</v>
      </c>
      <c r="D1813" s="17" t="s">
        <v>82</v>
      </c>
      <c r="E1813" s="18">
        <v>44377</v>
      </c>
      <c r="F1813" s="17" t="s">
        <v>4350</v>
      </c>
      <c r="G1813" s="17" t="s">
        <v>82</v>
      </c>
      <c r="H1813" s="17" t="s">
        <v>4339</v>
      </c>
      <c r="I1813">
        <f t="shared" si="196"/>
        <v>0</v>
      </c>
      <c r="J1813">
        <f t="shared" si="197"/>
        <v>1</v>
      </c>
      <c r="K1813" s="14">
        <f t="shared" si="198"/>
        <v>0.17260273972602741</v>
      </c>
      <c r="L1813" s="14">
        <f>'Data &amp; Parameter'!$E$16*'Data &amp; Parameter'!$E$17*('Data &amp; Parameter'!$E$18+'Data &amp; Parameter'!$E$19)*'Data &amp; Parameter'!$E$20*'Data &amp; Parameter'!$E$28*K1813</f>
        <v>0.70568564208178952</v>
      </c>
      <c r="M1813">
        <f t="shared" si="199"/>
        <v>0</v>
      </c>
      <c r="N1813">
        <f t="shared" si="200"/>
        <v>1</v>
      </c>
      <c r="O1813" s="14">
        <f t="shared" si="201"/>
        <v>0.17260273972602741</v>
      </c>
      <c r="P1813" s="14">
        <f>'Data &amp; Parameter'!$E$16*'Data &amp; Parameter'!$E$17*('Data &amp; Parameter'!$E$18+'Data &amp; Parameter'!$E$19)*'Data &amp; Parameter'!$E$20*'Data &amp; Parameter'!$E$28*O1813</f>
        <v>0.70568564208178952</v>
      </c>
      <c r="Q1813" s="14">
        <f t="shared" si="202"/>
        <v>1.411371284163579</v>
      </c>
    </row>
    <row r="1814" spans="1:17" ht="15.75" customHeight="1" x14ac:dyDescent="0.3">
      <c r="A1814" s="17">
        <v>1807</v>
      </c>
      <c r="B1814" s="18">
        <v>44377</v>
      </c>
      <c r="C1814" s="17" t="s">
        <v>4351</v>
      </c>
      <c r="D1814" s="17" t="s">
        <v>82</v>
      </c>
      <c r="E1814" s="18">
        <v>44377</v>
      </c>
      <c r="F1814" s="17" t="s">
        <v>4352</v>
      </c>
      <c r="G1814" s="17" t="s">
        <v>82</v>
      </c>
      <c r="H1814" s="17" t="s">
        <v>4353</v>
      </c>
      <c r="I1814">
        <f t="shared" si="196"/>
        <v>0</v>
      </c>
      <c r="J1814">
        <f t="shared" si="197"/>
        <v>1</v>
      </c>
      <c r="K1814" s="14">
        <f t="shared" si="198"/>
        <v>0.17260273972602741</v>
      </c>
      <c r="L1814" s="14">
        <f>'Data &amp; Parameter'!$E$16*'Data &amp; Parameter'!$E$17*('Data &amp; Parameter'!$E$18+'Data &amp; Parameter'!$E$19)*'Data &amp; Parameter'!$E$20*'Data &amp; Parameter'!$E$28*K1814</f>
        <v>0.70568564208178952</v>
      </c>
      <c r="M1814">
        <f t="shared" si="199"/>
        <v>0</v>
      </c>
      <c r="N1814">
        <f t="shared" si="200"/>
        <v>1</v>
      </c>
      <c r="O1814" s="14">
        <f t="shared" si="201"/>
        <v>0.17260273972602741</v>
      </c>
      <c r="P1814" s="14">
        <f>'Data &amp; Parameter'!$E$16*'Data &amp; Parameter'!$E$17*('Data &amp; Parameter'!$E$18+'Data &amp; Parameter'!$E$19)*'Data &amp; Parameter'!$E$20*'Data &amp; Parameter'!$E$28*O1814</f>
        <v>0.70568564208178952</v>
      </c>
      <c r="Q1814" s="14">
        <f t="shared" si="202"/>
        <v>1.411371284163579</v>
      </c>
    </row>
    <row r="1815" spans="1:17" ht="15.75" customHeight="1" x14ac:dyDescent="0.3">
      <c r="A1815" s="17">
        <v>1808</v>
      </c>
      <c r="B1815" s="18">
        <v>44377</v>
      </c>
      <c r="C1815" s="17" t="s">
        <v>4354</v>
      </c>
      <c r="D1815" s="17" t="s">
        <v>82</v>
      </c>
      <c r="E1815" s="18">
        <v>44377</v>
      </c>
      <c r="F1815" s="17" t="s">
        <v>4355</v>
      </c>
      <c r="G1815" s="17" t="s">
        <v>82</v>
      </c>
      <c r="H1815" s="17" t="s">
        <v>4339</v>
      </c>
      <c r="I1815">
        <f t="shared" si="196"/>
        <v>0</v>
      </c>
      <c r="J1815">
        <f t="shared" si="197"/>
        <v>1</v>
      </c>
      <c r="K1815" s="14">
        <f t="shared" si="198"/>
        <v>0.17260273972602741</v>
      </c>
      <c r="L1815" s="14">
        <f>'Data &amp; Parameter'!$E$16*'Data &amp; Parameter'!$E$17*('Data &amp; Parameter'!$E$18+'Data &amp; Parameter'!$E$19)*'Data &amp; Parameter'!$E$20*'Data &amp; Parameter'!$E$28*K1815</f>
        <v>0.70568564208178952</v>
      </c>
      <c r="M1815">
        <f t="shared" si="199"/>
        <v>0</v>
      </c>
      <c r="N1815">
        <f t="shared" si="200"/>
        <v>1</v>
      </c>
      <c r="O1815" s="14">
        <f t="shared" si="201"/>
        <v>0.17260273972602741</v>
      </c>
      <c r="P1815" s="14">
        <f>'Data &amp; Parameter'!$E$16*'Data &amp; Parameter'!$E$17*('Data &amp; Parameter'!$E$18+'Data &amp; Parameter'!$E$19)*'Data &amp; Parameter'!$E$20*'Data &amp; Parameter'!$E$28*O1815</f>
        <v>0.70568564208178952</v>
      </c>
      <c r="Q1815" s="14">
        <f t="shared" si="202"/>
        <v>1.411371284163579</v>
      </c>
    </row>
    <row r="1816" spans="1:17" ht="15.75" customHeight="1" x14ac:dyDescent="0.3">
      <c r="A1816" s="17">
        <v>1809</v>
      </c>
      <c r="B1816" s="18">
        <v>44377</v>
      </c>
      <c r="C1816" s="17" t="s">
        <v>4356</v>
      </c>
      <c r="D1816" s="17" t="s">
        <v>82</v>
      </c>
      <c r="E1816" s="18">
        <v>44377</v>
      </c>
      <c r="F1816" s="17" t="s">
        <v>4357</v>
      </c>
      <c r="G1816" s="17" t="s">
        <v>82</v>
      </c>
      <c r="H1816" s="17" t="s">
        <v>4353</v>
      </c>
      <c r="I1816">
        <f t="shared" si="196"/>
        <v>0</v>
      </c>
      <c r="J1816">
        <f t="shared" si="197"/>
        <v>1</v>
      </c>
      <c r="K1816" s="14">
        <f t="shared" si="198"/>
        <v>0.17260273972602741</v>
      </c>
      <c r="L1816" s="14">
        <f>'Data &amp; Parameter'!$E$16*'Data &amp; Parameter'!$E$17*('Data &amp; Parameter'!$E$18+'Data &amp; Parameter'!$E$19)*'Data &amp; Parameter'!$E$20*'Data &amp; Parameter'!$E$28*K1816</f>
        <v>0.70568564208178952</v>
      </c>
      <c r="M1816">
        <f t="shared" si="199"/>
        <v>0</v>
      </c>
      <c r="N1816">
        <f t="shared" si="200"/>
        <v>1</v>
      </c>
      <c r="O1816" s="14">
        <f t="shared" si="201"/>
        <v>0.17260273972602741</v>
      </c>
      <c r="P1816" s="14">
        <f>'Data &amp; Parameter'!$E$16*'Data &amp; Parameter'!$E$17*('Data &amp; Parameter'!$E$18+'Data &amp; Parameter'!$E$19)*'Data &amp; Parameter'!$E$20*'Data &amp; Parameter'!$E$28*O1816</f>
        <v>0.70568564208178952</v>
      </c>
      <c r="Q1816" s="14">
        <f t="shared" si="202"/>
        <v>1.411371284163579</v>
      </c>
    </row>
    <row r="1817" spans="1:17" ht="15.75" customHeight="1" x14ac:dyDescent="0.3">
      <c r="A1817" s="17">
        <v>1810</v>
      </c>
      <c r="B1817" s="18">
        <v>44377</v>
      </c>
      <c r="C1817" s="17" t="s">
        <v>4358</v>
      </c>
      <c r="D1817" s="17" t="s">
        <v>82</v>
      </c>
      <c r="E1817" s="18">
        <v>44377</v>
      </c>
      <c r="F1817" s="17" t="s">
        <v>4359</v>
      </c>
      <c r="G1817" s="17" t="s">
        <v>82</v>
      </c>
      <c r="H1817" s="17" t="s">
        <v>4339</v>
      </c>
      <c r="I1817">
        <f t="shared" si="196"/>
        <v>0</v>
      </c>
      <c r="J1817">
        <f t="shared" si="197"/>
        <v>1</v>
      </c>
      <c r="K1817" s="14">
        <f t="shared" si="198"/>
        <v>0.17260273972602741</v>
      </c>
      <c r="L1817" s="14">
        <f>'Data &amp; Parameter'!$E$16*'Data &amp; Parameter'!$E$17*('Data &amp; Parameter'!$E$18+'Data &amp; Parameter'!$E$19)*'Data &amp; Parameter'!$E$20*'Data &amp; Parameter'!$E$28*K1817</f>
        <v>0.70568564208178952</v>
      </c>
      <c r="M1817">
        <f t="shared" si="199"/>
        <v>0</v>
      </c>
      <c r="N1817">
        <f t="shared" si="200"/>
        <v>1</v>
      </c>
      <c r="O1817" s="14">
        <f t="shared" si="201"/>
        <v>0.17260273972602741</v>
      </c>
      <c r="P1817" s="14">
        <f>'Data &amp; Parameter'!$E$16*'Data &amp; Parameter'!$E$17*('Data &amp; Parameter'!$E$18+'Data &amp; Parameter'!$E$19)*'Data &amp; Parameter'!$E$20*'Data &amp; Parameter'!$E$28*O1817</f>
        <v>0.70568564208178952</v>
      </c>
      <c r="Q1817" s="14">
        <f t="shared" si="202"/>
        <v>1.411371284163579</v>
      </c>
    </row>
    <row r="1818" spans="1:17" ht="15.75" customHeight="1" x14ac:dyDescent="0.3">
      <c r="A1818" s="17">
        <v>1811</v>
      </c>
      <c r="B1818" s="18">
        <v>44377</v>
      </c>
      <c r="C1818" s="17" t="s">
        <v>4360</v>
      </c>
      <c r="D1818" s="17" t="s">
        <v>82</v>
      </c>
      <c r="E1818" s="18">
        <v>44377</v>
      </c>
      <c r="F1818" s="17" t="s">
        <v>4361</v>
      </c>
      <c r="G1818" s="17" t="s">
        <v>82</v>
      </c>
      <c r="H1818" s="17" t="s">
        <v>4353</v>
      </c>
      <c r="I1818">
        <f t="shared" si="196"/>
        <v>0</v>
      </c>
      <c r="J1818">
        <f t="shared" si="197"/>
        <v>1</v>
      </c>
      <c r="K1818" s="14">
        <f t="shared" si="198"/>
        <v>0.17260273972602741</v>
      </c>
      <c r="L1818" s="14">
        <f>'Data &amp; Parameter'!$E$16*'Data &amp; Parameter'!$E$17*('Data &amp; Parameter'!$E$18+'Data &amp; Parameter'!$E$19)*'Data &amp; Parameter'!$E$20*'Data &amp; Parameter'!$E$28*K1818</f>
        <v>0.70568564208178952</v>
      </c>
      <c r="M1818">
        <f t="shared" si="199"/>
        <v>0</v>
      </c>
      <c r="N1818">
        <f t="shared" si="200"/>
        <v>1</v>
      </c>
      <c r="O1818" s="14">
        <f t="shared" si="201"/>
        <v>0.17260273972602741</v>
      </c>
      <c r="P1818" s="14">
        <f>'Data &amp; Parameter'!$E$16*'Data &amp; Parameter'!$E$17*('Data &amp; Parameter'!$E$18+'Data &amp; Parameter'!$E$19)*'Data &amp; Parameter'!$E$20*'Data &amp; Parameter'!$E$28*O1818</f>
        <v>0.70568564208178952</v>
      </c>
      <c r="Q1818" s="14">
        <f t="shared" si="202"/>
        <v>1.411371284163579</v>
      </c>
    </row>
    <row r="1819" spans="1:17" ht="15.75" customHeight="1" x14ac:dyDescent="0.3">
      <c r="A1819" s="17">
        <v>1812</v>
      </c>
      <c r="B1819" s="18">
        <v>44377</v>
      </c>
      <c r="C1819" s="17" t="s">
        <v>4362</v>
      </c>
      <c r="D1819" s="17" t="s">
        <v>82</v>
      </c>
      <c r="E1819" s="18">
        <v>44377</v>
      </c>
      <c r="F1819" s="17" t="s">
        <v>4363</v>
      </c>
      <c r="G1819" s="17" t="s">
        <v>82</v>
      </c>
      <c r="H1819" s="17" t="s">
        <v>4364</v>
      </c>
      <c r="I1819">
        <f t="shared" si="196"/>
        <v>0</v>
      </c>
      <c r="J1819">
        <f t="shared" si="197"/>
        <v>1</v>
      </c>
      <c r="K1819" s="14">
        <f t="shared" si="198"/>
        <v>0.17260273972602741</v>
      </c>
      <c r="L1819" s="14">
        <f>'Data &amp; Parameter'!$E$16*'Data &amp; Parameter'!$E$17*('Data &amp; Parameter'!$E$18+'Data &amp; Parameter'!$E$19)*'Data &amp; Parameter'!$E$20*'Data &amp; Parameter'!$E$28*K1819</f>
        <v>0.70568564208178952</v>
      </c>
      <c r="M1819">
        <f t="shared" si="199"/>
        <v>0</v>
      </c>
      <c r="N1819">
        <f t="shared" si="200"/>
        <v>1</v>
      </c>
      <c r="O1819" s="14">
        <f t="shared" si="201"/>
        <v>0.17260273972602741</v>
      </c>
      <c r="P1819" s="14">
        <f>'Data &amp; Parameter'!$E$16*'Data &amp; Parameter'!$E$17*('Data &amp; Parameter'!$E$18+'Data &amp; Parameter'!$E$19)*'Data &amp; Parameter'!$E$20*'Data &amp; Parameter'!$E$28*O1819</f>
        <v>0.70568564208178952</v>
      </c>
      <c r="Q1819" s="14">
        <f t="shared" si="202"/>
        <v>1.411371284163579</v>
      </c>
    </row>
    <row r="1820" spans="1:17" ht="15.75" customHeight="1" x14ac:dyDescent="0.3">
      <c r="A1820" s="17">
        <v>1813</v>
      </c>
      <c r="B1820" s="18">
        <v>44377</v>
      </c>
      <c r="C1820" s="17" t="s">
        <v>4365</v>
      </c>
      <c r="D1820" s="17" t="s">
        <v>82</v>
      </c>
      <c r="E1820" s="18">
        <v>44377</v>
      </c>
      <c r="F1820" s="17" t="s">
        <v>4366</v>
      </c>
      <c r="G1820" s="17" t="s">
        <v>82</v>
      </c>
      <c r="H1820" s="17" t="s">
        <v>4367</v>
      </c>
      <c r="I1820">
        <f t="shared" si="196"/>
        <v>0</v>
      </c>
      <c r="J1820">
        <f t="shared" si="197"/>
        <v>1</v>
      </c>
      <c r="K1820" s="14">
        <f t="shared" si="198"/>
        <v>0.17260273972602741</v>
      </c>
      <c r="L1820" s="14">
        <f>'Data &amp; Parameter'!$E$16*'Data &amp; Parameter'!$E$17*('Data &amp; Parameter'!$E$18+'Data &amp; Parameter'!$E$19)*'Data &amp; Parameter'!$E$20*'Data &amp; Parameter'!$E$28*K1820</f>
        <v>0.70568564208178952</v>
      </c>
      <c r="M1820">
        <f t="shared" si="199"/>
        <v>0</v>
      </c>
      <c r="N1820">
        <f t="shared" si="200"/>
        <v>1</v>
      </c>
      <c r="O1820" s="14">
        <f t="shared" si="201"/>
        <v>0.17260273972602741</v>
      </c>
      <c r="P1820" s="14">
        <f>'Data &amp; Parameter'!$E$16*'Data &amp; Parameter'!$E$17*('Data &amp; Parameter'!$E$18+'Data &amp; Parameter'!$E$19)*'Data &amp; Parameter'!$E$20*'Data &amp; Parameter'!$E$28*O1820</f>
        <v>0.70568564208178952</v>
      </c>
      <c r="Q1820" s="14">
        <f t="shared" si="202"/>
        <v>1.411371284163579</v>
      </c>
    </row>
    <row r="1821" spans="1:17" ht="15.75" customHeight="1" x14ac:dyDescent="0.3">
      <c r="A1821" s="17">
        <v>1814</v>
      </c>
      <c r="B1821" s="18">
        <v>44377</v>
      </c>
      <c r="C1821" s="17" t="s">
        <v>4368</v>
      </c>
      <c r="D1821" s="17" t="s">
        <v>82</v>
      </c>
      <c r="E1821" s="18">
        <v>44377</v>
      </c>
      <c r="F1821" s="17" t="s">
        <v>4369</v>
      </c>
      <c r="G1821" s="17" t="s">
        <v>82</v>
      </c>
      <c r="H1821" s="17" t="s">
        <v>200</v>
      </c>
      <c r="I1821">
        <f t="shared" si="196"/>
        <v>0</v>
      </c>
      <c r="J1821">
        <f t="shared" si="197"/>
        <v>1</v>
      </c>
      <c r="K1821" s="14">
        <f t="shared" si="198"/>
        <v>0.17260273972602741</v>
      </c>
      <c r="L1821" s="14">
        <f>'Data &amp; Parameter'!$E$16*'Data &amp; Parameter'!$E$17*('Data &amp; Parameter'!$E$18+'Data &amp; Parameter'!$E$19)*'Data &amp; Parameter'!$E$20*'Data &amp; Parameter'!$E$28*K1821</f>
        <v>0.70568564208178952</v>
      </c>
      <c r="M1821">
        <f t="shared" si="199"/>
        <v>0</v>
      </c>
      <c r="N1821">
        <f t="shared" si="200"/>
        <v>1</v>
      </c>
      <c r="O1821" s="14">
        <f t="shared" si="201"/>
        <v>0.17260273972602741</v>
      </c>
      <c r="P1821" s="14">
        <f>'Data &amp; Parameter'!$E$16*'Data &amp; Parameter'!$E$17*('Data &amp; Parameter'!$E$18+'Data &amp; Parameter'!$E$19)*'Data &amp; Parameter'!$E$20*'Data &amp; Parameter'!$E$28*O1821</f>
        <v>0.70568564208178952</v>
      </c>
      <c r="Q1821" s="14">
        <f t="shared" si="202"/>
        <v>1.411371284163579</v>
      </c>
    </row>
    <row r="1822" spans="1:17" ht="15.75" customHeight="1" x14ac:dyDescent="0.3">
      <c r="A1822" s="17">
        <v>1815</v>
      </c>
      <c r="B1822" s="18">
        <v>44377</v>
      </c>
      <c r="C1822" s="17" t="s">
        <v>4370</v>
      </c>
      <c r="D1822" s="17" t="s">
        <v>82</v>
      </c>
      <c r="E1822" s="18">
        <v>44377</v>
      </c>
      <c r="F1822" s="17" t="s">
        <v>4371</v>
      </c>
      <c r="G1822" s="17" t="s">
        <v>82</v>
      </c>
      <c r="H1822" s="17" t="s">
        <v>4372</v>
      </c>
      <c r="I1822">
        <f t="shared" si="196"/>
        <v>0</v>
      </c>
      <c r="J1822">
        <f t="shared" si="197"/>
        <v>1</v>
      </c>
      <c r="K1822" s="14">
        <f t="shared" si="198"/>
        <v>0.17260273972602741</v>
      </c>
      <c r="L1822" s="14">
        <f>'Data &amp; Parameter'!$E$16*'Data &amp; Parameter'!$E$17*('Data &amp; Parameter'!$E$18+'Data &amp; Parameter'!$E$19)*'Data &amp; Parameter'!$E$20*'Data &amp; Parameter'!$E$28*K1822</f>
        <v>0.70568564208178952</v>
      </c>
      <c r="M1822">
        <f t="shared" si="199"/>
        <v>0</v>
      </c>
      <c r="N1822">
        <f t="shared" si="200"/>
        <v>1</v>
      </c>
      <c r="O1822" s="14">
        <f t="shared" si="201"/>
        <v>0.17260273972602741</v>
      </c>
      <c r="P1822" s="14">
        <f>'Data &amp; Parameter'!$E$16*'Data &amp; Parameter'!$E$17*('Data &amp; Parameter'!$E$18+'Data &amp; Parameter'!$E$19)*'Data &amp; Parameter'!$E$20*'Data &amp; Parameter'!$E$28*O1822</f>
        <v>0.70568564208178952</v>
      </c>
      <c r="Q1822" s="14">
        <f t="shared" si="202"/>
        <v>1.411371284163579</v>
      </c>
    </row>
    <row r="1823" spans="1:17" ht="15.75" customHeight="1" x14ac:dyDescent="0.3">
      <c r="A1823" s="17">
        <v>1816</v>
      </c>
      <c r="B1823" s="18">
        <v>44377</v>
      </c>
      <c r="C1823" s="17" t="s">
        <v>4373</v>
      </c>
      <c r="D1823" s="17" t="s">
        <v>82</v>
      </c>
      <c r="E1823" s="18">
        <v>44377</v>
      </c>
      <c r="F1823" s="17" t="s">
        <v>4374</v>
      </c>
      <c r="G1823" s="17" t="s">
        <v>82</v>
      </c>
      <c r="H1823" s="17" t="s">
        <v>4023</v>
      </c>
      <c r="I1823">
        <f t="shared" si="196"/>
        <v>0</v>
      </c>
      <c r="J1823">
        <f t="shared" si="197"/>
        <v>1</v>
      </c>
      <c r="K1823" s="14">
        <f t="shared" si="198"/>
        <v>0.17260273972602741</v>
      </c>
      <c r="L1823" s="14">
        <f>'Data &amp; Parameter'!$E$16*'Data &amp; Parameter'!$E$17*('Data &amp; Parameter'!$E$18+'Data &amp; Parameter'!$E$19)*'Data &amp; Parameter'!$E$20*'Data &amp; Parameter'!$E$28*K1823</f>
        <v>0.70568564208178952</v>
      </c>
      <c r="M1823">
        <f t="shared" si="199"/>
        <v>0</v>
      </c>
      <c r="N1823">
        <f t="shared" si="200"/>
        <v>1</v>
      </c>
      <c r="O1823" s="14">
        <f t="shared" si="201"/>
        <v>0.17260273972602741</v>
      </c>
      <c r="P1823" s="14">
        <f>'Data &amp; Parameter'!$E$16*'Data &amp; Parameter'!$E$17*('Data &amp; Parameter'!$E$18+'Data &amp; Parameter'!$E$19)*'Data &amp; Parameter'!$E$20*'Data &amp; Parameter'!$E$28*O1823</f>
        <v>0.70568564208178952</v>
      </c>
      <c r="Q1823" s="14">
        <f t="shared" si="202"/>
        <v>1.411371284163579</v>
      </c>
    </row>
    <row r="1824" spans="1:17" ht="15.75" customHeight="1" x14ac:dyDescent="0.3">
      <c r="A1824" s="17">
        <v>1817</v>
      </c>
      <c r="B1824" s="18">
        <v>44377</v>
      </c>
      <c r="C1824" s="17" t="s">
        <v>4375</v>
      </c>
      <c r="D1824" s="17" t="s">
        <v>82</v>
      </c>
      <c r="E1824" s="18">
        <v>44377</v>
      </c>
      <c r="F1824" s="17" t="s">
        <v>4376</v>
      </c>
      <c r="G1824" s="17" t="s">
        <v>82</v>
      </c>
      <c r="H1824" s="17" t="s">
        <v>3368</v>
      </c>
      <c r="I1824">
        <f t="shared" si="196"/>
        <v>0</v>
      </c>
      <c r="J1824">
        <f t="shared" si="197"/>
        <v>1</v>
      </c>
      <c r="K1824" s="14">
        <f t="shared" si="198"/>
        <v>0.17260273972602741</v>
      </c>
      <c r="L1824" s="14">
        <f>'Data &amp; Parameter'!$E$16*'Data &amp; Parameter'!$E$17*('Data &amp; Parameter'!$E$18+'Data &amp; Parameter'!$E$19)*'Data &amp; Parameter'!$E$20*'Data &amp; Parameter'!$E$28*K1824</f>
        <v>0.70568564208178952</v>
      </c>
      <c r="M1824">
        <f t="shared" si="199"/>
        <v>0</v>
      </c>
      <c r="N1824">
        <f t="shared" si="200"/>
        <v>1</v>
      </c>
      <c r="O1824" s="14">
        <f t="shared" si="201"/>
        <v>0.17260273972602741</v>
      </c>
      <c r="P1824" s="14">
        <f>'Data &amp; Parameter'!$E$16*'Data &amp; Parameter'!$E$17*('Data &amp; Parameter'!$E$18+'Data &amp; Parameter'!$E$19)*'Data &amp; Parameter'!$E$20*'Data &amp; Parameter'!$E$28*O1824</f>
        <v>0.70568564208178952</v>
      </c>
      <c r="Q1824" s="14">
        <f t="shared" si="202"/>
        <v>1.411371284163579</v>
      </c>
    </row>
    <row r="1825" spans="1:17" ht="15.75" customHeight="1" x14ac:dyDescent="0.3">
      <c r="A1825" s="17">
        <v>1818</v>
      </c>
      <c r="B1825" s="18">
        <v>44377</v>
      </c>
      <c r="C1825" s="17" t="s">
        <v>4377</v>
      </c>
      <c r="D1825" s="17" t="s">
        <v>82</v>
      </c>
      <c r="E1825" s="18">
        <v>44377</v>
      </c>
      <c r="F1825" s="17" t="s">
        <v>4378</v>
      </c>
      <c r="G1825" s="17" t="s">
        <v>82</v>
      </c>
      <c r="H1825" s="17" t="s">
        <v>3368</v>
      </c>
      <c r="I1825">
        <f t="shared" si="196"/>
        <v>0</v>
      </c>
      <c r="J1825">
        <f t="shared" si="197"/>
        <v>1</v>
      </c>
      <c r="K1825" s="14">
        <f t="shared" si="198"/>
        <v>0.17260273972602741</v>
      </c>
      <c r="L1825" s="14">
        <f>'Data &amp; Parameter'!$E$16*'Data &amp; Parameter'!$E$17*('Data &amp; Parameter'!$E$18+'Data &amp; Parameter'!$E$19)*'Data &amp; Parameter'!$E$20*'Data &amp; Parameter'!$E$28*K1825</f>
        <v>0.70568564208178952</v>
      </c>
      <c r="M1825">
        <f t="shared" si="199"/>
        <v>0</v>
      </c>
      <c r="N1825">
        <f t="shared" si="200"/>
        <v>1</v>
      </c>
      <c r="O1825" s="14">
        <f t="shared" si="201"/>
        <v>0.17260273972602741</v>
      </c>
      <c r="P1825" s="14">
        <f>'Data &amp; Parameter'!$E$16*'Data &amp; Parameter'!$E$17*('Data &amp; Parameter'!$E$18+'Data &amp; Parameter'!$E$19)*'Data &amp; Parameter'!$E$20*'Data &amp; Parameter'!$E$28*O1825</f>
        <v>0.70568564208178952</v>
      </c>
      <c r="Q1825" s="14">
        <f t="shared" si="202"/>
        <v>1.411371284163579</v>
      </c>
    </row>
    <row r="1826" spans="1:17" ht="15.75" customHeight="1" x14ac:dyDescent="0.3">
      <c r="A1826" s="17">
        <v>1819</v>
      </c>
      <c r="B1826" s="18">
        <v>44377</v>
      </c>
      <c r="C1826" s="17" t="s">
        <v>4379</v>
      </c>
      <c r="D1826" s="17" t="s">
        <v>82</v>
      </c>
      <c r="E1826" s="18">
        <v>44377</v>
      </c>
      <c r="F1826" s="17" t="s">
        <v>4380</v>
      </c>
      <c r="G1826" s="17" t="s">
        <v>82</v>
      </c>
      <c r="H1826" s="17" t="s">
        <v>4381</v>
      </c>
      <c r="I1826">
        <f t="shared" si="196"/>
        <v>0</v>
      </c>
      <c r="J1826">
        <f t="shared" si="197"/>
        <v>1</v>
      </c>
      <c r="K1826" s="14">
        <f t="shared" si="198"/>
        <v>0.17260273972602741</v>
      </c>
      <c r="L1826" s="14">
        <f>'Data &amp; Parameter'!$E$16*'Data &amp; Parameter'!$E$17*('Data &amp; Parameter'!$E$18+'Data &amp; Parameter'!$E$19)*'Data &amp; Parameter'!$E$20*'Data &amp; Parameter'!$E$28*K1826</f>
        <v>0.70568564208178952</v>
      </c>
      <c r="M1826">
        <f t="shared" si="199"/>
        <v>0</v>
      </c>
      <c r="N1826">
        <f t="shared" si="200"/>
        <v>1</v>
      </c>
      <c r="O1826" s="14">
        <f t="shared" si="201"/>
        <v>0.17260273972602741</v>
      </c>
      <c r="P1826" s="14">
        <f>'Data &amp; Parameter'!$E$16*'Data &amp; Parameter'!$E$17*('Data &amp; Parameter'!$E$18+'Data &amp; Parameter'!$E$19)*'Data &amp; Parameter'!$E$20*'Data &amp; Parameter'!$E$28*O1826</f>
        <v>0.70568564208178952</v>
      </c>
      <c r="Q1826" s="14">
        <f t="shared" si="202"/>
        <v>1.411371284163579</v>
      </c>
    </row>
    <row r="1827" spans="1:17" ht="15.75" customHeight="1" x14ac:dyDescent="0.3">
      <c r="A1827" s="17">
        <v>1820</v>
      </c>
      <c r="B1827" s="18">
        <v>44377</v>
      </c>
      <c r="C1827" s="17" t="s">
        <v>4382</v>
      </c>
      <c r="D1827" s="17" t="s">
        <v>82</v>
      </c>
      <c r="E1827" s="18">
        <v>44377</v>
      </c>
      <c r="F1827" s="17" t="s">
        <v>4383</v>
      </c>
      <c r="G1827" s="17" t="s">
        <v>82</v>
      </c>
      <c r="H1827" s="17" t="s">
        <v>1792</v>
      </c>
      <c r="I1827">
        <f t="shared" si="196"/>
        <v>0</v>
      </c>
      <c r="J1827">
        <f t="shared" si="197"/>
        <v>1</v>
      </c>
      <c r="K1827" s="14">
        <f t="shared" si="198"/>
        <v>0.17260273972602741</v>
      </c>
      <c r="L1827" s="14">
        <f>'Data &amp; Parameter'!$E$16*'Data &amp; Parameter'!$E$17*('Data &amp; Parameter'!$E$18+'Data &amp; Parameter'!$E$19)*'Data &amp; Parameter'!$E$20*'Data &amp; Parameter'!$E$28*K1827</f>
        <v>0.70568564208178952</v>
      </c>
      <c r="M1827">
        <f t="shared" si="199"/>
        <v>0</v>
      </c>
      <c r="N1827">
        <f t="shared" si="200"/>
        <v>1</v>
      </c>
      <c r="O1827" s="14">
        <f t="shared" si="201"/>
        <v>0.17260273972602741</v>
      </c>
      <c r="P1827" s="14">
        <f>'Data &amp; Parameter'!$E$16*'Data &amp; Parameter'!$E$17*('Data &amp; Parameter'!$E$18+'Data &amp; Parameter'!$E$19)*'Data &amp; Parameter'!$E$20*'Data &amp; Parameter'!$E$28*O1827</f>
        <v>0.70568564208178952</v>
      </c>
      <c r="Q1827" s="14">
        <f t="shared" si="202"/>
        <v>1.411371284163579</v>
      </c>
    </row>
    <row r="1828" spans="1:17" ht="15.75" customHeight="1" x14ac:dyDescent="0.3">
      <c r="A1828" s="17">
        <v>1821</v>
      </c>
      <c r="B1828" s="18">
        <v>44377</v>
      </c>
      <c r="C1828" s="17" t="s">
        <v>4384</v>
      </c>
      <c r="D1828" s="17" t="s">
        <v>82</v>
      </c>
      <c r="E1828" s="18">
        <v>44377</v>
      </c>
      <c r="F1828" s="17" t="s">
        <v>4385</v>
      </c>
      <c r="G1828" s="17" t="s">
        <v>82</v>
      </c>
      <c r="H1828" s="17" t="s">
        <v>4386</v>
      </c>
      <c r="I1828">
        <f t="shared" si="196"/>
        <v>0</v>
      </c>
      <c r="J1828">
        <f t="shared" si="197"/>
        <v>1</v>
      </c>
      <c r="K1828" s="14">
        <f t="shared" si="198"/>
        <v>0.17260273972602741</v>
      </c>
      <c r="L1828" s="14">
        <f>'Data &amp; Parameter'!$E$16*'Data &amp; Parameter'!$E$17*('Data &amp; Parameter'!$E$18+'Data &amp; Parameter'!$E$19)*'Data &amp; Parameter'!$E$20*'Data &amp; Parameter'!$E$28*K1828</f>
        <v>0.70568564208178952</v>
      </c>
      <c r="M1828">
        <f t="shared" si="199"/>
        <v>0</v>
      </c>
      <c r="N1828">
        <f t="shared" si="200"/>
        <v>1</v>
      </c>
      <c r="O1828" s="14">
        <f t="shared" si="201"/>
        <v>0.17260273972602741</v>
      </c>
      <c r="P1828" s="14">
        <f>'Data &amp; Parameter'!$E$16*'Data &amp; Parameter'!$E$17*('Data &amp; Parameter'!$E$18+'Data &amp; Parameter'!$E$19)*'Data &amp; Parameter'!$E$20*'Data &amp; Parameter'!$E$28*O1828</f>
        <v>0.70568564208178952</v>
      </c>
      <c r="Q1828" s="14">
        <f t="shared" si="202"/>
        <v>1.411371284163579</v>
      </c>
    </row>
    <row r="1829" spans="1:17" ht="15.75" customHeight="1" x14ac:dyDescent="0.3">
      <c r="A1829" s="17">
        <v>1822</v>
      </c>
      <c r="B1829" s="18">
        <v>44378</v>
      </c>
      <c r="C1829" s="17" t="s">
        <v>4387</v>
      </c>
      <c r="D1829" s="17" t="s">
        <v>82</v>
      </c>
      <c r="E1829" s="18">
        <v>44378</v>
      </c>
      <c r="F1829" s="17" t="s">
        <v>4388</v>
      </c>
      <c r="G1829" s="17" t="s">
        <v>82</v>
      </c>
      <c r="H1829" s="17" t="s">
        <v>4389</v>
      </c>
      <c r="I1829">
        <f t="shared" si="196"/>
        <v>0</v>
      </c>
      <c r="J1829">
        <f t="shared" si="197"/>
        <v>1</v>
      </c>
      <c r="K1829" s="14">
        <f t="shared" si="198"/>
        <v>0.16986301369863013</v>
      </c>
      <c r="L1829" s="14">
        <f>'Data &amp; Parameter'!$E$16*'Data &amp; Parameter'!$E$17*('Data &amp; Parameter'!$E$18+'Data &amp; Parameter'!$E$19)*'Data &amp; Parameter'!$E$20*'Data &amp; Parameter'!$E$28*K1829</f>
        <v>0.6944842826836658</v>
      </c>
      <c r="M1829">
        <f t="shared" si="199"/>
        <v>0</v>
      </c>
      <c r="N1829">
        <f t="shared" si="200"/>
        <v>1</v>
      </c>
      <c r="O1829" s="14">
        <f t="shared" si="201"/>
        <v>0.16986301369863013</v>
      </c>
      <c r="P1829" s="14">
        <f>'Data &amp; Parameter'!$E$16*'Data &amp; Parameter'!$E$17*('Data &amp; Parameter'!$E$18+'Data &amp; Parameter'!$E$19)*'Data &amp; Parameter'!$E$20*'Data &amp; Parameter'!$E$28*O1829</f>
        <v>0.6944842826836658</v>
      </c>
      <c r="Q1829" s="14">
        <f t="shared" si="202"/>
        <v>1.3889685653673316</v>
      </c>
    </row>
    <row r="1830" spans="1:17" ht="15.75" customHeight="1" x14ac:dyDescent="0.3">
      <c r="A1830" s="17">
        <v>1823</v>
      </c>
      <c r="B1830" s="18">
        <v>44379</v>
      </c>
      <c r="C1830" s="17" t="s">
        <v>4390</v>
      </c>
      <c r="D1830" s="17" t="s">
        <v>82</v>
      </c>
      <c r="E1830" s="18">
        <v>44379</v>
      </c>
      <c r="F1830" s="17" t="s">
        <v>4391</v>
      </c>
      <c r="G1830" s="17" t="s">
        <v>82</v>
      </c>
      <c r="H1830" s="17" t="s">
        <v>4392</v>
      </c>
      <c r="I1830">
        <f t="shared" si="196"/>
        <v>0</v>
      </c>
      <c r="J1830">
        <f t="shared" si="197"/>
        <v>1</v>
      </c>
      <c r="K1830" s="14">
        <f t="shared" si="198"/>
        <v>0.16712328767123288</v>
      </c>
      <c r="L1830" s="14">
        <f>'Data &amp; Parameter'!$E$16*'Data &amp; Parameter'!$E$17*('Data &amp; Parameter'!$E$18+'Data &amp; Parameter'!$E$19)*'Data &amp; Parameter'!$E$20*'Data &amp; Parameter'!$E$28*K1830</f>
        <v>0.68328292328554219</v>
      </c>
      <c r="M1830">
        <f t="shared" si="199"/>
        <v>0</v>
      </c>
      <c r="N1830">
        <f t="shared" si="200"/>
        <v>1</v>
      </c>
      <c r="O1830" s="14">
        <f t="shared" si="201"/>
        <v>0.16712328767123288</v>
      </c>
      <c r="P1830" s="14">
        <f>'Data &amp; Parameter'!$E$16*'Data &amp; Parameter'!$E$17*('Data &amp; Parameter'!$E$18+'Data &amp; Parameter'!$E$19)*'Data &amp; Parameter'!$E$20*'Data &amp; Parameter'!$E$28*O1830</f>
        <v>0.68328292328554219</v>
      </c>
      <c r="Q1830" s="14">
        <f t="shared" si="202"/>
        <v>1.3665658465710844</v>
      </c>
    </row>
    <row r="1831" spans="1:17" ht="15.75" customHeight="1" x14ac:dyDescent="0.3">
      <c r="A1831" s="17">
        <v>1824</v>
      </c>
      <c r="B1831" s="18">
        <v>44379</v>
      </c>
      <c r="C1831" s="17" t="s">
        <v>4393</v>
      </c>
      <c r="D1831" s="17" t="s">
        <v>82</v>
      </c>
      <c r="E1831" s="18">
        <v>44379</v>
      </c>
      <c r="F1831" s="17" t="s">
        <v>4394</v>
      </c>
      <c r="G1831" s="17" t="s">
        <v>82</v>
      </c>
      <c r="H1831" s="17" t="s">
        <v>4389</v>
      </c>
      <c r="I1831">
        <f t="shared" si="196"/>
        <v>0</v>
      </c>
      <c r="J1831">
        <f t="shared" si="197"/>
        <v>1</v>
      </c>
      <c r="K1831" s="14">
        <f t="shared" si="198"/>
        <v>0.16712328767123288</v>
      </c>
      <c r="L1831" s="14">
        <f>'Data &amp; Parameter'!$E$16*'Data &amp; Parameter'!$E$17*('Data &amp; Parameter'!$E$18+'Data &amp; Parameter'!$E$19)*'Data &amp; Parameter'!$E$20*'Data &amp; Parameter'!$E$28*K1831</f>
        <v>0.68328292328554219</v>
      </c>
      <c r="M1831">
        <f t="shared" si="199"/>
        <v>0</v>
      </c>
      <c r="N1831">
        <f t="shared" si="200"/>
        <v>1</v>
      </c>
      <c r="O1831" s="14">
        <f t="shared" si="201"/>
        <v>0.16712328767123288</v>
      </c>
      <c r="P1831" s="14">
        <f>'Data &amp; Parameter'!$E$16*'Data &amp; Parameter'!$E$17*('Data &amp; Parameter'!$E$18+'Data &amp; Parameter'!$E$19)*'Data &amp; Parameter'!$E$20*'Data &amp; Parameter'!$E$28*O1831</f>
        <v>0.68328292328554219</v>
      </c>
      <c r="Q1831" s="14">
        <f t="shared" si="202"/>
        <v>1.3665658465710844</v>
      </c>
    </row>
    <row r="1832" spans="1:17" ht="15.75" customHeight="1" x14ac:dyDescent="0.3">
      <c r="A1832" s="17">
        <v>1825</v>
      </c>
      <c r="B1832" s="18">
        <v>44380</v>
      </c>
      <c r="C1832" s="17" t="s">
        <v>4395</v>
      </c>
      <c r="D1832" s="17" t="s">
        <v>82</v>
      </c>
      <c r="E1832" s="18">
        <v>44380</v>
      </c>
      <c r="F1832" s="17" t="s">
        <v>4396</v>
      </c>
      <c r="G1832" s="17" t="s">
        <v>82</v>
      </c>
      <c r="H1832" s="17" t="s">
        <v>4397</v>
      </c>
      <c r="I1832">
        <f t="shared" si="196"/>
        <v>0</v>
      </c>
      <c r="J1832">
        <f t="shared" si="197"/>
        <v>1</v>
      </c>
      <c r="K1832" s="14">
        <f t="shared" si="198"/>
        <v>0.16438356164383561</v>
      </c>
      <c r="L1832" s="14">
        <f>'Data &amp; Parameter'!$E$16*'Data &amp; Parameter'!$E$17*('Data &amp; Parameter'!$E$18+'Data &amp; Parameter'!$E$19)*'Data &amp; Parameter'!$E$20*'Data &amp; Parameter'!$E$28*K1832</f>
        <v>0.67208156388741846</v>
      </c>
      <c r="M1832">
        <f t="shared" si="199"/>
        <v>0</v>
      </c>
      <c r="N1832">
        <f t="shared" si="200"/>
        <v>1</v>
      </c>
      <c r="O1832" s="14">
        <f t="shared" si="201"/>
        <v>0.16438356164383561</v>
      </c>
      <c r="P1832" s="14">
        <f>'Data &amp; Parameter'!$E$16*'Data &amp; Parameter'!$E$17*('Data &amp; Parameter'!$E$18+'Data &amp; Parameter'!$E$19)*'Data &amp; Parameter'!$E$20*'Data &amp; Parameter'!$E$28*O1832</f>
        <v>0.67208156388741846</v>
      </c>
      <c r="Q1832" s="14">
        <f t="shared" si="202"/>
        <v>1.3441631277748369</v>
      </c>
    </row>
    <row r="1833" spans="1:17" ht="15.75" customHeight="1" x14ac:dyDescent="0.3">
      <c r="A1833" s="17">
        <v>1826</v>
      </c>
      <c r="B1833" s="18">
        <v>44382</v>
      </c>
      <c r="C1833" s="17" t="s">
        <v>4398</v>
      </c>
      <c r="D1833" s="17" t="s">
        <v>82</v>
      </c>
      <c r="E1833" s="18">
        <v>44382</v>
      </c>
      <c r="F1833" s="17" t="s">
        <v>4399</v>
      </c>
      <c r="G1833" s="17" t="s">
        <v>82</v>
      </c>
      <c r="H1833" s="17" t="s">
        <v>4400</v>
      </c>
      <c r="I1833">
        <f t="shared" si="196"/>
        <v>0</v>
      </c>
      <c r="J1833">
        <f t="shared" si="197"/>
        <v>1</v>
      </c>
      <c r="K1833" s="14">
        <f t="shared" si="198"/>
        <v>0.15890410958904111</v>
      </c>
      <c r="L1833" s="14">
        <f>'Data &amp; Parameter'!$E$16*'Data &amp; Parameter'!$E$17*('Data &amp; Parameter'!$E$18+'Data &amp; Parameter'!$E$19)*'Data &amp; Parameter'!$E$20*'Data &amp; Parameter'!$E$28*K1833</f>
        <v>0.64967884509117124</v>
      </c>
      <c r="M1833">
        <f t="shared" si="199"/>
        <v>0</v>
      </c>
      <c r="N1833">
        <f t="shared" si="200"/>
        <v>1</v>
      </c>
      <c r="O1833" s="14">
        <f t="shared" si="201"/>
        <v>0.15890410958904111</v>
      </c>
      <c r="P1833" s="14">
        <f>'Data &amp; Parameter'!$E$16*'Data &amp; Parameter'!$E$17*('Data &amp; Parameter'!$E$18+'Data &amp; Parameter'!$E$19)*'Data &amp; Parameter'!$E$20*'Data &amp; Parameter'!$E$28*O1833</f>
        <v>0.64967884509117124</v>
      </c>
      <c r="Q1833" s="14">
        <f t="shared" si="202"/>
        <v>1.2993576901823425</v>
      </c>
    </row>
    <row r="1834" spans="1:17" ht="15.75" customHeight="1" x14ac:dyDescent="0.3">
      <c r="A1834" s="17">
        <v>1827</v>
      </c>
      <c r="B1834" s="18">
        <v>44382</v>
      </c>
      <c r="C1834" s="17" t="s">
        <v>4401</v>
      </c>
      <c r="D1834" s="17" t="s">
        <v>82</v>
      </c>
      <c r="E1834" s="18">
        <v>44382</v>
      </c>
      <c r="F1834" s="17" t="s">
        <v>4402</v>
      </c>
      <c r="G1834" s="17" t="s">
        <v>82</v>
      </c>
      <c r="H1834" s="17" t="s">
        <v>4403</v>
      </c>
      <c r="I1834">
        <f t="shared" si="196"/>
        <v>0</v>
      </c>
      <c r="J1834">
        <f t="shared" si="197"/>
        <v>1</v>
      </c>
      <c r="K1834" s="14">
        <f t="shared" si="198"/>
        <v>0.15890410958904111</v>
      </c>
      <c r="L1834" s="14">
        <f>'Data &amp; Parameter'!$E$16*'Data &amp; Parameter'!$E$17*('Data &amp; Parameter'!$E$18+'Data &amp; Parameter'!$E$19)*'Data &amp; Parameter'!$E$20*'Data &amp; Parameter'!$E$28*K1834</f>
        <v>0.64967884509117124</v>
      </c>
      <c r="M1834">
        <f t="shared" si="199"/>
        <v>0</v>
      </c>
      <c r="N1834">
        <f t="shared" si="200"/>
        <v>1</v>
      </c>
      <c r="O1834" s="14">
        <f t="shared" si="201"/>
        <v>0.15890410958904111</v>
      </c>
      <c r="P1834" s="14">
        <f>'Data &amp; Parameter'!$E$16*'Data &amp; Parameter'!$E$17*('Data &amp; Parameter'!$E$18+'Data &amp; Parameter'!$E$19)*'Data &amp; Parameter'!$E$20*'Data &amp; Parameter'!$E$28*O1834</f>
        <v>0.64967884509117124</v>
      </c>
      <c r="Q1834" s="14">
        <f t="shared" si="202"/>
        <v>1.2993576901823425</v>
      </c>
    </row>
    <row r="1835" spans="1:17" ht="15.75" customHeight="1" x14ac:dyDescent="0.3">
      <c r="A1835" s="17">
        <v>1828</v>
      </c>
      <c r="B1835" s="18">
        <v>44382</v>
      </c>
      <c r="C1835" s="17" t="s">
        <v>4404</v>
      </c>
      <c r="D1835" s="17" t="s">
        <v>82</v>
      </c>
      <c r="E1835" s="18">
        <v>44382</v>
      </c>
      <c r="F1835" s="17" t="s">
        <v>4405</v>
      </c>
      <c r="G1835" s="17" t="s">
        <v>82</v>
      </c>
      <c r="H1835" s="17" t="s">
        <v>4406</v>
      </c>
      <c r="I1835">
        <f t="shared" si="196"/>
        <v>0</v>
      </c>
      <c r="J1835">
        <f t="shared" si="197"/>
        <v>1</v>
      </c>
      <c r="K1835" s="14">
        <f t="shared" si="198"/>
        <v>0.15890410958904111</v>
      </c>
      <c r="L1835" s="14">
        <f>'Data &amp; Parameter'!$E$16*'Data &amp; Parameter'!$E$17*('Data &amp; Parameter'!$E$18+'Data &amp; Parameter'!$E$19)*'Data &amp; Parameter'!$E$20*'Data &amp; Parameter'!$E$28*K1835</f>
        <v>0.64967884509117124</v>
      </c>
      <c r="M1835">
        <f t="shared" si="199"/>
        <v>0</v>
      </c>
      <c r="N1835">
        <f t="shared" si="200"/>
        <v>1</v>
      </c>
      <c r="O1835" s="14">
        <f t="shared" si="201"/>
        <v>0.15890410958904111</v>
      </c>
      <c r="P1835" s="14">
        <f>'Data &amp; Parameter'!$E$16*'Data &amp; Parameter'!$E$17*('Data &amp; Parameter'!$E$18+'Data &amp; Parameter'!$E$19)*'Data &amp; Parameter'!$E$20*'Data &amp; Parameter'!$E$28*O1835</f>
        <v>0.64967884509117124</v>
      </c>
      <c r="Q1835" s="14">
        <f t="shared" si="202"/>
        <v>1.2993576901823425</v>
      </c>
    </row>
    <row r="1836" spans="1:17" ht="15.75" customHeight="1" x14ac:dyDescent="0.3">
      <c r="A1836" s="17">
        <v>1829</v>
      </c>
      <c r="B1836" s="18">
        <v>44382</v>
      </c>
      <c r="C1836" s="17" t="s">
        <v>4407</v>
      </c>
      <c r="D1836" s="17" t="s">
        <v>82</v>
      </c>
      <c r="E1836" s="18">
        <v>44382</v>
      </c>
      <c r="F1836" s="17" t="s">
        <v>4408</v>
      </c>
      <c r="G1836" s="17" t="s">
        <v>82</v>
      </c>
      <c r="H1836" s="17" t="s">
        <v>3675</v>
      </c>
      <c r="I1836">
        <f t="shared" si="196"/>
        <v>0</v>
      </c>
      <c r="J1836">
        <f t="shared" si="197"/>
        <v>1</v>
      </c>
      <c r="K1836" s="14">
        <f t="shared" si="198"/>
        <v>0.15890410958904111</v>
      </c>
      <c r="L1836" s="14">
        <f>'Data &amp; Parameter'!$E$16*'Data &amp; Parameter'!$E$17*('Data &amp; Parameter'!$E$18+'Data &amp; Parameter'!$E$19)*'Data &amp; Parameter'!$E$20*'Data &amp; Parameter'!$E$28*K1836</f>
        <v>0.64967884509117124</v>
      </c>
      <c r="M1836">
        <f t="shared" si="199"/>
        <v>0</v>
      </c>
      <c r="N1836">
        <f t="shared" si="200"/>
        <v>1</v>
      </c>
      <c r="O1836" s="14">
        <f t="shared" si="201"/>
        <v>0.15890410958904111</v>
      </c>
      <c r="P1836" s="14">
        <f>'Data &amp; Parameter'!$E$16*'Data &amp; Parameter'!$E$17*('Data &amp; Parameter'!$E$18+'Data &amp; Parameter'!$E$19)*'Data &amp; Parameter'!$E$20*'Data &amp; Parameter'!$E$28*O1836</f>
        <v>0.64967884509117124</v>
      </c>
      <c r="Q1836" s="14">
        <f t="shared" si="202"/>
        <v>1.2993576901823425</v>
      </c>
    </row>
    <row r="1837" spans="1:17" ht="15.75" customHeight="1" x14ac:dyDescent="0.3">
      <c r="A1837" s="17">
        <v>1830</v>
      </c>
      <c r="B1837" s="18">
        <v>44382</v>
      </c>
      <c r="C1837" s="17" t="s">
        <v>4409</v>
      </c>
      <c r="D1837" s="17" t="s">
        <v>82</v>
      </c>
      <c r="E1837" s="18">
        <v>44382</v>
      </c>
      <c r="F1837" s="17" t="s">
        <v>4410</v>
      </c>
      <c r="G1837" s="17" t="s">
        <v>82</v>
      </c>
      <c r="H1837" s="17" t="s">
        <v>4411</v>
      </c>
      <c r="I1837">
        <f t="shared" si="196"/>
        <v>0</v>
      </c>
      <c r="J1837">
        <f t="shared" si="197"/>
        <v>1</v>
      </c>
      <c r="K1837" s="14">
        <f t="shared" si="198"/>
        <v>0.15890410958904111</v>
      </c>
      <c r="L1837" s="14">
        <f>'Data &amp; Parameter'!$E$16*'Data &amp; Parameter'!$E$17*('Data &amp; Parameter'!$E$18+'Data &amp; Parameter'!$E$19)*'Data &amp; Parameter'!$E$20*'Data &amp; Parameter'!$E$28*K1837</f>
        <v>0.64967884509117124</v>
      </c>
      <c r="M1837">
        <f t="shared" si="199"/>
        <v>0</v>
      </c>
      <c r="N1837">
        <f t="shared" si="200"/>
        <v>1</v>
      </c>
      <c r="O1837" s="14">
        <f t="shared" si="201"/>
        <v>0.15890410958904111</v>
      </c>
      <c r="P1837" s="14">
        <f>'Data &amp; Parameter'!$E$16*'Data &amp; Parameter'!$E$17*('Data &amp; Parameter'!$E$18+'Data &amp; Parameter'!$E$19)*'Data &amp; Parameter'!$E$20*'Data &amp; Parameter'!$E$28*O1837</f>
        <v>0.64967884509117124</v>
      </c>
      <c r="Q1837" s="14">
        <f t="shared" si="202"/>
        <v>1.2993576901823425</v>
      </c>
    </row>
    <row r="1838" spans="1:17" ht="15.75" customHeight="1" x14ac:dyDescent="0.3">
      <c r="A1838" s="17">
        <v>1831</v>
      </c>
      <c r="B1838" s="18">
        <v>44382</v>
      </c>
      <c r="C1838" s="17" t="s">
        <v>4412</v>
      </c>
      <c r="D1838" s="17" t="s">
        <v>82</v>
      </c>
      <c r="E1838" s="18">
        <v>44382</v>
      </c>
      <c r="F1838" s="17" t="s">
        <v>4413</v>
      </c>
      <c r="G1838" s="17" t="s">
        <v>82</v>
      </c>
      <c r="H1838" s="17" t="s">
        <v>4414</v>
      </c>
      <c r="I1838">
        <f t="shared" si="196"/>
        <v>0</v>
      </c>
      <c r="J1838">
        <f t="shared" si="197"/>
        <v>1</v>
      </c>
      <c r="K1838" s="14">
        <f t="shared" si="198"/>
        <v>0.15890410958904111</v>
      </c>
      <c r="L1838" s="14">
        <f>'Data &amp; Parameter'!$E$16*'Data &amp; Parameter'!$E$17*('Data &amp; Parameter'!$E$18+'Data &amp; Parameter'!$E$19)*'Data &amp; Parameter'!$E$20*'Data &amp; Parameter'!$E$28*K1838</f>
        <v>0.64967884509117124</v>
      </c>
      <c r="M1838">
        <f t="shared" si="199"/>
        <v>0</v>
      </c>
      <c r="N1838">
        <f t="shared" si="200"/>
        <v>1</v>
      </c>
      <c r="O1838" s="14">
        <f t="shared" si="201"/>
        <v>0.15890410958904111</v>
      </c>
      <c r="P1838" s="14">
        <f>'Data &amp; Parameter'!$E$16*'Data &amp; Parameter'!$E$17*('Data &amp; Parameter'!$E$18+'Data &amp; Parameter'!$E$19)*'Data &amp; Parameter'!$E$20*'Data &amp; Parameter'!$E$28*O1838</f>
        <v>0.64967884509117124</v>
      </c>
      <c r="Q1838" s="14">
        <f t="shared" si="202"/>
        <v>1.2993576901823425</v>
      </c>
    </row>
    <row r="1839" spans="1:17" ht="15.75" customHeight="1" x14ac:dyDescent="0.3">
      <c r="A1839" s="17">
        <v>1832</v>
      </c>
      <c r="B1839" s="18">
        <v>44382</v>
      </c>
      <c r="C1839" s="17" t="s">
        <v>4415</v>
      </c>
      <c r="D1839" s="17" t="s">
        <v>82</v>
      </c>
      <c r="E1839" s="18">
        <v>44382</v>
      </c>
      <c r="F1839" s="17" t="s">
        <v>4416</v>
      </c>
      <c r="G1839" s="17" t="s">
        <v>82</v>
      </c>
      <c r="H1839" s="17" t="s">
        <v>4417</v>
      </c>
      <c r="I1839">
        <f t="shared" si="196"/>
        <v>0</v>
      </c>
      <c r="J1839">
        <f t="shared" si="197"/>
        <v>1</v>
      </c>
      <c r="K1839" s="14">
        <f t="shared" si="198"/>
        <v>0.15890410958904111</v>
      </c>
      <c r="L1839" s="14">
        <f>'Data &amp; Parameter'!$E$16*'Data &amp; Parameter'!$E$17*('Data &amp; Parameter'!$E$18+'Data &amp; Parameter'!$E$19)*'Data &amp; Parameter'!$E$20*'Data &amp; Parameter'!$E$28*K1839</f>
        <v>0.64967884509117124</v>
      </c>
      <c r="M1839">
        <f t="shared" si="199"/>
        <v>0</v>
      </c>
      <c r="N1839">
        <f t="shared" si="200"/>
        <v>1</v>
      </c>
      <c r="O1839" s="14">
        <f t="shared" si="201"/>
        <v>0.15890410958904111</v>
      </c>
      <c r="P1839" s="14">
        <f>'Data &amp; Parameter'!$E$16*'Data &amp; Parameter'!$E$17*('Data &amp; Parameter'!$E$18+'Data &amp; Parameter'!$E$19)*'Data &amp; Parameter'!$E$20*'Data &amp; Parameter'!$E$28*O1839</f>
        <v>0.64967884509117124</v>
      </c>
      <c r="Q1839" s="14">
        <f t="shared" si="202"/>
        <v>1.2993576901823425</v>
      </c>
    </row>
    <row r="1840" spans="1:17" ht="15.75" customHeight="1" x14ac:dyDescent="0.3">
      <c r="A1840" s="17">
        <v>1833</v>
      </c>
      <c r="B1840" s="18">
        <v>44382</v>
      </c>
      <c r="C1840" s="17" t="s">
        <v>4418</v>
      </c>
      <c r="D1840" s="17" t="s">
        <v>82</v>
      </c>
      <c r="E1840" s="18">
        <v>44382</v>
      </c>
      <c r="F1840" s="17" t="s">
        <v>4419</v>
      </c>
      <c r="G1840" s="17" t="s">
        <v>82</v>
      </c>
      <c r="H1840" s="17" t="s">
        <v>1509</v>
      </c>
      <c r="I1840">
        <f t="shared" si="196"/>
        <v>0</v>
      </c>
      <c r="J1840">
        <f t="shared" si="197"/>
        <v>1</v>
      </c>
      <c r="K1840" s="14">
        <f t="shared" si="198"/>
        <v>0.15890410958904111</v>
      </c>
      <c r="L1840" s="14">
        <f>'Data &amp; Parameter'!$E$16*'Data &amp; Parameter'!$E$17*('Data &amp; Parameter'!$E$18+'Data &amp; Parameter'!$E$19)*'Data &amp; Parameter'!$E$20*'Data &amp; Parameter'!$E$28*K1840</f>
        <v>0.64967884509117124</v>
      </c>
      <c r="M1840">
        <f t="shared" si="199"/>
        <v>0</v>
      </c>
      <c r="N1840">
        <f t="shared" si="200"/>
        <v>1</v>
      </c>
      <c r="O1840" s="14">
        <f t="shared" si="201"/>
        <v>0.15890410958904111</v>
      </c>
      <c r="P1840" s="14">
        <f>'Data &amp; Parameter'!$E$16*'Data &amp; Parameter'!$E$17*('Data &amp; Parameter'!$E$18+'Data &amp; Parameter'!$E$19)*'Data &amp; Parameter'!$E$20*'Data &amp; Parameter'!$E$28*O1840</f>
        <v>0.64967884509117124</v>
      </c>
      <c r="Q1840" s="14">
        <f t="shared" si="202"/>
        <v>1.2993576901823425</v>
      </c>
    </row>
    <row r="1841" spans="1:17" ht="15.75" customHeight="1" x14ac:dyDescent="0.3">
      <c r="A1841" s="17">
        <v>1834</v>
      </c>
      <c r="B1841" s="18">
        <v>44382</v>
      </c>
      <c r="C1841" s="17" t="s">
        <v>4420</v>
      </c>
      <c r="D1841" s="17" t="s">
        <v>82</v>
      </c>
      <c r="E1841" s="18">
        <v>44382</v>
      </c>
      <c r="F1841" s="17" t="s">
        <v>4421</v>
      </c>
      <c r="G1841" s="17" t="s">
        <v>82</v>
      </c>
      <c r="H1841" s="17" t="s">
        <v>1509</v>
      </c>
      <c r="I1841">
        <f t="shared" si="196"/>
        <v>0</v>
      </c>
      <c r="J1841">
        <f t="shared" si="197"/>
        <v>1</v>
      </c>
      <c r="K1841" s="14">
        <f t="shared" si="198"/>
        <v>0.15890410958904111</v>
      </c>
      <c r="L1841" s="14">
        <f>'Data &amp; Parameter'!$E$16*'Data &amp; Parameter'!$E$17*('Data &amp; Parameter'!$E$18+'Data &amp; Parameter'!$E$19)*'Data &amp; Parameter'!$E$20*'Data &amp; Parameter'!$E$28*K1841</f>
        <v>0.64967884509117124</v>
      </c>
      <c r="M1841">
        <f t="shared" si="199"/>
        <v>0</v>
      </c>
      <c r="N1841">
        <f t="shared" si="200"/>
        <v>1</v>
      </c>
      <c r="O1841" s="14">
        <f t="shared" si="201"/>
        <v>0.15890410958904111</v>
      </c>
      <c r="P1841" s="14">
        <f>'Data &amp; Parameter'!$E$16*'Data &amp; Parameter'!$E$17*('Data &amp; Parameter'!$E$18+'Data &amp; Parameter'!$E$19)*'Data &amp; Parameter'!$E$20*'Data &amp; Parameter'!$E$28*O1841</f>
        <v>0.64967884509117124</v>
      </c>
      <c r="Q1841" s="14">
        <f t="shared" si="202"/>
        <v>1.2993576901823425</v>
      </c>
    </row>
    <row r="1842" spans="1:17" ht="15.75" customHeight="1" x14ac:dyDescent="0.3">
      <c r="A1842" s="17">
        <v>1835</v>
      </c>
      <c r="B1842" s="18">
        <v>44382</v>
      </c>
      <c r="C1842" s="17" t="s">
        <v>4422</v>
      </c>
      <c r="D1842" s="17" t="s">
        <v>82</v>
      </c>
      <c r="E1842" s="18">
        <v>44382</v>
      </c>
      <c r="F1842" s="17" t="s">
        <v>4423</v>
      </c>
      <c r="G1842" s="17" t="s">
        <v>82</v>
      </c>
      <c r="H1842" s="17" t="s">
        <v>4424</v>
      </c>
      <c r="I1842">
        <f t="shared" si="196"/>
        <v>0</v>
      </c>
      <c r="J1842">
        <f t="shared" si="197"/>
        <v>1</v>
      </c>
      <c r="K1842" s="14">
        <f t="shared" si="198"/>
        <v>0.15890410958904111</v>
      </c>
      <c r="L1842" s="14">
        <f>'Data &amp; Parameter'!$E$16*'Data &amp; Parameter'!$E$17*('Data &amp; Parameter'!$E$18+'Data &amp; Parameter'!$E$19)*'Data &amp; Parameter'!$E$20*'Data &amp; Parameter'!$E$28*K1842</f>
        <v>0.64967884509117124</v>
      </c>
      <c r="M1842">
        <f t="shared" si="199"/>
        <v>0</v>
      </c>
      <c r="N1842">
        <f t="shared" si="200"/>
        <v>1</v>
      </c>
      <c r="O1842" s="14">
        <f t="shared" si="201"/>
        <v>0.15890410958904111</v>
      </c>
      <c r="P1842" s="14">
        <f>'Data &amp; Parameter'!$E$16*'Data &amp; Parameter'!$E$17*('Data &amp; Parameter'!$E$18+'Data &amp; Parameter'!$E$19)*'Data &amp; Parameter'!$E$20*'Data &amp; Parameter'!$E$28*O1842</f>
        <v>0.64967884509117124</v>
      </c>
      <c r="Q1842" s="14">
        <f t="shared" si="202"/>
        <v>1.2993576901823425</v>
      </c>
    </row>
    <row r="1843" spans="1:17" ht="15.75" customHeight="1" x14ac:dyDescent="0.3">
      <c r="A1843" s="17">
        <v>1836</v>
      </c>
      <c r="B1843" s="18">
        <v>44382</v>
      </c>
      <c r="C1843" s="17" t="s">
        <v>4425</v>
      </c>
      <c r="D1843" s="17" t="s">
        <v>82</v>
      </c>
      <c r="E1843" s="18">
        <v>44382</v>
      </c>
      <c r="F1843" s="17" t="s">
        <v>4426</v>
      </c>
      <c r="G1843" s="17" t="s">
        <v>82</v>
      </c>
      <c r="H1843" s="17" t="s">
        <v>1509</v>
      </c>
      <c r="I1843">
        <f t="shared" si="196"/>
        <v>0</v>
      </c>
      <c r="J1843">
        <f t="shared" si="197"/>
        <v>1</v>
      </c>
      <c r="K1843" s="14">
        <f t="shared" si="198"/>
        <v>0.15890410958904111</v>
      </c>
      <c r="L1843" s="14">
        <f>'Data &amp; Parameter'!$E$16*'Data &amp; Parameter'!$E$17*('Data &amp; Parameter'!$E$18+'Data &amp; Parameter'!$E$19)*'Data &amp; Parameter'!$E$20*'Data &amp; Parameter'!$E$28*K1843</f>
        <v>0.64967884509117124</v>
      </c>
      <c r="M1843">
        <f t="shared" si="199"/>
        <v>0</v>
      </c>
      <c r="N1843">
        <f t="shared" si="200"/>
        <v>1</v>
      </c>
      <c r="O1843" s="14">
        <f t="shared" si="201"/>
        <v>0.15890410958904111</v>
      </c>
      <c r="P1843" s="14">
        <f>'Data &amp; Parameter'!$E$16*'Data &amp; Parameter'!$E$17*('Data &amp; Parameter'!$E$18+'Data &amp; Parameter'!$E$19)*'Data &amp; Parameter'!$E$20*'Data &amp; Parameter'!$E$28*O1843</f>
        <v>0.64967884509117124</v>
      </c>
      <c r="Q1843" s="14">
        <f t="shared" si="202"/>
        <v>1.2993576901823425</v>
      </c>
    </row>
    <row r="1844" spans="1:17" ht="15.75" customHeight="1" x14ac:dyDescent="0.3">
      <c r="A1844" s="17">
        <v>1837</v>
      </c>
      <c r="B1844" s="18">
        <v>44382</v>
      </c>
      <c r="C1844" s="17" t="s">
        <v>4427</v>
      </c>
      <c r="D1844" s="17" t="s">
        <v>82</v>
      </c>
      <c r="E1844" s="18">
        <v>44382</v>
      </c>
      <c r="F1844" s="17" t="s">
        <v>4428</v>
      </c>
      <c r="G1844" s="17" t="s">
        <v>82</v>
      </c>
      <c r="H1844" s="17" t="s">
        <v>4429</v>
      </c>
      <c r="I1844">
        <f t="shared" si="196"/>
        <v>0</v>
      </c>
      <c r="J1844">
        <f t="shared" si="197"/>
        <v>1</v>
      </c>
      <c r="K1844" s="14">
        <f t="shared" si="198"/>
        <v>0.15890410958904111</v>
      </c>
      <c r="L1844" s="14">
        <f>'Data &amp; Parameter'!$E$16*'Data &amp; Parameter'!$E$17*('Data &amp; Parameter'!$E$18+'Data &amp; Parameter'!$E$19)*'Data &amp; Parameter'!$E$20*'Data &amp; Parameter'!$E$28*K1844</f>
        <v>0.64967884509117124</v>
      </c>
      <c r="M1844">
        <f t="shared" si="199"/>
        <v>0</v>
      </c>
      <c r="N1844">
        <f t="shared" si="200"/>
        <v>1</v>
      </c>
      <c r="O1844" s="14">
        <f t="shared" si="201"/>
        <v>0.15890410958904111</v>
      </c>
      <c r="P1844" s="14">
        <f>'Data &amp; Parameter'!$E$16*'Data &amp; Parameter'!$E$17*('Data &amp; Parameter'!$E$18+'Data &amp; Parameter'!$E$19)*'Data &amp; Parameter'!$E$20*'Data &amp; Parameter'!$E$28*O1844</f>
        <v>0.64967884509117124</v>
      </c>
      <c r="Q1844" s="14">
        <f t="shared" si="202"/>
        <v>1.2993576901823425</v>
      </c>
    </row>
    <row r="1845" spans="1:17" ht="15.75" customHeight="1" x14ac:dyDescent="0.3">
      <c r="A1845" s="17">
        <v>1838</v>
      </c>
      <c r="B1845" s="18">
        <v>44382</v>
      </c>
      <c r="C1845" s="17" t="s">
        <v>4430</v>
      </c>
      <c r="D1845" s="17" t="s">
        <v>82</v>
      </c>
      <c r="E1845" s="18">
        <v>44382</v>
      </c>
      <c r="F1845" s="17" t="s">
        <v>4431</v>
      </c>
      <c r="G1845" s="17" t="s">
        <v>82</v>
      </c>
      <c r="H1845" s="17" t="s">
        <v>1523</v>
      </c>
      <c r="I1845">
        <f t="shared" si="196"/>
        <v>0</v>
      </c>
      <c r="J1845">
        <f t="shared" si="197"/>
        <v>1</v>
      </c>
      <c r="K1845" s="14">
        <f t="shared" si="198"/>
        <v>0.15890410958904111</v>
      </c>
      <c r="L1845" s="14">
        <f>'Data &amp; Parameter'!$E$16*'Data &amp; Parameter'!$E$17*('Data &amp; Parameter'!$E$18+'Data &amp; Parameter'!$E$19)*'Data &amp; Parameter'!$E$20*'Data &amp; Parameter'!$E$28*K1845</f>
        <v>0.64967884509117124</v>
      </c>
      <c r="M1845">
        <f t="shared" si="199"/>
        <v>0</v>
      </c>
      <c r="N1845">
        <f t="shared" si="200"/>
        <v>1</v>
      </c>
      <c r="O1845" s="14">
        <f t="shared" si="201"/>
        <v>0.15890410958904111</v>
      </c>
      <c r="P1845" s="14">
        <f>'Data &amp; Parameter'!$E$16*'Data &amp; Parameter'!$E$17*('Data &amp; Parameter'!$E$18+'Data &amp; Parameter'!$E$19)*'Data &amp; Parameter'!$E$20*'Data &amp; Parameter'!$E$28*O1845</f>
        <v>0.64967884509117124</v>
      </c>
      <c r="Q1845" s="14">
        <f t="shared" si="202"/>
        <v>1.2993576901823425</v>
      </c>
    </row>
    <row r="1846" spans="1:17" ht="15.75" customHeight="1" x14ac:dyDescent="0.3">
      <c r="A1846" s="17">
        <v>1839</v>
      </c>
      <c r="B1846" s="18">
        <v>44382</v>
      </c>
      <c r="C1846" s="17" t="s">
        <v>4432</v>
      </c>
      <c r="D1846" s="17" t="s">
        <v>82</v>
      </c>
      <c r="E1846" s="18">
        <v>44382</v>
      </c>
      <c r="F1846" s="17" t="s">
        <v>4433</v>
      </c>
      <c r="G1846" s="17" t="s">
        <v>82</v>
      </c>
      <c r="H1846" s="17" t="s">
        <v>2360</v>
      </c>
      <c r="I1846">
        <f t="shared" si="196"/>
        <v>0</v>
      </c>
      <c r="J1846">
        <f t="shared" si="197"/>
        <v>1</v>
      </c>
      <c r="K1846" s="14">
        <f t="shared" si="198"/>
        <v>0.15890410958904111</v>
      </c>
      <c r="L1846" s="14">
        <f>'Data &amp; Parameter'!$E$16*'Data &amp; Parameter'!$E$17*('Data &amp; Parameter'!$E$18+'Data &amp; Parameter'!$E$19)*'Data &amp; Parameter'!$E$20*'Data &amp; Parameter'!$E$28*K1846</f>
        <v>0.64967884509117124</v>
      </c>
      <c r="M1846">
        <f t="shared" si="199"/>
        <v>0</v>
      </c>
      <c r="N1846">
        <f t="shared" si="200"/>
        <v>1</v>
      </c>
      <c r="O1846" s="14">
        <f t="shared" si="201"/>
        <v>0.15890410958904111</v>
      </c>
      <c r="P1846" s="14">
        <f>'Data &amp; Parameter'!$E$16*'Data &amp; Parameter'!$E$17*('Data &amp; Parameter'!$E$18+'Data &amp; Parameter'!$E$19)*'Data &amp; Parameter'!$E$20*'Data &amp; Parameter'!$E$28*O1846</f>
        <v>0.64967884509117124</v>
      </c>
      <c r="Q1846" s="14">
        <f t="shared" si="202"/>
        <v>1.2993576901823425</v>
      </c>
    </row>
    <row r="1847" spans="1:17" ht="15.75" customHeight="1" x14ac:dyDescent="0.3">
      <c r="A1847" s="17">
        <v>1840</v>
      </c>
      <c r="B1847" s="18">
        <v>44382</v>
      </c>
      <c r="C1847" s="17" t="s">
        <v>4434</v>
      </c>
      <c r="D1847" s="17" t="s">
        <v>82</v>
      </c>
      <c r="E1847" s="18">
        <v>44382</v>
      </c>
      <c r="F1847" s="17" t="s">
        <v>4435</v>
      </c>
      <c r="G1847" s="17" t="s">
        <v>82</v>
      </c>
      <c r="H1847" s="17" t="s">
        <v>4436</v>
      </c>
      <c r="I1847">
        <f t="shared" si="196"/>
        <v>0</v>
      </c>
      <c r="J1847">
        <f t="shared" si="197"/>
        <v>1</v>
      </c>
      <c r="K1847" s="14">
        <f t="shared" si="198"/>
        <v>0.15890410958904111</v>
      </c>
      <c r="L1847" s="14">
        <f>'Data &amp; Parameter'!$E$16*'Data &amp; Parameter'!$E$17*('Data &amp; Parameter'!$E$18+'Data &amp; Parameter'!$E$19)*'Data &amp; Parameter'!$E$20*'Data &amp; Parameter'!$E$28*K1847</f>
        <v>0.64967884509117124</v>
      </c>
      <c r="M1847">
        <f t="shared" si="199"/>
        <v>0</v>
      </c>
      <c r="N1847">
        <f t="shared" si="200"/>
        <v>1</v>
      </c>
      <c r="O1847" s="14">
        <f t="shared" si="201"/>
        <v>0.15890410958904111</v>
      </c>
      <c r="P1847" s="14">
        <f>'Data &amp; Parameter'!$E$16*'Data &amp; Parameter'!$E$17*('Data &amp; Parameter'!$E$18+'Data &amp; Parameter'!$E$19)*'Data &amp; Parameter'!$E$20*'Data &amp; Parameter'!$E$28*O1847</f>
        <v>0.64967884509117124</v>
      </c>
      <c r="Q1847" s="14">
        <f t="shared" si="202"/>
        <v>1.2993576901823425</v>
      </c>
    </row>
    <row r="1848" spans="1:17" ht="15.75" customHeight="1" x14ac:dyDescent="0.3">
      <c r="A1848" s="17">
        <v>1841</v>
      </c>
      <c r="B1848" s="18">
        <v>44382</v>
      </c>
      <c r="C1848" s="17" t="s">
        <v>4437</v>
      </c>
      <c r="D1848" s="17" t="s">
        <v>82</v>
      </c>
      <c r="E1848" s="18">
        <v>44382</v>
      </c>
      <c r="F1848" s="17" t="s">
        <v>4438</v>
      </c>
      <c r="G1848" s="17" t="s">
        <v>82</v>
      </c>
      <c r="H1848" s="17" t="s">
        <v>914</v>
      </c>
      <c r="I1848">
        <f t="shared" si="196"/>
        <v>0</v>
      </c>
      <c r="J1848">
        <f t="shared" si="197"/>
        <v>1</v>
      </c>
      <c r="K1848" s="14">
        <f t="shared" si="198"/>
        <v>0.15890410958904111</v>
      </c>
      <c r="L1848" s="14">
        <f>'Data &amp; Parameter'!$E$16*'Data &amp; Parameter'!$E$17*('Data &amp; Parameter'!$E$18+'Data &amp; Parameter'!$E$19)*'Data &amp; Parameter'!$E$20*'Data &amp; Parameter'!$E$28*K1848</f>
        <v>0.64967884509117124</v>
      </c>
      <c r="M1848">
        <f t="shared" si="199"/>
        <v>0</v>
      </c>
      <c r="N1848">
        <f t="shared" si="200"/>
        <v>1</v>
      </c>
      <c r="O1848" s="14">
        <f t="shared" si="201"/>
        <v>0.15890410958904111</v>
      </c>
      <c r="P1848" s="14">
        <f>'Data &amp; Parameter'!$E$16*'Data &amp; Parameter'!$E$17*('Data &amp; Parameter'!$E$18+'Data &amp; Parameter'!$E$19)*'Data &amp; Parameter'!$E$20*'Data &amp; Parameter'!$E$28*O1848</f>
        <v>0.64967884509117124</v>
      </c>
      <c r="Q1848" s="14">
        <f t="shared" si="202"/>
        <v>1.2993576901823425</v>
      </c>
    </row>
    <row r="1849" spans="1:17" ht="15.75" customHeight="1" x14ac:dyDescent="0.3">
      <c r="A1849" s="17">
        <v>1842</v>
      </c>
      <c r="B1849" s="18">
        <v>44382</v>
      </c>
      <c r="C1849" s="17" t="s">
        <v>4439</v>
      </c>
      <c r="D1849" s="17" t="s">
        <v>82</v>
      </c>
      <c r="E1849" s="18">
        <v>44382</v>
      </c>
      <c r="F1849" s="17" t="s">
        <v>4440</v>
      </c>
      <c r="G1849" s="17" t="s">
        <v>82</v>
      </c>
      <c r="H1849" s="17" t="s">
        <v>272</v>
      </c>
      <c r="I1849">
        <f t="shared" si="196"/>
        <v>0</v>
      </c>
      <c r="J1849">
        <f t="shared" si="197"/>
        <v>1</v>
      </c>
      <c r="K1849" s="14">
        <f t="shared" si="198"/>
        <v>0.15890410958904111</v>
      </c>
      <c r="L1849" s="14">
        <f>'Data &amp; Parameter'!$E$16*'Data &amp; Parameter'!$E$17*('Data &amp; Parameter'!$E$18+'Data &amp; Parameter'!$E$19)*'Data &amp; Parameter'!$E$20*'Data &amp; Parameter'!$E$28*K1849</f>
        <v>0.64967884509117124</v>
      </c>
      <c r="M1849">
        <f t="shared" si="199"/>
        <v>0</v>
      </c>
      <c r="N1849">
        <f t="shared" si="200"/>
        <v>1</v>
      </c>
      <c r="O1849" s="14">
        <f t="shared" si="201"/>
        <v>0.15890410958904111</v>
      </c>
      <c r="P1849" s="14">
        <f>'Data &amp; Parameter'!$E$16*'Data &amp; Parameter'!$E$17*('Data &amp; Parameter'!$E$18+'Data &amp; Parameter'!$E$19)*'Data &amp; Parameter'!$E$20*'Data &amp; Parameter'!$E$28*O1849</f>
        <v>0.64967884509117124</v>
      </c>
      <c r="Q1849" s="14">
        <f t="shared" si="202"/>
        <v>1.2993576901823425</v>
      </c>
    </row>
    <row r="1850" spans="1:17" ht="15.75" customHeight="1" x14ac:dyDescent="0.3">
      <c r="A1850" s="17">
        <v>1843</v>
      </c>
      <c r="B1850" s="18">
        <v>44382</v>
      </c>
      <c r="C1850" s="17" t="s">
        <v>4441</v>
      </c>
      <c r="D1850" s="17" t="s">
        <v>82</v>
      </c>
      <c r="E1850" s="18">
        <v>44382</v>
      </c>
      <c r="F1850" s="17" t="s">
        <v>4442</v>
      </c>
      <c r="G1850" s="17" t="s">
        <v>82</v>
      </c>
      <c r="H1850" s="17" t="s">
        <v>2168</v>
      </c>
      <c r="I1850">
        <f t="shared" si="196"/>
        <v>0</v>
      </c>
      <c r="J1850">
        <f t="shared" si="197"/>
        <v>1</v>
      </c>
      <c r="K1850" s="14">
        <f t="shared" si="198"/>
        <v>0.15890410958904111</v>
      </c>
      <c r="L1850" s="14">
        <f>'Data &amp; Parameter'!$E$16*'Data &amp; Parameter'!$E$17*('Data &amp; Parameter'!$E$18+'Data &amp; Parameter'!$E$19)*'Data &amp; Parameter'!$E$20*'Data &amp; Parameter'!$E$28*K1850</f>
        <v>0.64967884509117124</v>
      </c>
      <c r="M1850">
        <f t="shared" si="199"/>
        <v>0</v>
      </c>
      <c r="N1850">
        <f t="shared" si="200"/>
        <v>1</v>
      </c>
      <c r="O1850" s="14">
        <f t="shared" si="201"/>
        <v>0.15890410958904111</v>
      </c>
      <c r="P1850" s="14">
        <f>'Data &amp; Parameter'!$E$16*'Data &amp; Parameter'!$E$17*('Data &amp; Parameter'!$E$18+'Data &amp; Parameter'!$E$19)*'Data &amp; Parameter'!$E$20*'Data &amp; Parameter'!$E$28*O1850</f>
        <v>0.64967884509117124</v>
      </c>
      <c r="Q1850" s="14">
        <f t="shared" si="202"/>
        <v>1.2993576901823425</v>
      </c>
    </row>
    <row r="1851" spans="1:17" ht="15.75" customHeight="1" x14ac:dyDescent="0.3">
      <c r="A1851" s="17">
        <v>1844</v>
      </c>
      <c r="B1851" s="18">
        <v>44382</v>
      </c>
      <c r="C1851" s="17" t="s">
        <v>4443</v>
      </c>
      <c r="D1851" s="17" t="s">
        <v>82</v>
      </c>
      <c r="E1851" s="18">
        <v>44382</v>
      </c>
      <c r="F1851" s="17" t="s">
        <v>4444</v>
      </c>
      <c r="G1851" s="17" t="s">
        <v>82</v>
      </c>
      <c r="H1851" s="17" t="s">
        <v>2915</v>
      </c>
      <c r="I1851">
        <f t="shared" si="196"/>
        <v>0</v>
      </c>
      <c r="J1851">
        <f t="shared" si="197"/>
        <v>1</v>
      </c>
      <c r="K1851" s="14">
        <f t="shared" si="198"/>
        <v>0.15890410958904111</v>
      </c>
      <c r="L1851" s="14">
        <f>'Data &amp; Parameter'!$E$16*'Data &amp; Parameter'!$E$17*('Data &amp; Parameter'!$E$18+'Data &amp; Parameter'!$E$19)*'Data &amp; Parameter'!$E$20*'Data &amp; Parameter'!$E$28*K1851</f>
        <v>0.64967884509117124</v>
      </c>
      <c r="M1851">
        <f t="shared" si="199"/>
        <v>0</v>
      </c>
      <c r="N1851">
        <f t="shared" si="200"/>
        <v>1</v>
      </c>
      <c r="O1851" s="14">
        <f t="shared" si="201"/>
        <v>0.15890410958904111</v>
      </c>
      <c r="P1851" s="14">
        <f>'Data &amp; Parameter'!$E$16*'Data &amp; Parameter'!$E$17*('Data &amp; Parameter'!$E$18+'Data &amp; Parameter'!$E$19)*'Data &amp; Parameter'!$E$20*'Data &amp; Parameter'!$E$28*O1851</f>
        <v>0.64967884509117124</v>
      </c>
      <c r="Q1851" s="14">
        <f t="shared" si="202"/>
        <v>1.2993576901823425</v>
      </c>
    </row>
    <row r="1852" spans="1:17" ht="15.75" customHeight="1" x14ac:dyDescent="0.3">
      <c r="A1852" s="17">
        <v>1845</v>
      </c>
      <c r="B1852" s="18">
        <v>44383</v>
      </c>
      <c r="C1852" s="17" t="s">
        <v>4445</v>
      </c>
      <c r="D1852" s="17" t="s">
        <v>82</v>
      </c>
      <c r="E1852" s="18">
        <v>44383</v>
      </c>
      <c r="F1852" s="17" t="s">
        <v>4446</v>
      </c>
      <c r="G1852" s="17" t="s">
        <v>82</v>
      </c>
      <c r="H1852" s="17" t="s">
        <v>4447</v>
      </c>
      <c r="I1852">
        <f t="shared" si="196"/>
        <v>0</v>
      </c>
      <c r="J1852">
        <f t="shared" si="197"/>
        <v>1</v>
      </c>
      <c r="K1852" s="14">
        <f t="shared" si="198"/>
        <v>0.15616438356164383</v>
      </c>
      <c r="L1852" s="14">
        <f>'Data &amp; Parameter'!$E$16*'Data &amp; Parameter'!$E$17*('Data &amp; Parameter'!$E$18+'Data &amp; Parameter'!$E$19)*'Data &amp; Parameter'!$E$20*'Data &amp; Parameter'!$E$28*K1852</f>
        <v>0.63847748569304752</v>
      </c>
      <c r="M1852">
        <f t="shared" si="199"/>
        <v>0</v>
      </c>
      <c r="N1852">
        <f t="shared" si="200"/>
        <v>1</v>
      </c>
      <c r="O1852" s="14">
        <f t="shared" si="201"/>
        <v>0.15616438356164383</v>
      </c>
      <c r="P1852" s="14">
        <f>'Data &amp; Parameter'!$E$16*'Data &amp; Parameter'!$E$17*('Data &amp; Parameter'!$E$18+'Data &amp; Parameter'!$E$19)*'Data &amp; Parameter'!$E$20*'Data &amp; Parameter'!$E$28*O1852</f>
        <v>0.63847748569304752</v>
      </c>
      <c r="Q1852" s="14">
        <f t="shared" si="202"/>
        <v>1.276954971386095</v>
      </c>
    </row>
    <row r="1853" spans="1:17" ht="15.75" customHeight="1" x14ac:dyDescent="0.3">
      <c r="A1853" s="17">
        <v>1846</v>
      </c>
      <c r="B1853" s="18">
        <v>44384</v>
      </c>
      <c r="C1853" s="17" t="s">
        <v>4448</v>
      </c>
      <c r="D1853" s="17" t="s">
        <v>82</v>
      </c>
      <c r="E1853" s="18">
        <v>44384</v>
      </c>
      <c r="F1853" s="17" t="s">
        <v>4449</v>
      </c>
      <c r="G1853" s="17" t="s">
        <v>82</v>
      </c>
      <c r="H1853" s="17" t="s">
        <v>3678</v>
      </c>
      <c r="I1853">
        <f t="shared" si="196"/>
        <v>0</v>
      </c>
      <c r="J1853">
        <f t="shared" si="197"/>
        <v>1</v>
      </c>
      <c r="K1853" s="14">
        <f t="shared" si="198"/>
        <v>0.15342465753424658</v>
      </c>
      <c r="L1853" s="14">
        <f>'Data &amp; Parameter'!$E$16*'Data &amp; Parameter'!$E$17*('Data &amp; Parameter'!$E$18+'Data &amp; Parameter'!$E$19)*'Data &amp; Parameter'!$E$20*'Data &amp; Parameter'!$E$28*K1853</f>
        <v>0.62727612629492391</v>
      </c>
      <c r="M1853">
        <f t="shared" si="199"/>
        <v>0</v>
      </c>
      <c r="N1853">
        <f t="shared" si="200"/>
        <v>1</v>
      </c>
      <c r="O1853" s="14">
        <f t="shared" si="201"/>
        <v>0.15342465753424658</v>
      </c>
      <c r="P1853" s="14">
        <f>'Data &amp; Parameter'!$E$16*'Data &amp; Parameter'!$E$17*('Data &amp; Parameter'!$E$18+'Data &amp; Parameter'!$E$19)*'Data &amp; Parameter'!$E$20*'Data &amp; Parameter'!$E$28*O1853</f>
        <v>0.62727612629492391</v>
      </c>
      <c r="Q1853" s="14">
        <f t="shared" si="202"/>
        <v>1.2545522525898478</v>
      </c>
    </row>
    <row r="1854" spans="1:17" ht="15.75" customHeight="1" x14ac:dyDescent="0.3">
      <c r="A1854" s="17">
        <v>1847</v>
      </c>
      <c r="B1854" s="18">
        <v>44384</v>
      </c>
      <c r="C1854" s="17" t="s">
        <v>4450</v>
      </c>
      <c r="D1854" s="17" t="s">
        <v>82</v>
      </c>
      <c r="E1854" s="18">
        <v>44384</v>
      </c>
      <c r="F1854" s="17" t="s">
        <v>4451</v>
      </c>
      <c r="G1854" s="17" t="s">
        <v>82</v>
      </c>
      <c r="H1854" s="17" t="s">
        <v>3678</v>
      </c>
      <c r="I1854">
        <f t="shared" si="196"/>
        <v>0</v>
      </c>
      <c r="J1854">
        <f t="shared" si="197"/>
        <v>1</v>
      </c>
      <c r="K1854" s="14">
        <f t="shared" si="198"/>
        <v>0.15342465753424658</v>
      </c>
      <c r="L1854" s="14">
        <f>'Data &amp; Parameter'!$E$16*'Data &amp; Parameter'!$E$17*('Data &amp; Parameter'!$E$18+'Data &amp; Parameter'!$E$19)*'Data &amp; Parameter'!$E$20*'Data &amp; Parameter'!$E$28*K1854</f>
        <v>0.62727612629492391</v>
      </c>
      <c r="M1854">
        <f t="shared" si="199"/>
        <v>0</v>
      </c>
      <c r="N1854">
        <f t="shared" si="200"/>
        <v>1</v>
      </c>
      <c r="O1854" s="14">
        <f t="shared" si="201"/>
        <v>0.15342465753424658</v>
      </c>
      <c r="P1854" s="14">
        <f>'Data &amp; Parameter'!$E$16*'Data &amp; Parameter'!$E$17*('Data &amp; Parameter'!$E$18+'Data &amp; Parameter'!$E$19)*'Data &amp; Parameter'!$E$20*'Data &amp; Parameter'!$E$28*O1854</f>
        <v>0.62727612629492391</v>
      </c>
      <c r="Q1854" s="14">
        <f t="shared" si="202"/>
        <v>1.2545522525898478</v>
      </c>
    </row>
    <row r="1855" spans="1:17" ht="15.75" customHeight="1" x14ac:dyDescent="0.3">
      <c r="A1855" s="17">
        <v>1848</v>
      </c>
      <c r="B1855" s="18">
        <v>44384</v>
      </c>
      <c r="C1855" s="17" t="s">
        <v>4452</v>
      </c>
      <c r="D1855" s="17" t="s">
        <v>82</v>
      </c>
      <c r="E1855" s="18">
        <v>44384</v>
      </c>
      <c r="F1855" s="17" t="s">
        <v>4453</v>
      </c>
      <c r="G1855" s="17" t="s">
        <v>82</v>
      </c>
      <c r="H1855" s="17" t="s">
        <v>4454</v>
      </c>
      <c r="I1855">
        <f t="shared" si="196"/>
        <v>0</v>
      </c>
      <c r="J1855">
        <f t="shared" si="197"/>
        <v>1</v>
      </c>
      <c r="K1855" s="14">
        <f t="shared" si="198"/>
        <v>0.15342465753424658</v>
      </c>
      <c r="L1855" s="14">
        <f>'Data &amp; Parameter'!$E$16*'Data &amp; Parameter'!$E$17*('Data &amp; Parameter'!$E$18+'Data &amp; Parameter'!$E$19)*'Data &amp; Parameter'!$E$20*'Data &amp; Parameter'!$E$28*K1855</f>
        <v>0.62727612629492391</v>
      </c>
      <c r="M1855">
        <f t="shared" si="199"/>
        <v>0</v>
      </c>
      <c r="N1855">
        <f t="shared" si="200"/>
        <v>1</v>
      </c>
      <c r="O1855" s="14">
        <f t="shared" si="201"/>
        <v>0.15342465753424658</v>
      </c>
      <c r="P1855" s="14">
        <f>'Data &amp; Parameter'!$E$16*'Data &amp; Parameter'!$E$17*('Data &amp; Parameter'!$E$18+'Data &amp; Parameter'!$E$19)*'Data &amp; Parameter'!$E$20*'Data &amp; Parameter'!$E$28*O1855</f>
        <v>0.62727612629492391</v>
      </c>
      <c r="Q1855" s="14">
        <f t="shared" si="202"/>
        <v>1.2545522525898478</v>
      </c>
    </row>
    <row r="1856" spans="1:17" ht="15.75" customHeight="1" x14ac:dyDescent="0.3">
      <c r="A1856" s="17">
        <v>1849</v>
      </c>
      <c r="B1856" s="18">
        <v>44384</v>
      </c>
      <c r="C1856" s="17" t="s">
        <v>4455</v>
      </c>
      <c r="D1856" s="17" t="s">
        <v>82</v>
      </c>
      <c r="E1856" s="18">
        <v>44384</v>
      </c>
      <c r="F1856" s="17" t="s">
        <v>4456</v>
      </c>
      <c r="G1856" s="17" t="s">
        <v>82</v>
      </c>
      <c r="H1856" s="17" t="s">
        <v>4457</v>
      </c>
      <c r="I1856">
        <f t="shared" si="196"/>
        <v>0</v>
      </c>
      <c r="J1856">
        <f t="shared" si="197"/>
        <v>1</v>
      </c>
      <c r="K1856" s="14">
        <f t="shared" si="198"/>
        <v>0.15342465753424658</v>
      </c>
      <c r="L1856" s="14">
        <f>'Data &amp; Parameter'!$E$16*'Data &amp; Parameter'!$E$17*('Data &amp; Parameter'!$E$18+'Data &amp; Parameter'!$E$19)*'Data &amp; Parameter'!$E$20*'Data &amp; Parameter'!$E$28*K1856</f>
        <v>0.62727612629492391</v>
      </c>
      <c r="M1856">
        <f t="shared" si="199"/>
        <v>0</v>
      </c>
      <c r="N1856">
        <f t="shared" si="200"/>
        <v>1</v>
      </c>
      <c r="O1856" s="14">
        <f t="shared" si="201"/>
        <v>0.15342465753424658</v>
      </c>
      <c r="P1856" s="14">
        <f>'Data &amp; Parameter'!$E$16*'Data &amp; Parameter'!$E$17*('Data &amp; Parameter'!$E$18+'Data &amp; Parameter'!$E$19)*'Data &amp; Parameter'!$E$20*'Data &amp; Parameter'!$E$28*O1856</f>
        <v>0.62727612629492391</v>
      </c>
      <c r="Q1856" s="14">
        <f t="shared" si="202"/>
        <v>1.2545522525898478</v>
      </c>
    </row>
    <row r="1857" spans="1:17" ht="15.75" customHeight="1" x14ac:dyDescent="0.3">
      <c r="A1857" s="17">
        <v>1850</v>
      </c>
      <c r="B1857" s="18">
        <v>44384</v>
      </c>
      <c r="C1857" s="17" t="s">
        <v>4458</v>
      </c>
      <c r="D1857" s="17" t="s">
        <v>82</v>
      </c>
      <c r="E1857" s="18">
        <v>44384</v>
      </c>
      <c r="F1857" s="17" t="s">
        <v>4459</v>
      </c>
      <c r="G1857" s="17" t="s">
        <v>82</v>
      </c>
      <c r="H1857" s="17" t="s">
        <v>4454</v>
      </c>
      <c r="I1857">
        <f t="shared" si="196"/>
        <v>0</v>
      </c>
      <c r="J1857">
        <f t="shared" si="197"/>
        <v>1</v>
      </c>
      <c r="K1857" s="14">
        <f t="shared" si="198"/>
        <v>0.15342465753424658</v>
      </c>
      <c r="L1857" s="14">
        <f>'Data &amp; Parameter'!$E$16*'Data &amp; Parameter'!$E$17*('Data &amp; Parameter'!$E$18+'Data &amp; Parameter'!$E$19)*'Data &amp; Parameter'!$E$20*'Data &amp; Parameter'!$E$28*K1857</f>
        <v>0.62727612629492391</v>
      </c>
      <c r="M1857">
        <f t="shared" si="199"/>
        <v>0</v>
      </c>
      <c r="N1857">
        <f t="shared" si="200"/>
        <v>1</v>
      </c>
      <c r="O1857" s="14">
        <f t="shared" si="201"/>
        <v>0.15342465753424658</v>
      </c>
      <c r="P1857" s="14">
        <f>'Data &amp; Parameter'!$E$16*'Data &amp; Parameter'!$E$17*('Data &amp; Parameter'!$E$18+'Data &amp; Parameter'!$E$19)*'Data &amp; Parameter'!$E$20*'Data &amp; Parameter'!$E$28*O1857</f>
        <v>0.62727612629492391</v>
      </c>
      <c r="Q1857" s="14">
        <f t="shared" si="202"/>
        <v>1.2545522525898478</v>
      </c>
    </row>
    <row r="1858" spans="1:17" ht="15.75" customHeight="1" x14ac:dyDescent="0.3">
      <c r="A1858" s="17">
        <v>1851</v>
      </c>
      <c r="B1858" s="18">
        <v>44384</v>
      </c>
      <c r="C1858" s="17" t="s">
        <v>4460</v>
      </c>
      <c r="D1858" s="17" t="s">
        <v>82</v>
      </c>
      <c r="E1858" s="18">
        <v>44384</v>
      </c>
      <c r="F1858" s="17" t="s">
        <v>4461</v>
      </c>
      <c r="G1858" s="17" t="s">
        <v>82</v>
      </c>
      <c r="H1858" s="17" t="s">
        <v>1792</v>
      </c>
      <c r="I1858">
        <f t="shared" si="196"/>
        <v>0</v>
      </c>
      <c r="J1858">
        <f t="shared" si="197"/>
        <v>1</v>
      </c>
      <c r="K1858" s="14">
        <f t="shared" si="198"/>
        <v>0.15342465753424658</v>
      </c>
      <c r="L1858" s="14">
        <f>'Data &amp; Parameter'!$E$16*'Data &amp; Parameter'!$E$17*('Data &amp; Parameter'!$E$18+'Data &amp; Parameter'!$E$19)*'Data &amp; Parameter'!$E$20*'Data &amp; Parameter'!$E$28*K1858</f>
        <v>0.62727612629492391</v>
      </c>
      <c r="M1858">
        <f t="shared" si="199"/>
        <v>0</v>
      </c>
      <c r="N1858">
        <f t="shared" si="200"/>
        <v>1</v>
      </c>
      <c r="O1858" s="14">
        <f t="shared" si="201"/>
        <v>0.15342465753424658</v>
      </c>
      <c r="P1858" s="14">
        <f>'Data &amp; Parameter'!$E$16*'Data &amp; Parameter'!$E$17*('Data &amp; Parameter'!$E$18+'Data &amp; Parameter'!$E$19)*'Data &amp; Parameter'!$E$20*'Data &amp; Parameter'!$E$28*O1858</f>
        <v>0.62727612629492391</v>
      </c>
      <c r="Q1858" s="14">
        <f t="shared" si="202"/>
        <v>1.2545522525898478</v>
      </c>
    </row>
    <row r="1859" spans="1:17" ht="15.75" customHeight="1" x14ac:dyDescent="0.3">
      <c r="A1859" s="17">
        <v>1852</v>
      </c>
      <c r="B1859" s="18">
        <v>44384</v>
      </c>
      <c r="C1859" s="17" t="s">
        <v>4462</v>
      </c>
      <c r="D1859" s="17" t="s">
        <v>82</v>
      </c>
      <c r="E1859" s="18">
        <v>44384</v>
      </c>
      <c r="F1859" s="17" t="s">
        <v>4463</v>
      </c>
      <c r="G1859" s="17" t="s">
        <v>82</v>
      </c>
      <c r="H1859" s="17" t="s">
        <v>2455</v>
      </c>
      <c r="I1859">
        <f t="shared" si="196"/>
        <v>0</v>
      </c>
      <c r="J1859">
        <f t="shared" si="197"/>
        <v>1</v>
      </c>
      <c r="K1859" s="14">
        <f t="shared" si="198"/>
        <v>0.15342465753424658</v>
      </c>
      <c r="L1859" s="14">
        <f>'Data &amp; Parameter'!$E$16*'Data &amp; Parameter'!$E$17*('Data &amp; Parameter'!$E$18+'Data &amp; Parameter'!$E$19)*'Data &amp; Parameter'!$E$20*'Data &amp; Parameter'!$E$28*K1859</f>
        <v>0.62727612629492391</v>
      </c>
      <c r="M1859">
        <f t="shared" si="199"/>
        <v>0</v>
      </c>
      <c r="N1859">
        <f t="shared" si="200"/>
        <v>1</v>
      </c>
      <c r="O1859" s="14">
        <f t="shared" si="201"/>
        <v>0.15342465753424658</v>
      </c>
      <c r="P1859" s="14">
        <f>'Data &amp; Parameter'!$E$16*'Data &amp; Parameter'!$E$17*('Data &amp; Parameter'!$E$18+'Data &amp; Parameter'!$E$19)*'Data &amp; Parameter'!$E$20*'Data &amp; Parameter'!$E$28*O1859</f>
        <v>0.62727612629492391</v>
      </c>
      <c r="Q1859" s="14">
        <f t="shared" si="202"/>
        <v>1.2545522525898478</v>
      </c>
    </row>
    <row r="1860" spans="1:17" ht="15.75" customHeight="1" x14ac:dyDescent="0.3">
      <c r="A1860" s="17">
        <v>1853</v>
      </c>
      <c r="B1860" s="18">
        <v>44384</v>
      </c>
      <c r="C1860" s="17" t="s">
        <v>4464</v>
      </c>
      <c r="D1860" s="17" t="s">
        <v>82</v>
      </c>
      <c r="E1860" s="18">
        <v>44384</v>
      </c>
      <c r="F1860" s="17" t="s">
        <v>4465</v>
      </c>
      <c r="G1860" s="17" t="s">
        <v>82</v>
      </c>
      <c r="H1860" s="17" t="s">
        <v>764</v>
      </c>
      <c r="I1860">
        <f t="shared" si="196"/>
        <v>0</v>
      </c>
      <c r="J1860">
        <f t="shared" si="197"/>
        <v>1</v>
      </c>
      <c r="K1860" s="14">
        <f t="shared" si="198"/>
        <v>0.15342465753424658</v>
      </c>
      <c r="L1860" s="14">
        <f>'Data &amp; Parameter'!$E$16*'Data &amp; Parameter'!$E$17*('Data &amp; Parameter'!$E$18+'Data &amp; Parameter'!$E$19)*'Data &amp; Parameter'!$E$20*'Data &amp; Parameter'!$E$28*K1860</f>
        <v>0.62727612629492391</v>
      </c>
      <c r="M1860">
        <f t="shared" si="199"/>
        <v>0</v>
      </c>
      <c r="N1860">
        <f t="shared" si="200"/>
        <v>1</v>
      </c>
      <c r="O1860" s="14">
        <f t="shared" si="201"/>
        <v>0.15342465753424658</v>
      </c>
      <c r="P1860" s="14">
        <f>'Data &amp; Parameter'!$E$16*'Data &amp; Parameter'!$E$17*('Data &amp; Parameter'!$E$18+'Data &amp; Parameter'!$E$19)*'Data &amp; Parameter'!$E$20*'Data &amp; Parameter'!$E$28*O1860</f>
        <v>0.62727612629492391</v>
      </c>
      <c r="Q1860" s="14">
        <f t="shared" si="202"/>
        <v>1.2545522525898478</v>
      </c>
    </row>
    <row r="1861" spans="1:17" ht="15.75" customHeight="1" x14ac:dyDescent="0.3">
      <c r="A1861" s="17">
        <v>1854</v>
      </c>
      <c r="B1861" s="18">
        <v>44384</v>
      </c>
      <c r="C1861" s="17" t="s">
        <v>4466</v>
      </c>
      <c r="D1861" s="17" t="s">
        <v>82</v>
      </c>
      <c r="E1861" s="18">
        <v>44384</v>
      </c>
      <c r="F1861" s="17" t="s">
        <v>4467</v>
      </c>
      <c r="G1861" s="17" t="s">
        <v>82</v>
      </c>
      <c r="H1861" s="17" t="s">
        <v>1538</v>
      </c>
      <c r="I1861">
        <f t="shared" si="196"/>
        <v>0</v>
      </c>
      <c r="J1861">
        <f t="shared" si="197"/>
        <v>1</v>
      </c>
      <c r="K1861" s="14">
        <f t="shared" si="198"/>
        <v>0.15342465753424658</v>
      </c>
      <c r="L1861" s="14">
        <f>'Data &amp; Parameter'!$E$16*'Data &amp; Parameter'!$E$17*('Data &amp; Parameter'!$E$18+'Data &amp; Parameter'!$E$19)*'Data &amp; Parameter'!$E$20*'Data &amp; Parameter'!$E$28*K1861</f>
        <v>0.62727612629492391</v>
      </c>
      <c r="M1861">
        <f t="shared" si="199"/>
        <v>0</v>
      </c>
      <c r="N1861">
        <f t="shared" si="200"/>
        <v>1</v>
      </c>
      <c r="O1861" s="14">
        <f t="shared" si="201"/>
        <v>0.15342465753424658</v>
      </c>
      <c r="P1861" s="14">
        <f>'Data &amp; Parameter'!$E$16*'Data &amp; Parameter'!$E$17*('Data &amp; Parameter'!$E$18+'Data &amp; Parameter'!$E$19)*'Data &amp; Parameter'!$E$20*'Data &amp; Parameter'!$E$28*O1861</f>
        <v>0.62727612629492391</v>
      </c>
      <c r="Q1861" s="14">
        <f t="shared" si="202"/>
        <v>1.2545522525898478</v>
      </c>
    </row>
    <row r="1862" spans="1:17" ht="15.75" customHeight="1" x14ac:dyDescent="0.3">
      <c r="A1862" s="17">
        <v>1855</v>
      </c>
      <c r="B1862" s="18">
        <v>44384</v>
      </c>
      <c r="C1862" s="17" t="s">
        <v>4468</v>
      </c>
      <c r="D1862" s="17" t="s">
        <v>82</v>
      </c>
      <c r="E1862" s="18">
        <v>44384</v>
      </c>
      <c r="F1862" s="17" t="s">
        <v>4469</v>
      </c>
      <c r="G1862" s="17" t="s">
        <v>82</v>
      </c>
      <c r="H1862" s="17" t="s">
        <v>4454</v>
      </c>
      <c r="I1862">
        <f t="shared" si="196"/>
        <v>0</v>
      </c>
      <c r="J1862">
        <f t="shared" si="197"/>
        <v>1</v>
      </c>
      <c r="K1862" s="14">
        <f t="shared" si="198"/>
        <v>0.15342465753424658</v>
      </c>
      <c r="L1862" s="14">
        <f>'Data &amp; Parameter'!$E$16*'Data &amp; Parameter'!$E$17*('Data &amp; Parameter'!$E$18+'Data &amp; Parameter'!$E$19)*'Data &amp; Parameter'!$E$20*'Data &amp; Parameter'!$E$28*K1862</f>
        <v>0.62727612629492391</v>
      </c>
      <c r="M1862">
        <f t="shared" si="199"/>
        <v>0</v>
      </c>
      <c r="N1862">
        <f t="shared" si="200"/>
        <v>1</v>
      </c>
      <c r="O1862" s="14">
        <f t="shared" si="201"/>
        <v>0.15342465753424658</v>
      </c>
      <c r="P1862" s="14">
        <f>'Data &amp; Parameter'!$E$16*'Data &amp; Parameter'!$E$17*('Data &amp; Parameter'!$E$18+'Data &amp; Parameter'!$E$19)*'Data &amp; Parameter'!$E$20*'Data &amp; Parameter'!$E$28*O1862</f>
        <v>0.62727612629492391</v>
      </c>
      <c r="Q1862" s="14">
        <f t="shared" si="202"/>
        <v>1.2545522525898478</v>
      </c>
    </row>
    <row r="1863" spans="1:17" ht="15.75" customHeight="1" x14ac:dyDescent="0.3">
      <c r="A1863" s="17">
        <v>1856</v>
      </c>
      <c r="B1863" s="18">
        <v>44384</v>
      </c>
      <c r="C1863" s="17" t="s">
        <v>4470</v>
      </c>
      <c r="D1863" s="17" t="s">
        <v>82</v>
      </c>
      <c r="E1863" s="18">
        <v>44384</v>
      </c>
      <c r="F1863" s="17" t="s">
        <v>4471</v>
      </c>
      <c r="G1863" s="17" t="s">
        <v>82</v>
      </c>
      <c r="H1863" s="17" t="s">
        <v>4472</v>
      </c>
      <c r="I1863">
        <f t="shared" si="196"/>
        <v>0</v>
      </c>
      <c r="J1863">
        <f t="shared" si="197"/>
        <v>1</v>
      </c>
      <c r="K1863" s="14">
        <f t="shared" si="198"/>
        <v>0.15342465753424658</v>
      </c>
      <c r="L1863" s="14">
        <f>'Data &amp; Parameter'!$E$16*'Data &amp; Parameter'!$E$17*('Data &amp; Parameter'!$E$18+'Data &amp; Parameter'!$E$19)*'Data &amp; Parameter'!$E$20*'Data &amp; Parameter'!$E$28*K1863</f>
        <v>0.62727612629492391</v>
      </c>
      <c r="M1863">
        <f t="shared" si="199"/>
        <v>0</v>
      </c>
      <c r="N1863">
        <f t="shared" si="200"/>
        <v>1</v>
      </c>
      <c r="O1863" s="14">
        <f t="shared" si="201"/>
        <v>0.15342465753424658</v>
      </c>
      <c r="P1863" s="14">
        <f>'Data &amp; Parameter'!$E$16*'Data &amp; Parameter'!$E$17*('Data &amp; Parameter'!$E$18+'Data &amp; Parameter'!$E$19)*'Data &amp; Parameter'!$E$20*'Data &amp; Parameter'!$E$28*O1863</f>
        <v>0.62727612629492391</v>
      </c>
      <c r="Q1863" s="14">
        <f t="shared" si="202"/>
        <v>1.2545522525898478</v>
      </c>
    </row>
    <row r="1864" spans="1:17" ht="15.75" customHeight="1" x14ac:dyDescent="0.3">
      <c r="A1864" s="17">
        <v>1857</v>
      </c>
      <c r="B1864" s="18">
        <v>44384</v>
      </c>
      <c r="C1864" s="17" t="s">
        <v>4473</v>
      </c>
      <c r="D1864" s="17" t="s">
        <v>82</v>
      </c>
      <c r="E1864" s="18">
        <v>44384</v>
      </c>
      <c r="F1864" s="17" t="s">
        <v>4474</v>
      </c>
      <c r="G1864" s="17" t="s">
        <v>82</v>
      </c>
      <c r="H1864" s="17" t="s">
        <v>1535</v>
      </c>
      <c r="I1864">
        <f t="shared" ref="I1864:I1927" si="203">ROUNDUP(IF(B1864&gt;$D$4,0,($D$4-B1864+1)/365),0)</f>
        <v>0</v>
      </c>
      <c r="J1864">
        <f t="shared" ref="J1864:J1927" si="204">ROUNDUP(IF(B1864&gt;$D$5,0,($D$5-B1864+1)/365),0)</f>
        <v>1</v>
      </c>
      <c r="K1864" s="14">
        <f t="shared" ref="K1864:K1927" si="205">IF(OR(I1864=1,J1864=1),IF(B1864+364&lt;=$D$5,(B1864+364-$D$4+1)/365,IF(B1864&gt;$D$4,($D$5-B1864+1)/365,$D$6/365)),0)</f>
        <v>0.15342465753424658</v>
      </c>
      <c r="L1864" s="14">
        <f>'Data &amp; Parameter'!$E$16*'Data &amp; Parameter'!$E$17*('Data &amp; Parameter'!$E$18+'Data &amp; Parameter'!$E$19)*'Data &amp; Parameter'!$E$20*'Data &amp; Parameter'!$E$28*K1864</f>
        <v>0.62727612629492391</v>
      </c>
      <c r="M1864">
        <f t="shared" ref="M1864:M1927" si="206">ROUNDUP(IF(E1864&gt;$D$4,0,($D$4-E1864+1)/365),0)</f>
        <v>0</v>
      </c>
      <c r="N1864">
        <f t="shared" ref="N1864:N1927" si="207">ROUNDUP(IF(E1864&gt;$D$5,0,($D$5-E1864+1)/365),0)</f>
        <v>1</v>
      </c>
      <c r="O1864" s="14">
        <f t="shared" ref="O1864:O1927" si="208">IF(OR(M1864=1,N1864=1),IF(E1864+364&lt;=$D$5,(E1864+364-$D$4+1)/365,IF(E1864&gt;$D$4,($D$5-E1864+1)/365,$D$6/365)),0)</f>
        <v>0.15342465753424658</v>
      </c>
      <c r="P1864" s="14">
        <f>'Data &amp; Parameter'!$E$16*'Data &amp; Parameter'!$E$17*('Data &amp; Parameter'!$E$18+'Data &amp; Parameter'!$E$19)*'Data &amp; Parameter'!$E$20*'Data &amp; Parameter'!$E$28*O1864</f>
        <v>0.62727612629492391</v>
      </c>
      <c r="Q1864" s="14">
        <f t="shared" si="202"/>
        <v>1.2545522525898478</v>
      </c>
    </row>
    <row r="1865" spans="1:17" ht="15.75" customHeight="1" x14ac:dyDescent="0.3">
      <c r="A1865" s="17">
        <v>1858</v>
      </c>
      <c r="B1865" s="18">
        <v>44385</v>
      </c>
      <c r="C1865" s="17" t="s">
        <v>4475</v>
      </c>
      <c r="D1865" s="17" t="s">
        <v>82</v>
      </c>
      <c r="E1865" s="18">
        <v>44385</v>
      </c>
      <c r="F1865" s="17" t="s">
        <v>4476</v>
      </c>
      <c r="G1865" s="17" t="s">
        <v>82</v>
      </c>
      <c r="H1865" s="17" t="s">
        <v>4477</v>
      </c>
      <c r="I1865">
        <f t="shared" si="203"/>
        <v>0</v>
      </c>
      <c r="J1865">
        <f t="shared" si="204"/>
        <v>1</v>
      </c>
      <c r="K1865" s="14">
        <f t="shared" si="205"/>
        <v>0.15068493150684931</v>
      </c>
      <c r="L1865" s="14">
        <f>'Data &amp; Parameter'!$E$16*'Data &amp; Parameter'!$E$17*('Data &amp; Parameter'!$E$18+'Data &amp; Parameter'!$E$19)*'Data &amp; Parameter'!$E$20*'Data &amp; Parameter'!$E$28*K1865</f>
        <v>0.6160747668968003</v>
      </c>
      <c r="M1865">
        <f t="shared" si="206"/>
        <v>0</v>
      </c>
      <c r="N1865">
        <f t="shared" si="207"/>
        <v>1</v>
      </c>
      <c r="O1865" s="14">
        <f t="shared" si="208"/>
        <v>0.15068493150684931</v>
      </c>
      <c r="P1865" s="14">
        <f>'Data &amp; Parameter'!$E$16*'Data &amp; Parameter'!$E$17*('Data &amp; Parameter'!$E$18+'Data &amp; Parameter'!$E$19)*'Data &amp; Parameter'!$E$20*'Data &amp; Parameter'!$E$28*O1865</f>
        <v>0.6160747668968003</v>
      </c>
      <c r="Q1865" s="14">
        <f t="shared" ref="Q1865:Q1928" si="209">L1865+P1865</f>
        <v>1.2321495337936006</v>
      </c>
    </row>
    <row r="1866" spans="1:17" ht="15.75" customHeight="1" x14ac:dyDescent="0.3">
      <c r="A1866" s="17">
        <v>1859</v>
      </c>
      <c r="B1866" s="18">
        <v>44385</v>
      </c>
      <c r="C1866" s="17" t="s">
        <v>4478</v>
      </c>
      <c r="D1866" s="17" t="s">
        <v>82</v>
      </c>
      <c r="E1866" s="18">
        <v>44385</v>
      </c>
      <c r="F1866" s="17" t="s">
        <v>4479</v>
      </c>
      <c r="G1866" s="17" t="s">
        <v>82</v>
      </c>
      <c r="H1866" s="17" t="s">
        <v>466</v>
      </c>
      <c r="I1866">
        <f t="shared" si="203"/>
        <v>0</v>
      </c>
      <c r="J1866">
        <f t="shared" si="204"/>
        <v>1</v>
      </c>
      <c r="K1866" s="14">
        <f t="shared" si="205"/>
        <v>0.15068493150684931</v>
      </c>
      <c r="L1866" s="14">
        <f>'Data &amp; Parameter'!$E$16*'Data &amp; Parameter'!$E$17*('Data &amp; Parameter'!$E$18+'Data &amp; Parameter'!$E$19)*'Data &amp; Parameter'!$E$20*'Data &amp; Parameter'!$E$28*K1866</f>
        <v>0.6160747668968003</v>
      </c>
      <c r="M1866">
        <f t="shared" si="206"/>
        <v>0</v>
      </c>
      <c r="N1866">
        <f t="shared" si="207"/>
        <v>1</v>
      </c>
      <c r="O1866" s="14">
        <f t="shared" si="208"/>
        <v>0.15068493150684931</v>
      </c>
      <c r="P1866" s="14">
        <f>'Data &amp; Parameter'!$E$16*'Data &amp; Parameter'!$E$17*('Data &amp; Parameter'!$E$18+'Data &amp; Parameter'!$E$19)*'Data &amp; Parameter'!$E$20*'Data &amp; Parameter'!$E$28*O1866</f>
        <v>0.6160747668968003</v>
      </c>
      <c r="Q1866" s="14">
        <f t="shared" si="209"/>
        <v>1.2321495337936006</v>
      </c>
    </row>
    <row r="1867" spans="1:17" ht="15.75" customHeight="1" x14ac:dyDescent="0.3">
      <c r="A1867" s="17">
        <v>1860</v>
      </c>
      <c r="B1867" s="18">
        <v>44385</v>
      </c>
      <c r="C1867" s="17" t="s">
        <v>4480</v>
      </c>
      <c r="D1867" s="17" t="s">
        <v>82</v>
      </c>
      <c r="E1867" s="18">
        <v>44385</v>
      </c>
      <c r="F1867" s="17" t="s">
        <v>4481</v>
      </c>
      <c r="G1867" s="17" t="s">
        <v>82</v>
      </c>
      <c r="H1867" s="17" t="s">
        <v>463</v>
      </c>
      <c r="I1867">
        <f t="shared" si="203"/>
        <v>0</v>
      </c>
      <c r="J1867">
        <f t="shared" si="204"/>
        <v>1</v>
      </c>
      <c r="K1867" s="14">
        <f t="shared" si="205"/>
        <v>0.15068493150684931</v>
      </c>
      <c r="L1867" s="14">
        <f>'Data &amp; Parameter'!$E$16*'Data &amp; Parameter'!$E$17*('Data &amp; Parameter'!$E$18+'Data &amp; Parameter'!$E$19)*'Data &amp; Parameter'!$E$20*'Data &amp; Parameter'!$E$28*K1867</f>
        <v>0.6160747668968003</v>
      </c>
      <c r="M1867">
        <f t="shared" si="206"/>
        <v>0</v>
      </c>
      <c r="N1867">
        <f t="shared" si="207"/>
        <v>1</v>
      </c>
      <c r="O1867" s="14">
        <f t="shared" si="208"/>
        <v>0.15068493150684931</v>
      </c>
      <c r="P1867" s="14">
        <f>'Data &amp; Parameter'!$E$16*'Data &amp; Parameter'!$E$17*('Data &amp; Parameter'!$E$18+'Data &amp; Parameter'!$E$19)*'Data &amp; Parameter'!$E$20*'Data &amp; Parameter'!$E$28*O1867</f>
        <v>0.6160747668968003</v>
      </c>
      <c r="Q1867" s="14">
        <f t="shared" si="209"/>
        <v>1.2321495337936006</v>
      </c>
    </row>
    <row r="1868" spans="1:17" ht="15.75" customHeight="1" x14ac:dyDescent="0.3">
      <c r="A1868" s="17">
        <v>1861</v>
      </c>
      <c r="B1868" s="18">
        <v>44385</v>
      </c>
      <c r="C1868" s="17" t="s">
        <v>4482</v>
      </c>
      <c r="D1868" s="17" t="s">
        <v>82</v>
      </c>
      <c r="E1868" s="18">
        <v>44385</v>
      </c>
      <c r="F1868" s="17" t="s">
        <v>4483</v>
      </c>
      <c r="G1868" s="17" t="s">
        <v>82</v>
      </c>
      <c r="H1868" s="17" t="s">
        <v>4484</v>
      </c>
      <c r="I1868">
        <f t="shared" si="203"/>
        <v>0</v>
      </c>
      <c r="J1868">
        <f t="shared" si="204"/>
        <v>1</v>
      </c>
      <c r="K1868" s="14">
        <f t="shared" si="205"/>
        <v>0.15068493150684931</v>
      </c>
      <c r="L1868" s="14">
        <f>'Data &amp; Parameter'!$E$16*'Data &amp; Parameter'!$E$17*('Data &amp; Parameter'!$E$18+'Data &amp; Parameter'!$E$19)*'Data &amp; Parameter'!$E$20*'Data &amp; Parameter'!$E$28*K1868</f>
        <v>0.6160747668968003</v>
      </c>
      <c r="M1868">
        <f t="shared" si="206"/>
        <v>0</v>
      </c>
      <c r="N1868">
        <f t="shared" si="207"/>
        <v>1</v>
      </c>
      <c r="O1868" s="14">
        <f t="shared" si="208"/>
        <v>0.15068493150684931</v>
      </c>
      <c r="P1868" s="14">
        <f>'Data &amp; Parameter'!$E$16*'Data &amp; Parameter'!$E$17*('Data &amp; Parameter'!$E$18+'Data &amp; Parameter'!$E$19)*'Data &amp; Parameter'!$E$20*'Data &amp; Parameter'!$E$28*O1868</f>
        <v>0.6160747668968003</v>
      </c>
      <c r="Q1868" s="14">
        <f t="shared" si="209"/>
        <v>1.2321495337936006</v>
      </c>
    </row>
    <row r="1869" spans="1:17" ht="15.75" customHeight="1" x14ac:dyDescent="0.3">
      <c r="A1869" s="17">
        <v>1862</v>
      </c>
      <c r="B1869" s="18">
        <v>44385</v>
      </c>
      <c r="C1869" s="17" t="s">
        <v>4485</v>
      </c>
      <c r="D1869" s="17" t="s">
        <v>82</v>
      </c>
      <c r="E1869" s="18">
        <v>44385</v>
      </c>
      <c r="F1869" s="17" t="s">
        <v>4486</v>
      </c>
      <c r="G1869" s="17" t="s">
        <v>82</v>
      </c>
      <c r="H1869" s="17" t="s">
        <v>1767</v>
      </c>
      <c r="I1869">
        <f t="shared" si="203"/>
        <v>0</v>
      </c>
      <c r="J1869">
        <f t="shared" si="204"/>
        <v>1</v>
      </c>
      <c r="K1869" s="14">
        <f t="shared" si="205"/>
        <v>0.15068493150684931</v>
      </c>
      <c r="L1869" s="14">
        <f>'Data &amp; Parameter'!$E$16*'Data &amp; Parameter'!$E$17*('Data &amp; Parameter'!$E$18+'Data &amp; Parameter'!$E$19)*'Data &amp; Parameter'!$E$20*'Data &amp; Parameter'!$E$28*K1869</f>
        <v>0.6160747668968003</v>
      </c>
      <c r="M1869">
        <f t="shared" si="206"/>
        <v>0</v>
      </c>
      <c r="N1869">
        <f t="shared" si="207"/>
        <v>1</v>
      </c>
      <c r="O1869" s="14">
        <f t="shared" si="208"/>
        <v>0.15068493150684931</v>
      </c>
      <c r="P1869" s="14">
        <f>'Data &amp; Parameter'!$E$16*'Data &amp; Parameter'!$E$17*('Data &amp; Parameter'!$E$18+'Data &amp; Parameter'!$E$19)*'Data &amp; Parameter'!$E$20*'Data &amp; Parameter'!$E$28*O1869</f>
        <v>0.6160747668968003</v>
      </c>
      <c r="Q1869" s="14">
        <f t="shared" si="209"/>
        <v>1.2321495337936006</v>
      </c>
    </row>
    <row r="1870" spans="1:17" ht="15.75" customHeight="1" x14ac:dyDescent="0.3">
      <c r="A1870" s="17">
        <v>1863</v>
      </c>
      <c r="B1870" s="18">
        <v>44385</v>
      </c>
      <c r="C1870" s="17" t="s">
        <v>4487</v>
      </c>
      <c r="D1870" s="17" t="s">
        <v>82</v>
      </c>
      <c r="E1870" s="18">
        <v>44385</v>
      </c>
      <c r="F1870" s="17" t="s">
        <v>4488</v>
      </c>
      <c r="G1870" s="17" t="s">
        <v>82</v>
      </c>
      <c r="H1870" s="17" t="s">
        <v>606</v>
      </c>
      <c r="I1870">
        <f t="shared" si="203"/>
        <v>0</v>
      </c>
      <c r="J1870">
        <f t="shared" si="204"/>
        <v>1</v>
      </c>
      <c r="K1870" s="14">
        <f t="shared" si="205"/>
        <v>0.15068493150684931</v>
      </c>
      <c r="L1870" s="14">
        <f>'Data &amp; Parameter'!$E$16*'Data &amp; Parameter'!$E$17*('Data &amp; Parameter'!$E$18+'Data &amp; Parameter'!$E$19)*'Data &amp; Parameter'!$E$20*'Data &amp; Parameter'!$E$28*K1870</f>
        <v>0.6160747668968003</v>
      </c>
      <c r="M1870">
        <f t="shared" si="206"/>
        <v>0</v>
      </c>
      <c r="N1870">
        <f t="shared" si="207"/>
        <v>1</v>
      </c>
      <c r="O1870" s="14">
        <f t="shared" si="208"/>
        <v>0.15068493150684931</v>
      </c>
      <c r="P1870" s="14">
        <f>'Data &amp; Parameter'!$E$16*'Data &amp; Parameter'!$E$17*('Data &amp; Parameter'!$E$18+'Data &amp; Parameter'!$E$19)*'Data &amp; Parameter'!$E$20*'Data &amp; Parameter'!$E$28*O1870</f>
        <v>0.6160747668968003</v>
      </c>
      <c r="Q1870" s="14">
        <f t="shared" si="209"/>
        <v>1.2321495337936006</v>
      </c>
    </row>
    <row r="1871" spans="1:17" ht="15.75" customHeight="1" x14ac:dyDescent="0.3">
      <c r="A1871" s="17">
        <v>1864</v>
      </c>
      <c r="B1871" s="18">
        <v>44385</v>
      </c>
      <c r="C1871" s="17" t="s">
        <v>4489</v>
      </c>
      <c r="D1871" s="17" t="s">
        <v>82</v>
      </c>
      <c r="E1871" s="18">
        <v>44385</v>
      </c>
      <c r="F1871" s="17" t="s">
        <v>4490</v>
      </c>
      <c r="G1871" s="17" t="s">
        <v>82</v>
      </c>
      <c r="H1871" s="17" t="s">
        <v>1538</v>
      </c>
      <c r="I1871">
        <f t="shared" si="203"/>
        <v>0</v>
      </c>
      <c r="J1871">
        <f t="shared" si="204"/>
        <v>1</v>
      </c>
      <c r="K1871" s="14">
        <f t="shared" si="205"/>
        <v>0.15068493150684931</v>
      </c>
      <c r="L1871" s="14">
        <f>'Data &amp; Parameter'!$E$16*'Data &amp; Parameter'!$E$17*('Data &amp; Parameter'!$E$18+'Data &amp; Parameter'!$E$19)*'Data &amp; Parameter'!$E$20*'Data &amp; Parameter'!$E$28*K1871</f>
        <v>0.6160747668968003</v>
      </c>
      <c r="M1871">
        <f t="shared" si="206"/>
        <v>0</v>
      </c>
      <c r="N1871">
        <f t="shared" si="207"/>
        <v>1</v>
      </c>
      <c r="O1871" s="14">
        <f t="shared" si="208"/>
        <v>0.15068493150684931</v>
      </c>
      <c r="P1871" s="14">
        <f>'Data &amp; Parameter'!$E$16*'Data &amp; Parameter'!$E$17*('Data &amp; Parameter'!$E$18+'Data &amp; Parameter'!$E$19)*'Data &amp; Parameter'!$E$20*'Data &amp; Parameter'!$E$28*O1871</f>
        <v>0.6160747668968003</v>
      </c>
      <c r="Q1871" s="14">
        <f t="shared" si="209"/>
        <v>1.2321495337936006</v>
      </c>
    </row>
    <row r="1872" spans="1:17" ht="15.75" customHeight="1" x14ac:dyDescent="0.3">
      <c r="A1872" s="17">
        <v>1865</v>
      </c>
      <c r="B1872" s="18">
        <v>44385</v>
      </c>
      <c r="C1872" s="17" t="s">
        <v>4491</v>
      </c>
      <c r="D1872" s="17" t="s">
        <v>82</v>
      </c>
      <c r="E1872" s="18">
        <v>44385</v>
      </c>
      <c r="F1872" s="17" t="s">
        <v>4492</v>
      </c>
      <c r="G1872" s="17" t="s">
        <v>82</v>
      </c>
      <c r="H1872" s="17" t="s">
        <v>606</v>
      </c>
      <c r="I1872">
        <f t="shared" si="203"/>
        <v>0</v>
      </c>
      <c r="J1872">
        <f t="shared" si="204"/>
        <v>1</v>
      </c>
      <c r="K1872" s="14">
        <f t="shared" si="205"/>
        <v>0.15068493150684931</v>
      </c>
      <c r="L1872" s="14">
        <f>'Data &amp; Parameter'!$E$16*'Data &amp; Parameter'!$E$17*('Data &amp; Parameter'!$E$18+'Data &amp; Parameter'!$E$19)*'Data &amp; Parameter'!$E$20*'Data &amp; Parameter'!$E$28*K1872</f>
        <v>0.6160747668968003</v>
      </c>
      <c r="M1872">
        <f t="shared" si="206"/>
        <v>0</v>
      </c>
      <c r="N1872">
        <f t="shared" si="207"/>
        <v>1</v>
      </c>
      <c r="O1872" s="14">
        <f t="shared" si="208"/>
        <v>0.15068493150684931</v>
      </c>
      <c r="P1872" s="14">
        <f>'Data &amp; Parameter'!$E$16*'Data &amp; Parameter'!$E$17*('Data &amp; Parameter'!$E$18+'Data &amp; Parameter'!$E$19)*'Data &amp; Parameter'!$E$20*'Data &amp; Parameter'!$E$28*O1872</f>
        <v>0.6160747668968003</v>
      </c>
      <c r="Q1872" s="14">
        <f t="shared" si="209"/>
        <v>1.2321495337936006</v>
      </c>
    </row>
    <row r="1873" spans="1:17" ht="15.75" customHeight="1" x14ac:dyDescent="0.3">
      <c r="A1873" s="17">
        <v>1866</v>
      </c>
      <c r="B1873" s="18">
        <v>44385</v>
      </c>
      <c r="C1873" s="17" t="s">
        <v>4493</v>
      </c>
      <c r="D1873" s="17" t="s">
        <v>82</v>
      </c>
      <c r="E1873" s="18">
        <v>44385</v>
      </c>
      <c r="F1873" s="17" t="s">
        <v>4494</v>
      </c>
      <c r="G1873" s="17" t="s">
        <v>82</v>
      </c>
      <c r="H1873" s="17" t="s">
        <v>1538</v>
      </c>
      <c r="I1873">
        <f t="shared" si="203"/>
        <v>0</v>
      </c>
      <c r="J1873">
        <f t="shared" si="204"/>
        <v>1</v>
      </c>
      <c r="K1873" s="14">
        <f t="shared" si="205"/>
        <v>0.15068493150684931</v>
      </c>
      <c r="L1873" s="14">
        <f>'Data &amp; Parameter'!$E$16*'Data &amp; Parameter'!$E$17*('Data &amp; Parameter'!$E$18+'Data &amp; Parameter'!$E$19)*'Data &amp; Parameter'!$E$20*'Data &amp; Parameter'!$E$28*K1873</f>
        <v>0.6160747668968003</v>
      </c>
      <c r="M1873">
        <f t="shared" si="206"/>
        <v>0</v>
      </c>
      <c r="N1873">
        <f t="shared" si="207"/>
        <v>1</v>
      </c>
      <c r="O1873" s="14">
        <f t="shared" si="208"/>
        <v>0.15068493150684931</v>
      </c>
      <c r="P1873" s="14">
        <f>'Data &amp; Parameter'!$E$16*'Data &amp; Parameter'!$E$17*('Data &amp; Parameter'!$E$18+'Data &amp; Parameter'!$E$19)*'Data &amp; Parameter'!$E$20*'Data &amp; Parameter'!$E$28*O1873</f>
        <v>0.6160747668968003</v>
      </c>
      <c r="Q1873" s="14">
        <f t="shared" si="209"/>
        <v>1.2321495337936006</v>
      </c>
    </row>
    <row r="1874" spans="1:17" ht="15.75" customHeight="1" x14ac:dyDescent="0.3">
      <c r="A1874" s="17">
        <v>1867</v>
      </c>
      <c r="B1874" s="18">
        <v>44387</v>
      </c>
      <c r="C1874" s="17" t="s">
        <v>4495</v>
      </c>
      <c r="D1874" s="17" t="s">
        <v>82</v>
      </c>
      <c r="E1874" s="18">
        <v>44387</v>
      </c>
      <c r="F1874" s="17" t="s">
        <v>4496</v>
      </c>
      <c r="G1874" s="17" t="s">
        <v>82</v>
      </c>
      <c r="H1874" s="17" t="s">
        <v>4328</v>
      </c>
      <c r="I1874">
        <f t="shared" si="203"/>
        <v>0</v>
      </c>
      <c r="J1874">
        <f t="shared" si="204"/>
        <v>1</v>
      </c>
      <c r="K1874" s="14">
        <f t="shared" si="205"/>
        <v>0.14520547945205478</v>
      </c>
      <c r="L1874" s="14">
        <f>'Data &amp; Parameter'!$E$16*'Data &amp; Parameter'!$E$17*('Data &amp; Parameter'!$E$18+'Data &amp; Parameter'!$E$19)*'Data &amp; Parameter'!$E$20*'Data &amp; Parameter'!$E$28*K1874</f>
        <v>0.59367204810055296</v>
      </c>
      <c r="M1874">
        <f t="shared" si="206"/>
        <v>0</v>
      </c>
      <c r="N1874">
        <f t="shared" si="207"/>
        <v>1</v>
      </c>
      <c r="O1874" s="14">
        <f t="shared" si="208"/>
        <v>0.14520547945205478</v>
      </c>
      <c r="P1874" s="14">
        <f>'Data &amp; Parameter'!$E$16*'Data &amp; Parameter'!$E$17*('Data &amp; Parameter'!$E$18+'Data &amp; Parameter'!$E$19)*'Data &amp; Parameter'!$E$20*'Data &amp; Parameter'!$E$28*O1874</f>
        <v>0.59367204810055296</v>
      </c>
      <c r="Q1874" s="14">
        <f t="shared" si="209"/>
        <v>1.1873440962011059</v>
      </c>
    </row>
    <row r="1875" spans="1:17" ht="15.75" customHeight="1" x14ac:dyDescent="0.3">
      <c r="A1875" s="17">
        <v>1868</v>
      </c>
      <c r="B1875" s="18">
        <v>44387</v>
      </c>
      <c r="C1875" s="17" t="s">
        <v>4497</v>
      </c>
      <c r="D1875" s="17" t="s">
        <v>82</v>
      </c>
      <c r="E1875" s="18">
        <v>44387</v>
      </c>
      <c r="F1875" s="17" t="s">
        <v>4498</v>
      </c>
      <c r="G1875" s="17" t="s">
        <v>82</v>
      </c>
      <c r="H1875" s="17" t="s">
        <v>764</v>
      </c>
      <c r="I1875">
        <f t="shared" si="203"/>
        <v>0</v>
      </c>
      <c r="J1875">
        <f t="shared" si="204"/>
        <v>1</v>
      </c>
      <c r="K1875" s="14">
        <f t="shared" si="205"/>
        <v>0.14520547945205478</v>
      </c>
      <c r="L1875" s="14">
        <f>'Data &amp; Parameter'!$E$16*'Data &amp; Parameter'!$E$17*('Data &amp; Parameter'!$E$18+'Data &amp; Parameter'!$E$19)*'Data &amp; Parameter'!$E$20*'Data &amp; Parameter'!$E$28*K1875</f>
        <v>0.59367204810055296</v>
      </c>
      <c r="M1875">
        <f t="shared" si="206"/>
        <v>0</v>
      </c>
      <c r="N1875">
        <f t="shared" si="207"/>
        <v>1</v>
      </c>
      <c r="O1875" s="14">
        <f t="shared" si="208"/>
        <v>0.14520547945205478</v>
      </c>
      <c r="P1875" s="14">
        <f>'Data &amp; Parameter'!$E$16*'Data &amp; Parameter'!$E$17*('Data &amp; Parameter'!$E$18+'Data &amp; Parameter'!$E$19)*'Data &amp; Parameter'!$E$20*'Data &amp; Parameter'!$E$28*O1875</f>
        <v>0.59367204810055296</v>
      </c>
      <c r="Q1875" s="14">
        <f t="shared" si="209"/>
        <v>1.1873440962011059</v>
      </c>
    </row>
    <row r="1876" spans="1:17" ht="15.75" customHeight="1" x14ac:dyDescent="0.3">
      <c r="A1876" s="17">
        <v>1869</v>
      </c>
      <c r="B1876" s="18">
        <v>44387</v>
      </c>
      <c r="C1876" s="17" t="s">
        <v>4499</v>
      </c>
      <c r="D1876" s="17" t="s">
        <v>82</v>
      </c>
      <c r="E1876" s="18">
        <v>44387</v>
      </c>
      <c r="F1876" s="17" t="s">
        <v>4500</v>
      </c>
      <c r="G1876" s="17" t="s">
        <v>82</v>
      </c>
      <c r="H1876" s="17" t="s">
        <v>4484</v>
      </c>
      <c r="I1876">
        <f t="shared" si="203"/>
        <v>0</v>
      </c>
      <c r="J1876">
        <f t="shared" si="204"/>
        <v>1</v>
      </c>
      <c r="K1876" s="14">
        <f t="shared" si="205"/>
        <v>0.14520547945205478</v>
      </c>
      <c r="L1876" s="14">
        <f>'Data &amp; Parameter'!$E$16*'Data &amp; Parameter'!$E$17*('Data &amp; Parameter'!$E$18+'Data &amp; Parameter'!$E$19)*'Data &amp; Parameter'!$E$20*'Data &amp; Parameter'!$E$28*K1876</f>
        <v>0.59367204810055296</v>
      </c>
      <c r="M1876">
        <f t="shared" si="206"/>
        <v>0</v>
      </c>
      <c r="N1876">
        <f t="shared" si="207"/>
        <v>1</v>
      </c>
      <c r="O1876" s="14">
        <f t="shared" si="208"/>
        <v>0.14520547945205478</v>
      </c>
      <c r="P1876" s="14">
        <f>'Data &amp; Parameter'!$E$16*'Data &amp; Parameter'!$E$17*('Data &amp; Parameter'!$E$18+'Data &amp; Parameter'!$E$19)*'Data &amp; Parameter'!$E$20*'Data &amp; Parameter'!$E$28*O1876</f>
        <v>0.59367204810055296</v>
      </c>
      <c r="Q1876" s="14">
        <f t="shared" si="209"/>
        <v>1.1873440962011059</v>
      </c>
    </row>
    <row r="1877" spans="1:17" ht="15.75" customHeight="1" x14ac:dyDescent="0.3">
      <c r="A1877" s="17">
        <v>1870</v>
      </c>
      <c r="B1877" s="18">
        <v>44387</v>
      </c>
      <c r="C1877" s="17" t="s">
        <v>4501</v>
      </c>
      <c r="D1877" s="17" t="s">
        <v>82</v>
      </c>
      <c r="E1877" s="18">
        <v>44387</v>
      </c>
      <c r="F1877" s="17" t="s">
        <v>4502</v>
      </c>
      <c r="G1877" s="17" t="s">
        <v>82</v>
      </c>
      <c r="H1877" s="17" t="s">
        <v>3465</v>
      </c>
      <c r="I1877">
        <f t="shared" si="203"/>
        <v>0</v>
      </c>
      <c r="J1877">
        <f t="shared" si="204"/>
        <v>1</v>
      </c>
      <c r="K1877" s="14">
        <f t="shared" si="205"/>
        <v>0.14520547945205478</v>
      </c>
      <c r="L1877" s="14">
        <f>'Data &amp; Parameter'!$E$16*'Data &amp; Parameter'!$E$17*('Data &amp; Parameter'!$E$18+'Data &amp; Parameter'!$E$19)*'Data &amp; Parameter'!$E$20*'Data &amp; Parameter'!$E$28*K1877</f>
        <v>0.59367204810055296</v>
      </c>
      <c r="M1877">
        <f t="shared" si="206"/>
        <v>0</v>
      </c>
      <c r="N1877">
        <f t="shared" si="207"/>
        <v>1</v>
      </c>
      <c r="O1877" s="14">
        <f t="shared" si="208"/>
        <v>0.14520547945205478</v>
      </c>
      <c r="P1877" s="14">
        <f>'Data &amp; Parameter'!$E$16*'Data &amp; Parameter'!$E$17*('Data &amp; Parameter'!$E$18+'Data &amp; Parameter'!$E$19)*'Data &amp; Parameter'!$E$20*'Data &amp; Parameter'!$E$28*O1877</f>
        <v>0.59367204810055296</v>
      </c>
      <c r="Q1877" s="14">
        <f t="shared" si="209"/>
        <v>1.1873440962011059</v>
      </c>
    </row>
    <row r="1878" spans="1:17" ht="15.75" customHeight="1" x14ac:dyDescent="0.3">
      <c r="A1878" s="17">
        <v>1871</v>
      </c>
      <c r="B1878" s="18">
        <v>44387</v>
      </c>
      <c r="C1878" s="17" t="s">
        <v>4503</v>
      </c>
      <c r="D1878" s="17" t="s">
        <v>82</v>
      </c>
      <c r="E1878" s="18">
        <v>44387</v>
      </c>
      <c r="F1878" s="17" t="s">
        <v>4504</v>
      </c>
      <c r="G1878" s="17" t="s">
        <v>82</v>
      </c>
      <c r="H1878" s="17" t="s">
        <v>2566</v>
      </c>
      <c r="I1878">
        <f t="shared" si="203"/>
        <v>0</v>
      </c>
      <c r="J1878">
        <f t="shared" si="204"/>
        <v>1</v>
      </c>
      <c r="K1878" s="14">
        <f t="shared" si="205"/>
        <v>0.14520547945205478</v>
      </c>
      <c r="L1878" s="14">
        <f>'Data &amp; Parameter'!$E$16*'Data &amp; Parameter'!$E$17*('Data &amp; Parameter'!$E$18+'Data &amp; Parameter'!$E$19)*'Data &amp; Parameter'!$E$20*'Data &amp; Parameter'!$E$28*K1878</f>
        <v>0.59367204810055296</v>
      </c>
      <c r="M1878">
        <f t="shared" si="206"/>
        <v>0</v>
      </c>
      <c r="N1878">
        <f t="shared" si="207"/>
        <v>1</v>
      </c>
      <c r="O1878" s="14">
        <f t="shared" si="208"/>
        <v>0.14520547945205478</v>
      </c>
      <c r="P1878" s="14">
        <f>'Data &amp; Parameter'!$E$16*'Data &amp; Parameter'!$E$17*('Data &amp; Parameter'!$E$18+'Data &amp; Parameter'!$E$19)*'Data &amp; Parameter'!$E$20*'Data &amp; Parameter'!$E$28*O1878</f>
        <v>0.59367204810055296</v>
      </c>
      <c r="Q1878" s="14">
        <f t="shared" si="209"/>
        <v>1.1873440962011059</v>
      </c>
    </row>
    <row r="1879" spans="1:17" ht="15.75" customHeight="1" x14ac:dyDescent="0.3">
      <c r="A1879" s="17">
        <v>1872</v>
      </c>
      <c r="B1879" s="18">
        <v>44387</v>
      </c>
      <c r="C1879" s="17" t="s">
        <v>4505</v>
      </c>
      <c r="D1879" s="17" t="s">
        <v>82</v>
      </c>
      <c r="E1879" s="18">
        <v>44387</v>
      </c>
      <c r="F1879" s="17" t="s">
        <v>4506</v>
      </c>
      <c r="G1879" s="17" t="s">
        <v>82</v>
      </c>
      <c r="H1879" s="17" t="s">
        <v>4507</v>
      </c>
      <c r="I1879">
        <f t="shared" si="203"/>
        <v>0</v>
      </c>
      <c r="J1879">
        <f t="shared" si="204"/>
        <v>1</v>
      </c>
      <c r="K1879" s="14">
        <f t="shared" si="205"/>
        <v>0.14520547945205478</v>
      </c>
      <c r="L1879" s="14">
        <f>'Data &amp; Parameter'!$E$16*'Data &amp; Parameter'!$E$17*('Data &amp; Parameter'!$E$18+'Data &amp; Parameter'!$E$19)*'Data &amp; Parameter'!$E$20*'Data &amp; Parameter'!$E$28*K1879</f>
        <v>0.59367204810055296</v>
      </c>
      <c r="M1879">
        <f t="shared" si="206"/>
        <v>0</v>
      </c>
      <c r="N1879">
        <f t="shared" si="207"/>
        <v>1</v>
      </c>
      <c r="O1879" s="14">
        <f t="shared" si="208"/>
        <v>0.14520547945205478</v>
      </c>
      <c r="P1879" s="14">
        <f>'Data &amp; Parameter'!$E$16*'Data &amp; Parameter'!$E$17*('Data &amp; Parameter'!$E$18+'Data &amp; Parameter'!$E$19)*'Data &amp; Parameter'!$E$20*'Data &amp; Parameter'!$E$28*O1879</f>
        <v>0.59367204810055296</v>
      </c>
      <c r="Q1879" s="14">
        <f t="shared" si="209"/>
        <v>1.1873440962011059</v>
      </c>
    </row>
    <row r="1880" spans="1:17" ht="15.75" customHeight="1" x14ac:dyDescent="0.3">
      <c r="A1880" s="17">
        <v>1873</v>
      </c>
      <c r="B1880" s="18">
        <v>44388</v>
      </c>
      <c r="C1880" s="17" t="s">
        <v>4508</v>
      </c>
      <c r="D1880" s="17" t="s">
        <v>82</v>
      </c>
      <c r="E1880" s="18">
        <v>44388</v>
      </c>
      <c r="F1880" s="17" t="s">
        <v>4509</v>
      </c>
      <c r="G1880" s="17" t="s">
        <v>82</v>
      </c>
      <c r="H1880" s="17" t="s">
        <v>3269</v>
      </c>
      <c r="I1880">
        <f t="shared" si="203"/>
        <v>0</v>
      </c>
      <c r="J1880">
        <f t="shared" si="204"/>
        <v>1</v>
      </c>
      <c r="K1880" s="14">
        <f t="shared" si="205"/>
        <v>0.14246575342465753</v>
      </c>
      <c r="L1880" s="14">
        <f>'Data &amp; Parameter'!$E$16*'Data &amp; Parameter'!$E$17*('Data &amp; Parameter'!$E$18+'Data &amp; Parameter'!$E$19)*'Data &amp; Parameter'!$E$20*'Data &amp; Parameter'!$E$28*K1880</f>
        <v>0.58247068870242935</v>
      </c>
      <c r="M1880">
        <f t="shared" si="206"/>
        <v>0</v>
      </c>
      <c r="N1880">
        <f t="shared" si="207"/>
        <v>1</v>
      </c>
      <c r="O1880" s="14">
        <f t="shared" si="208"/>
        <v>0.14246575342465753</v>
      </c>
      <c r="P1880" s="14">
        <f>'Data &amp; Parameter'!$E$16*'Data &amp; Parameter'!$E$17*('Data &amp; Parameter'!$E$18+'Data &amp; Parameter'!$E$19)*'Data &amp; Parameter'!$E$20*'Data &amp; Parameter'!$E$28*O1880</f>
        <v>0.58247068870242935</v>
      </c>
      <c r="Q1880" s="14">
        <f t="shared" si="209"/>
        <v>1.1649413774048587</v>
      </c>
    </row>
    <row r="1881" spans="1:17" ht="15.75" customHeight="1" x14ac:dyDescent="0.3">
      <c r="A1881" s="17">
        <v>1874</v>
      </c>
      <c r="B1881" s="18">
        <v>44389</v>
      </c>
      <c r="C1881" s="17" t="s">
        <v>4510</v>
      </c>
      <c r="D1881" s="17" t="s">
        <v>82</v>
      </c>
      <c r="E1881" s="18">
        <v>44389</v>
      </c>
      <c r="F1881" s="17" t="s">
        <v>4511</v>
      </c>
      <c r="G1881" s="17" t="s">
        <v>82</v>
      </c>
      <c r="H1881" s="17" t="s">
        <v>4512</v>
      </c>
      <c r="I1881">
        <f t="shared" si="203"/>
        <v>0</v>
      </c>
      <c r="J1881">
        <f t="shared" si="204"/>
        <v>1</v>
      </c>
      <c r="K1881" s="14">
        <f t="shared" si="205"/>
        <v>0.13972602739726028</v>
      </c>
      <c r="L1881" s="14">
        <f>'Data &amp; Parameter'!$E$16*'Data &amp; Parameter'!$E$17*('Data &amp; Parameter'!$E$18+'Data &amp; Parameter'!$E$19)*'Data &amp; Parameter'!$E$20*'Data &amp; Parameter'!$E$28*K1881</f>
        <v>0.57126932930430574</v>
      </c>
      <c r="M1881">
        <f t="shared" si="206"/>
        <v>0</v>
      </c>
      <c r="N1881">
        <f t="shared" si="207"/>
        <v>1</v>
      </c>
      <c r="O1881" s="14">
        <f t="shared" si="208"/>
        <v>0.13972602739726028</v>
      </c>
      <c r="P1881" s="14">
        <f>'Data &amp; Parameter'!$E$16*'Data &amp; Parameter'!$E$17*('Data &amp; Parameter'!$E$18+'Data &amp; Parameter'!$E$19)*'Data &amp; Parameter'!$E$20*'Data &amp; Parameter'!$E$28*O1881</f>
        <v>0.57126932930430574</v>
      </c>
      <c r="Q1881" s="14">
        <f t="shared" si="209"/>
        <v>1.1425386586086115</v>
      </c>
    </row>
    <row r="1882" spans="1:17" ht="15.75" customHeight="1" x14ac:dyDescent="0.3">
      <c r="A1882" s="17">
        <v>1875</v>
      </c>
      <c r="B1882" s="18">
        <v>44389</v>
      </c>
      <c r="C1882" s="17" t="s">
        <v>4513</v>
      </c>
      <c r="D1882" s="17" t="s">
        <v>82</v>
      </c>
      <c r="E1882" s="18">
        <v>44389</v>
      </c>
      <c r="F1882" s="17" t="s">
        <v>4514</v>
      </c>
      <c r="G1882" s="17" t="s">
        <v>82</v>
      </c>
      <c r="H1882" s="17" t="s">
        <v>4515</v>
      </c>
      <c r="I1882">
        <f t="shared" si="203"/>
        <v>0</v>
      </c>
      <c r="J1882">
        <f t="shared" si="204"/>
        <v>1</v>
      </c>
      <c r="K1882" s="14">
        <f t="shared" si="205"/>
        <v>0.13972602739726028</v>
      </c>
      <c r="L1882" s="14">
        <f>'Data &amp; Parameter'!$E$16*'Data &amp; Parameter'!$E$17*('Data &amp; Parameter'!$E$18+'Data &amp; Parameter'!$E$19)*'Data &amp; Parameter'!$E$20*'Data &amp; Parameter'!$E$28*K1882</f>
        <v>0.57126932930430574</v>
      </c>
      <c r="M1882">
        <f t="shared" si="206"/>
        <v>0</v>
      </c>
      <c r="N1882">
        <f t="shared" si="207"/>
        <v>1</v>
      </c>
      <c r="O1882" s="14">
        <f t="shared" si="208"/>
        <v>0.13972602739726028</v>
      </c>
      <c r="P1882" s="14">
        <f>'Data &amp; Parameter'!$E$16*'Data &amp; Parameter'!$E$17*('Data &amp; Parameter'!$E$18+'Data &amp; Parameter'!$E$19)*'Data &amp; Parameter'!$E$20*'Data &amp; Parameter'!$E$28*O1882</f>
        <v>0.57126932930430574</v>
      </c>
      <c r="Q1882" s="14">
        <f t="shared" si="209"/>
        <v>1.1425386586086115</v>
      </c>
    </row>
    <row r="1883" spans="1:17" ht="15.75" customHeight="1" x14ac:dyDescent="0.3">
      <c r="A1883" s="17">
        <v>1876</v>
      </c>
      <c r="B1883" s="18">
        <v>44389</v>
      </c>
      <c r="C1883" s="17" t="s">
        <v>4516</v>
      </c>
      <c r="D1883" s="17" t="s">
        <v>82</v>
      </c>
      <c r="E1883" s="18">
        <v>44389</v>
      </c>
      <c r="F1883" s="17" t="s">
        <v>4517</v>
      </c>
      <c r="G1883" s="17" t="s">
        <v>82</v>
      </c>
      <c r="H1883" s="17" t="s">
        <v>4518</v>
      </c>
      <c r="I1883">
        <f t="shared" si="203"/>
        <v>0</v>
      </c>
      <c r="J1883">
        <f t="shared" si="204"/>
        <v>1</v>
      </c>
      <c r="K1883" s="14">
        <f t="shared" si="205"/>
        <v>0.13972602739726028</v>
      </c>
      <c r="L1883" s="14">
        <f>'Data &amp; Parameter'!$E$16*'Data &amp; Parameter'!$E$17*('Data &amp; Parameter'!$E$18+'Data &amp; Parameter'!$E$19)*'Data &amp; Parameter'!$E$20*'Data &amp; Parameter'!$E$28*K1883</f>
        <v>0.57126932930430574</v>
      </c>
      <c r="M1883">
        <f t="shared" si="206"/>
        <v>0</v>
      </c>
      <c r="N1883">
        <f t="shared" si="207"/>
        <v>1</v>
      </c>
      <c r="O1883" s="14">
        <f t="shared" si="208"/>
        <v>0.13972602739726028</v>
      </c>
      <c r="P1883" s="14">
        <f>'Data &amp; Parameter'!$E$16*'Data &amp; Parameter'!$E$17*('Data &amp; Parameter'!$E$18+'Data &amp; Parameter'!$E$19)*'Data &amp; Parameter'!$E$20*'Data &amp; Parameter'!$E$28*O1883</f>
        <v>0.57126932930430574</v>
      </c>
      <c r="Q1883" s="14">
        <f t="shared" si="209"/>
        <v>1.1425386586086115</v>
      </c>
    </row>
    <row r="1884" spans="1:17" ht="15.75" customHeight="1" x14ac:dyDescent="0.3">
      <c r="A1884" s="17">
        <v>1877</v>
      </c>
      <c r="B1884" s="18">
        <v>44390</v>
      </c>
      <c r="C1884" s="17" t="s">
        <v>4519</v>
      </c>
      <c r="D1884" s="17" t="s">
        <v>82</v>
      </c>
      <c r="E1884" s="18">
        <v>44390</v>
      </c>
      <c r="F1884" s="17" t="s">
        <v>4520</v>
      </c>
      <c r="G1884" s="17" t="s">
        <v>82</v>
      </c>
      <c r="H1884" s="17" t="s">
        <v>4521</v>
      </c>
      <c r="I1884">
        <f t="shared" si="203"/>
        <v>0</v>
      </c>
      <c r="J1884">
        <f t="shared" si="204"/>
        <v>1</v>
      </c>
      <c r="K1884" s="14">
        <f t="shared" si="205"/>
        <v>0.13698630136986301</v>
      </c>
      <c r="L1884" s="14">
        <f>'Data &amp; Parameter'!$E$16*'Data &amp; Parameter'!$E$17*('Data &amp; Parameter'!$E$18+'Data &amp; Parameter'!$E$19)*'Data &amp; Parameter'!$E$20*'Data &amp; Parameter'!$E$28*K1884</f>
        <v>0.56006796990618202</v>
      </c>
      <c r="M1884">
        <f t="shared" si="206"/>
        <v>0</v>
      </c>
      <c r="N1884">
        <f t="shared" si="207"/>
        <v>1</v>
      </c>
      <c r="O1884" s="14">
        <f t="shared" si="208"/>
        <v>0.13698630136986301</v>
      </c>
      <c r="P1884" s="14">
        <f>'Data &amp; Parameter'!$E$16*'Data &amp; Parameter'!$E$17*('Data &amp; Parameter'!$E$18+'Data &amp; Parameter'!$E$19)*'Data &amp; Parameter'!$E$20*'Data &amp; Parameter'!$E$28*O1884</f>
        <v>0.56006796990618202</v>
      </c>
      <c r="Q1884" s="14">
        <f t="shared" si="209"/>
        <v>1.120135939812364</v>
      </c>
    </row>
    <row r="1885" spans="1:17" ht="15.75" customHeight="1" x14ac:dyDescent="0.3">
      <c r="A1885" s="17">
        <v>1878</v>
      </c>
      <c r="B1885" s="18">
        <v>44390</v>
      </c>
      <c r="C1885" s="17" t="s">
        <v>4522</v>
      </c>
      <c r="D1885" s="17" t="s">
        <v>82</v>
      </c>
      <c r="E1885" s="18">
        <v>44390</v>
      </c>
      <c r="F1885" s="17" t="s">
        <v>4523</v>
      </c>
      <c r="G1885" s="17" t="s">
        <v>82</v>
      </c>
      <c r="H1885" s="17" t="s">
        <v>4524</v>
      </c>
      <c r="I1885">
        <f t="shared" si="203"/>
        <v>0</v>
      </c>
      <c r="J1885">
        <f t="shared" si="204"/>
        <v>1</v>
      </c>
      <c r="K1885" s="14">
        <f t="shared" si="205"/>
        <v>0.13698630136986301</v>
      </c>
      <c r="L1885" s="14">
        <f>'Data &amp; Parameter'!$E$16*'Data &amp; Parameter'!$E$17*('Data &amp; Parameter'!$E$18+'Data &amp; Parameter'!$E$19)*'Data &amp; Parameter'!$E$20*'Data &amp; Parameter'!$E$28*K1885</f>
        <v>0.56006796990618202</v>
      </c>
      <c r="M1885">
        <f t="shared" si="206"/>
        <v>0</v>
      </c>
      <c r="N1885">
        <f t="shared" si="207"/>
        <v>1</v>
      </c>
      <c r="O1885" s="14">
        <f t="shared" si="208"/>
        <v>0.13698630136986301</v>
      </c>
      <c r="P1885" s="14">
        <f>'Data &amp; Parameter'!$E$16*'Data &amp; Parameter'!$E$17*('Data &amp; Parameter'!$E$18+'Data &amp; Parameter'!$E$19)*'Data &amp; Parameter'!$E$20*'Data &amp; Parameter'!$E$28*O1885</f>
        <v>0.56006796990618202</v>
      </c>
      <c r="Q1885" s="14">
        <f t="shared" si="209"/>
        <v>1.120135939812364</v>
      </c>
    </row>
    <row r="1886" spans="1:17" ht="15.75" customHeight="1" x14ac:dyDescent="0.3">
      <c r="A1886" s="17">
        <v>1879</v>
      </c>
      <c r="B1886" s="18">
        <v>44390</v>
      </c>
      <c r="C1886" s="17" t="s">
        <v>4525</v>
      </c>
      <c r="D1886" s="17" t="s">
        <v>82</v>
      </c>
      <c r="E1886" s="18">
        <v>44390</v>
      </c>
      <c r="F1886" s="17" t="s">
        <v>4526</v>
      </c>
      <c r="G1886" s="17" t="s">
        <v>82</v>
      </c>
      <c r="H1886" s="17" t="s">
        <v>4454</v>
      </c>
      <c r="I1886">
        <f t="shared" si="203"/>
        <v>0</v>
      </c>
      <c r="J1886">
        <f t="shared" si="204"/>
        <v>1</v>
      </c>
      <c r="K1886" s="14">
        <f t="shared" si="205"/>
        <v>0.13698630136986301</v>
      </c>
      <c r="L1886" s="14">
        <f>'Data &amp; Parameter'!$E$16*'Data &amp; Parameter'!$E$17*('Data &amp; Parameter'!$E$18+'Data &amp; Parameter'!$E$19)*'Data &amp; Parameter'!$E$20*'Data &amp; Parameter'!$E$28*K1886</f>
        <v>0.56006796990618202</v>
      </c>
      <c r="M1886">
        <f t="shared" si="206"/>
        <v>0</v>
      </c>
      <c r="N1886">
        <f t="shared" si="207"/>
        <v>1</v>
      </c>
      <c r="O1886" s="14">
        <f t="shared" si="208"/>
        <v>0.13698630136986301</v>
      </c>
      <c r="P1886" s="14">
        <f>'Data &amp; Parameter'!$E$16*'Data &amp; Parameter'!$E$17*('Data &amp; Parameter'!$E$18+'Data &amp; Parameter'!$E$19)*'Data &amp; Parameter'!$E$20*'Data &amp; Parameter'!$E$28*O1886</f>
        <v>0.56006796990618202</v>
      </c>
      <c r="Q1886" s="14">
        <f t="shared" si="209"/>
        <v>1.120135939812364</v>
      </c>
    </row>
    <row r="1887" spans="1:17" ht="15.75" customHeight="1" x14ac:dyDescent="0.3">
      <c r="A1887" s="17">
        <v>1880</v>
      </c>
      <c r="B1887" s="18">
        <v>44390</v>
      </c>
      <c r="C1887" s="17" t="s">
        <v>4527</v>
      </c>
      <c r="D1887" s="17" t="s">
        <v>82</v>
      </c>
      <c r="E1887" s="18">
        <v>44390</v>
      </c>
      <c r="F1887" s="17" t="s">
        <v>4528</v>
      </c>
      <c r="G1887" s="17" t="s">
        <v>82</v>
      </c>
      <c r="H1887" s="17" t="s">
        <v>4454</v>
      </c>
      <c r="I1887">
        <f t="shared" si="203"/>
        <v>0</v>
      </c>
      <c r="J1887">
        <f t="shared" si="204"/>
        <v>1</v>
      </c>
      <c r="K1887" s="14">
        <f t="shared" si="205"/>
        <v>0.13698630136986301</v>
      </c>
      <c r="L1887" s="14">
        <f>'Data &amp; Parameter'!$E$16*'Data &amp; Parameter'!$E$17*('Data &amp; Parameter'!$E$18+'Data &amp; Parameter'!$E$19)*'Data &amp; Parameter'!$E$20*'Data &amp; Parameter'!$E$28*K1887</f>
        <v>0.56006796990618202</v>
      </c>
      <c r="M1887">
        <f t="shared" si="206"/>
        <v>0</v>
      </c>
      <c r="N1887">
        <f t="shared" si="207"/>
        <v>1</v>
      </c>
      <c r="O1887" s="14">
        <f t="shared" si="208"/>
        <v>0.13698630136986301</v>
      </c>
      <c r="P1887" s="14">
        <f>'Data &amp; Parameter'!$E$16*'Data &amp; Parameter'!$E$17*('Data &amp; Parameter'!$E$18+'Data &amp; Parameter'!$E$19)*'Data &amp; Parameter'!$E$20*'Data &amp; Parameter'!$E$28*O1887</f>
        <v>0.56006796990618202</v>
      </c>
      <c r="Q1887" s="14">
        <f t="shared" si="209"/>
        <v>1.120135939812364</v>
      </c>
    </row>
    <row r="1888" spans="1:17" ht="15.75" customHeight="1" x14ac:dyDescent="0.3">
      <c r="A1888" s="17">
        <v>1881</v>
      </c>
      <c r="B1888" s="18">
        <v>44390</v>
      </c>
      <c r="C1888" s="17" t="s">
        <v>4529</v>
      </c>
      <c r="D1888" s="17" t="s">
        <v>82</v>
      </c>
      <c r="E1888" s="18">
        <v>44390</v>
      </c>
      <c r="F1888" s="17" t="s">
        <v>4530</v>
      </c>
      <c r="G1888" s="17" t="s">
        <v>82</v>
      </c>
      <c r="H1888" s="17" t="s">
        <v>4454</v>
      </c>
      <c r="I1888">
        <f t="shared" si="203"/>
        <v>0</v>
      </c>
      <c r="J1888">
        <f t="shared" si="204"/>
        <v>1</v>
      </c>
      <c r="K1888" s="14">
        <f t="shared" si="205"/>
        <v>0.13698630136986301</v>
      </c>
      <c r="L1888" s="14">
        <f>'Data &amp; Parameter'!$E$16*'Data &amp; Parameter'!$E$17*('Data &amp; Parameter'!$E$18+'Data &amp; Parameter'!$E$19)*'Data &amp; Parameter'!$E$20*'Data &amp; Parameter'!$E$28*K1888</f>
        <v>0.56006796990618202</v>
      </c>
      <c r="M1888">
        <f t="shared" si="206"/>
        <v>0</v>
      </c>
      <c r="N1888">
        <f t="shared" si="207"/>
        <v>1</v>
      </c>
      <c r="O1888" s="14">
        <f t="shared" si="208"/>
        <v>0.13698630136986301</v>
      </c>
      <c r="P1888" s="14">
        <f>'Data &amp; Parameter'!$E$16*'Data &amp; Parameter'!$E$17*('Data &amp; Parameter'!$E$18+'Data &amp; Parameter'!$E$19)*'Data &amp; Parameter'!$E$20*'Data &amp; Parameter'!$E$28*O1888</f>
        <v>0.56006796990618202</v>
      </c>
      <c r="Q1888" s="14">
        <f t="shared" si="209"/>
        <v>1.120135939812364</v>
      </c>
    </row>
    <row r="1889" spans="1:17" ht="15.75" customHeight="1" x14ac:dyDescent="0.3">
      <c r="A1889" s="17">
        <v>1882</v>
      </c>
      <c r="B1889" s="18">
        <v>44390</v>
      </c>
      <c r="C1889" s="17" t="s">
        <v>4531</v>
      </c>
      <c r="D1889" s="17" t="s">
        <v>82</v>
      </c>
      <c r="E1889" s="18">
        <v>44390</v>
      </c>
      <c r="F1889" s="17" t="s">
        <v>4532</v>
      </c>
      <c r="G1889" s="17" t="s">
        <v>82</v>
      </c>
      <c r="H1889" s="17" t="s">
        <v>4454</v>
      </c>
      <c r="I1889">
        <f t="shared" si="203"/>
        <v>0</v>
      </c>
      <c r="J1889">
        <f t="shared" si="204"/>
        <v>1</v>
      </c>
      <c r="K1889" s="14">
        <f t="shared" si="205"/>
        <v>0.13698630136986301</v>
      </c>
      <c r="L1889" s="14">
        <f>'Data &amp; Parameter'!$E$16*'Data &amp; Parameter'!$E$17*('Data &amp; Parameter'!$E$18+'Data &amp; Parameter'!$E$19)*'Data &amp; Parameter'!$E$20*'Data &amp; Parameter'!$E$28*K1889</f>
        <v>0.56006796990618202</v>
      </c>
      <c r="M1889">
        <f t="shared" si="206"/>
        <v>0</v>
      </c>
      <c r="N1889">
        <f t="shared" si="207"/>
        <v>1</v>
      </c>
      <c r="O1889" s="14">
        <f t="shared" si="208"/>
        <v>0.13698630136986301</v>
      </c>
      <c r="P1889" s="14">
        <f>'Data &amp; Parameter'!$E$16*'Data &amp; Parameter'!$E$17*('Data &amp; Parameter'!$E$18+'Data &amp; Parameter'!$E$19)*'Data &amp; Parameter'!$E$20*'Data &amp; Parameter'!$E$28*O1889</f>
        <v>0.56006796990618202</v>
      </c>
      <c r="Q1889" s="14">
        <f t="shared" si="209"/>
        <v>1.120135939812364</v>
      </c>
    </row>
    <row r="1890" spans="1:17" ht="15.75" customHeight="1" x14ac:dyDescent="0.3">
      <c r="A1890" s="17">
        <v>1883</v>
      </c>
      <c r="B1890" s="18">
        <v>44390</v>
      </c>
      <c r="C1890" s="17" t="s">
        <v>4533</v>
      </c>
      <c r="D1890" s="17" t="s">
        <v>82</v>
      </c>
      <c r="E1890" s="18">
        <v>44390</v>
      </c>
      <c r="F1890" s="17" t="s">
        <v>4534</v>
      </c>
      <c r="G1890" s="17" t="s">
        <v>82</v>
      </c>
      <c r="H1890" s="17" t="s">
        <v>4535</v>
      </c>
      <c r="I1890">
        <f t="shared" si="203"/>
        <v>0</v>
      </c>
      <c r="J1890">
        <f t="shared" si="204"/>
        <v>1</v>
      </c>
      <c r="K1890" s="14">
        <f t="shared" si="205"/>
        <v>0.13698630136986301</v>
      </c>
      <c r="L1890" s="14">
        <f>'Data &amp; Parameter'!$E$16*'Data &amp; Parameter'!$E$17*('Data &amp; Parameter'!$E$18+'Data &amp; Parameter'!$E$19)*'Data &amp; Parameter'!$E$20*'Data &amp; Parameter'!$E$28*K1890</f>
        <v>0.56006796990618202</v>
      </c>
      <c r="M1890">
        <f t="shared" si="206"/>
        <v>0</v>
      </c>
      <c r="N1890">
        <f t="shared" si="207"/>
        <v>1</v>
      </c>
      <c r="O1890" s="14">
        <f t="shared" si="208"/>
        <v>0.13698630136986301</v>
      </c>
      <c r="P1890" s="14">
        <f>'Data &amp; Parameter'!$E$16*'Data &amp; Parameter'!$E$17*('Data &amp; Parameter'!$E$18+'Data &amp; Parameter'!$E$19)*'Data &amp; Parameter'!$E$20*'Data &amp; Parameter'!$E$28*O1890</f>
        <v>0.56006796990618202</v>
      </c>
      <c r="Q1890" s="14">
        <f t="shared" si="209"/>
        <v>1.120135939812364</v>
      </c>
    </row>
    <row r="1891" spans="1:17" ht="15.75" customHeight="1" x14ac:dyDescent="0.3">
      <c r="A1891" s="17">
        <v>1884</v>
      </c>
      <c r="B1891" s="18">
        <v>44391</v>
      </c>
      <c r="C1891" s="17" t="s">
        <v>4536</v>
      </c>
      <c r="D1891" s="17" t="s">
        <v>82</v>
      </c>
      <c r="E1891" s="18">
        <v>44391</v>
      </c>
      <c r="F1891" s="17" t="s">
        <v>4537</v>
      </c>
      <c r="G1891" s="17" t="s">
        <v>82</v>
      </c>
      <c r="H1891" s="17" t="s">
        <v>4538</v>
      </c>
      <c r="I1891">
        <f t="shared" si="203"/>
        <v>0</v>
      </c>
      <c r="J1891">
        <f t="shared" si="204"/>
        <v>1</v>
      </c>
      <c r="K1891" s="14">
        <f t="shared" si="205"/>
        <v>0.13424657534246576</v>
      </c>
      <c r="L1891" s="14">
        <f>'Data &amp; Parameter'!$E$16*'Data &amp; Parameter'!$E$17*('Data &amp; Parameter'!$E$18+'Data &amp; Parameter'!$E$19)*'Data &amp; Parameter'!$E$20*'Data &amp; Parameter'!$E$28*K1891</f>
        <v>0.54886661050805841</v>
      </c>
      <c r="M1891">
        <f t="shared" si="206"/>
        <v>0</v>
      </c>
      <c r="N1891">
        <f t="shared" si="207"/>
        <v>1</v>
      </c>
      <c r="O1891" s="14">
        <f t="shared" si="208"/>
        <v>0.13424657534246576</v>
      </c>
      <c r="P1891" s="14">
        <f>'Data &amp; Parameter'!$E$16*'Data &amp; Parameter'!$E$17*('Data &amp; Parameter'!$E$18+'Data &amp; Parameter'!$E$19)*'Data &amp; Parameter'!$E$20*'Data &amp; Parameter'!$E$28*O1891</f>
        <v>0.54886661050805841</v>
      </c>
      <c r="Q1891" s="14">
        <f t="shared" si="209"/>
        <v>1.0977332210161168</v>
      </c>
    </row>
    <row r="1892" spans="1:17" ht="15.75" customHeight="1" x14ac:dyDescent="0.3">
      <c r="A1892" s="17">
        <v>1885</v>
      </c>
      <c r="B1892" s="18">
        <v>44391</v>
      </c>
      <c r="C1892" s="17" t="s">
        <v>4539</v>
      </c>
      <c r="D1892" s="17" t="s">
        <v>82</v>
      </c>
      <c r="E1892" s="18">
        <v>44391</v>
      </c>
      <c r="F1892" s="17" t="s">
        <v>4540</v>
      </c>
      <c r="G1892" s="17" t="s">
        <v>82</v>
      </c>
      <c r="H1892" s="17" t="s">
        <v>3978</v>
      </c>
      <c r="I1892">
        <f t="shared" si="203"/>
        <v>0</v>
      </c>
      <c r="J1892">
        <f t="shared" si="204"/>
        <v>1</v>
      </c>
      <c r="K1892" s="14">
        <f t="shared" si="205"/>
        <v>0.13424657534246576</v>
      </c>
      <c r="L1892" s="14">
        <f>'Data &amp; Parameter'!$E$16*'Data &amp; Parameter'!$E$17*('Data &amp; Parameter'!$E$18+'Data &amp; Parameter'!$E$19)*'Data &amp; Parameter'!$E$20*'Data &amp; Parameter'!$E$28*K1892</f>
        <v>0.54886661050805841</v>
      </c>
      <c r="M1892">
        <f t="shared" si="206"/>
        <v>0</v>
      </c>
      <c r="N1892">
        <f t="shared" si="207"/>
        <v>1</v>
      </c>
      <c r="O1892" s="14">
        <f t="shared" si="208"/>
        <v>0.13424657534246576</v>
      </c>
      <c r="P1892" s="14">
        <f>'Data &amp; Parameter'!$E$16*'Data &amp; Parameter'!$E$17*('Data &amp; Parameter'!$E$18+'Data &amp; Parameter'!$E$19)*'Data &amp; Parameter'!$E$20*'Data &amp; Parameter'!$E$28*O1892</f>
        <v>0.54886661050805841</v>
      </c>
      <c r="Q1892" s="14">
        <f t="shared" si="209"/>
        <v>1.0977332210161168</v>
      </c>
    </row>
    <row r="1893" spans="1:17" ht="15.75" customHeight="1" x14ac:dyDescent="0.3">
      <c r="A1893" s="17">
        <v>1886</v>
      </c>
      <c r="B1893" s="18">
        <v>44391</v>
      </c>
      <c r="C1893" s="17" t="s">
        <v>4541</v>
      </c>
      <c r="D1893" s="17" t="s">
        <v>82</v>
      </c>
      <c r="E1893" s="18">
        <v>44391</v>
      </c>
      <c r="F1893" s="17" t="s">
        <v>4542</v>
      </c>
      <c r="G1893" s="17" t="s">
        <v>82</v>
      </c>
      <c r="H1893" s="17" t="s">
        <v>4543</v>
      </c>
      <c r="I1893">
        <f t="shared" si="203"/>
        <v>0</v>
      </c>
      <c r="J1893">
        <f t="shared" si="204"/>
        <v>1</v>
      </c>
      <c r="K1893" s="14">
        <f t="shared" si="205"/>
        <v>0.13424657534246576</v>
      </c>
      <c r="L1893" s="14">
        <f>'Data &amp; Parameter'!$E$16*'Data &amp; Parameter'!$E$17*('Data &amp; Parameter'!$E$18+'Data &amp; Parameter'!$E$19)*'Data &amp; Parameter'!$E$20*'Data &amp; Parameter'!$E$28*K1893</f>
        <v>0.54886661050805841</v>
      </c>
      <c r="M1893">
        <f t="shared" si="206"/>
        <v>0</v>
      </c>
      <c r="N1893">
        <f t="shared" si="207"/>
        <v>1</v>
      </c>
      <c r="O1893" s="14">
        <f t="shared" si="208"/>
        <v>0.13424657534246576</v>
      </c>
      <c r="P1893" s="14">
        <f>'Data &amp; Parameter'!$E$16*'Data &amp; Parameter'!$E$17*('Data &amp; Parameter'!$E$18+'Data &amp; Parameter'!$E$19)*'Data &amp; Parameter'!$E$20*'Data &amp; Parameter'!$E$28*O1893</f>
        <v>0.54886661050805841</v>
      </c>
      <c r="Q1893" s="14">
        <f t="shared" si="209"/>
        <v>1.0977332210161168</v>
      </c>
    </row>
    <row r="1894" spans="1:17" ht="15.75" customHeight="1" x14ac:dyDescent="0.3">
      <c r="A1894" s="17">
        <v>1887</v>
      </c>
      <c r="B1894" s="18">
        <v>44392</v>
      </c>
      <c r="C1894" s="17" t="s">
        <v>4544</v>
      </c>
      <c r="D1894" s="17" t="s">
        <v>82</v>
      </c>
      <c r="E1894" s="18">
        <v>44392</v>
      </c>
      <c r="F1894" s="17" t="s">
        <v>4545</v>
      </c>
      <c r="G1894" s="17" t="s">
        <v>82</v>
      </c>
      <c r="H1894" s="17" t="s">
        <v>4518</v>
      </c>
      <c r="I1894">
        <f t="shared" si="203"/>
        <v>0</v>
      </c>
      <c r="J1894">
        <f t="shared" si="204"/>
        <v>1</v>
      </c>
      <c r="K1894" s="14">
        <f t="shared" si="205"/>
        <v>0.13150684931506848</v>
      </c>
      <c r="L1894" s="14">
        <f>'Data &amp; Parameter'!$E$16*'Data &amp; Parameter'!$E$17*('Data &amp; Parameter'!$E$18+'Data &amp; Parameter'!$E$19)*'Data &amp; Parameter'!$E$20*'Data &amp; Parameter'!$E$28*K1894</f>
        <v>0.53766525110993479</v>
      </c>
      <c r="M1894">
        <f t="shared" si="206"/>
        <v>0</v>
      </c>
      <c r="N1894">
        <f t="shared" si="207"/>
        <v>1</v>
      </c>
      <c r="O1894" s="14">
        <f t="shared" si="208"/>
        <v>0.13150684931506848</v>
      </c>
      <c r="P1894" s="14">
        <f>'Data &amp; Parameter'!$E$16*'Data &amp; Parameter'!$E$17*('Data &amp; Parameter'!$E$18+'Data &amp; Parameter'!$E$19)*'Data &amp; Parameter'!$E$20*'Data &amp; Parameter'!$E$28*O1894</f>
        <v>0.53766525110993479</v>
      </c>
      <c r="Q1894" s="14">
        <f t="shared" si="209"/>
        <v>1.0753305022198696</v>
      </c>
    </row>
    <row r="1895" spans="1:17" ht="15.75" customHeight="1" x14ac:dyDescent="0.3">
      <c r="A1895" s="17">
        <v>1888</v>
      </c>
      <c r="B1895" s="18">
        <v>44392</v>
      </c>
      <c r="C1895" s="17" t="s">
        <v>4546</v>
      </c>
      <c r="D1895" s="17" t="s">
        <v>82</v>
      </c>
      <c r="E1895" s="18">
        <v>44392</v>
      </c>
      <c r="F1895" s="17" t="s">
        <v>4547</v>
      </c>
      <c r="G1895" s="17" t="s">
        <v>82</v>
      </c>
      <c r="H1895" s="17" t="s">
        <v>4518</v>
      </c>
      <c r="I1895">
        <f t="shared" si="203"/>
        <v>0</v>
      </c>
      <c r="J1895">
        <f t="shared" si="204"/>
        <v>1</v>
      </c>
      <c r="K1895" s="14">
        <f t="shared" si="205"/>
        <v>0.13150684931506848</v>
      </c>
      <c r="L1895" s="14">
        <f>'Data &amp; Parameter'!$E$16*'Data &amp; Parameter'!$E$17*('Data &amp; Parameter'!$E$18+'Data &amp; Parameter'!$E$19)*'Data &amp; Parameter'!$E$20*'Data &amp; Parameter'!$E$28*K1895</f>
        <v>0.53766525110993479</v>
      </c>
      <c r="M1895">
        <f t="shared" si="206"/>
        <v>0</v>
      </c>
      <c r="N1895">
        <f t="shared" si="207"/>
        <v>1</v>
      </c>
      <c r="O1895" s="14">
        <f t="shared" si="208"/>
        <v>0.13150684931506848</v>
      </c>
      <c r="P1895" s="14">
        <f>'Data &amp; Parameter'!$E$16*'Data &amp; Parameter'!$E$17*('Data &amp; Parameter'!$E$18+'Data &amp; Parameter'!$E$19)*'Data &amp; Parameter'!$E$20*'Data &amp; Parameter'!$E$28*O1895</f>
        <v>0.53766525110993479</v>
      </c>
      <c r="Q1895" s="14">
        <f t="shared" si="209"/>
        <v>1.0753305022198696</v>
      </c>
    </row>
    <row r="1896" spans="1:17" ht="15.75" customHeight="1" x14ac:dyDescent="0.3">
      <c r="A1896" s="17">
        <v>1889</v>
      </c>
      <c r="B1896" s="18">
        <v>44392</v>
      </c>
      <c r="C1896" s="17" t="s">
        <v>4548</v>
      </c>
      <c r="D1896" s="17" t="s">
        <v>82</v>
      </c>
      <c r="E1896" s="18">
        <v>44392</v>
      </c>
      <c r="F1896" s="17" t="s">
        <v>4549</v>
      </c>
      <c r="G1896" s="17" t="s">
        <v>82</v>
      </c>
      <c r="H1896" s="17" t="s">
        <v>4518</v>
      </c>
      <c r="I1896">
        <f t="shared" si="203"/>
        <v>0</v>
      </c>
      <c r="J1896">
        <f t="shared" si="204"/>
        <v>1</v>
      </c>
      <c r="K1896" s="14">
        <f t="shared" si="205"/>
        <v>0.13150684931506848</v>
      </c>
      <c r="L1896" s="14">
        <f>'Data &amp; Parameter'!$E$16*'Data &amp; Parameter'!$E$17*('Data &amp; Parameter'!$E$18+'Data &amp; Parameter'!$E$19)*'Data &amp; Parameter'!$E$20*'Data &amp; Parameter'!$E$28*K1896</f>
        <v>0.53766525110993479</v>
      </c>
      <c r="M1896">
        <f t="shared" si="206"/>
        <v>0</v>
      </c>
      <c r="N1896">
        <f t="shared" si="207"/>
        <v>1</v>
      </c>
      <c r="O1896" s="14">
        <f t="shared" si="208"/>
        <v>0.13150684931506848</v>
      </c>
      <c r="P1896" s="14">
        <f>'Data &amp; Parameter'!$E$16*'Data &amp; Parameter'!$E$17*('Data &amp; Parameter'!$E$18+'Data &amp; Parameter'!$E$19)*'Data &amp; Parameter'!$E$20*'Data &amp; Parameter'!$E$28*O1896</f>
        <v>0.53766525110993479</v>
      </c>
      <c r="Q1896" s="14">
        <f t="shared" si="209"/>
        <v>1.0753305022198696</v>
      </c>
    </row>
    <row r="1897" spans="1:17" ht="15.75" customHeight="1" x14ac:dyDescent="0.3">
      <c r="A1897" s="17">
        <v>1890</v>
      </c>
      <c r="B1897" s="18">
        <v>44393</v>
      </c>
      <c r="C1897" s="17" t="s">
        <v>4550</v>
      </c>
      <c r="D1897" s="17" t="s">
        <v>82</v>
      </c>
      <c r="E1897" s="18">
        <v>44393</v>
      </c>
      <c r="F1897" s="17" t="s">
        <v>4551</v>
      </c>
      <c r="G1897" s="17" t="s">
        <v>82</v>
      </c>
      <c r="H1897" s="17" t="s">
        <v>4552</v>
      </c>
      <c r="I1897">
        <f t="shared" si="203"/>
        <v>0</v>
      </c>
      <c r="J1897">
        <f t="shared" si="204"/>
        <v>1</v>
      </c>
      <c r="K1897" s="14">
        <f t="shared" si="205"/>
        <v>0.12876712328767123</v>
      </c>
      <c r="L1897" s="14">
        <f>'Data &amp; Parameter'!$E$16*'Data &amp; Parameter'!$E$17*('Data &amp; Parameter'!$E$18+'Data &amp; Parameter'!$E$19)*'Data &amp; Parameter'!$E$20*'Data &amp; Parameter'!$E$28*K1897</f>
        <v>0.52646389171181118</v>
      </c>
      <c r="M1897">
        <f t="shared" si="206"/>
        <v>0</v>
      </c>
      <c r="N1897">
        <f t="shared" si="207"/>
        <v>1</v>
      </c>
      <c r="O1897" s="14">
        <f t="shared" si="208"/>
        <v>0.12876712328767123</v>
      </c>
      <c r="P1897" s="14">
        <f>'Data &amp; Parameter'!$E$16*'Data &amp; Parameter'!$E$17*('Data &amp; Parameter'!$E$18+'Data &amp; Parameter'!$E$19)*'Data &amp; Parameter'!$E$20*'Data &amp; Parameter'!$E$28*O1897</f>
        <v>0.52646389171181118</v>
      </c>
      <c r="Q1897" s="14">
        <f t="shared" si="209"/>
        <v>1.0529277834236224</v>
      </c>
    </row>
    <row r="1898" spans="1:17" ht="15.75" customHeight="1" x14ac:dyDescent="0.3">
      <c r="A1898" s="17">
        <v>1891</v>
      </c>
      <c r="B1898" s="18">
        <v>44393</v>
      </c>
      <c r="C1898" s="17" t="s">
        <v>4553</v>
      </c>
      <c r="D1898" s="17" t="s">
        <v>82</v>
      </c>
      <c r="E1898" s="18">
        <v>44393</v>
      </c>
      <c r="F1898" s="17" t="s">
        <v>4554</v>
      </c>
      <c r="G1898" s="17" t="s">
        <v>82</v>
      </c>
      <c r="H1898" s="17" t="s">
        <v>4552</v>
      </c>
      <c r="I1898">
        <f t="shared" si="203"/>
        <v>0</v>
      </c>
      <c r="J1898">
        <f t="shared" si="204"/>
        <v>1</v>
      </c>
      <c r="K1898" s="14">
        <f t="shared" si="205"/>
        <v>0.12876712328767123</v>
      </c>
      <c r="L1898" s="14">
        <f>'Data &amp; Parameter'!$E$16*'Data &amp; Parameter'!$E$17*('Data &amp; Parameter'!$E$18+'Data &amp; Parameter'!$E$19)*'Data &amp; Parameter'!$E$20*'Data &amp; Parameter'!$E$28*K1898</f>
        <v>0.52646389171181118</v>
      </c>
      <c r="M1898">
        <f t="shared" si="206"/>
        <v>0</v>
      </c>
      <c r="N1898">
        <f t="shared" si="207"/>
        <v>1</v>
      </c>
      <c r="O1898" s="14">
        <f t="shared" si="208"/>
        <v>0.12876712328767123</v>
      </c>
      <c r="P1898" s="14">
        <f>'Data &amp; Parameter'!$E$16*'Data &amp; Parameter'!$E$17*('Data &amp; Parameter'!$E$18+'Data &amp; Parameter'!$E$19)*'Data &amp; Parameter'!$E$20*'Data &amp; Parameter'!$E$28*O1898</f>
        <v>0.52646389171181118</v>
      </c>
      <c r="Q1898" s="14">
        <f t="shared" si="209"/>
        <v>1.0529277834236224</v>
      </c>
    </row>
    <row r="1899" spans="1:17" ht="15.75" customHeight="1" x14ac:dyDescent="0.3">
      <c r="A1899" s="17">
        <v>1892</v>
      </c>
      <c r="B1899" s="18">
        <v>44393</v>
      </c>
      <c r="C1899" s="17" t="s">
        <v>4555</v>
      </c>
      <c r="D1899" s="17" t="s">
        <v>82</v>
      </c>
      <c r="E1899" s="18">
        <v>44393</v>
      </c>
      <c r="F1899" s="17" t="s">
        <v>4556</v>
      </c>
      <c r="G1899" s="17" t="s">
        <v>82</v>
      </c>
      <c r="H1899" s="17" t="s">
        <v>4552</v>
      </c>
      <c r="I1899">
        <f t="shared" si="203"/>
        <v>0</v>
      </c>
      <c r="J1899">
        <f t="shared" si="204"/>
        <v>1</v>
      </c>
      <c r="K1899" s="14">
        <f t="shared" si="205"/>
        <v>0.12876712328767123</v>
      </c>
      <c r="L1899" s="14">
        <f>'Data &amp; Parameter'!$E$16*'Data &amp; Parameter'!$E$17*('Data &amp; Parameter'!$E$18+'Data &amp; Parameter'!$E$19)*'Data &amp; Parameter'!$E$20*'Data &amp; Parameter'!$E$28*K1899</f>
        <v>0.52646389171181118</v>
      </c>
      <c r="M1899">
        <f t="shared" si="206"/>
        <v>0</v>
      </c>
      <c r="N1899">
        <f t="shared" si="207"/>
        <v>1</v>
      </c>
      <c r="O1899" s="14">
        <f t="shared" si="208"/>
        <v>0.12876712328767123</v>
      </c>
      <c r="P1899" s="14">
        <f>'Data &amp; Parameter'!$E$16*'Data &amp; Parameter'!$E$17*('Data &amp; Parameter'!$E$18+'Data &amp; Parameter'!$E$19)*'Data &amp; Parameter'!$E$20*'Data &amp; Parameter'!$E$28*O1899</f>
        <v>0.52646389171181118</v>
      </c>
      <c r="Q1899" s="14">
        <f t="shared" si="209"/>
        <v>1.0529277834236224</v>
      </c>
    </row>
    <row r="1900" spans="1:17" ht="15.75" customHeight="1" x14ac:dyDescent="0.3">
      <c r="A1900" s="17">
        <v>1893</v>
      </c>
      <c r="B1900" s="18">
        <v>44393</v>
      </c>
      <c r="C1900" s="17" t="s">
        <v>4557</v>
      </c>
      <c r="D1900" s="17" t="s">
        <v>82</v>
      </c>
      <c r="E1900" s="18">
        <v>44393</v>
      </c>
      <c r="F1900" s="17" t="s">
        <v>4558</v>
      </c>
      <c r="G1900" s="17" t="s">
        <v>82</v>
      </c>
      <c r="H1900" s="17" t="s">
        <v>4552</v>
      </c>
      <c r="I1900">
        <f t="shared" si="203"/>
        <v>0</v>
      </c>
      <c r="J1900">
        <f t="shared" si="204"/>
        <v>1</v>
      </c>
      <c r="K1900" s="14">
        <f t="shared" si="205"/>
        <v>0.12876712328767123</v>
      </c>
      <c r="L1900" s="14">
        <f>'Data &amp; Parameter'!$E$16*'Data &amp; Parameter'!$E$17*('Data &amp; Parameter'!$E$18+'Data &amp; Parameter'!$E$19)*'Data &amp; Parameter'!$E$20*'Data &amp; Parameter'!$E$28*K1900</f>
        <v>0.52646389171181118</v>
      </c>
      <c r="M1900">
        <f t="shared" si="206"/>
        <v>0</v>
      </c>
      <c r="N1900">
        <f t="shared" si="207"/>
        <v>1</v>
      </c>
      <c r="O1900" s="14">
        <f t="shared" si="208"/>
        <v>0.12876712328767123</v>
      </c>
      <c r="P1900" s="14">
        <f>'Data &amp; Parameter'!$E$16*'Data &amp; Parameter'!$E$17*('Data &amp; Parameter'!$E$18+'Data &amp; Parameter'!$E$19)*'Data &amp; Parameter'!$E$20*'Data &amp; Parameter'!$E$28*O1900</f>
        <v>0.52646389171181118</v>
      </c>
      <c r="Q1900" s="14">
        <f t="shared" si="209"/>
        <v>1.0529277834236224</v>
      </c>
    </row>
    <row r="1901" spans="1:17" ht="15.75" customHeight="1" x14ac:dyDescent="0.3">
      <c r="A1901" s="17">
        <v>1894</v>
      </c>
      <c r="B1901" s="18">
        <v>44393</v>
      </c>
      <c r="C1901" s="17" t="s">
        <v>4559</v>
      </c>
      <c r="D1901" s="17" t="s">
        <v>82</v>
      </c>
      <c r="E1901" s="18">
        <v>44393</v>
      </c>
      <c r="F1901" s="17" t="s">
        <v>4560</v>
      </c>
      <c r="G1901" s="17" t="s">
        <v>82</v>
      </c>
      <c r="H1901" s="17" t="s">
        <v>4552</v>
      </c>
      <c r="I1901">
        <f t="shared" si="203"/>
        <v>0</v>
      </c>
      <c r="J1901">
        <f t="shared" si="204"/>
        <v>1</v>
      </c>
      <c r="K1901" s="14">
        <f t="shared" si="205"/>
        <v>0.12876712328767123</v>
      </c>
      <c r="L1901" s="14">
        <f>'Data &amp; Parameter'!$E$16*'Data &amp; Parameter'!$E$17*('Data &amp; Parameter'!$E$18+'Data &amp; Parameter'!$E$19)*'Data &amp; Parameter'!$E$20*'Data &amp; Parameter'!$E$28*K1901</f>
        <v>0.52646389171181118</v>
      </c>
      <c r="M1901">
        <f t="shared" si="206"/>
        <v>0</v>
      </c>
      <c r="N1901">
        <f t="shared" si="207"/>
        <v>1</v>
      </c>
      <c r="O1901" s="14">
        <f t="shared" si="208"/>
        <v>0.12876712328767123</v>
      </c>
      <c r="P1901" s="14">
        <f>'Data &amp; Parameter'!$E$16*'Data &amp; Parameter'!$E$17*('Data &amp; Parameter'!$E$18+'Data &amp; Parameter'!$E$19)*'Data &amp; Parameter'!$E$20*'Data &amp; Parameter'!$E$28*O1901</f>
        <v>0.52646389171181118</v>
      </c>
      <c r="Q1901" s="14">
        <f t="shared" si="209"/>
        <v>1.0529277834236224</v>
      </c>
    </row>
    <row r="1902" spans="1:17" ht="15.75" customHeight="1" x14ac:dyDescent="0.3">
      <c r="A1902" s="17">
        <v>1895</v>
      </c>
      <c r="B1902" s="18">
        <v>44393</v>
      </c>
      <c r="C1902" s="17" t="s">
        <v>4561</v>
      </c>
      <c r="D1902" s="17" t="s">
        <v>82</v>
      </c>
      <c r="E1902" s="18">
        <v>44393</v>
      </c>
      <c r="F1902" s="17" t="s">
        <v>4562</v>
      </c>
      <c r="G1902" s="17" t="s">
        <v>82</v>
      </c>
      <c r="H1902" s="17" t="s">
        <v>4563</v>
      </c>
      <c r="I1902">
        <f t="shared" si="203"/>
        <v>0</v>
      </c>
      <c r="J1902">
        <f t="shared" si="204"/>
        <v>1</v>
      </c>
      <c r="K1902" s="14">
        <f t="shared" si="205"/>
        <v>0.12876712328767123</v>
      </c>
      <c r="L1902" s="14">
        <f>'Data &amp; Parameter'!$E$16*'Data &amp; Parameter'!$E$17*('Data &amp; Parameter'!$E$18+'Data &amp; Parameter'!$E$19)*'Data &amp; Parameter'!$E$20*'Data &amp; Parameter'!$E$28*K1902</f>
        <v>0.52646389171181118</v>
      </c>
      <c r="M1902">
        <f t="shared" si="206"/>
        <v>0</v>
      </c>
      <c r="N1902">
        <f t="shared" si="207"/>
        <v>1</v>
      </c>
      <c r="O1902" s="14">
        <f t="shared" si="208"/>
        <v>0.12876712328767123</v>
      </c>
      <c r="P1902" s="14">
        <f>'Data &amp; Parameter'!$E$16*'Data &amp; Parameter'!$E$17*('Data &amp; Parameter'!$E$18+'Data &amp; Parameter'!$E$19)*'Data &amp; Parameter'!$E$20*'Data &amp; Parameter'!$E$28*O1902</f>
        <v>0.52646389171181118</v>
      </c>
      <c r="Q1902" s="14">
        <f t="shared" si="209"/>
        <v>1.0529277834236224</v>
      </c>
    </row>
    <row r="1903" spans="1:17" ht="15.75" customHeight="1" x14ac:dyDescent="0.3">
      <c r="A1903" s="17">
        <v>1896</v>
      </c>
      <c r="B1903" s="18">
        <v>44393</v>
      </c>
      <c r="C1903" s="17" t="s">
        <v>4564</v>
      </c>
      <c r="D1903" s="17" t="s">
        <v>82</v>
      </c>
      <c r="E1903" s="18">
        <v>44393</v>
      </c>
      <c r="F1903" s="17" t="s">
        <v>4565</v>
      </c>
      <c r="G1903" s="17" t="s">
        <v>82</v>
      </c>
      <c r="H1903" s="17" t="s">
        <v>4566</v>
      </c>
      <c r="I1903">
        <f t="shared" si="203"/>
        <v>0</v>
      </c>
      <c r="J1903">
        <f t="shared" si="204"/>
        <v>1</v>
      </c>
      <c r="K1903" s="14">
        <f t="shared" si="205"/>
        <v>0.12876712328767123</v>
      </c>
      <c r="L1903" s="14">
        <f>'Data &amp; Parameter'!$E$16*'Data &amp; Parameter'!$E$17*('Data &amp; Parameter'!$E$18+'Data &amp; Parameter'!$E$19)*'Data &amp; Parameter'!$E$20*'Data &amp; Parameter'!$E$28*K1903</f>
        <v>0.52646389171181118</v>
      </c>
      <c r="M1903">
        <f t="shared" si="206"/>
        <v>0</v>
      </c>
      <c r="N1903">
        <f t="shared" si="207"/>
        <v>1</v>
      </c>
      <c r="O1903" s="14">
        <f t="shared" si="208"/>
        <v>0.12876712328767123</v>
      </c>
      <c r="P1903" s="14">
        <f>'Data &amp; Parameter'!$E$16*'Data &amp; Parameter'!$E$17*('Data &amp; Parameter'!$E$18+'Data &amp; Parameter'!$E$19)*'Data &amp; Parameter'!$E$20*'Data &amp; Parameter'!$E$28*O1903</f>
        <v>0.52646389171181118</v>
      </c>
      <c r="Q1903" s="14">
        <f t="shared" si="209"/>
        <v>1.0529277834236224</v>
      </c>
    </row>
    <row r="1904" spans="1:17" ht="15.75" customHeight="1" x14ac:dyDescent="0.3">
      <c r="A1904" s="17">
        <v>1897</v>
      </c>
      <c r="B1904" s="18">
        <v>44393</v>
      </c>
      <c r="C1904" s="17" t="s">
        <v>4567</v>
      </c>
      <c r="D1904" s="17" t="s">
        <v>82</v>
      </c>
      <c r="E1904" s="18">
        <v>44393</v>
      </c>
      <c r="F1904" s="17" t="s">
        <v>4568</v>
      </c>
      <c r="G1904" s="17" t="s">
        <v>82</v>
      </c>
      <c r="H1904" s="17" t="s">
        <v>4566</v>
      </c>
      <c r="I1904">
        <f t="shared" si="203"/>
        <v>0</v>
      </c>
      <c r="J1904">
        <f t="shared" si="204"/>
        <v>1</v>
      </c>
      <c r="K1904" s="14">
        <f t="shared" si="205"/>
        <v>0.12876712328767123</v>
      </c>
      <c r="L1904" s="14">
        <f>'Data &amp; Parameter'!$E$16*'Data &amp; Parameter'!$E$17*('Data &amp; Parameter'!$E$18+'Data &amp; Parameter'!$E$19)*'Data &amp; Parameter'!$E$20*'Data &amp; Parameter'!$E$28*K1904</f>
        <v>0.52646389171181118</v>
      </c>
      <c r="M1904">
        <f t="shared" si="206"/>
        <v>0</v>
      </c>
      <c r="N1904">
        <f t="shared" si="207"/>
        <v>1</v>
      </c>
      <c r="O1904" s="14">
        <f t="shared" si="208"/>
        <v>0.12876712328767123</v>
      </c>
      <c r="P1904" s="14">
        <f>'Data &amp; Parameter'!$E$16*'Data &amp; Parameter'!$E$17*('Data &amp; Parameter'!$E$18+'Data &amp; Parameter'!$E$19)*'Data &amp; Parameter'!$E$20*'Data &amp; Parameter'!$E$28*O1904</f>
        <v>0.52646389171181118</v>
      </c>
      <c r="Q1904" s="14">
        <f t="shared" si="209"/>
        <v>1.0529277834236224</v>
      </c>
    </row>
    <row r="1905" spans="1:17" ht="15.75" customHeight="1" x14ac:dyDescent="0.3">
      <c r="A1905" s="17">
        <v>1898</v>
      </c>
      <c r="B1905" s="18">
        <v>44393</v>
      </c>
      <c r="C1905" s="17" t="s">
        <v>4569</v>
      </c>
      <c r="D1905" s="17" t="s">
        <v>82</v>
      </c>
      <c r="E1905" s="18">
        <v>44393</v>
      </c>
      <c r="F1905" s="17" t="s">
        <v>4570</v>
      </c>
      <c r="G1905" s="17" t="s">
        <v>82</v>
      </c>
      <c r="H1905" s="17" t="s">
        <v>4566</v>
      </c>
      <c r="I1905">
        <f t="shared" si="203"/>
        <v>0</v>
      </c>
      <c r="J1905">
        <f t="shared" si="204"/>
        <v>1</v>
      </c>
      <c r="K1905" s="14">
        <f t="shared" si="205"/>
        <v>0.12876712328767123</v>
      </c>
      <c r="L1905" s="14">
        <f>'Data &amp; Parameter'!$E$16*'Data &amp; Parameter'!$E$17*('Data &amp; Parameter'!$E$18+'Data &amp; Parameter'!$E$19)*'Data &amp; Parameter'!$E$20*'Data &amp; Parameter'!$E$28*K1905</f>
        <v>0.52646389171181118</v>
      </c>
      <c r="M1905">
        <f t="shared" si="206"/>
        <v>0</v>
      </c>
      <c r="N1905">
        <f t="shared" si="207"/>
        <v>1</v>
      </c>
      <c r="O1905" s="14">
        <f t="shared" si="208"/>
        <v>0.12876712328767123</v>
      </c>
      <c r="P1905" s="14">
        <f>'Data &amp; Parameter'!$E$16*'Data &amp; Parameter'!$E$17*('Data &amp; Parameter'!$E$18+'Data &amp; Parameter'!$E$19)*'Data &amp; Parameter'!$E$20*'Data &amp; Parameter'!$E$28*O1905</f>
        <v>0.52646389171181118</v>
      </c>
      <c r="Q1905" s="14">
        <f t="shared" si="209"/>
        <v>1.0529277834236224</v>
      </c>
    </row>
    <row r="1906" spans="1:17" ht="15.75" customHeight="1" x14ac:dyDescent="0.3">
      <c r="A1906" s="17">
        <v>1899</v>
      </c>
      <c r="B1906" s="18">
        <v>44393</v>
      </c>
      <c r="C1906" s="17" t="s">
        <v>4571</v>
      </c>
      <c r="D1906" s="17" t="s">
        <v>82</v>
      </c>
      <c r="E1906" s="18">
        <v>44393</v>
      </c>
      <c r="F1906" s="17" t="s">
        <v>4572</v>
      </c>
      <c r="G1906" s="17" t="s">
        <v>82</v>
      </c>
      <c r="H1906" s="17" t="s">
        <v>4573</v>
      </c>
      <c r="I1906">
        <f t="shared" si="203"/>
        <v>0</v>
      </c>
      <c r="J1906">
        <f t="shared" si="204"/>
        <v>1</v>
      </c>
      <c r="K1906" s="14">
        <f t="shared" si="205"/>
        <v>0.12876712328767123</v>
      </c>
      <c r="L1906" s="14">
        <f>'Data &amp; Parameter'!$E$16*'Data &amp; Parameter'!$E$17*('Data &amp; Parameter'!$E$18+'Data &amp; Parameter'!$E$19)*'Data &amp; Parameter'!$E$20*'Data &amp; Parameter'!$E$28*K1906</f>
        <v>0.52646389171181118</v>
      </c>
      <c r="M1906">
        <f t="shared" si="206"/>
        <v>0</v>
      </c>
      <c r="N1906">
        <f t="shared" si="207"/>
        <v>1</v>
      </c>
      <c r="O1906" s="14">
        <f t="shared" si="208"/>
        <v>0.12876712328767123</v>
      </c>
      <c r="P1906" s="14">
        <f>'Data &amp; Parameter'!$E$16*'Data &amp; Parameter'!$E$17*('Data &amp; Parameter'!$E$18+'Data &amp; Parameter'!$E$19)*'Data &amp; Parameter'!$E$20*'Data &amp; Parameter'!$E$28*O1906</f>
        <v>0.52646389171181118</v>
      </c>
      <c r="Q1906" s="14">
        <f t="shared" si="209"/>
        <v>1.0529277834236224</v>
      </c>
    </row>
    <row r="1907" spans="1:17" ht="15.75" customHeight="1" x14ac:dyDescent="0.3">
      <c r="A1907" s="17">
        <v>1900</v>
      </c>
      <c r="B1907" s="18">
        <v>44393</v>
      </c>
      <c r="C1907" s="17" t="s">
        <v>4574</v>
      </c>
      <c r="D1907" s="17" t="s">
        <v>82</v>
      </c>
      <c r="E1907" s="18">
        <v>44393</v>
      </c>
      <c r="F1907" s="17" t="s">
        <v>4575</v>
      </c>
      <c r="G1907" s="17" t="s">
        <v>82</v>
      </c>
      <c r="H1907" s="17" t="s">
        <v>4576</v>
      </c>
      <c r="I1907">
        <f t="shared" si="203"/>
        <v>0</v>
      </c>
      <c r="J1907">
        <f t="shared" si="204"/>
        <v>1</v>
      </c>
      <c r="K1907" s="14">
        <f t="shared" si="205"/>
        <v>0.12876712328767123</v>
      </c>
      <c r="L1907" s="14">
        <f>'Data &amp; Parameter'!$E$16*'Data &amp; Parameter'!$E$17*('Data &amp; Parameter'!$E$18+'Data &amp; Parameter'!$E$19)*'Data &amp; Parameter'!$E$20*'Data &amp; Parameter'!$E$28*K1907</f>
        <v>0.52646389171181118</v>
      </c>
      <c r="M1907">
        <f t="shared" si="206"/>
        <v>0</v>
      </c>
      <c r="N1907">
        <f t="shared" si="207"/>
        <v>1</v>
      </c>
      <c r="O1907" s="14">
        <f t="shared" si="208"/>
        <v>0.12876712328767123</v>
      </c>
      <c r="P1907" s="14">
        <f>'Data &amp; Parameter'!$E$16*'Data &amp; Parameter'!$E$17*('Data &amp; Parameter'!$E$18+'Data &amp; Parameter'!$E$19)*'Data &amp; Parameter'!$E$20*'Data &amp; Parameter'!$E$28*O1907</f>
        <v>0.52646389171181118</v>
      </c>
      <c r="Q1907" s="14">
        <f t="shared" si="209"/>
        <v>1.0529277834236224</v>
      </c>
    </row>
    <row r="1908" spans="1:17" ht="15.75" customHeight="1" x14ac:dyDescent="0.3">
      <c r="A1908" s="17">
        <v>1901</v>
      </c>
      <c r="B1908" s="18">
        <v>44393</v>
      </c>
      <c r="C1908" s="17" t="s">
        <v>4577</v>
      </c>
      <c r="D1908" s="17" t="s">
        <v>82</v>
      </c>
      <c r="E1908" s="18">
        <v>44393</v>
      </c>
      <c r="F1908" s="17" t="s">
        <v>4578</v>
      </c>
      <c r="G1908" s="17" t="s">
        <v>82</v>
      </c>
      <c r="H1908" s="17" t="s">
        <v>4576</v>
      </c>
      <c r="I1908">
        <f t="shared" si="203"/>
        <v>0</v>
      </c>
      <c r="J1908">
        <f t="shared" si="204"/>
        <v>1</v>
      </c>
      <c r="K1908" s="14">
        <f t="shared" si="205"/>
        <v>0.12876712328767123</v>
      </c>
      <c r="L1908" s="14">
        <f>'Data &amp; Parameter'!$E$16*'Data &amp; Parameter'!$E$17*('Data &amp; Parameter'!$E$18+'Data &amp; Parameter'!$E$19)*'Data &amp; Parameter'!$E$20*'Data &amp; Parameter'!$E$28*K1908</f>
        <v>0.52646389171181118</v>
      </c>
      <c r="M1908">
        <f t="shared" si="206"/>
        <v>0</v>
      </c>
      <c r="N1908">
        <f t="shared" si="207"/>
        <v>1</v>
      </c>
      <c r="O1908" s="14">
        <f t="shared" si="208"/>
        <v>0.12876712328767123</v>
      </c>
      <c r="P1908" s="14">
        <f>'Data &amp; Parameter'!$E$16*'Data &amp; Parameter'!$E$17*('Data &amp; Parameter'!$E$18+'Data &amp; Parameter'!$E$19)*'Data &amp; Parameter'!$E$20*'Data &amp; Parameter'!$E$28*O1908</f>
        <v>0.52646389171181118</v>
      </c>
      <c r="Q1908" s="14">
        <f t="shared" si="209"/>
        <v>1.0529277834236224</v>
      </c>
    </row>
    <row r="1909" spans="1:17" ht="15.75" customHeight="1" x14ac:dyDescent="0.3">
      <c r="A1909" s="17">
        <v>1902</v>
      </c>
      <c r="B1909" s="18">
        <v>44393</v>
      </c>
      <c r="C1909" s="17" t="s">
        <v>4579</v>
      </c>
      <c r="D1909" s="17" t="s">
        <v>82</v>
      </c>
      <c r="E1909" s="18">
        <v>44393</v>
      </c>
      <c r="F1909" s="17" t="s">
        <v>4580</v>
      </c>
      <c r="G1909" s="17" t="s">
        <v>82</v>
      </c>
      <c r="H1909" s="17" t="s">
        <v>4581</v>
      </c>
      <c r="I1909">
        <f t="shared" si="203"/>
        <v>0</v>
      </c>
      <c r="J1909">
        <f t="shared" si="204"/>
        <v>1</v>
      </c>
      <c r="K1909" s="14">
        <f t="shared" si="205"/>
        <v>0.12876712328767123</v>
      </c>
      <c r="L1909" s="14">
        <f>'Data &amp; Parameter'!$E$16*'Data &amp; Parameter'!$E$17*('Data &amp; Parameter'!$E$18+'Data &amp; Parameter'!$E$19)*'Data &amp; Parameter'!$E$20*'Data &amp; Parameter'!$E$28*K1909</f>
        <v>0.52646389171181118</v>
      </c>
      <c r="M1909">
        <f t="shared" si="206"/>
        <v>0</v>
      </c>
      <c r="N1909">
        <f t="shared" si="207"/>
        <v>1</v>
      </c>
      <c r="O1909" s="14">
        <f t="shared" si="208"/>
        <v>0.12876712328767123</v>
      </c>
      <c r="P1909" s="14">
        <f>'Data &amp; Parameter'!$E$16*'Data &amp; Parameter'!$E$17*('Data &amp; Parameter'!$E$18+'Data &amp; Parameter'!$E$19)*'Data &amp; Parameter'!$E$20*'Data &amp; Parameter'!$E$28*O1909</f>
        <v>0.52646389171181118</v>
      </c>
      <c r="Q1909" s="14">
        <f t="shared" si="209"/>
        <v>1.0529277834236224</v>
      </c>
    </row>
    <row r="1910" spans="1:17" ht="15.75" customHeight="1" x14ac:dyDescent="0.3">
      <c r="A1910" s="17">
        <v>1903</v>
      </c>
      <c r="B1910" s="18">
        <v>44393</v>
      </c>
      <c r="C1910" s="17" t="s">
        <v>4582</v>
      </c>
      <c r="D1910" s="17" t="s">
        <v>82</v>
      </c>
      <c r="E1910" s="18">
        <v>44393</v>
      </c>
      <c r="F1910" s="17" t="s">
        <v>4583</v>
      </c>
      <c r="G1910" s="17" t="s">
        <v>82</v>
      </c>
      <c r="H1910" s="17" t="s">
        <v>1509</v>
      </c>
      <c r="I1910">
        <f t="shared" si="203"/>
        <v>0</v>
      </c>
      <c r="J1910">
        <f t="shared" si="204"/>
        <v>1</v>
      </c>
      <c r="K1910" s="14">
        <f t="shared" si="205"/>
        <v>0.12876712328767123</v>
      </c>
      <c r="L1910" s="14">
        <f>'Data &amp; Parameter'!$E$16*'Data &amp; Parameter'!$E$17*('Data &amp; Parameter'!$E$18+'Data &amp; Parameter'!$E$19)*'Data &amp; Parameter'!$E$20*'Data &amp; Parameter'!$E$28*K1910</f>
        <v>0.52646389171181118</v>
      </c>
      <c r="M1910">
        <f t="shared" si="206"/>
        <v>0</v>
      </c>
      <c r="N1910">
        <f t="shared" si="207"/>
        <v>1</v>
      </c>
      <c r="O1910" s="14">
        <f t="shared" si="208"/>
        <v>0.12876712328767123</v>
      </c>
      <c r="P1910" s="14">
        <f>'Data &amp; Parameter'!$E$16*'Data &amp; Parameter'!$E$17*('Data &amp; Parameter'!$E$18+'Data &amp; Parameter'!$E$19)*'Data &amp; Parameter'!$E$20*'Data &amp; Parameter'!$E$28*O1910</f>
        <v>0.52646389171181118</v>
      </c>
      <c r="Q1910" s="14">
        <f t="shared" si="209"/>
        <v>1.0529277834236224</v>
      </c>
    </row>
    <row r="1911" spans="1:17" ht="15.75" customHeight="1" x14ac:dyDescent="0.3">
      <c r="A1911" s="17">
        <v>1904</v>
      </c>
      <c r="B1911" s="18">
        <v>44394</v>
      </c>
      <c r="C1911" s="17" t="s">
        <v>4584</v>
      </c>
      <c r="D1911" s="17" t="s">
        <v>82</v>
      </c>
      <c r="E1911" s="18">
        <v>44394</v>
      </c>
      <c r="F1911" s="17" t="s">
        <v>4585</v>
      </c>
      <c r="G1911" s="17" t="s">
        <v>82</v>
      </c>
      <c r="H1911" s="17" t="s">
        <v>4586</v>
      </c>
      <c r="I1911">
        <f t="shared" si="203"/>
        <v>0</v>
      </c>
      <c r="J1911">
        <f t="shared" si="204"/>
        <v>1</v>
      </c>
      <c r="K1911" s="14">
        <f t="shared" si="205"/>
        <v>0.12602739726027398</v>
      </c>
      <c r="L1911" s="14">
        <f>'Data &amp; Parameter'!$E$16*'Data &amp; Parameter'!$E$17*('Data &amp; Parameter'!$E$18+'Data &amp; Parameter'!$E$19)*'Data &amp; Parameter'!$E$20*'Data &amp; Parameter'!$E$28*K1911</f>
        <v>0.51526253231368757</v>
      </c>
      <c r="M1911">
        <f t="shared" si="206"/>
        <v>0</v>
      </c>
      <c r="N1911">
        <f t="shared" si="207"/>
        <v>1</v>
      </c>
      <c r="O1911" s="14">
        <f t="shared" si="208"/>
        <v>0.12602739726027398</v>
      </c>
      <c r="P1911" s="14">
        <f>'Data &amp; Parameter'!$E$16*'Data &amp; Parameter'!$E$17*('Data &amp; Parameter'!$E$18+'Data &amp; Parameter'!$E$19)*'Data &amp; Parameter'!$E$20*'Data &amp; Parameter'!$E$28*O1911</f>
        <v>0.51526253231368757</v>
      </c>
      <c r="Q1911" s="14">
        <f t="shared" si="209"/>
        <v>1.0305250646273751</v>
      </c>
    </row>
    <row r="1912" spans="1:17" ht="15.75" customHeight="1" x14ac:dyDescent="0.3">
      <c r="A1912" s="17">
        <v>1905</v>
      </c>
      <c r="B1912" s="18">
        <v>44395</v>
      </c>
      <c r="C1912" s="17" t="s">
        <v>4587</v>
      </c>
      <c r="D1912" s="17" t="s">
        <v>82</v>
      </c>
      <c r="E1912" s="18">
        <v>44395</v>
      </c>
      <c r="F1912" s="17" t="s">
        <v>4588</v>
      </c>
      <c r="G1912" s="17" t="s">
        <v>82</v>
      </c>
      <c r="H1912" s="17" t="s">
        <v>4589</v>
      </c>
      <c r="I1912">
        <f t="shared" si="203"/>
        <v>0</v>
      </c>
      <c r="J1912">
        <f t="shared" si="204"/>
        <v>1</v>
      </c>
      <c r="K1912" s="14">
        <f t="shared" si="205"/>
        <v>0.12328767123287671</v>
      </c>
      <c r="L1912" s="14">
        <f>'Data &amp; Parameter'!$E$16*'Data &amp; Parameter'!$E$17*('Data &amp; Parameter'!$E$18+'Data &amp; Parameter'!$E$19)*'Data &amp; Parameter'!$E$20*'Data &amp; Parameter'!$E$28*K1912</f>
        <v>0.50406117291556385</v>
      </c>
      <c r="M1912">
        <f t="shared" si="206"/>
        <v>0</v>
      </c>
      <c r="N1912">
        <f t="shared" si="207"/>
        <v>1</v>
      </c>
      <c r="O1912" s="14">
        <f t="shared" si="208"/>
        <v>0.12328767123287671</v>
      </c>
      <c r="P1912" s="14">
        <f>'Data &amp; Parameter'!$E$16*'Data &amp; Parameter'!$E$17*('Data &amp; Parameter'!$E$18+'Data &amp; Parameter'!$E$19)*'Data &amp; Parameter'!$E$20*'Data &amp; Parameter'!$E$28*O1912</f>
        <v>0.50406117291556385</v>
      </c>
      <c r="Q1912" s="14">
        <f t="shared" si="209"/>
        <v>1.0081223458311277</v>
      </c>
    </row>
    <row r="1913" spans="1:17" ht="15.75" customHeight="1" x14ac:dyDescent="0.3">
      <c r="A1913" s="17">
        <v>1906</v>
      </c>
      <c r="B1913" s="18">
        <v>44395</v>
      </c>
      <c r="C1913" s="17" t="s">
        <v>4590</v>
      </c>
      <c r="D1913" s="17" t="s">
        <v>82</v>
      </c>
      <c r="E1913" s="18">
        <v>44395</v>
      </c>
      <c r="F1913" s="17" t="s">
        <v>4591</v>
      </c>
      <c r="G1913" s="17" t="s">
        <v>82</v>
      </c>
      <c r="H1913" s="17" t="s">
        <v>4592</v>
      </c>
      <c r="I1913">
        <f t="shared" si="203"/>
        <v>0</v>
      </c>
      <c r="J1913">
        <f t="shared" si="204"/>
        <v>1</v>
      </c>
      <c r="K1913" s="14">
        <f t="shared" si="205"/>
        <v>0.12328767123287671</v>
      </c>
      <c r="L1913" s="14">
        <f>'Data &amp; Parameter'!$E$16*'Data &amp; Parameter'!$E$17*('Data &amp; Parameter'!$E$18+'Data &amp; Parameter'!$E$19)*'Data &amp; Parameter'!$E$20*'Data &amp; Parameter'!$E$28*K1913</f>
        <v>0.50406117291556385</v>
      </c>
      <c r="M1913">
        <f t="shared" si="206"/>
        <v>0</v>
      </c>
      <c r="N1913">
        <f t="shared" si="207"/>
        <v>1</v>
      </c>
      <c r="O1913" s="14">
        <f t="shared" si="208"/>
        <v>0.12328767123287671</v>
      </c>
      <c r="P1913" s="14">
        <f>'Data &amp; Parameter'!$E$16*'Data &amp; Parameter'!$E$17*('Data &amp; Parameter'!$E$18+'Data &amp; Parameter'!$E$19)*'Data &amp; Parameter'!$E$20*'Data &amp; Parameter'!$E$28*O1913</f>
        <v>0.50406117291556385</v>
      </c>
      <c r="Q1913" s="14">
        <f t="shared" si="209"/>
        <v>1.0081223458311277</v>
      </c>
    </row>
    <row r="1914" spans="1:17" ht="15.75" customHeight="1" x14ac:dyDescent="0.3">
      <c r="A1914" s="17">
        <v>1907</v>
      </c>
      <c r="B1914" s="18">
        <v>44395</v>
      </c>
      <c r="C1914" s="17" t="s">
        <v>4593</v>
      </c>
      <c r="D1914" s="17" t="s">
        <v>82</v>
      </c>
      <c r="E1914" s="18">
        <v>44395</v>
      </c>
      <c r="F1914" s="17" t="s">
        <v>4594</v>
      </c>
      <c r="G1914" s="17" t="s">
        <v>82</v>
      </c>
      <c r="H1914" s="17" t="s">
        <v>4595</v>
      </c>
      <c r="I1914">
        <f t="shared" si="203"/>
        <v>0</v>
      </c>
      <c r="J1914">
        <f t="shared" si="204"/>
        <v>1</v>
      </c>
      <c r="K1914" s="14">
        <f t="shared" si="205"/>
        <v>0.12328767123287671</v>
      </c>
      <c r="L1914" s="14">
        <f>'Data &amp; Parameter'!$E$16*'Data &amp; Parameter'!$E$17*('Data &amp; Parameter'!$E$18+'Data &amp; Parameter'!$E$19)*'Data &amp; Parameter'!$E$20*'Data &amp; Parameter'!$E$28*K1914</f>
        <v>0.50406117291556385</v>
      </c>
      <c r="M1914">
        <f t="shared" si="206"/>
        <v>0</v>
      </c>
      <c r="N1914">
        <f t="shared" si="207"/>
        <v>1</v>
      </c>
      <c r="O1914" s="14">
        <f t="shared" si="208"/>
        <v>0.12328767123287671</v>
      </c>
      <c r="P1914" s="14">
        <f>'Data &amp; Parameter'!$E$16*'Data &amp; Parameter'!$E$17*('Data &amp; Parameter'!$E$18+'Data &amp; Parameter'!$E$19)*'Data &amp; Parameter'!$E$20*'Data &amp; Parameter'!$E$28*O1914</f>
        <v>0.50406117291556385</v>
      </c>
      <c r="Q1914" s="14">
        <f t="shared" si="209"/>
        <v>1.0081223458311277</v>
      </c>
    </row>
    <row r="1915" spans="1:17" ht="15.75" customHeight="1" x14ac:dyDescent="0.3">
      <c r="A1915" s="17">
        <v>1908</v>
      </c>
      <c r="B1915" s="18">
        <v>44395</v>
      </c>
      <c r="C1915" s="17" t="s">
        <v>4596</v>
      </c>
      <c r="D1915" s="17" t="s">
        <v>82</v>
      </c>
      <c r="E1915" s="18">
        <v>44395</v>
      </c>
      <c r="F1915" s="17" t="s">
        <v>4597</v>
      </c>
      <c r="G1915" s="17" t="s">
        <v>82</v>
      </c>
      <c r="H1915" s="17" t="s">
        <v>2151</v>
      </c>
      <c r="I1915">
        <f t="shared" si="203"/>
        <v>0</v>
      </c>
      <c r="J1915">
        <f t="shared" si="204"/>
        <v>1</v>
      </c>
      <c r="K1915" s="14">
        <f t="shared" si="205"/>
        <v>0.12328767123287671</v>
      </c>
      <c r="L1915" s="14">
        <f>'Data &amp; Parameter'!$E$16*'Data &amp; Parameter'!$E$17*('Data &amp; Parameter'!$E$18+'Data &amp; Parameter'!$E$19)*'Data &amp; Parameter'!$E$20*'Data &amp; Parameter'!$E$28*K1915</f>
        <v>0.50406117291556385</v>
      </c>
      <c r="M1915">
        <f t="shared" si="206"/>
        <v>0</v>
      </c>
      <c r="N1915">
        <f t="shared" si="207"/>
        <v>1</v>
      </c>
      <c r="O1915" s="14">
        <f t="shared" si="208"/>
        <v>0.12328767123287671</v>
      </c>
      <c r="P1915" s="14">
        <f>'Data &amp; Parameter'!$E$16*'Data &amp; Parameter'!$E$17*('Data &amp; Parameter'!$E$18+'Data &amp; Parameter'!$E$19)*'Data &amp; Parameter'!$E$20*'Data &amp; Parameter'!$E$28*O1915</f>
        <v>0.50406117291556385</v>
      </c>
      <c r="Q1915" s="14">
        <f t="shared" si="209"/>
        <v>1.0081223458311277</v>
      </c>
    </row>
    <row r="1916" spans="1:17" ht="15.75" customHeight="1" x14ac:dyDescent="0.3">
      <c r="A1916" s="17">
        <v>1909</v>
      </c>
      <c r="B1916" s="18">
        <v>44395</v>
      </c>
      <c r="C1916" s="17" t="s">
        <v>4598</v>
      </c>
      <c r="D1916" s="17" t="s">
        <v>82</v>
      </c>
      <c r="E1916" s="18">
        <v>44395</v>
      </c>
      <c r="F1916" s="17" t="s">
        <v>4599</v>
      </c>
      <c r="G1916" s="17" t="s">
        <v>82</v>
      </c>
      <c r="H1916" s="17" t="s">
        <v>2151</v>
      </c>
      <c r="I1916">
        <f t="shared" si="203"/>
        <v>0</v>
      </c>
      <c r="J1916">
        <f t="shared" si="204"/>
        <v>1</v>
      </c>
      <c r="K1916" s="14">
        <f t="shared" si="205"/>
        <v>0.12328767123287671</v>
      </c>
      <c r="L1916" s="14">
        <f>'Data &amp; Parameter'!$E$16*'Data &amp; Parameter'!$E$17*('Data &amp; Parameter'!$E$18+'Data &amp; Parameter'!$E$19)*'Data &amp; Parameter'!$E$20*'Data &amp; Parameter'!$E$28*K1916</f>
        <v>0.50406117291556385</v>
      </c>
      <c r="M1916">
        <f t="shared" si="206"/>
        <v>0</v>
      </c>
      <c r="N1916">
        <f t="shared" si="207"/>
        <v>1</v>
      </c>
      <c r="O1916" s="14">
        <f t="shared" si="208"/>
        <v>0.12328767123287671</v>
      </c>
      <c r="P1916" s="14">
        <f>'Data &amp; Parameter'!$E$16*'Data &amp; Parameter'!$E$17*('Data &amp; Parameter'!$E$18+'Data &amp; Parameter'!$E$19)*'Data &amp; Parameter'!$E$20*'Data &amp; Parameter'!$E$28*O1916</f>
        <v>0.50406117291556385</v>
      </c>
      <c r="Q1916" s="14">
        <f t="shared" si="209"/>
        <v>1.0081223458311277</v>
      </c>
    </row>
    <row r="1917" spans="1:17" ht="15.75" customHeight="1" x14ac:dyDescent="0.3">
      <c r="A1917" s="17">
        <v>1910</v>
      </c>
      <c r="B1917" s="18">
        <v>44395</v>
      </c>
      <c r="C1917" s="17" t="s">
        <v>4600</v>
      </c>
      <c r="D1917" s="17" t="s">
        <v>82</v>
      </c>
      <c r="E1917" s="18">
        <v>44395</v>
      </c>
      <c r="F1917" s="17" t="s">
        <v>4601</v>
      </c>
      <c r="G1917" s="17" t="s">
        <v>82</v>
      </c>
      <c r="H1917" s="17" t="s">
        <v>499</v>
      </c>
      <c r="I1917">
        <f t="shared" si="203"/>
        <v>0</v>
      </c>
      <c r="J1917">
        <f t="shared" si="204"/>
        <v>1</v>
      </c>
      <c r="K1917" s="14">
        <f t="shared" si="205"/>
        <v>0.12328767123287671</v>
      </c>
      <c r="L1917" s="14">
        <f>'Data &amp; Parameter'!$E$16*'Data &amp; Parameter'!$E$17*('Data &amp; Parameter'!$E$18+'Data &amp; Parameter'!$E$19)*'Data &amp; Parameter'!$E$20*'Data &amp; Parameter'!$E$28*K1917</f>
        <v>0.50406117291556385</v>
      </c>
      <c r="M1917">
        <f t="shared" si="206"/>
        <v>0</v>
      </c>
      <c r="N1917">
        <f t="shared" si="207"/>
        <v>1</v>
      </c>
      <c r="O1917" s="14">
        <f t="shared" si="208"/>
        <v>0.12328767123287671</v>
      </c>
      <c r="P1917" s="14">
        <f>'Data &amp; Parameter'!$E$16*'Data &amp; Parameter'!$E$17*('Data &amp; Parameter'!$E$18+'Data &amp; Parameter'!$E$19)*'Data &amp; Parameter'!$E$20*'Data &amp; Parameter'!$E$28*O1917</f>
        <v>0.50406117291556385</v>
      </c>
      <c r="Q1917" s="14">
        <f t="shared" si="209"/>
        <v>1.0081223458311277</v>
      </c>
    </row>
    <row r="1918" spans="1:17" ht="15.75" customHeight="1" x14ac:dyDescent="0.3">
      <c r="A1918" s="17">
        <v>1911</v>
      </c>
      <c r="B1918" s="18">
        <v>44395</v>
      </c>
      <c r="C1918" s="17" t="s">
        <v>4602</v>
      </c>
      <c r="D1918" s="17" t="s">
        <v>82</v>
      </c>
      <c r="E1918" s="18">
        <v>44395</v>
      </c>
      <c r="F1918" s="17" t="s">
        <v>4603</v>
      </c>
      <c r="G1918" s="17" t="s">
        <v>82</v>
      </c>
      <c r="H1918" s="17" t="s">
        <v>2151</v>
      </c>
      <c r="I1918">
        <f t="shared" si="203"/>
        <v>0</v>
      </c>
      <c r="J1918">
        <f t="shared" si="204"/>
        <v>1</v>
      </c>
      <c r="K1918" s="14">
        <f t="shared" si="205"/>
        <v>0.12328767123287671</v>
      </c>
      <c r="L1918" s="14">
        <f>'Data &amp; Parameter'!$E$16*'Data &amp; Parameter'!$E$17*('Data &amp; Parameter'!$E$18+'Data &amp; Parameter'!$E$19)*'Data &amp; Parameter'!$E$20*'Data &amp; Parameter'!$E$28*K1918</f>
        <v>0.50406117291556385</v>
      </c>
      <c r="M1918">
        <f t="shared" si="206"/>
        <v>0</v>
      </c>
      <c r="N1918">
        <f t="shared" si="207"/>
        <v>1</v>
      </c>
      <c r="O1918" s="14">
        <f t="shared" si="208"/>
        <v>0.12328767123287671</v>
      </c>
      <c r="P1918" s="14">
        <f>'Data &amp; Parameter'!$E$16*'Data &amp; Parameter'!$E$17*('Data &amp; Parameter'!$E$18+'Data &amp; Parameter'!$E$19)*'Data &amp; Parameter'!$E$20*'Data &amp; Parameter'!$E$28*O1918</f>
        <v>0.50406117291556385</v>
      </c>
      <c r="Q1918" s="14">
        <f t="shared" si="209"/>
        <v>1.0081223458311277</v>
      </c>
    </row>
    <row r="1919" spans="1:17" ht="15.75" customHeight="1" x14ac:dyDescent="0.3">
      <c r="A1919" s="17">
        <v>1912</v>
      </c>
      <c r="B1919" s="18">
        <v>44395</v>
      </c>
      <c r="C1919" s="17" t="s">
        <v>4604</v>
      </c>
      <c r="D1919" s="17" t="s">
        <v>82</v>
      </c>
      <c r="E1919" s="18">
        <v>44395</v>
      </c>
      <c r="F1919" s="17" t="s">
        <v>4605</v>
      </c>
      <c r="G1919" s="17" t="s">
        <v>82</v>
      </c>
      <c r="H1919" s="17" t="s">
        <v>2151</v>
      </c>
      <c r="I1919">
        <f t="shared" si="203"/>
        <v>0</v>
      </c>
      <c r="J1919">
        <f t="shared" si="204"/>
        <v>1</v>
      </c>
      <c r="K1919" s="14">
        <f t="shared" si="205"/>
        <v>0.12328767123287671</v>
      </c>
      <c r="L1919" s="14">
        <f>'Data &amp; Parameter'!$E$16*'Data &amp; Parameter'!$E$17*('Data &amp; Parameter'!$E$18+'Data &amp; Parameter'!$E$19)*'Data &amp; Parameter'!$E$20*'Data &amp; Parameter'!$E$28*K1919</f>
        <v>0.50406117291556385</v>
      </c>
      <c r="M1919">
        <f t="shared" si="206"/>
        <v>0</v>
      </c>
      <c r="N1919">
        <f t="shared" si="207"/>
        <v>1</v>
      </c>
      <c r="O1919" s="14">
        <f t="shared" si="208"/>
        <v>0.12328767123287671</v>
      </c>
      <c r="P1919" s="14">
        <f>'Data &amp; Parameter'!$E$16*'Data &amp; Parameter'!$E$17*('Data &amp; Parameter'!$E$18+'Data &amp; Parameter'!$E$19)*'Data &amp; Parameter'!$E$20*'Data &amp; Parameter'!$E$28*O1919</f>
        <v>0.50406117291556385</v>
      </c>
      <c r="Q1919" s="14">
        <f t="shared" si="209"/>
        <v>1.0081223458311277</v>
      </c>
    </row>
    <row r="1920" spans="1:17" ht="15.75" customHeight="1" x14ac:dyDescent="0.3">
      <c r="A1920" s="17">
        <v>1913</v>
      </c>
      <c r="B1920" s="18">
        <v>44396</v>
      </c>
      <c r="C1920" s="17" t="s">
        <v>4606</v>
      </c>
      <c r="D1920" s="17" t="s">
        <v>82</v>
      </c>
      <c r="E1920" s="18">
        <v>44396</v>
      </c>
      <c r="F1920" s="17" t="s">
        <v>4607</v>
      </c>
      <c r="G1920" s="17" t="s">
        <v>82</v>
      </c>
      <c r="H1920" s="17" t="s">
        <v>3426</v>
      </c>
      <c r="I1920">
        <f t="shared" si="203"/>
        <v>0</v>
      </c>
      <c r="J1920">
        <f t="shared" si="204"/>
        <v>1</v>
      </c>
      <c r="K1920" s="14">
        <f t="shared" si="205"/>
        <v>0.12054794520547946</v>
      </c>
      <c r="L1920" s="14">
        <f>'Data &amp; Parameter'!$E$16*'Data &amp; Parameter'!$E$17*('Data &amp; Parameter'!$E$18+'Data &amp; Parameter'!$E$19)*'Data &amp; Parameter'!$E$20*'Data &amp; Parameter'!$E$28*K1920</f>
        <v>0.49285981351744024</v>
      </c>
      <c r="M1920">
        <f t="shared" si="206"/>
        <v>0</v>
      </c>
      <c r="N1920">
        <f t="shared" si="207"/>
        <v>1</v>
      </c>
      <c r="O1920" s="14">
        <f t="shared" si="208"/>
        <v>0.12054794520547946</v>
      </c>
      <c r="P1920" s="14">
        <f>'Data &amp; Parameter'!$E$16*'Data &amp; Parameter'!$E$17*('Data &amp; Parameter'!$E$18+'Data &amp; Parameter'!$E$19)*'Data &amp; Parameter'!$E$20*'Data &amp; Parameter'!$E$28*O1920</f>
        <v>0.49285981351744024</v>
      </c>
      <c r="Q1920" s="14">
        <f t="shared" si="209"/>
        <v>0.98571962703488047</v>
      </c>
    </row>
    <row r="1921" spans="1:17" ht="15.75" customHeight="1" x14ac:dyDescent="0.3">
      <c r="A1921" s="17">
        <v>1914</v>
      </c>
      <c r="B1921" s="18">
        <v>44396</v>
      </c>
      <c r="C1921" s="17" t="s">
        <v>4608</v>
      </c>
      <c r="D1921" s="17" t="s">
        <v>82</v>
      </c>
      <c r="E1921" s="18">
        <v>44396</v>
      </c>
      <c r="F1921" s="17" t="s">
        <v>4609</v>
      </c>
      <c r="G1921" s="17" t="s">
        <v>82</v>
      </c>
      <c r="H1921" s="17" t="s">
        <v>4610</v>
      </c>
      <c r="I1921">
        <f t="shared" si="203"/>
        <v>0</v>
      </c>
      <c r="J1921">
        <f t="shared" si="204"/>
        <v>1</v>
      </c>
      <c r="K1921" s="14">
        <f t="shared" si="205"/>
        <v>0.12054794520547946</v>
      </c>
      <c r="L1921" s="14">
        <f>'Data &amp; Parameter'!$E$16*'Data &amp; Parameter'!$E$17*('Data &amp; Parameter'!$E$18+'Data &amp; Parameter'!$E$19)*'Data &amp; Parameter'!$E$20*'Data &amp; Parameter'!$E$28*K1921</f>
        <v>0.49285981351744024</v>
      </c>
      <c r="M1921">
        <f t="shared" si="206"/>
        <v>0</v>
      </c>
      <c r="N1921">
        <f t="shared" si="207"/>
        <v>1</v>
      </c>
      <c r="O1921" s="14">
        <f t="shared" si="208"/>
        <v>0.12054794520547946</v>
      </c>
      <c r="P1921" s="14">
        <f>'Data &amp; Parameter'!$E$16*'Data &amp; Parameter'!$E$17*('Data &amp; Parameter'!$E$18+'Data &amp; Parameter'!$E$19)*'Data &amp; Parameter'!$E$20*'Data &amp; Parameter'!$E$28*O1921</f>
        <v>0.49285981351744024</v>
      </c>
      <c r="Q1921" s="14">
        <f t="shared" si="209"/>
        <v>0.98571962703488047</v>
      </c>
    </row>
    <row r="1922" spans="1:17" ht="15.75" customHeight="1" x14ac:dyDescent="0.3">
      <c r="A1922" s="17">
        <v>1915</v>
      </c>
      <c r="B1922" s="18">
        <v>44396</v>
      </c>
      <c r="C1922" s="17" t="s">
        <v>4611</v>
      </c>
      <c r="D1922" s="17" t="s">
        <v>82</v>
      </c>
      <c r="E1922" s="18">
        <v>44396</v>
      </c>
      <c r="F1922" s="17" t="s">
        <v>4612</v>
      </c>
      <c r="G1922" s="17" t="s">
        <v>82</v>
      </c>
      <c r="H1922" s="17" t="s">
        <v>3426</v>
      </c>
      <c r="I1922">
        <f t="shared" si="203"/>
        <v>0</v>
      </c>
      <c r="J1922">
        <f t="shared" si="204"/>
        <v>1</v>
      </c>
      <c r="K1922" s="14">
        <f t="shared" si="205"/>
        <v>0.12054794520547946</v>
      </c>
      <c r="L1922" s="14">
        <f>'Data &amp; Parameter'!$E$16*'Data &amp; Parameter'!$E$17*('Data &amp; Parameter'!$E$18+'Data &amp; Parameter'!$E$19)*'Data &amp; Parameter'!$E$20*'Data &amp; Parameter'!$E$28*K1922</f>
        <v>0.49285981351744024</v>
      </c>
      <c r="M1922">
        <f t="shared" si="206"/>
        <v>0</v>
      </c>
      <c r="N1922">
        <f t="shared" si="207"/>
        <v>1</v>
      </c>
      <c r="O1922" s="14">
        <f t="shared" si="208"/>
        <v>0.12054794520547946</v>
      </c>
      <c r="P1922" s="14">
        <f>'Data &amp; Parameter'!$E$16*'Data &amp; Parameter'!$E$17*('Data &amp; Parameter'!$E$18+'Data &amp; Parameter'!$E$19)*'Data &amp; Parameter'!$E$20*'Data &amp; Parameter'!$E$28*O1922</f>
        <v>0.49285981351744024</v>
      </c>
      <c r="Q1922" s="14">
        <f t="shared" si="209"/>
        <v>0.98571962703488047</v>
      </c>
    </row>
    <row r="1923" spans="1:17" ht="15.75" customHeight="1" x14ac:dyDescent="0.3">
      <c r="A1923" s="17">
        <v>1916</v>
      </c>
      <c r="B1923" s="18">
        <v>44396</v>
      </c>
      <c r="C1923" s="17" t="s">
        <v>4613</v>
      </c>
      <c r="D1923" s="17" t="s">
        <v>82</v>
      </c>
      <c r="E1923" s="18">
        <v>44396</v>
      </c>
      <c r="F1923" s="17" t="s">
        <v>4614</v>
      </c>
      <c r="G1923" s="17" t="s">
        <v>82</v>
      </c>
      <c r="H1923" s="17" t="s">
        <v>3499</v>
      </c>
      <c r="I1923">
        <f t="shared" si="203"/>
        <v>0</v>
      </c>
      <c r="J1923">
        <f t="shared" si="204"/>
        <v>1</v>
      </c>
      <c r="K1923" s="14">
        <f t="shared" si="205"/>
        <v>0.12054794520547946</v>
      </c>
      <c r="L1923" s="14">
        <f>'Data &amp; Parameter'!$E$16*'Data &amp; Parameter'!$E$17*('Data &amp; Parameter'!$E$18+'Data &amp; Parameter'!$E$19)*'Data &amp; Parameter'!$E$20*'Data &amp; Parameter'!$E$28*K1923</f>
        <v>0.49285981351744024</v>
      </c>
      <c r="M1923">
        <f t="shared" si="206"/>
        <v>0</v>
      </c>
      <c r="N1923">
        <f t="shared" si="207"/>
        <v>1</v>
      </c>
      <c r="O1923" s="14">
        <f t="shared" si="208"/>
        <v>0.12054794520547946</v>
      </c>
      <c r="P1923" s="14">
        <f>'Data &amp; Parameter'!$E$16*'Data &amp; Parameter'!$E$17*('Data &amp; Parameter'!$E$18+'Data &amp; Parameter'!$E$19)*'Data &amp; Parameter'!$E$20*'Data &amp; Parameter'!$E$28*O1923</f>
        <v>0.49285981351744024</v>
      </c>
      <c r="Q1923" s="14">
        <f t="shared" si="209"/>
        <v>0.98571962703488047</v>
      </c>
    </row>
    <row r="1924" spans="1:17" ht="15.75" customHeight="1" x14ac:dyDescent="0.3">
      <c r="A1924" s="17">
        <v>1917</v>
      </c>
      <c r="B1924" s="18">
        <v>44396</v>
      </c>
      <c r="C1924" s="17" t="s">
        <v>4615</v>
      </c>
      <c r="D1924" s="17" t="s">
        <v>82</v>
      </c>
      <c r="E1924" s="18">
        <v>44396</v>
      </c>
      <c r="F1924" s="17" t="s">
        <v>4616</v>
      </c>
      <c r="G1924" s="17" t="s">
        <v>82</v>
      </c>
      <c r="H1924" s="17" t="s">
        <v>3499</v>
      </c>
      <c r="I1924">
        <f t="shared" si="203"/>
        <v>0</v>
      </c>
      <c r="J1924">
        <f t="shared" si="204"/>
        <v>1</v>
      </c>
      <c r="K1924" s="14">
        <f t="shared" si="205"/>
        <v>0.12054794520547946</v>
      </c>
      <c r="L1924" s="14">
        <f>'Data &amp; Parameter'!$E$16*'Data &amp; Parameter'!$E$17*('Data &amp; Parameter'!$E$18+'Data &amp; Parameter'!$E$19)*'Data &amp; Parameter'!$E$20*'Data &amp; Parameter'!$E$28*K1924</f>
        <v>0.49285981351744024</v>
      </c>
      <c r="M1924">
        <f t="shared" si="206"/>
        <v>0</v>
      </c>
      <c r="N1924">
        <f t="shared" si="207"/>
        <v>1</v>
      </c>
      <c r="O1924" s="14">
        <f t="shared" si="208"/>
        <v>0.12054794520547946</v>
      </c>
      <c r="P1924" s="14">
        <f>'Data &amp; Parameter'!$E$16*'Data &amp; Parameter'!$E$17*('Data &amp; Parameter'!$E$18+'Data &amp; Parameter'!$E$19)*'Data &amp; Parameter'!$E$20*'Data &amp; Parameter'!$E$28*O1924</f>
        <v>0.49285981351744024</v>
      </c>
      <c r="Q1924" s="14">
        <f t="shared" si="209"/>
        <v>0.98571962703488047</v>
      </c>
    </row>
    <row r="1925" spans="1:17" ht="15.75" customHeight="1" x14ac:dyDescent="0.3">
      <c r="A1925" s="17">
        <v>1918</v>
      </c>
      <c r="B1925" s="18">
        <v>44396</v>
      </c>
      <c r="C1925" s="17" t="s">
        <v>4617</v>
      </c>
      <c r="D1925" s="17" t="s">
        <v>82</v>
      </c>
      <c r="E1925" s="18">
        <v>44396</v>
      </c>
      <c r="F1925" s="17" t="s">
        <v>4618</v>
      </c>
      <c r="G1925" s="17" t="s">
        <v>82</v>
      </c>
      <c r="H1925" s="17" t="s">
        <v>3499</v>
      </c>
      <c r="I1925">
        <f t="shared" si="203"/>
        <v>0</v>
      </c>
      <c r="J1925">
        <f t="shared" si="204"/>
        <v>1</v>
      </c>
      <c r="K1925" s="14">
        <f t="shared" si="205"/>
        <v>0.12054794520547946</v>
      </c>
      <c r="L1925" s="14">
        <f>'Data &amp; Parameter'!$E$16*'Data &amp; Parameter'!$E$17*('Data &amp; Parameter'!$E$18+'Data &amp; Parameter'!$E$19)*'Data &amp; Parameter'!$E$20*'Data &amp; Parameter'!$E$28*K1925</f>
        <v>0.49285981351744024</v>
      </c>
      <c r="M1925">
        <f t="shared" si="206"/>
        <v>0</v>
      </c>
      <c r="N1925">
        <f t="shared" si="207"/>
        <v>1</v>
      </c>
      <c r="O1925" s="14">
        <f t="shared" si="208"/>
        <v>0.12054794520547946</v>
      </c>
      <c r="P1925" s="14">
        <f>'Data &amp; Parameter'!$E$16*'Data &amp; Parameter'!$E$17*('Data &amp; Parameter'!$E$18+'Data &amp; Parameter'!$E$19)*'Data &amp; Parameter'!$E$20*'Data &amp; Parameter'!$E$28*O1925</f>
        <v>0.49285981351744024</v>
      </c>
      <c r="Q1925" s="14">
        <f t="shared" si="209"/>
        <v>0.98571962703488047</v>
      </c>
    </row>
    <row r="1926" spans="1:17" ht="15.75" customHeight="1" x14ac:dyDescent="0.3">
      <c r="A1926" s="17">
        <v>1919</v>
      </c>
      <c r="B1926" s="18">
        <v>44396</v>
      </c>
      <c r="C1926" s="17" t="s">
        <v>4619</v>
      </c>
      <c r="D1926" s="17" t="s">
        <v>82</v>
      </c>
      <c r="E1926" s="18">
        <v>44396</v>
      </c>
      <c r="F1926" s="17" t="s">
        <v>4620</v>
      </c>
      <c r="G1926" s="17" t="s">
        <v>82</v>
      </c>
      <c r="H1926" s="17" t="s">
        <v>3000</v>
      </c>
      <c r="I1926">
        <f t="shared" si="203"/>
        <v>0</v>
      </c>
      <c r="J1926">
        <f t="shared" si="204"/>
        <v>1</v>
      </c>
      <c r="K1926" s="14">
        <f t="shared" si="205"/>
        <v>0.12054794520547946</v>
      </c>
      <c r="L1926" s="14">
        <f>'Data &amp; Parameter'!$E$16*'Data &amp; Parameter'!$E$17*('Data &amp; Parameter'!$E$18+'Data &amp; Parameter'!$E$19)*'Data &amp; Parameter'!$E$20*'Data &amp; Parameter'!$E$28*K1926</f>
        <v>0.49285981351744024</v>
      </c>
      <c r="M1926">
        <f t="shared" si="206"/>
        <v>0</v>
      </c>
      <c r="N1926">
        <f t="shared" si="207"/>
        <v>1</v>
      </c>
      <c r="O1926" s="14">
        <f t="shared" si="208"/>
        <v>0.12054794520547946</v>
      </c>
      <c r="P1926" s="14">
        <f>'Data &amp; Parameter'!$E$16*'Data &amp; Parameter'!$E$17*('Data &amp; Parameter'!$E$18+'Data &amp; Parameter'!$E$19)*'Data &amp; Parameter'!$E$20*'Data &amp; Parameter'!$E$28*O1926</f>
        <v>0.49285981351744024</v>
      </c>
      <c r="Q1926" s="14">
        <f t="shared" si="209"/>
        <v>0.98571962703488047</v>
      </c>
    </row>
    <row r="1927" spans="1:17" ht="15.75" customHeight="1" x14ac:dyDescent="0.3">
      <c r="A1927" s="17">
        <v>1920</v>
      </c>
      <c r="B1927" s="18">
        <v>44396</v>
      </c>
      <c r="C1927" s="17" t="s">
        <v>4621</v>
      </c>
      <c r="D1927" s="17" t="s">
        <v>82</v>
      </c>
      <c r="E1927" s="18">
        <v>44396</v>
      </c>
      <c r="F1927" s="17" t="s">
        <v>4622</v>
      </c>
      <c r="G1927" s="17" t="s">
        <v>82</v>
      </c>
      <c r="H1927" s="17" t="s">
        <v>830</v>
      </c>
      <c r="I1927">
        <f t="shared" si="203"/>
        <v>0</v>
      </c>
      <c r="J1927">
        <f t="shared" si="204"/>
        <v>1</v>
      </c>
      <c r="K1927" s="14">
        <f t="shared" si="205"/>
        <v>0.12054794520547946</v>
      </c>
      <c r="L1927" s="14">
        <f>'Data &amp; Parameter'!$E$16*'Data &amp; Parameter'!$E$17*('Data &amp; Parameter'!$E$18+'Data &amp; Parameter'!$E$19)*'Data &amp; Parameter'!$E$20*'Data &amp; Parameter'!$E$28*K1927</f>
        <v>0.49285981351744024</v>
      </c>
      <c r="M1927">
        <f t="shared" si="206"/>
        <v>0</v>
      </c>
      <c r="N1927">
        <f t="shared" si="207"/>
        <v>1</v>
      </c>
      <c r="O1927" s="14">
        <f t="shared" si="208"/>
        <v>0.12054794520547946</v>
      </c>
      <c r="P1927" s="14">
        <f>'Data &amp; Parameter'!$E$16*'Data &amp; Parameter'!$E$17*('Data &amp; Parameter'!$E$18+'Data &amp; Parameter'!$E$19)*'Data &amp; Parameter'!$E$20*'Data &amp; Parameter'!$E$28*O1927</f>
        <v>0.49285981351744024</v>
      </c>
      <c r="Q1927" s="14">
        <f t="shared" si="209"/>
        <v>0.98571962703488047</v>
      </c>
    </row>
    <row r="1928" spans="1:17" ht="15.75" customHeight="1" x14ac:dyDescent="0.3">
      <c r="A1928" s="17">
        <v>1921</v>
      </c>
      <c r="B1928" s="18">
        <v>44396</v>
      </c>
      <c r="C1928" s="17" t="s">
        <v>4623</v>
      </c>
      <c r="D1928" s="17" t="s">
        <v>82</v>
      </c>
      <c r="E1928" s="18">
        <v>44396</v>
      </c>
      <c r="F1928" s="17" t="s">
        <v>4624</v>
      </c>
      <c r="G1928" s="17" t="s">
        <v>82</v>
      </c>
      <c r="H1928" s="17" t="s">
        <v>4625</v>
      </c>
      <c r="I1928">
        <f t="shared" ref="I1928:I1991" si="210">ROUNDUP(IF(B1928&gt;$D$4,0,($D$4-B1928+1)/365),0)</f>
        <v>0</v>
      </c>
      <c r="J1928">
        <f t="shared" ref="J1928:J1991" si="211">ROUNDUP(IF(B1928&gt;$D$5,0,($D$5-B1928+1)/365),0)</f>
        <v>1</v>
      </c>
      <c r="K1928" s="14">
        <f t="shared" ref="K1928:K1991" si="212">IF(OR(I1928=1,J1928=1),IF(B1928+364&lt;=$D$5,(B1928+364-$D$4+1)/365,IF(B1928&gt;$D$4,($D$5-B1928+1)/365,$D$6/365)),0)</f>
        <v>0.12054794520547946</v>
      </c>
      <c r="L1928" s="14">
        <f>'Data &amp; Parameter'!$E$16*'Data &amp; Parameter'!$E$17*('Data &amp; Parameter'!$E$18+'Data &amp; Parameter'!$E$19)*'Data &amp; Parameter'!$E$20*'Data &amp; Parameter'!$E$28*K1928</f>
        <v>0.49285981351744024</v>
      </c>
      <c r="M1928">
        <f t="shared" ref="M1928:M1991" si="213">ROUNDUP(IF(E1928&gt;$D$4,0,($D$4-E1928+1)/365),0)</f>
        <v>0</v>
      </c>
      <c r="N1928">
        <f t="shared" ref="N1928:N1991" si="214">ROUNDUP(IF(E1928&gt;$D$5,0,($D$5-E1928+1)/365),0)</f>
        <v>1</v>
      </c>
      <c r="O1928" s="14">
        <f t="shared" ref="O1928:O1991" si="215">IF(OR(M1928=1,N1928=1),IF(E1928+364&lt;=$D$5,(E1928+364-$D$4+1)/365,IF(E1928&gt;$D$4,($D$5-E1928+1)/365,$D$6/365)),0)</f>
        <v>0.12054794520547946</v>
      </c>
      <c r="P1928" s="14">
        <f>'Data &amp; Parameter'!$E$16*'Data &amp; Parameter'!$E$17*('Data &amp; Parameter'!$E$18+'Data &amp; Parameter'!$E$19)*'Data &amp; Parameter'!$E$20*'Data &amp; Parameter'!$E$28*O1928</f>
        <v>0.49285981351744024</v>
      </c>
      <c r="Q1928" s="14">
        <f t="shared" si="209"/>
        <v>0.98571962703488047</v>
      </c>
    </row>
    <row r="1929" spans="1:17" ht="15.75" customHeight="1" x14ac:dyDescent="0.3">
      <c r="A1929" s="17">
        <v>1922</v>
      </c>
      <c r="B1929" s="18">
        <v>44396</v>
      </c>
      <c r="C1929" s="17" t="s">
        <v>4626</v>
      </c>
      <c r="D1929" s="17" t="s">
        <v>82</v>
      </c>
      <c r="E1929" s="18">
        <v>44396</v>
      </c>
      <c r="F1929" s="17" t="s">
        <v>4627</v>
      </c>
      <c r="G1929" s="17" t="s">
        <v>82</v>
      </c>
      <c r="H1929" s="17" t="s">
        <v>2455</v>
      </c>
      <c r="I1929">
        <f t="shared" si="210"/>
        <v>0</v>
      </c>
      <c r="J1929">
        <f t="shared" si="211"/>
        <v>1</v>
      </c>
      <c r="K1929" s="14">
        <f t="shared" si="212"/>
        <v>0.12054794520547946</v>
      </c>
      <c r="L1929" s="14">
        <f>'Data &amp; Parameter'!$E$16*'Data &amp; Parameter'!$E$17*('Data &amp; Parameter'!$E$18+'Data &amp; Parameter'!$E$19)*'Data &amp; Parameter'!$E$20*'Data &amp; Parameter'!$E$28*K1929</f>
        <v>0.49285981351744024</v>
      </c>
      <c r="M1929">
        <f t="shared" si="213"/>
        <v>0</v>
      </c>
      <c r="N1929">
        <f t="shared" si="214"/>
        <v>1</v>
      </c>
      <c r="O1929" s="14">
        <f t="shared" si="215"/>
        <v>0.12054794520547946</v>
      </c>
      <c r="P1929" s="14">
        <f>'Data &amp; Parameter'!$E$16*'Data &amp; Parameter'!$E$17*('Data &amp; Parameter'!$E$18+'Data &amp; Parameter'!$E$19)*'Data &amp; Parameter'!$E$20*'Data &amp; Parameter'!$E$28*O1929</f>
        <v>0.49285981351744024</v>
      </c>
      <c r="Q1929" s="14">
        <f t="shared" ref="Q1929:Q1992" si="216">L1929+P1929</f>
        <v>0.98571962703488047</v>
      </c>
    </row>
    <row r="1930" spans="1:17" ht="15.75" customHeight="1" x14ac:dyDescent="0.3">
      <c r="A1930" s="17">
        <v>1923</v>
      </c>
      <c r="B1930" s="18">
        <v>44397</v>
      </c>
      <c r="C1930" s="17" t="s">
        <v>4628</v>
      </c>
      <c r="D1930" s="17" t="s">
        <v>82</v>
      </c>
      <c r="E1930" s="18">
        <v>44397</v>
      </c>
      <c r="F1930" s="17" t="s">
        <v>4629</v>
      </c>
      <c r="G1930" s="17" t="s">
        <v>82</v>
      </c>
      <c r="H1930" s="17" t="s">
        <v>1026</v>
      </c>
      <c r="I1930">
        <f t="shared" si="210"/>
        <v>0</v>
      </c>
      <c r="J1930">
        <f t="shared" si="211"/>
        <v>1</v>
      </c>
      <c r="K1930" s="14">
        <f t="shared" si="212"/>
        <v>0.11780821917808219</v>
      </c>
      <c r="L1930" s="14">
        <f>'Data &amp; Parameter'!$E$16*'Data &amp; Parameter'!$E$17*('Data &amp; Parameter'!$E$18+'Data &amp; Parameter'!$E$19)*'Data &amp; Parameter'!$E$20*'Data &amp; Parameter'!$E$28*K1930</f>
        <v>0.48165845411931657</v>
      </c>
      <c r="M1930">
        <f t="shared" si="213"/>
        <v>0</v>
      </c>
      <c r="N1930">
        <f t="shared" si="214"/>
        <v>1</v>
      </c>
      <c r="O1930" s="14">
        <f t="shared" si="215"/>
        <v>0.11780821917808219</v>
      </c>
      <c r="P1930" s="14">
        <f>'Data &amp; Parameter'!$E$16*'Data &amp; Parameter'!$E$17*('Data &amp; Parameter'!$E$18+'Data &amp; Parameter'!$E$19)*'Data &amp; Parameter'!$E$20*'Data &amp; Parameter'!$E$28*O1930</f>
        <v>0.48165845411931657</v>
      </c>
      <c r="Q1930" s="14">
        <f t="shared" si="216"/>
        <v>0.96331690823863314</v>
      </c>
    </row>
    <row r="1931" spans="1:17" ht="15.75" customHeight="1" x14ac:dyDescent="0.3">
      <c r="A1931" s="17">
        <v>1924</v>
      </c>
      <c r="B1931" s="18">
        <v>44397</v>
      </c>
      <c r="C1931" s="17" t="s">
        <v>4630</v>
      </c>
      <c r="D1931" s="17" t="s">
        <v>82</v>
      </c>
      <c r="E1931" s="18">
        <v>44397</v>
      </c>
      <c r="F1931" s="17" t="s">
        <v>4631</v>
      </c>
      <c r="G1931" s="17" t="s">
        <v>82</v>
      </c>
      <c r="H1931" s="17" t="s">
        <v>1026</v>
      </c>
      <c r="I1931">
        <f t="shared" si="210"/>
        <v>0</v>
      </c>
      <c r="J1931">
        <f t="shared" si="211"/>
        <v>1</v>
      </c>
      <c r="K1931" s="14">
        <f t="shared" si="212"/>
        <v>0.11780821917808219</v>
      </c>
      <c r="L1931" s="14">
        <f>'Data &amp; Parameter'!$E$16*'Data &amp; Parameter'!$E$17*('Data &amp; Parameter'!$E$18+'Data &amp; Parameter'!$E$19)*'Data &amp; Parameter'!$E$20*'Data &amp; Parameter'!$E$28*K1931</f>
        <v>0.48165845411931657</v>
      </c>
      <c r="M1931">
        <f t="shared" si="213"/>
        <v>0</v>
      </c>
      <c r="N1931">
        <f t="shared" si="214"/>
        <v>1</v>
      </c>
      <c r="O1931" s="14">
        <f t="shared" si="215"/>
        <v>0.11780821917808219</v>
      </c>
      <c r="P1931" s="14">
        <f>'Data &amp; Parameter'!$E$16*'Data &amp; Parameter'!$E$17*('Data &amp; Parameter'!$E$18+'Data &amp; Parameter'!$E$19)*'Data &amp; Parameter'!$E$20*'Data &amp; Parameter'!$E$28*O1931</f>
        <v>0.48165845411931657</v>
      </c>
      <c r="Q1931" s="14">
        <f t="shared" si="216"/>
        <v>0.96331690823863314</v>
      </c>
    </row>
    <row r="1932" spans="1:17" ht="15.75" customHeight="1" x14ac:dyDescent="0.3">
      <c r="A1932" s="17">
        <v>1925</v>
      </c>
      <c r="B1932" s="18">
        <v>44397</v>
      </c>
      <c r="C1932" s="17" t="s">
        <v>4632</v>
      </c>
      <c r="D1932" s="17" t="s">
        <v>82</v>
      </c>
      <c r="E1932" s="18">
        <v>44397</v>
      </c>
      <c r="F1932" s="17" t="s">
        <v>4633</v>
      </c>
      <c r="G1932" s="17" t="s">
        <v>82</v>
      </c>
      <c r="H1932" s="17" t="s">
        <v>1026</v>
      </c>
      <c r="I1932">
        <f t="shared" si="210"/>
        <v>0</v>
      </c>
      <c r="J1932">
        <f t="shared" si="211"/>
        <v>1</v>
      </c>
      <c r="K1932" s="14">
        <f t="shared" si="212"/>
        <v>0.11780821917808219</v>
      </c>
      <c r="L1932" s="14">
        <f>'Data &amp; Parameter'!$E$16*'Data &amp; Parameter'!$E$17*('Data &amp; Parameter'!$E$18+'Data &amp; Parameter'!$E$19)*'Data &amp; Parameter'!$E$20*'Data &amp; Parameter'!$E$28*K1932</f>
        <v>0.48165845411931657</v>
      </c>
      <c r="M1932">
        <f t="shared" si="213"/>
        <v>0</v>
      </c>
      <c r="N1932">
        <f t="shared" si="214"/>
        <v>1</v>
      </c>
      <c r="O1932" s="14">
        <f t="shared" si="215"/>
        <v>0.11780821917808219</v>
      </c>
      <c r="P1932" s="14">
        <f>'Data &amp; Parameter'!$E$16*'Data &amp; Parameter'!$E$17*('Data &amp; Parameter'!$E$18+'Data &amp; Parameter'!$E$19)*'Data &amp; Parameter'!$E$20*'Data &amp; Parameter'!$E$28*O1932</f>
        <v>0.48165845411931657</v>
      </c>
      <c r="Q1932" s="14">
        <f t="shared" si="216"/>
        <v>0.96331690823863314</v>
      </c>
    </row>
    <row r="1933" spans="1:17" ht="15.75" customHeight="1" x14ac:dyDescent="0.3">
      <c r="A1933" s="17">
        <v>1926</v>
      </c>
      <c r="B1933" s="18">
        <v>44398</v>
      </c>
      <c r="C1933" s="17" t="s">
        <v>4634</v>
      </c>
      <c r="D1933" s="17" t="s">
        <v>82</v>
      </c>
      <c r="E1933" s="18">
        <v>44398</v>
      </c>
      <c r="F1933" s="17" t="s">
        <v>4635</v>
      </c>
      <c r="G1933" s="17" t="s">
        <v>82</v>
      </c>
      <c r="H1933" s="17" t="s">
        <v>4636</v>
      </c>
      <c r="I1933">
        <f t="shared" si="210"/>
        <v>0</v>
      </c>
      <c r="J1933">
        <f t="shared" si="211"/>
        <v>1</v>
      </c>
      <c r="K1933" s="14">
        <f t="shared" si="212"/>
        <v>0.11506849315068493</v>
      </c>
      <c r="L1933" s="14">
        <f>'Data &amp; Parameter'!$E$16*'Data &amp; Parameter'!$E$17*('Data &amp; Parameter'!$E$18+'Data &amp; Parameter'!$E$19)*'Data &amp; Parameter'!$E$20*'Data &amp; Parameter'!$E$28*K1933</f>
        <v>0.47045709472119296</v>
      </c>
      <c r="M1933">
        <f t="shared" si="213"/>
        <v>0</v>
      </c>
      <c r="N1933">
        <f t="shared" si="214"/>
        <v>1</v>
      </c>
      <c r="O1933" s="14">
        <f t="shared" si="215"/>
        <v>0.11506849315068493</v>
      </c>
      <c r="P1933" s="14">
        <f>'Data &amp; Parameter'!$E$16*'Data &amp; Parameter'!$E$17*('Data &amp; Parameter'!$E$18+'Data &amp; Parameter'!$E$19)*'Data &amp; Parameter'!$E$20*'Data &amp; Parameter'!$E$28*O1933</f>
        <v>0.47045709472119296</v>
      </c>
      <c r="Q1933" s="14">
        <f t="shared" si="216"/>
        <v>0.94091418944238592</v>
      </c>
    </row>
    <row r="1934" spans="1:17" ht="15.75" customHeight="1" x14ac:dyDescent="0.3">
      <c r="A1934" s="17">
        <v>1927</v>
      </c>
      <c r="B1934" s="18">
        <v>44398</v>
      </c>
      <c r="C1934" s="17" t="s">
        <v>4637</v>
      </c>
      <c r="D1934" s="17" t="s">
        <v>82</v>
      </c>
      <c r="E1934" s="18">
        <v>44398</v>
      </c>
      <c r="F1934" s="17" t="s">
        <v>4638</v>
      </c>
      <c r="G1934" s="17" t="s">
        <v>82</v>
      </c>
      <c r="H1934" s="17" t="s">
        <v>4639</v>
      </c>
      <c r="I1934">
        <f t="shared" si="210"/>
        <v>0</v>
      </c>
      <c r="J1934">
        <f t="shared" si="211"/>
        <v>1</v>
      </c>
      <c r="K1934" s="14">
        <f t="shared" si="212"/>
        <v>0.11506849315068493</v>
      </c>
      <c r="L1934" s="14">
        <f>'Data &amp; Parameter'!$E$16*'Data &amp; Parameter'!$E$17*('Data &amp; Parameter'!$E$18+'Data &amp; Parameter'!$E$19)*'Data &amp; Parameter'!$E$20*'Data &amp; Parameter'!$E$28*K1934</f>
        <v>0.47045709472119296</v>
      </c>
      <c r="M1934">
        <f t="shared" si="213"/>
        <v>0</v>
      </c>
      <c r="N1934">
        <f t="shared" si="214"/>
        <v>1</v>
      </c>
      <c r="O1934" s="14">
        <f t="shared" si="215"/>
        <v>0.11506849315068493</v>
      </c>
      <c r="P1934" s="14">
        <f>'Data &amp; Parameter'!$E$16*'Data &amp; Parameter'!$E$17*('Data &amp; Parameter'!$E$18+'Data &amp; Parameter'!$E$19)*'Data &amp; Parameter'!$E$20*'Data &amp; Parameter'!$E$28*O1934</f>
        <v>0.47045709472119296</v>
      </c>
      <c r="Q1934" s="14">
        <f t="shared" si="216"/>
        <v>0.94091418944238592</v>
      </c>
    </row>
    <row r="1935" spans="1:17" ht="15.75" customHeight="1" x14ac:dyDescent="0.3">
      <c r="A1935" s="17">
        <v>1928</v>
      </c>
      <c r="B1935" s="18">
        <v>44398</v>
      </c>
      <c r="C1935" s="17" t="s">
        <v>4640</v>
      </c>
      <c r="D1935" s="17" t="s">
        <v>82</v>
      </c>
      <c r="E1935" s="18">
        <v>44398</v>
      </c>
      <c r="F1935" s="17" t="s">
        <v>4641</v>
      </c>
      <c r="G1935" s="17" t="s">
        <v>82</v>
      </c>
      <c r="H1935" s="17" t="s">
        <v>4639</v>
      </c>
      <c r="I1935">
        <f t="shared" si="210"/>
        <v>0</v>
      </c>
      <c r="J1935">
        <f t="shared" si="211"/>
        <v>1</v>
      </c>
      <c r="K1935" s="14">
        <f t="shared" si="212"/>
        <v>0.11506849315068493</v>
      </c>
      <c r="L1935" s="14">
        <f>'Data &amp; Parameter'!$E$16*'Data &amp; Parameter'!$E$17*('Data &amp; Parameter'!$E$18+'Data &amp; Parameter'!$E$19)*'Data &amp; Parameter'!$E$20*'Data &amp; Parameter'!$E$28*K1935</f>
        <v>0.47045709472119296</v>
      </c>
      <c r="M1935">
        <f t="shared" si="213"/>
        <v>0</v>
      </c>
      <c r="N1935">
        <f t="shared" si="214"/>
        <v>1</v>
      </c>
      <c r="O1935" s="14">
        <f t="shared" si="215"/>
        <v>0.11506849315068493</v>
      </c>
      <c r="P1935" s="14">
        <f>'Data &amp; Parameter'!$E$16*'Data &amp; Parameter'!$E$17*('Data &amp; Parameter'!$E$18+'Data &amp; Parameter'!$E$19)*'Data &amp; Parameter'!$E$20*'Data &amp; Parameter'!$E$28*O1935</f>
        <v>0.47045709472119296</v>
      </c>
      <c r="Q1935" s="14">
        <f t="shared" si="216"/>
        <v>0.94091418944238592</v>
      </c>
    </row>
    <row r="1936" spans="1:17" ht="15.75" customHeight="1" x14ac:dyDescent="0.3">
      <c r="A1936" s="17">
        <v>1929</v>
      </c>
      <c r="B1936" s="18">
        <v>44398</v>
      </c>
      <c r="C1936" s="17" t="s">
        <v>4642</v>
      </c>
      <c r="D1936" s="17" t="s">
        <v>82</v>
      </c>
      <c r="E1936" s="18">
        <v>44398</v>
      </c>
      <c r="F1936" s="17" t="s">
        <v>4643</v>
      </c>
      <c r="G1936" s="17" t="s">
        <v>82</v>
      </c>
      <c r="H1936" s="17" t="s">
        <v>4581</v>
      </c>
      <c r="I1936">
        <f t="shared" si="210"/>
        <v>0</v>
      </c>
      <c r="J1936">
        <f t="shared" si="211"/>
        <v>1</v>
      </c>
      <c r="K1936" s="14">
        <f t="shared" si="212"/>
        <v>0.11506849315068493</v>
      </c>
      <c r="L1936" s="14">
        <f>'Data &amp; Parameter'!$E$16*'Data &amp; Parameter'!$E$17*('Data &amp; Parameter'!$E$18+'Data &amp; Parameter'!$E$19)*'Data &amp; Parameter'!$E$20*'Data &amp; Parameter'!$E$28*K1936</f>
        <v>0.47045709472119296</v>
      </c>
      <c r="M1936">
        <f t="shared" si="213"/>
        <v>0</v>
      </c>
      <c r="N1936">
        <f t="shared" si="214"/>
        <v>1</v>
      </c>
      <c r="O1936" s="14">
        <f t="shared" si="215"/>
        <v>0.11506849315068493</v>
      </c>
      <c r="P1936" s="14">
        <f>'Data &amp; Parameter'!$E$16*'Data &amp; Parameter'!$E$17*('Data &amp; Parameter'!$E$18+'Data &amp; Parameter'!$E$19)*'Data &amp; Parameter'!$E$20*'Data &amp; Parameter'!$E$28*O1936</f>
        <v>0.47045709472119296</v>
      </c>
      <c r="Q1936" s="14">
        <f t="shared" si="216"/>
        <v>0.94091418944238592</v>
      </c>
    </row>
    <row r="1937" spans="1:17" ht="15.75" customHeight="1" x14ac:dyDescent="0.3">
      <c r="A1937" s="17">
        <v>1930</v>
      </c>
      <c r="B1937" s="18">
        <v>44399</v>
      </c>
      <c r="C1937" s="17" t="s">
        <v>4644</v>
      </c>
      <c r="D1937" s="17" t="s">
        <v>82</v>
      </c>
      <c r="E1937" s="18">
        <v>44399</v>
      </c>
      <c r="F1937" s="17" t="s">
        <v>4645</v>
      </c>
      <c r="G1937" s="17" t="s">
        <v>82</v>
      </c>
      <c r="H1937" s="17" t="s">
        <v>4646</v>
      </c>
      <c r="I1937">
        <f t="shared" si="210"/>
        <v>0</v>
      </c>
      <c r="J1937">
        <f t="shared" si="211"/>
        <v>1</v>
      </c>
      <c r="K1937" s="14">
        <f t="shared" si="212"/>
        <v>0.11232876712328767</v>
      </c>
      <c r="L1937" s="14">
        <f>'Data &amp; Parameter'!$E$16*'Data &amp; Parameter'!$E$17*('Data &amp; Parameter'!$E$18+'Data &amp; Parameter'!$E$19)*'Data &amp; Parameter'!$E$20*'Data &amp; Parameter'!$E$28*K1937</f>
        <v>0.45925573532306929</v>
      </c>
      <c r="M1937">
        <f t="shared" si="213"/>
        <v>0</v>
      </c>
      <c r="N1937">
        <f t="shared" si="214"/>
        <v>1</v>
      </c>
      <c r="O1937" s="14">
        <f t="shared" si="215"/>
        <v>0.11232876712328767</v>
      </c>
      <c r="P1937" s="14">
        <f>'Data &amp; Parameter'!$E$16*'Data &amp; Parameter'!$E$17*('Data &amp; Parameter'!$E$18+'Data &amp; Parameter'!$E$19)*'Data &amp; Parameter'!$E$20*'Data &amp; Parameter'!$E$28*O1937</f>
        <v>0.45925573532306929</v>
      </c>
      <c r="Q1937" s="14">
        <f t="shared" si="216"/>
        <v>0.91851147064613858</v>
      </c>
    </row>
    <row r="1938" spans="1:17" ht="15.75" customHeight="1" x14ac:dyDescent="0.3">
      <c r="A1938" s="17">
        <v>1931</v>
      </c>
      <c r="B1938" s="18">
        <v>44399</v>
      </c>
      <c r="C1938" s="17" t="s">
        <v>4647</v>
      </c>
      <c r="D1938" s="17" t="s">
        <v>82</v>
      </c>
      <c r="E1938" s="18">
        <v>44399</v>
      </c>
      <c r="F1938" s="17" t="s">
        <v>4648</v>
      </c>
      <c r="G1938" s="17" t="s">
        <v>82</v>
      </c>
      <c r="H1938" s="17" t="s">
        <v>4649</v>
      </c>
      <c r="I1938">
        <f t="shared" si="210"/>
        <v>0</v>
      </c>
      <c r="J1938">
        <f t="shared" si="211"/>
        <v>1</v>
      </c>
      <c r="K1938" s="14">
        <f t="shared" si="212"/>
        <v>0.11232876712328767</v>
      </c>
      <c r="L1938" s="14">
        <f>'Data &amp; Parameter'!$E$16*'Data &amp; Parameter'!$E$17*('Data &amp; Parameter'!$E$18+'Data &amp; Parameter'!$E$19)*'Data &amp; Parameter'!$E$20*'Data &amp; Parameter'!$E$28*K1938</f>
        <v>0.45925573532306929</v>
      </c>
      <c r="M1938">
        <f t="shared" si="213"/>
        <v>0</v>
      </c>
      <c r="N1938">
        <f t="shared" si="214"/>
        <v>1</v>
      </c>
      <c r="O1938" s="14">
        <f t="shared" si="215"/>
        <v>0.11232876712328767</v>
      </c>
      <c r="P1938" s="14">
        <f>'Data &amp; Parameter'!$E$16*'Data &amp; Parameter'!$E$17*('Data &amp; Parameter'!$E$18+'Data &amp; Parameter'!$E$19)*'Data &amp; Parameter'!$E$20*'Data &amp; Parameter'!$E$28*O1938</f>
        <v>0.45925573532306929</v>
      </c>
      <c r="Q1938" s="14">
        <f t="shared" si="216"/>
        <v>0.91851147064613858</v>
      </c>
    </row>
    <row r="1939" spans="1:17" ht="15.75" customHeight="1" x14ac:dyDescent="0.3">
      <c r="A1939" s="17">
        <v>1932</v>
      </c>
      <c r="B1939" s="18">
        <v>44399</v>
      </c>
      <c r="C1939" s="17" t="s">
        <v>4650</v>
      </c>
      <c r="D1939" s="17" t="s">
        <v>82</v>
      </c>
      <c r="E1939" s="18">
        <v>44399</v>
      </c>
      <c r="F1939" s="17" t="s">
        <v>4651</v>
      </c>
      <c r="G1939" s="17" t="s">
        <v>82</v>
      </c>
      <c r="H1939" s="17" t="s">
        <v>4652</v>
      </c>
      <c r="I1939">
        <f t="shared" si="210"/>
        <v>0</v>
      </c>
      <c r="J1939">
        <f t="shared" si="211"/>
        <v>1</v>
      </c>
      <c r="K1939" s="14">
        <f t="shared" si="212"/>
        <v>0.11232876712328767</v>
      </c>
      <c r="L1939" s="14">
        <f>'Data &amp; Parameter'!$E$16*'Data &amp; Parameter'!$E$17*('Data &amp; Parameter'!$E$18+'Data &amp; Parameter'!$E$19)*'Data &amp; Parameter'!$E$20*'Data &amp; Parameter'!$E$28*K1939</f>
        <v>0.45925573532306929</v>
      </c>
      <c r="M1939">
        <f t="shared" si="213"/>
        <v>0</v>
      </c>
      <c r="N1939">
        <f t="shared" si="214"/>
        <v>1</v>
      </c>
      <c r="O1939" s="14">
        <f t="shared" si="215"/>
        <v>0.11232876712328767</v>
      </c>
      <c r="P1939" s="14">
        <f>'Data &amp; Parameter'!$E$16*'Data &amp; Parameter'!$E$17*('Data &amp; Parameter'!$E$18+'Data &amp; Parameter'!$E$19)*'Data &amp; Parameter'!$E$20*'Data &amp; Parameter'!$E$28*O1939</f>
        <v>0.45925573532306929</v>
      </c>
      <c r="Q1939" s="14">
        <f t="shared" si="216"/>
        <v>0.91851147064613858</v>
      </c>
    </row>
    <row r="1940" spans="1:17" ht="15.75" customHeight="1" x14ac:dyDescent="0.3">
      <c r="A1940" s="17">
        <v>1933</v>
      </c>
      <c r="B1940" s="18">
        <v>44399</v>
      </c>
      <c r="C1940" s="17" t="s">
        <v>4653</v>
      </c>
      <c r="D1940" s="17" t="s">
        <v>82</v>
      </c>
      <c r="E1940" s="18">
        <v>44399</v>
      </c>
      <c r="F1940" s="17" t="s">
        <v>4654</v>
      </c>
      <c r="G1940" s="17" t="s">
        <v>82</v>
      </c>
      <c r="H1940" s="17" t="s">
        <v>4386</v>
      </c>
      <c r="I1940">
        <f t="shared" si="210"/>
        <v>0</v>
      </c>
      <c r="J1940">
        <f t="shared" si="211"/>
        <v>1</v>
      </c>
      <c r="K1940" s="14">
        <f t="shared" si="212"/>
        <v>0.11232876712328767</v>
      </c>
      <c r="L1940" s="14">
        <f>'Data &amp; Parameter'!$E$16*'Data &amp; Parameter'!$E$17*('Data &amp; Parameter'!$E$18+'Data &amp; Parameter'!$E$19)*'Data &amp; Parameter'!$E$20*'Data &amp; Parameter'!$E$28*K1940</f>
        <v>0.45925573532306929</v>
      </c>
      <c r="M1940">
        <f t="shared" si="213"/>
        <v>0</v>
      </c>
      <c r="N1940">
        <f t="shared" si="214"/>
        <v>1</v>
      </c>
      <c r="O1940" s="14">
        <f t="shared" si="215"/>
        <v>0.11232876712328767</v>
      </c>
      <c r="P1940" s="14">
        <f>'Data &amp; Parameter'!$E$16*'Data &amp; Parameter'!$E$17*('Data &amp; Parameter'!$E$18+'Data &amp; Parameter'!$E$19)*'Data &amp; Parameter'!$E$20*'Data &amp; Parameter'!$E$28*O1940</f>
        <v>0.45925573532306929</v>
      </c>
      <c r="Q1940" s="14">
        <f t="shared" si="216"/>
        <v>0.91851147064613858</v>
      </c>
    </row>
    <row r="1941" spans="1:17" ht="15.75" customHeight="1" x14ac:dyDescent="0.3">
      <c r="A1941" s="17">
        <v>1934</v>
      </c>
      <c r="B1941" s="18">
        <v>44399</v>
      </c>
      <c r="C1941" s="17" t="s">
        <v>4655</v>
      </c>
      <c r="D1941" s="17" t="s">
        <v>82</v>
      </c>
      <c r="E1941" s="18">
        <v>44399</v>
      </c>
      <c r="F1941" s="17" t="s">
        <v>4656</v>
      </c>
      <c r="G1941" s="17" t="s">
        <v>82</v>
      </c>
      <c r="H1941" s="17" t="s">
        <v>3844</v>
      </c>
      <c r="I1941">
        <f t="shared" si="210"/>
        <v>0</v>
      </c>
      <c r="J1941">
        <f t="shared" si="211"/>
        <v>1</v>
      </c>
      <c r="K1941" s="14">
        <f t="shared" si="212"/>
        <v>0.11232876712328767</v>
      </c>
      <c r="L1941" s="14">
        <f>'Data &amp; Parameter'!$E$16*'Data &amp; Parameter'!$E$17*('Data &amp; Parameter'!$E$18+'Data &amp; Parameter'!$E$19)*'Data &amp; Parameter'!$E$20*'Data &amp; Parameter'!$E$28*K1941</f>
        <v>0.45925573532306929</v>
      </c>
      <c r="M1941">
        <f t="shared" si="213"/>
        <v>0</v>
      </c>
      <c r="N1941">
        <f t="shared" si="214"/>
        <v>1</v>
      </c>
      <c r="O1941" s="14">
        <f t="shared" si="215"/>
        <v>0.11232876712328767</v>
      </c>
      <c r="P1941" s="14">
        <f>'Data &amp; Parameter'!$E$16*'Data &amp; Parameter'!$E$17*('Data &amp; Parameter'!$E$18+'Data &amp; Parameter'!$E$19)*'Data &amp; Parameter'!$E$20*'Data &amp; Parameter'!$E$28*O1941</f>
        <v>0.45925573532306929</v>
      </c>
      <c r="Q1941" s="14">
        <f t="shared" si="216"/>
        <v>0.91851147064613858</v>
      </c>
    </row>
    <row r="1942" spans="1:17" ht="15.75" customHeight="1" x14ac:dyDescent="0.3">
      <c r="A1942" s="17">
        <v>1935</v>
      </c>
      <c r="B1942" s="18">
        <v>44400</v>
      </c>
      <c r="C1942" s="17" t="s">
        <v>4657</v>
      </c>
      <c r="D1942" s="17" t="s">
        <v>82</v>
      </c>
      <c r="E1942" s="18">
        <v>44399</v>
      </c>
      <c r="F1942" s="17" t="s">
        <v>4658</v>
      </c>
      <c r="G1942" s="17" t="s">
        <v>82</v>
      </c>
      <c r="H1942" s="17" t="s">
        <v>4659</v>
      </c>
      <c r="I1942">
        <f t="shared" si="210"/>
        <v>0</v>
      </c>
      <c r="J1942">
        <f t="shared" si="211"/>
        <v>1</v>
      </c>
      <c r="K1942" s="14">
        <f t="shared" si="212"/>
        <v>0.1095890410958904</v>
      </c>
      <c r="L1942" s="14">
        <f>'Data &amp; Parameter'!$E$16*'Data &amp; Parameter'!$E$17*('Data &amp; Parameter'!$E$18+'Data &amp; Parameter'!$E$19)*'Data &amp; Parameter'!$E$20*'Data &amp; Parameter'!$E$28*K1942</f>
        <v>0.44805437592494562</v>
      </c>
      <c r="M1942">
        <f t="shared" si="213"/>
        <v>0</v>
      </c>
      <c r="N1942">
        <f t="shared" si="214"/>
        <v>1</v>
      </c>
      <c r="O1942" s="14">
        <f t="shared" si="215"/>
        <v>0.11232876712328767</v>
      </c>
      <c r="P1942" s="14">
        <f>'Data &amp; Parameter'!$E$16*'Data &amp; Parameter'!$E$17*('Data &amp; Parameter'!$E$18+'Data &amp; Parameter'!$E$19)*'Data &amp; Parameter'!$E$20*'Data &amp; Parameter'!$E$28*O1942</f>
        <v>0.45925573532306929</v>
      </c>
      <c r="Q1942" s="14">
        <f t="shared" si="216"/>
        <v>0.90731011124801486</v>
      </c>
    </row>
    <row r="1943" spans="1:17" ht="15.75" customHeight="1" x14ac:dyDescent="0.3">
      <c r="A1943" s="17">
        <v>1936</v>
      </c>
      <c r="B1943" s="18">
        <v>44400</v>
      </c>
      <c r="C1943" s="17" t="s">
        <v>4660</v>
      </c>
      <c r="D1943" s="17" t="s">
        <v>82</v>
      </c>
      <c r="E1943" s="18">
        <v>44400</v>
      </c>
      <c r="F1943" s="17" t="s">
        <v>4661</v>
      </c>
      <c r="G1943" s="17" t="s">
        <v>82</v>
      </c>
      <c r="H1943" s="17" t="s">
        <v>4662</v>
      </c>
      <c r="I1943">
        <f t="shared" si="210"/>
        <v>0</v>
      </c>
      <c r="J1943">
        <f t="shared" si="211"/>
        <v>1</v>
      </c>
      <c r="K1943" s="14">
        <f t="shared" si="212"/>
        <v>0.1095890410958904</v>
      </c>
      <c r="L1943" s="14">
        <f>'Data &amp; Parameter'!$E$16*'Data &amp; Parameter'!$E$17*('Data &amp; Parameter'!$E$18+'Data &amp; Parameter'!$E$19)*'Data &amp; Parameter'!$E$20*'Data &amp; Parameter'!$E$28*K1943</f>
        <v>0.44805437592494562</v>
      </c>
      <c r="M1943">
        <f t="shared" si="213"/>
        <v>0</v>
      </c>
      <c r="N1943">
        <f t="shared" si="214"/>
        <v>1</v>
      </c>
      <c r="O1943" s="14">
        <f t="shared" si="215"/>
        <v>0.1095890410958904</v>
      </c>
      <c r="P1943" s="14">
        <f>'Data &amp; Parameter'!$E$16*'Data &amp; Parameter'!$E$17*('Data &amp; Parameter'!$E$18+'Data &amp; Parameter'!$E$19)*'Data &amp; Parameter'!$E$20*'Data &amp; Parameter'!$E$28*O1943</f>
        <v>0.44805437592494562</v>
      </c>
      <c r="Q1943" s="14">
        <f t="shared" si="216"/>
        <v>0.89610875184989125</v>
      </c>
    </row>
    <row r="1944" spans="1:17" ht="15.75" customHeight="1" x14ac:dyDescent="0.3">
      <c r="A1944" s="17">
        <v>1937</v>
      </c>
      <c r="B1944" s="18">
        <v>44400</v>
      </c>
      <c r="C1944" s="17" t="s">
        <v>4663</v>
      </c>
      <c r="D1944" s="17" t="s">
        <v>82</v>
      </c>
      <c r="E1944" s="18">
        <v>44400</v>
      </c>
      <c r="F1944" s="17" t="s">
        <v>4664</v>
      </c>
      <c r="G1944" s="17" t="s">
        <v>82</v>
      </c>
      <c r="H1944" s="17" t="s">
        <v>4665</v>
      </c>
      <c r="I1944">
        <f t="shared" si="210"/>
        <v>0</v>
      </c>
      <c r="J1944">
        <f t="shared" si="211"/>
        <v>1</v>
      </c>
      <c r="K1944" s="14">
        <f t="shared" si="212"/>
        <v>0.1095890410958904</v>
      </c>
      <c r="L1944" s="14">
        <f>'Data &amp; Parameter'!$E$16*'Data &amp; Parameter'!$E$17*('Data &amp; Parameter'!$E$18+'Data &amp; Parameter'!$E$19)*'Data &amp; Parameter'!$E$20*'Data &amp; Parameter'!$E$28*K1944</f>
        <v>0.44805437592494562</v>
      </c>
      <c r="M1944">
        <f t="shared" si="213"/>
        <v>0</v>
      </c>
      <c r="N1944">
        <f t="shared" si="214"/>
        <v>1</v>
      </c>
      <c r="O1944" s="14">
        <f t="shared" si="215"/>
        <v>0.1095890410958904</v>
      </c>
      <c r="P1944" s="14">
        <f>'Data &amp; Parameter'!$E$16*'Data &amp; Parameter'!$E$17*('Data &amp; Parameter'!$E$18+'Data &amp; Parameter'!$E$19)*'Data &amp; Parameter'!$E$20*'Data &amp; Parameter'!$E$28*O1944</f>
        <v>0.44805437592494562</v>
      </c>
      <c r="Q1944" s="14">
        <f t="shared" si="216"/>
        <v>0.89610875184989125</v>
      </c>
    </row>
    <row r="1945" spans="1:17" ht="15.75" customHeight="1" x14ac:dyDescent="0.3">
      <c r="A1945" s="17">
        <v>1938</v>
      </c>
      <c r="B1945" s="18">
        <v>44400</v>
      </c>
      <c r="C1945" s="17" t="s">
        <v>4666</v>
      </c>
      <c r="D1945" s="17" t="s">
        <v>82</v>
      </c>
      <c r="E1945" s="18">
        <v>44400</v>
      </c>
      <c r="F1945" s="17" t="s">
        <v>4667</v>
      </c>
      <c r="G1945" s="17" t="s">
        <v>82</v>
      </c>
      <c r="H1945" s="17" t="s">
        <v>4665</v>
      </c>
      <c r="I1945">
        <f t="shared" si="210"/>
        <v>0</v>
      </c>
      <c r="J1945">
        <f t="shared" si="211"/>
        <v>1</v>
      </c>
      <c r="K1945" s="14">
        <f t="shared" si="212"/>
        <v>0.1095890410958904</v>
      </c>
      <c r="L1945" s="14">
        <f>'Data &amp; Parameter'!$E$16*'Data &amp; Parameter'!$E$17*('Data &amp; Parameter'!$E$18+'Data &amp; Parameter'!$E$19)*'Data &amp; Parameter'!$E$20*'Data &amp; Parameter'!$E$28*K1945</f>
        <v>0.44805437592494562</v>
      </c>
      <c r="M1945">
        <f t="shared" si="213"/>
        <v>0</v>
      </c>
      <c r="N1945">
        <f t="shared" si="214"/>
        <v>1</v>
      </c>
      <c r="O1945" s="14">
        <f t="shared" si="215"/>
        <v>0.1095890410958904</v>
      </c>
      <c r="P1945" s="14">
        <f>'Data &amp; Parameter'!$E$16*'Data &amp; Parameter'!$E$17*('Data &amp; Parameter'!$E$18+'Data &amp; Parameter'!$E$19)*'Data &amp; Parameter'!$E$20*'Data &amp; Parameter'!$E$28*O1945</f>
        <v>0.44805437592494562</v>
      </c>
      <c r="Q1945" s="14">
        <f t="shared" si="216"/>
        <v>0.89610875184989125</v>
      </c>
    </row>
    <row r="1946" spans="1:17" ht="15.75" customHeight="1" x14ac:dyDescent="0.3">
      <c r="A1946" s="17">
        <v>1939</v>
      </c>
      <c r="B1946" s="18">
        <v>44400</v>
      </c>
      <c r="C1946" s="17" t="s">
        <v>4668</v>
      </c>
      <c r="D1946" s="17" t="s">
        <v>82</v>
      </c>
      <c r="E1946" s="18">
        <v>44400</v>
      </c>
      <c r="F1946" s="17" t="s">
        <v>4669</v>
      </c>
      <c r="G1946" s="17" t="s">
        <v>82</v>
      </c>
      <c r="H1946" s="17" t="s">
        <v>4670</v>
      </c>
      <c r="I1946">
        <f t="shared" si="210"/>
        <v>0</v>
      </c>
      <c r="J1946">
        <f t="shared" si="211"/>
        <v>1</v>
      </c>
      <c r="K1946" s="14">
        <f t="shared" si="212"/>
        <v>0.1095890410958904</v>
      </c>
      <c r="L1946" s="14">
        <f>'Data &amp; Parameter'!$E$16*'Data &amp; Parameter'!$E$17*('Data &amp; Parameter'!$E$18+'Data &amp; Parameter'!$E$19)*'Data &amp; Parameter'!$E$20*'Data &amp; Parameter'!$E$28*K1946</f>
        <v>0.44805437592494562</v>
      </c>
      <c r="M1946">
        <f t="shared" si="213"/>
        <v>0</v>
      </c>
      <c r="N1946">
        <f t="shared" si="214"/>
        <v>1</v>
      </c>
      <c r="O1946" s="14">
        <f t="shared" si="215"/>
        <v>0.1095890410958904</v>
      </c>
      <c r="P1946" s="14">
        <f>'Data &amp; Parameter'!$E$16*'Data &amp; Parameter'!$E$17*('Data &amp; Parameter'!$E$18+'Data &amp; Parameter'!$E$19)*'Data &amp; Parameter'!$E$20*'Data &amp; Parameter'!$E$28*O1946</f>
        <v>0.44805437592494562</v>
      </c>
      <c r="Q1946" s="14">
        <f t="shared" si="216"/>
        <v>0.89610875184989125</v>
      </c>
    </row>
    <row r="1947" spans="1:17" ht="15.75" customHeight="1" x14ac:dyDescent="0.3">
      <c r="A1947" s="17">
        <v>1940</v>
      </c>
      <c r="B1947" s="18">
        <v>44401</v>
      </c>
      <c r="C1947" s="17" t="s">
        <v>4671</v>
      </c>
      <c r="D1947" s="17" t="s">
        <v>82</v>
      </c>
      <c r="E1947" s="18">
        <v>44401</v>
      </c>
      <c r="F1947" s="17" t="s">
        <v>4672</v>
      </c>
      <c r="G1947" s="17" t="s">
        <v>82</v>
      </c>
      <c r="H1947" s="17" t="s">
        <v>1975</v>
      </c>
      <c r="I1947">
        <f t="shared" si="210"/>
        <v>0</v>
      </c>
      <c r="J1947">
        <f t="shared" si="211"/>
        <v>1</v>
      </c>
      <c r="K1947" s="14">
        <f t="shared" si="212"/>
        <v>0.10684931506849316</v>
      </c>
      <c r="L1947" s="14">
        <f>'Data &amp; Parameter'!$E$16*'Data &amp; Parameter'!$E$17*('Data &amp; Parameter'!$E$18+'Data &amp; Parameter'!$E$19)*'Data &amp; Parameter'!$E$20*'Data &amp; Parameter'!$E$28*K1947</f>
        <v>0.43685301652682207</v>
      </c>
      <c r="M1947">
        <f t="shared" si="213"/>
        <v>0</v>
      </c>
      <c r="N1947">
        <f t="shared" si="214"/>
        <v>1</v>
      </c>
      <c r="O1947" s="14">
        <f t="shared" si="215"/>
        <v>0.10684931506849316</v>
      </c>
      <c r="P1947" s="14">
        <f>'Data &amp; Parameter'!$E$16*'Data &amp; Parameter'!$E$17*('Data &amp; Parameter'!$E$18+'Data &amp; Parameter'!$E$19)*'Data &amp; Parameter'!$E$20*'Data &amp; Parameter'!$E$28*O1947</f>
        <v>0.43685301652682207</v>
      </c>
      <c r="Q1947" s="14">
        <f t="shared" si="216"/>
        <v>0.87370603305364414</v>
      </c>
    </row>
    <row r="1948" spans="1:17" ht="15.75" customHeight="1" x14ac:dyDescent="0.3">
      <c r="A1948" s="17">
        <v>1941</v>
      </c>
      <c r="B1948" s="18">
        <v>44401</v>
      </c>
      <c r="C1948" s="17" t="s">
        <v>4673</v>
      </c>
      <c r="D1948" s="17" t="s">
        <v>82</v>
      </c>
      <c r="E1948" s="18">
        <v>44401</v>
      </c>
      <c r="F1948" s="17" t="s">
        <v>4674</v>
      </c>
      <c r="G1948" s="17" t="s">
        <v>82</v>
      </c>
      <c r="H1948" s="17" t="s">
        <v>1975</v>
      </c>
      <c r="I1948">
        <f t="shared" si="210"/>
        <v>0</v>
      </c>
      <c r="J1948">
        <f t="shared" si="211"/>
        <v>1</v>
      </c>
      <c r="K1948" s="14">
        <f t="shared" si="212"/>
        <v>0.10684931506849316</v>
      </c>
      <c r="L1948" s="14">
        <f>'Data &amp; Parameter'!$E$16*'Data &amp; Parameter'!$E$17*('Data &amp; Parameter'!$E$18+'Data &amp; Parameter'!$E$19)*'Data &amp; Parameter'!$E$20*'Data &amp; Parameter'!$E$28*K1948</f>
        <v>0.43685301652682207</v>
      </c>
      <c r="M1948">
        <f t="shared" si="213"/>
        <v>0</v>
      </c>
      <c r="N1948">
        <f t="shared" si="214"/>
        <v>1</v>
      </c>
      <c r="O1948" s="14">
        <f t="shared" si="215"/>
        <v>0.10684931506849316</v>
      </c>
      <c r="P1948" s="14">
        <f>'Data &amp; Parameter'!$E$16*'Data &amp; Parameter'!$E$17*('Data &amp; Parameter'!$E$18+'Data &amp; Parameter'!$E$19)*'Data &amp; Parameter'!$E$20*'Data &amp; Parameter'!$E$28*O1948</f>
        <v>0.43685301652682207</v>
      </c>
      <c r="Q1948" s="14">
        <f t="shared" si="216"/>
        <v>0.87370603305364414</v>
      </c>
    </row>
    <row r="1949" spans="1:17" ht="15.75" customHeight="1" x14ac:dyDescent="0.3">
      <c r="A1949" s="17">
        <v>1942</v>
      </c>
      <c r="B1949" s="18">
        <v>44401</v>
      </c>
      <c r="C1949" s="17" t="s">
        <v>4675</v>
      </c>
      <c r="D1949" s="17" t="s">
        <v>82</v>
      </c>
      <c r="E1949" s="18">
        <v>44401</v>
      </c>
      <c r="F1949" s="17" t="s">
        <v>4676</v>
      </c>
      <c r="G1949" s="17" t="s">
        <v>82</v>
      </c>
      <c r="H1949" s="17" t="s">
        <v>895</v>
      </c>
      <c r="I1949">
        <f t="shared" si="210"/>
        <v>0</v>
      </c>
      <c r="J1949">
        <f t="shared" si="211"/>
        <v>1</v>
      </c>
      <c r="K1949" s="14">
        <f t="shared" si="212"/>
        <v>0.10684931506849316</v>
      </c>
      <c r="L1949" s="14">
        <f>'Data &amp; Parameter'!$E$16*'Data &amp; Parameter'!$E$17*('Data &amp; Parameter'!$E$18+'Data &amp; Parameter'!$E$19)*'Data &amp; Parameter'!$E$20*'Data &amp; Parameter'!$E$28*K1949</f>
        <v>0.43685301652682207</v>
      </c>
      <c r="M1949">
        <f t="shared" si="213"/>
        <v>0</v>
      </c>
      <c r="N1949">
        <f t="shared" si="214"/>
        <v>1</v>
      </c>
      <c r="O1949" s="14">
        <f t="shared" si="215"/>
        <v>0.10684931506849316</v>
      </c>
      <c r="P1949" s="14">
        <f>'Data &amp; Parameter'!$E$16*'Data &amp; Parameter'!$E$17*('Data &amp; Parameter'!$E$18+'Data &amp; Parameter'!$E$19)*'Data &amp; Parameter'!$E$20*'Data &amp; Parameter'!$E$28*O1949</f>
        <v>0.43685301652682207</v>
      </c>
      <c r="Q1949" s="14">
        <f t="shared" si="216"/>
        <v>0.87370603305364414</v>
      </c>
    </row>
    <row r="1950" spans="1:17" ht="15.75" customHeight="1" x14ac:dyDescent="0.3">
      <c r="A1950" s="17">
        <v>1943</v>
      </c>
      <c r="B1950" s="18">
        <v>44401</v>
      </c>
      <c r="C1950" s="17" t="s">
        <v>4677</v>
      </c>
      <c r="D1950" s="17" t="s">
        <v>82</v>
      </c>
      <c r="E1950" s="18">
        <v>44401</v>
      </c>
      <c r="F1950" s="17" t="s">
        <v>4678</v>
      </c>
      <c r="G1950" s="17" t="s">
        <v>82</v>
      </c>
      <c r="H1950" s="17" t="s">
        <v>895</v>
      </c>
      <c r="I1950">
        <f t="shared" si="210"/>
        <v>0</v>
      </c>
      <c r="J1950">
        <f t="shared" si="211"/>
        <v>1</v>
      </c>
      <c r="K1950" s="14">
        <f t="shared" si="212"/>
        <v>0.10684931506849316</v>
      </c>
      <c r="L1950" s="14">
        <f>'Data &amp; Parameter'!$E$16*'Data &amp; Parameter'!$E$17*('Data &amp; Parameter'!$E$18+'Data &amp; Parameter'!$E$19)*'Data &amp; Parameter'!$E$20*'Data &amp; Parameter'!$E$28*K1950</f>
        <v>0.43685301652682207</v>
      </c>
      <c r="M1950">
        <f t="shared" si="213"/>
        <v>0</v>
      </c>
      <c r="N1950">
        <f t="shared" si="214"/>
        <v>1</v>
      </c>
      <c r="O1950" s="14">
        <f t="shared" si="215"/>
        <v>0.10684931506849316</v>
      </c>
      <c r="P1950" s="14">
        <f>'Data &amp; Parameter'!$E$16*'Data &amp; Parameter'!$E$17*('Data &amp; Parameter'!$E$18+'Data &amp; Parameter'!$E$19)*'Data &amp; Parameter'!$E$20*'Data &amp; Parameter'!$E$28*O1950</f>
        <v>0.43685301652682207</v>
      </c>
      <c r="Q1950" s="14">
        <f t="shared" si="216"/>
        <v>0.87370603305364414</v>
      </c>
    </row>
    <row r="1951" spans="1:17" ht="15.75" customHeight="1" x14ac:dyDescent="0.3">
      <c r="A1951" s="17">
        <v>1944</v>
      </c>
      <c r="B1951" s="18">
        <v>44401</v>
      </c>
      <c r="C1951" s="17" t="s">
        <v>4679</v>
      </c>
      <c r="D1951" s="17" t="s">
        <v>82</v>
      </c>
      <c r="E1951" s="18">
        <v>44401</v>
      </c>
      <c r="F1951" s="17" t="s">
        <v>4680</v>
      </c>
      <c r="G1951" s="17" t="s">
        <v>82</v>
      </c>
      <c r="H1951" s="17" t="s">
        <v>895</v>
      </c>
      <c r="I1951">
        <f t="shared" si="210"/>
        <v>0</v>
      </c>
      <c r="J1951">
        <f t="shared" si="211"/>
        <v>1</v>
      </c>
      <c r="K1951" s="14">
        <f t="shared" si="212"/>
        <v>0.10684931506849316</v>
      </c>
      <c r="L1951" s="14">
        <f>'Data &amp; Parameter'!$E$16*'Data &amp; Parameter'!$E$17*('Data &amp; Parameter'!$E$18+'Data &amp; Parameter'!$E$19)*'Data &amp; Parameter'!$E$20*'Data &amp; Parameter'!$E$28*K1951</f>
        <v>0.43685301652682207</v>
      </c>
      <c r="M1951">
        <f t="shared" si="213"/>
        <v>0</v>
      </c>
      <c r="N1951">
        <f t="shared" si="214"/>
        <v>1</v>
      </c>
      <c r="O1951" s="14">
        <f t="shared" si="215"/>
        <v>0.10684931506849316</v>
      </c>
      <c r="P1951" s="14">
        <f>'Data &amp; Parameter'!$E$16*'Data &amp; Parameter'!$E$17*('Data &amp; Parameter'!$E$18+'Data &amp; Parameter'!$E$19)*'Data &amp; Parameter'!$E$20*'Data &amp; Parameter'!$E$28*O1951</f>
        <v>0.43685301652682207</v>
      </c>
      <c r="Q1951" s="14">
        <f t="shared" si="216"/>
        <v>0.87370603305364414</v>
      </c>
    </row>
    <row r="1952" spans="1:17" ht="15.75" customHeight="1" x14ac:dyDescent="0.3">
      <c r="A1952" s="17">
        <v>1945</v>
      </c>
      <c r="B1952" s="18">
        <v>44401</v>
      </c>
      <c r="C1952" s="17" t="s">
        <v>4681</v>
      </c>
      <c r="D1952" s="17" t="s">
        <v>82</v>
      </c>
      <c r="E1952" s="18">
        <v>44401</v>
      </c>
      <c r="F1952" s="17" t="s">
        <v>4682</v>
      </c>
      <c r="G1952" s="17" t="s">
        <v>82</v>
      </c>
      <c r="H1952" s="17" t="s">
        <v>895</v>
      </c>
      <c r="I1952">
        <f t="shared" si="210"/>
        <v>0</v>
      </c>
      <c r="J1952">
        <f t="shared" si="211"/>
        <v>1</v>
      </c>
      <c r="K1952" s="14">
        <f t="shared" si="212"/>
        <v>0.10684931506849316</v>
      </c>
      <c r="L1952" s="14">
        <f>'Data &amp; Parameter'!$E$16*'Data &amp; Parameter'!$E$17*('Data &amp; Parameter'!$E$18+'Data &amp; Parameter'!$E$19)*'Data &amp; Parameter'!$E$20*'Data &amp; Parameter'!$E$28*K1952</f>
        <v>0.43685301652682207</v>
      </c>
      <c r="M1952">
        <f t="shared" si="213"/>
        <v>0</v>
      </c>
      <c r="N1952">
        <f t="shared" si="214"/>
        <v>1</v>
      </c>
      <c r="O1952" s="14">
        <f t="shared" si="215"/>
        <v>0.10684931506849316</v>
      </c>
      <c r="P1952" s="14">
        <f>'Data &amp; Parameter'!$E$16*'Data &amp; Parameter'!$E$17*('Data &amp; Parameter'!$E$18+'Data &amp; Parameter'!$E$19)*'Data &amp; Parameter'!$E$20*'Data &amp; Parameter'!$E$28*O1952</f>
        <v>0.43685301652682207</v>
      </c>
      <c r="Q1952" s="14">
        <f t="shared" si="216"/>
        <v>0.87370603305364414</v>
      </c>
    </row>
    <row r="1953" spans="1:17" ht="15.75" customHeight="1" x14ac:dyDescent="0.3">
      <c r="A1953" s="17">
        <v>1946</v>
      </c>
      <c r="B1953" s="18">
        <v>44401</v>
      </c>
      <c r="C1953" s="17" t="s">
        <v>4683</v>
      </c>
      <c r="D1953" s="17" t="s">
        <v>82</v>
      </c>
      <c r="E1953" s="18">
        <v>44401</v>
      </c>
      <c r="F1953" s="17" t="s">
        <v>4684</v>
      </c>
      <c r="G1953" s="17" t="s">
        <v>82</v>
      </c>
      <c r="H1953" s="17" t="s">
        <v>895</v>
      </c>
      <c r="I1953">
        <f t="shared" si="210"/>
        <v>0</v>
      </c>
      <c r="J1953">
        <f t="shared" si="211"/>
        <v>1</v>
      </c>
      <c r="K1953" s="14">
        <f t="shared" si="212"/>
        <v>0.10684931506849316</v>
      </c>
      <c r="L1953" s="14">
        <f>'Data &amp; Parameter'!$E$16*'Data &amp; Parameter'!$E$17*('Data &amp; Parameter'!$E$18+'Data &amp; Parameter'!$E$19)*'Data &amp; Parameter'!$E$20*'Data &amp; Parameter'!$E$28*K1953</f>
        <v>0.43685301652682207</v>
      </c>
      <c r="M1953">
        <f t="shared" si="213"/>
        <v>0</v>
      </c>
      <c r="N1953">
        <f t="shared" si="214"/>
        <v>1</v>
      </c>
      <c r="O1953" s="14">
        <f t="shared" si="215"/>
        <v>0.10684931506849316</v>
      </c>
      <c r="P1953" s="14">
        <f>'Data &amp; Parameter'!$E$16*'Data &amp; Parameter'!$E$17*('Data &amp; Parameter'!$E$18+'Data &amp; Parameter'!$E$19)*'Data &amp; Parameter'!$E$20*'Data &amp; Parameter'!$E$28*O1953</f>
        <v>0.43685301652682207</v>
      </c>
      <c r="Q1953" s="14">
        <f t="shared" si="216"/>
        <v>0.87370603305364414</v>
      </c>
    </row>
    <row r="1954" spans="1:17" ht="15.75" customHeight="1" x14ac:dyDescent="0.3">
      <c r="A1954" s="17">
        <v>1947</v>
      </c>
      <c r="B1954" s="18">
        <v>44401</v>
      </c>
      <c r="C1954" s="17" t="s">
        <v>4685</v>
      </c>
      <c r="D1954" s="17" t="s">
        <v>82</v>
      </c>
      <c r="E1954" s="18">
        <v>44401</v>
      </c>
      <c r="F1954" s="17" t="s">
        <v>4686</v>
      </c>
      <c r="G1954" s="17" t="s">
        <v>82</v>
      </c>
      <c r="H1954" s="17" t="s">
        <v>895</v>
      </c>
      <c r="I1954">
        <f t="shared" si="210"/>
        <v>0</v>
      </c>
      <c r="J1954">
        <f t="shared" si="211"/>
        <v>1</v>
      </c>
      <c r="K1954" s="14">
        <f t="shared" si="212"/>
        <v>0.10684931506849316</v>
      </c>
      <c r="L1954" s="14">
        <f>'Data &amp; Parameter'!$E$16*'Data &amp; Parameter'!$E$17*('Data &amp; Parameter'!$E$18+'Data &amp; Parameter'!$E$19)*'Data &amp; Parameter'!$E$20*'Data &amp; Parameter'!$E$28*K1954</f>
        <v>0.43685301652682207</v>
      </c>
      <c r="M1954">
        <f t="shared" si="213"/>
        <v>0</v>
      </c>
      <c r="N1954">
        <f t="shared" si="214"/>
        <v>1</v>
      </c>
      <c r="O1954" s="14">
        <f t="shared" si="215"/>
        <v>0.10684931506849316</v>
      </c>
      <c r="P1954" s="14">
        <f>'Data &amp; Parameter'!$E$16*'Data &amp; Parameter'!$E$17*('Data &amp; Parameter'!$E$18+'Data &amp; Parameter'!$E$19)*'Data &amp; Parameter'!$E$20*'Data &amp; Parameter'!$E$28*O1954</f>
        <v>0.43685301652682207</v>
      </c>
      <c r="Q1954" s="14">
        <f t="shared" si="216"/>
        <v>0.87370603305364414</v>
      </c>
    </row>
    <row r="1955" spans="1:17" ht="15.75" customHeight="1" x14ac:dyDescent="0.3">
      <c r="A1955" s="17">
        <v>1948</v>
      </c>
      <c r="B1955" s="18">
        <v>44401</v>
      </c>
      <c r="C1955" s="17" t="s">
        <v>4687</v>
      </c>
      <c r="D1955" s="17" t="s">
        <v>82</v>
      </c>
      <c r="E1955" s="18">
        <v>44401</v>
      </c>
      <c r="F1955" s="17" t="s">
        <v>4688</v>
      </c>
      <c r="G1955" s="17" t="s">
        <v>82</v>
      </c>
      <c r="H1955" s="17" t="s">
        <v>895</v>
      </c>
      <c r="I1955">
        <f t="shared" si="210"/>
        <v>0</v>
      </c>
      <c r="J1955">
        <f t="shared" si="211"/>
        <v>1</v>
      </c>
      <c r="K1955" s="14">
        <f t="shared" si="212"/>
        <v>0.10684931506849316</v>
      </c>
      <c r="L1955" s="14">
        <f>'Data &amp; Parameter'!$E$16*'Data &amp; Parameter'!$E$17*('Data &amp; Parameter'!$E$18+'Data &amp; Parameter'!$E$19)*'Data &amp; Parameter'!$E$20*'Data &amp; Parameter'!$E$28*K1955</f>
        <v>0.43685301652682207</v>
      </c>
      <c r="M1955">
        <f t="shared" si="213"/>
        <v>0</v>
      </c>
      <c r="N1955">
        <f t="shared" si="214"/>
        <v>1</v>
      </c>
      <c r="O1955" s="14">
        <f t="shared" si="215"/>
        <v>0.10684931506849316</v>
      </c>
      <c r="P1955" s="14">
        <f>'Data &amp; Parameter'!$E$16*'Data &amp; Parameter'!$E$17*('Data &amp; Parameter'!$E$18+'Data &amp; Parameter'!$E$19)*'Data &amp; Parameter'!$E$20*'Data &amp; Parameter'!$E$28*O1955</f>
        <v>0.43685301652682207</v>
      </c>
      <c r="Q1955" s="14">
        <f t="shared" si="216"/>
        <v>0.87370603305364414</v>
      </c>
    </row>
    <row r="1956" spans="1:17" ht="15.75" customHeight="1" x14ac:dyDescent="0.3">
      <c r="A1956" s="17">
        <v>1949</v>
      </c>
      <c r="B1956" s="18">
        <v>44401</v>
      </c>
      <c r="C1956" s="17" t="s">
        <v>4689</v>
      </c>
      <c r="D1956" s="17" t="s">
        <v>82</v>
      </c>
      <c r="E1956" s="18">
        <v>44401</v>
      </c>
      <c r="F1956" s="17" t="s">
        <v>4690</v>
      </c>
      <c r="G1956" s="17" t="s">
        <v>82</v>
      </c>
      <c r="H1956" s="17" t="s">
        <v>895</v>
      </c>
      <c r="I1956">
        <f t="shared" si="210"/>
        <v>0</v>
      </c>
      <c r="J1956">
        <f t="shared" si="211"/>
        <v>1</v>
      </c>
      <c r="K1956" s="14">
        <f t="shared" si="212"/>
        <v>0.10684931506849316</v>
      </c>
      <c r="L1956" s="14">
        <f>'Data &amp; Parameter'!$E$16*'Data &amp; Parameter'!$E$17*('Data &amp; Parameter'!$E$18+'Data &amp; Parameter'!$E$19)*'Data &amp; Parameter'!$E$20*'Data &amp; Parameter'!$E$28*K1956</f>
        <v>0.43685301652682207</v>
      </c>
      <c r="M1956">
        <f t="shared" si="213"/>
        <v>0</v>
      </c>
      <c r="N1956">
        <f t="shared" si="214"/>
        <v>1</v>
      </c>
      <c r="O1956" s="14">
        <f t="shared" si="215"/>
        <v>0.10684931506849316</v>
      </c>
      <c r="P1956" s="14">
        <f>'Data &amp; Parameter'!$E$16*'Data &amp; Parameter'!$E$17*('Data &amp; Parameter'!$E$18+'Data &amp; Parameter'!$E$19)*'Data &amp; Parameter'!$E$20*'Data &amp; Parameter'!$E$28*O1956</f>
        <v>0.43685301652682207</v>
      </c>
      <c r="Q1956" s="14">
        <f t="shared" si="216"/>
        <v>0.87370603305364414</v>
      </c>
    </row>
    <row r="1957" spans="1:17" ht="15.75" customHeight="1" x14ac:dyDescent="0.3">
      <c r="A1957" s="17">
        <v>1950</v>
      </c>
      <c r="B1957" s="18">
        <v>44401</v>
      </c>
      <c r="C1957" s="17" t="s">
        <v>4691</v>
      </c>
      <c r="D1957" s="17" t="s">
        <v>82</v>
      </c>
      <c r="E1957" s="18">
        <v>44401</v>
      </c>
      <c r="F1957" s="17" t="s">
        <v>4692</v>
      </c>
      <c r="G1957" s="17" t="s">
        <v>82</v>
      </c>
      <c r="H1957" s="17" t="s">
        <v>895</v>
      </c>
      <c r="I1957">
        <f t="shared" si="210"/>
        <v>0</v>
      </c>
      <c r="J1957">
        <f t="shared" si="211"/>
        <v>1</v>
      </c>
      <c r="K1957" s="14">
        <f t="shared" si="212"/>
        <v>0.10684931506849316</v>
      </c>
      <c r="L1957" s="14">
        <f>'Data &amp; Parameter'!$E$16*'Data &amp; Parameter'!$E$17*('Data &amp; Parameter'!$E$18+'Data &amp; Parameter'!$E$19)*'Data &amp; Parameter'!$E$20*'Data &amp; Parameter'!$E$28*K1957</f>
        <v>0.43685301652682207</v>
      </c>
      <c r="M1957">
        <f t="shared" si="213"/>
        <v>0</v>
      </c>
      <c r="N1957">
        <f t="shared" si="214"/>
        <v>1</v>
      </c>
      <c r="O1957" s="14">
        <f t="shared" si="215"/>
        <v>0.10684931506849316</v>
      </c>
      <c r="P1957" s="14">
        <f>'Data &amp; Parameter'!$E$16*'Data &amp; Parameter'!$E$17*('Data &amp; Parameter'!$E$18+'Data &amp; Parameter'!$E$19)*'Data &amp; Parameter'!$E$20*'Data &amp; Parameter'!$E$28*O1957</f>
        <v>0.43685301652682207</v>
      </c>
      <c r="Q1957" s="14">
        <f t="shared" si="216"/>
        <v>0.87370603305364414</v>
      </c>
    </row>
    <row r="1958" spans="1:17" ht="15.75" customHeight="1" x14ac:dyDescent="0.3">
      <c r="A1958" s="17">
        <v>1951</v>
      </c>
      <c r="B1958" s="18">
        <v>44403</v>
      </c>
      <c r="C1958" s="17" t="s">
        <v>4693</v>
      </c>
      <c r="D1958" s="17" t="s">
        <v>82</v>
      </c>
      <c r="E1958" s="18">
        <v>44403</v>
      </c>
      <c r="F1958" s="17" t="s">
        <v>4694</v>
      </c>
      <c r="G1958" s="17" t="s">
        <v>82</v>
      </c>
      <c r="H1958" s="17" t="s">
        <v>2824</v>
      </c>
      <c r="I1958">
        <f t="shared" si="210"/>
        <v>0</v>
      </c>
      <c r="J1958">
        <f t="shared" si="211"/>
        <v>1</v>
      </c>
      <c r="K1958" s="14">
        <f t="shared" si="212"/>
        <v>0.10136986301369863</v>
      </c>
      <c r="L1958" s="14">
        <f>'Data &amp; Parameter'!$E$16*'Data &amp; Parameter'!$E$17*('Data &amp; Parameter'!$E$18+'Data &amp; Parameter'!$E$19)*'Data &amp; Parameter'!$E$20*'Data &amp; Parameter'!$E$28*K1958</f>
        <v>0.41445029773057473</v>
      </c>
      <c r="M1958">
        <f t="shared" si="213"/>
        <v>0</v>
      </c>
      <c r="N1958">
        <f t="shared" si="214"/>
        <v>1</v>
      </c>
      <c r="O1958" s="14">
        <f t="shared" si="215"/>
        <v>0.10136986301369863</v>
      </c>
      <c r="P1958" s="14">
        <f>'Data &amp; Parameter'!$E$16*'Data &amp; Parameter'!$E$17*('Data &amp; Parameter'!$E$18+'Data &amp; Parameter'!$E$19)*'Data &amp; Parameter'!$E$20*'Data &amp; Parameter'!$E$28*O1958</f>
        <v>0.41445029773057473</v>
      </c>
      <c r="Q1958" s="14">
        <f t="shared" si="216"/>
        <v>0.82890059546114947</v>
      </c>
    </row>
    <row r="1959" spans="1:17" ht="15.75" customHeight="1" x14ac:dyDescent="0.3">
      <c r="A1959" s="17">
        <v>1952</v>
      </c>
      <c r="B1959" s="18">
        <v>44403</v>
      </c>
      <c r="C1959" s="17" t="s">
        <v>4695</v>
      </c>
      <c r="D1959" s="17" t="s">
        <v>82</v>
      </c>
      <c r="E1959" s="18">
        <v>44403</v>
      </c>
      <c r="F1959" s="17" t="s">
        <v>4696</v>
      </c>
      <c r="G1959" s="17" t="s">
        <v>82</v>
      </c>
      <c r="H1959" s="17" t="s">
        <v>353</v>
      </c>
      <c r="I1959">
        <f t="shared" si="210"/>
        <v>0</v>
      </c>
      <c r="J1959">
        <f t="shared" si="211"/>
        <v>1</v>
      </c>
      <c r="K1959" s="14">
        <f t="shared" si="212"/>
        <v>0.10136986301369863</v>
      </c>
      <c r="L1959" s="14">
        <f>'Data &amp; Parameter'!$E$16*'Data &amp; Parameter'!$E$17*('Data &amp; Parameter'!$E$18+'Data &amp; Parameter'!$E$19)*'Data &amp; Parameter'!$E$20*'Data &amp; Parameter'!$E$28*K1959</f>
        <v>0.41445029773057473</v>
      </c>
      <c r="M1959">
        <f t="shared" si="213"/>
        <v>0</v>
      </c>
      <c r="N1959">
        <f t="shared" si="214"/>
        <v>1</v>
      </c>
      <c r="O1959" s="14">
        <f t="shared" si="215"/>
        <v>0.10136986301369863</v>
      </c>
      <c r="P1959" s="14">
        <f>'Data &amp; Parameter'!$E$16*'Data &amp; Parameter'!$E$17*('Data &amp; Parameter'!$E$18+'Data &amp; Parameter'!$E$19)*'Data &amp; Parameter'!$E$20*'Data &amp; Parameter'!$E$28*O1959</f>
        <v>0.41445029773057473</v>
      </c>
      <c r="Q1959" s="14">
        <f t="shared" si="216"/>
        <v>0.82890059546114947</v>
      </c>
    </row>
    <row r="1960" spans="1:17" ht="15.75" customHeight="1" x14ac:dyDescent="0.3">
      <c r="A1960" s="17">
        <v>1953</v>
      </c>
      <c r="B1960" s="18">
        <v>44404</v>
      </c>
      <c r="C1960" s="17" t="s">
        <v>4697</v>
      </c>
      <c r="D1960" s="17" t="s">
        <v>82</v>
      </c>
      <c r="E1960" s="18">
        <v>44404</v>
      </c>
      <c r="F1960" s="17" t="s">
        <v>4698</v>
      </c>
      <c r="G1960" s="17" t="s">
        <v>82</v>
      </c>
      <c r="H1960" s="17" t="s">
        <v>4699</v>
      </c>
      <c r="I1960">
        <f t="shared" si="210"/>
        <v>0</v>
      </c>
      <c r="J1960">
        <f t="shared" si="211"/>
        <v>1</v>
      </c>
      <c r="K1960" s="14">
        <f t="shared" si="212"/>
        <v>9.8630136986301367E-2</v>
      </c>
      <c r="L1960" s="14">
        <f>'Data &amp; Parameter'!$E$16*'Data &amp; Parameter'!$E$17*('Data &amp; Parameter'!$E$18+'Data &amp; Parameter'!$E$19)*'Data &amp; Parameter'!$E$20*'Data &amp; Parameter'!$E$28*K1960</f>
        <v>0.40324893833245107</v>
      </c>
      <c r="M1960">
        <f t="shared" si="213"/>
        <v>0</v>
      </c>
      <c r="N1960">
        <f t="shared" si="214"/>
        <v>1</v>
      </c>
      <c r="O1960" s="14">
        <f t="shared" si="215"/>
        <v>9.8630136986301367E-2</v>
      </c>
      <c r="P1960" s="14">
        <f>'Data &amp; Parameter'!$E$16*'Data &amp; Parameter'!$E$17*('Data &amp; Parameter'!$E$18+'Data &amp; Parameter'!$E$19)*'Data &amp; Parameter'!$E$20*'Data &amp; Parameter'!$E$28*O1960</f>
        <v>0.40324893833245107</v>
      </c>
      <c r="Q1960" s="14">
        <f t="shared" si="216"/>
        <v>0.80649787666490214</v>
      </c>
    </row>
    <row r="1961" spans="1:17" ht="15.75" customHeight="1" x14ac:dyDescent="0.3">
      <c r="A1961" s="17">
        <v>1954</v>
      </c>
      <c r="B1961" s="18">
        <v>44404</v>
      </c>
      <c r="C1961" s="17" t="s">
        <v>4700</v>
      </c>
      <c r="D1961" s="17" t="s">
        <v>82</v>
      </c>
      <c r="E1961" s="18">
        <v>44404</v>
      </c>
      <c r="F1961" s="17" t="s">
        <v>4701</v>
      </c>
      <c r="G1961" s="17" t="s">
        <v>82</v>
      </c>
      <c r="H1961" s="17" t="s">
        <v>4702</v>
      </c>
      <c r="I1961">
        <f t="shared" si="210"/>
        <v>0</v>
      </c>
      <c r="J1961">
        <f t="shared" si="211"/>
        <v>1</v>
      </c>
      <c r="K1961" s="14">
        <f t="shared" si="212"/>
        <v>9.8630136986301367E-2</v>
      </c>
      <c r="L1961" s="14">
        <f>'Data &amp; Parameter'!$E$16*'Data &amp; Parameter'!$E$17*('Data &amp; Parameter'!$E$18+'Data &amp; Parameter'!$E$19)*'Data &amp; Parameter'!$E$20*'Data &amp; Parameter'!$E$28*K1961</f>
        <v>0.40324893833245107</v>
      </c>
      <c r="M1961">
        <f t="shared" si="213"/>
        <v>0</v>
      </c>
      <c r="N1961">
        <f t="shared" si="214"/>
        <v>1</v>
      </c>
      <c r="O1961" s="14">
        <f t="shared" si="215"/>
        <v>9.8630136986301367E-2</v>
      </c>
      <c r="P1961" s="14">
        <f>'Data &amp; Parameter'!$E$16*'Data &amp; Parameter'!$E$17*('Data &amp; Parameter'!$E$18+'Data &amp; Parameter'!$E$19)*'Data &amp; Parameter'!$E$20*'Data &amp; Parameter'!$E$28*O1961</f>
        <v>0.40324893833245107</v>
      </c>
      <c r="Q1961" s="14">
        <f t="shared" si="216"/>
        <v>0.80649787666490214</v>
      </c>
    </row>
    <row r="1962" spans="1:17" ht="15.75" customHeight="1" x14ac:dyDescent="0.3">
      <c r="A1962" s="17">
        <v>1955</v>
      </c>
      <c r="B1962" s="18">
        <v>44404</v>
      </c>
      <c r="C1962" s="17" t="s">
        <v>4703</v>
      </c>
      <c r="D1962" s="17" t="s">
        <v>82</v>
      </c>
      <c r="E1962" s="18">
        <v>44404</v>
      </c>
      <c r="F1962" s="17" t="s">
        <v>4704</v>
      </c>
      <c r="G1962" s="17" t="s">
        <v>82</v>
      </c>
      <c r="H1962" s="17" t="s">
        <v>4702</v>
      </c>
      <c r="I1962">
        <f t="shared" si="210"/>
        <v>0</v>
      </c>
      <c r="J1962">
        <f t="shared" si="211"/>
        <v>1</v>
      </c>
      <c r="K1962" s="14">
        <f t="shared" si="212"/>
        <v>9.8630136986301367E-2</v>
      </c>
      <c r="L1962" s="14">
        <f>'Data &amp; Parameter'!$E$16*'Data &amp; Parameter'!$E$17*('Data &amp; Parameter'!$E$18+'Data &amp; Parameter'!$E$19)*'Data &amp; Parameter'!$E$20*'Data &amp; Parameter'!$E$28*K1962</f>
        <v>0.40324893833245107</v>
      </c>
      <c r="M1962">
        <f t="shared" si="213"/>
        <v>0</v>
      </c>
      <c r="N1962">
        <f t="shared" si="214"/>
        <v>1</v>
      </c>
      <c r="O1962" s="14">
        <f t="shared" si="215"/>
        <v>9.8630136986301367E-2</v>
      </c>
      <c r="P1962" s="14">
        <f>'Data &amp; Parameter'!$E$16*'Data &amp; Parameter'!$E$17*('Data &amp; Parameter'!$E$18+'Data &amp; Parameter'!$E$19)*'Data &amp; Parameter'!$E$20*'Data &amp; Parameter'!$E$28*O1962</f>
        <v>0.40324893833245107</v>
      </c>
      <c r="Q1962" s="14">
        <f t="shared" si="216"/>
        <v>0.80649787666490214</v>
      </c>
    </row>
    <row r="1963" spans="1:17" ht="15.75" customHeight="1" x14ac:dyDescent="0.3">
      <c r="A1963" s="17">
        <v>1956</v>
      </c>
      <c r="B1963" s="18">
        <v>44404</v>
      </c>
      <c r="C1963" s="17" t="s">
        <v>4705</v>
      </c>
      <c r="D1963" s="17" t="s">
        <v>82</v>
      </c>
      <c r="E1963" s="18">
        <v>44404</v>
      </c>
      <c r="F1963" s="17" t="s">
        <v>4706</v>
      </c>
      <c r="G1963" s="17" t="s">
        <v>82</v>
      </c>
      <c r="H1963" s="17" t="s">
        <v>4707</v>
      </c>
      <c r="I1963">
        <f t="shared" si="210"/>
        <v>0</v>
      </c>
      <c r="J1963">
        <f t="shared" si="211"/>
        <v>1</v>
      </c>
      <c r="K1963" s="14">
        <f t="shared" si="212"/>
        <v>9.8630136986301367E-2</v>
      </c>
      <c r="L1963" s="14">
        <f>'Data &amp; Parameter'!$E$16*'Data &amp; Parameter'!$E$17*('Data &amp; Parameter'!$E$18+'Data &amp; Parameter'!$E$19)*'Data &amp; Parameter'!$E$20*'Data &amp; Parameter'!$E$28*K1963</f>
        <v>0.40324893833245107</v>
      </c>
      <c r="M1963">
        <f t="shared" si="213"/>
        <v>0</v>
      </c>
      <c r="N1963">
        <f t="shared" si="214"/>
        <v>1</v>
      </c>
      <c r="O1963" s="14">
        <f t="shared" si="215"/>
        <v>9.8630136986301367E-2</v>
      </c>
      <c r="P1963" s="14">
        <f>'Data &amp; Parameter'!$E$16*'Data &amp; Parameter'!$E$17*('Data &amp; Parameter'!$E$18+'Data &amp; Parameter'!$E$19)*'Data &amp; Parameter'!$E$20*'Data &amp; Parameter'!$E$28*O1963</f>
        <v>0.40324893833245107</v>
      </c>
      <c r="Q1963" s="14">
        <f t="shared" si="216"/>
        <v>0.80649787666490214</v>
      </c>
    </row>
    <row r="1964" spans="1:17" ht="15.75" customHeight="1" x14ac:dyDescent="0.3">
      <c r="A1964" s="17">
        <v>1957</v>
      </c>
      <c r="B1964" s="18">
        <v>44404</v>
      </c>
      <c r="C1964" s="17" t="s">
        <v>4708</v>
      </c>
      <c r="D1964" s="17" t="s">
        <v>82</v>
      </c>
      <c r="E1964" s="18">
        <v>44404</v>
      </c>
      <c r="F1964" s="17" t="s">
        <v>4709</v>
      </c>
      <c r="G1964" s="17" t="s">
        <v>82</v>
      </c>
      <c r="H1964" s="17" t="s">
        <v>4710</v>
      </c>
      <c r="I1964">
        <f t="shared" si="210"/>
        <v>0</v>
      </c>
      <c r="J1964">
        <f t="shared" si="211"/>
        <v>1</v>
      </c>
      <c r="K1964" s="14">
        <f t="shared" si="212"/>
        <v>9.8630136986301367E-2</v>
      </c>
      <c r="L1964" s="14">
        <f>'Data &amp; Parameter'!$E$16*'Data &amp; Parameter'!$E$17*('Data &amp; Parameter'!$E$18+'Data &amp; Parameter'!$E$19)*'Data &amp; Parameter'!$E$20*'Data &amp; Parameter'!$E$28*K1964</f>
        <v>0.40324893833245107</v>
      </c>
      <c r="M1964">
        <f t="shared" si="213"/>
        <v>0</v>
      </c>
      <c r="N1964">
        <f t="shared" si="214"/>
        <v>1</v>
      </c>
      <c r="O1964" s="14">
        <f t="shared" si="215"/>
        <v>9.8630136986301367E-2</v>
      </c>
      <c r="P1964" s="14">
        <f>'Data &amp; Parameter'!$E$16*'Data &amp; Parameter'!$E$17*('Data &amp; Parameter'!$E$18+'Data &amp; Parameter'!$E$19)*'Data &amp; Parameter'!$E$20*'Data &amp; Parameter'!$E$28*O1964</f>
        <v>0.40324893833245107</v>
      </c>
      <c r="Q1964" s="14">
        <f t="shared" si="216"/>
        <v>0.80649787666490214</v>
      </c>
    </row>
    <row r="1965" spans="1:17" ht="15.75" customHeight="1" x14ac:dyDescent="0.3">
      <c r="A1965" s="17">
        <v>1958</v>
      </c>
      <c r="B1965" s="18">
        <v>44404</v>
      </c>
      <c r="C1965" s="17" t="s">
        <v>4711</v>
      </c>
      <c r="D1965" s="17" t="s">
        <v>82</v>
      </c>
      <c r="E1965" s="18">
        <v>44404</v>
      </c>
      <c r="F1965" s="17" t="s">
        <v>4712</v>
      </c>
      <c r="G1965" s="17" t="s">
        <v>82</v>
      </c>
      <c r="H1965" s="17" t="s">
        <v>4713</v>
      </c>
      <c r="I1965">
        <f t="shared" si="210"/>
        <v>0</v>
      </c>
      <c r="J1965">
        <f t="shared" si="211"/>
        <v>1</v>
      </c>
      <c r="K1965" s="14">
        <f t="shared" si="212"/>
        <v>9.8630136986301367E-2</v>
      </c>
      <c r="L1965" s="14">
        <f>'Data &amp; Parameter'!$E$16*'Data &amp; Parameter'!$E$17*('Data &amp; Parameter'!$E$18+'Data &amp; Parameter'!$E$19)*'Data &amp; Parameter'!$E$20*'Data &amp; Parameter'!$E$28*K1965</f>
        <v>0.40324893833245107</v>
      </c>
      <c r="M1965">
        <f t="shared" si="213"/>
        <v>0</v>
      </c>
      <c r="N1965">
        <f t="shared" si="214"/>
        <v>1</v>
      </c>
      <c r="O1965" s="14">
        <f t="shared" si="215"/>
        <v>9.8630136986301367E-2</v>
      </c>
      <c r="P1965" s="14">
        <f>'Data &amp; Parameter'!$E$16*'Data &amp; Parameter'!$E$17*('Data &amp; Parameter'!$E$18+'Data &amp; Parameter'!$E$19)*'Data &amp; Parameter'!$E$20*'Data &amp; Parameter'!$E$28*O1965</f>
        <v>0.40324893833245107</v>
      </c>
      <c r="Q1965" s="14">
        <f t="shared" si="216"/>
        <v>0.80649787666490214</v>
      </c>
    </row>
    <row r="1966" spans="1:17" ht="15.75" customHeight="1" x14ac:dyDescent="0.3">
      <c r="A1966" s="17">
        <v>1959</v>
      </c>
      <c r="B1966" s="18">
        <v>44404</v>
      </c>
      <c r="C1966" s="17" t="s">
        <v>4714</v>
      </c>
      <c r="D1966" s="17" t="s">
        <v>82</v>
      </c>
      <c r="E1966" s="18">
        <v>44404</v>
      </c>
      <c r="F1966" s="17" t="s">
        <v>4715</v>
      </c>
      <c r="G1966" s="17" t="s">
        <v>82</v>
      </c>
      <c r="H1966" s="17" t="s">
        <v>4716</v>
      </c>
      <c r="I1966">
        <f t="shared" si="210"/>
        <v>0</v>
      </c>
      <c r="J1966">
        <f t="shared" si="211"/>
        <v>1</v>
      </c>
      <c r="K1966" s="14">
        <f t="shared" si="212"/>
        <v>9.8630136986301367E-2</v>
      </c>
      <c r="L1966" s="14">
        <f>'Data &amp; Parameter'!$E$16*'Data &amp; Parameter'!$E$17*('Data &amp; Parameter'!$E$18+'Data &amp; Parameter'!$E$19)*'Data &amp; Parameter'!$E$20*'Data &amp; Parameter'!$E$28*K1966</f>
        <v>0.40324893833245107</v>
      </c>
      <c r="M1966">
        <f t="shared" si="213"/>
        <v>0</v>
      </c>
      <c r="N1966">
        <f t="shared" si="214"/>
        <v>1</v>
      </c>
      <c r="O1966" s="14">
        <f t="shared" si="215"/>
        <v>9.8630136986301367E-2</v>
      </c>
      <c r="P1966" s="14">
        <f>'Data &amp; Parameter'!$E$16*'Data &amp; Parameter'!$E$17*('Data &amp; Parameter'!$E$18+'Data &amp; Parameter'!$E$19)*'Data &amp; Parameter'!$E$20*'Data &amp; Parameter'!$E$28*O1966</f>
        <v>0.40324893833245107</v>
      </c>
      <c r="Q1966" s="14">
        <f t="shared" si="216"/>
        <v>0.80649787666490214</v>
      </c>
    </row>
    <row r="1967" spans="1:17" ht="15.75" customHeight="1" x14ac:dyDescent="0.3">
      <c r="A1967" s="17">
        <v>1960</v>
      </c>
      <c r="B1967" s="18">
        <v>44404</v>
      </c>
      <c r="C1967" s="17" t="s">
        <v>4717</v>
      </c>
      <c r="D1967" s="17" t="s">
        <v>82</v>
      </c>
      <c r="E1967" s="18">
        <v>44404</v>
      </c>
      <c r="F1967" s="17" t="s">
        <v>4718</v>
      </c>
      <c r="G1967" s="17" t="s">
        <v>82</v>
      </c>
      <c r="H1967" s="17" t="s">
        <v>1545</v>
      </c>
      <c r="I1967">
        <f t="shared" si="210"/>
        <v>0</v>
      </c>
      <c r="J1967">
        <f t="shared" si="211"/>
        <v>1</v>
      </c>
      <c r="K1967" s="14">
        <f t="shared" si="212"/>
        <v>9.8630136986301367E-2</v>
      </c>
      <c r="L1967" s="14">
        <f>'Data &amp; Parameter'!$E$16*'Data &amp; Parameter'!$E$17*('Data &amp; Parameter'!$E$18+'Data &amp; Parameter'!$E$19)*'Data &amp; Parameter'!$E$20*'Data &amp; Parameter'!$E$28*K1967</f>
        <v>0.40324893833245107</v>
      </c>
      <c r="M1967">
        <f t="shared" si="213"/>
        <v>0</v>
      </c>
      <c r="N1967">
        <f t="shared" si="214"/>
        <v>1</v>
      </c>
      <c r="O1967" s="14">
        <f t="shared" si="215"/>
        <v>9.8630136986301367E-2</v>
      </c>
      <c r="P1967" s="14">
        <f>'Data &amp; Parameter'!$E$16*'Data &amp; Parameter'!$E$17*('Data &amp; Parameter'!$E$18+'Data &amp; Parameter'!$E$19)*'Data &amp; Parameter'!$E$20*'Data &amp; Parameter'!$E$28*O1967</f>
        <v>0.40324893833245107</v>
      </c>
      <c r="Q1967" s="14">
        <f t="shared" si="216"/>
        <v>0.80649787666490214</v>
      </c>
    </row>
    <row r="1968" spans="1:17" ht="15.75" customHeight="1" x14ac:dyDescent="0.3">
      <c r="A1968" s="17">
        <v>1961</v>
      </c>
      <c r="B1968" s="18">
        <v>44404</v>
      </c>
      <c r="C1968" s="17" t="s">
        <v>4719</v>
      </c>
      <c r="D1968" s="17" t="s">
        <v>82</v>
      </c>
      <c r="E1968" s="18">
        <v>44404</v>
      </c>
      <c r="F1968" s="17" t="s">
        <v>4720</v>
      </c>
      <c r="G1968" s="17" t="s">
        <v>82</v>
      </c>
      <c r="H1968" s="17" t="s">
        <v>272</v>
      </c>
      <c r="I1968">
        <f t="shared" si="210"/>
        <v>0</v>
      </c>
      <c r="J1968">
        <f t="shared" si="211"/>
        <v>1</v>
      </c>
      <c r="K1968" s="14">
        <f t="shared" si="212"/>
        <v>9.8630136986301367E-2</v>
      </c>
      <c r="L1968" s="14">
        <f>'Data &amp; Parameter'!$E$16*'Data &amp; Parameter'!$E$17*('Data &amp; Parameter'!$E$18+'Data &amp; Parameter'!$E$19)*'Data &amp; Parameter'!$E$20*'Data &amp; Parameter'!$E$28*K1968</f>
        <v>0.40324893833245107</v>
      </c>
      <c r="M1968">
        <f t="shared" si="213"/>
        <v>0</v>
      </c>
      <c r="N1968">
        <f t="shared" si="214"/>
        <v>1</v>
      </c>
      <c r="O1968" s="14">
        <f t="shared" si="215"/>
        <v>9.8630136986301367E-2</v>
      </c>
      <c r="P1968" s="14">
        <f>'Data &amp; Parameter'!$E$16*'Data &amp; Parameter'!$E$17*('Data &amp; Parameter'!$E$18+'Data &amp; Parameter'!$E$19)*'Data &amp; Parameter'!$E$20*'Data &amp; Parameter'!$E$28*O1968</f>
        <v>0.40324893833245107</v>
      </c>
      <c r="Q1968" s="14">
        <f t="shared" si="216"/>
        <v>0.80649787666490214</v>
      </c>
    </row>
    <row r="1969" spans="1:17" ht="15.75" customHeight="1" x14ac:dyDescent="0.3">
      <c r="A1969" s="17">
        <v>1962</v>
      </c>
      <c r="B1969" s="18">
        <v>44404</v>
      </c>
      <c r="C1969" s="17" t="s">
        <v>4721</v>
      </c>
      <c r="D1969" s="17" t="s">
        <v>82</v>
      </c>
      <c r="E1969" s="18">
        <v>44404</v>
      </c>
      <c r="F1969" s="17" t="s">
        <v>4722</v>
      </c>
      <c r="G1969" s="17" t="s">
        <v>82</v>
      </c>
      <c r="H1969" s="17" t="s">
        <v>494</v>
      </c>
      <c r="I1969">
        <f t="shared" si="210"/>
        <v>0</v>
      </c>
      <c r="J1969">
        <f t="shared" si="211"/>
        <v>1</v>
      </c>
      <c r="K1969" s="14">
        <f t="shared" si="212"/>
        <v>9.8630136986301367E-2</v>
      </c>
      <c r="L1969" s="14">
        <f>'Data &amp; Parameter'!$E$16*'Data &amp; Parameter'!$E$17*('Data &amp; Parameter'!$E$18+'Data &amp; Parameter'!$E$19)*'Data &amp; Parameter'!$E$20*'Data &amp; Parameter'!$E$28*K1969</f>
        <v>0.40324893833245107</v>
      </c>
      <c r="M1969">
        <f t="shared" si="213"/>
        <v>0</v>
      </c>
      <c r="N1969">
        <f t="shared" si="214"/>
        <v>1</v>
      </c>
      <c r="O1969" s="14">
        <f t="shared" si="215"/>
        <v>9.8630136986301367E-2</v>
      </c>
      <c r="P1969" s="14">
        <f>'Data &amp; Parameter'!$E$16*'Data &amp; Parameter'!$E$17*('Data &amp; Parameter'!$E$18+'Data &amp; Parameter'!$E$19)*'Data &amp; Parameter'!$E$20*'Data &amp; Parameter'!$E$28*O1969</f>
        <v>0.40324893833245107</v>
      </c>
      <c r="Q1969" s="14">
        <f t="shared" si="216"/>
        <v>0.80649787666490214</v>
      </c>
    </row>
    <row r="1970" spans="1:17" ht="15.75" customHeight="1" x14ac:dyDescent="0.3">
      <c r="A1970" s="17">
        <v>1963</v>
      </c>
      <c r="B1970" s="18">
        <v>44404</v>
      </c>
      <c r="C1970" s="17" t="s">
        <v>4723</v>
      </c>
      <c r="D1970" s="17" t="s">
        <v>82</v>
      </c>
      <c r="E1970" s="18">
        <v>44404</v>
      </c>
      <c r="F1970" s="17" t="s">
        <v>4724</v>
      </c>
      <c r="G1970" s="17" t="s">
        <v>82</v>
      </c>
      <c r="H1970" s="17" t="s">
        <v>3844</v>
      </c>
      <c r="I1970">
        <f t="shared" si="210"/>
        <v>0</v>
      </c>
      <c r="J1970">
        <f t="shared" si="211"/>
        <v>1</v>
      </c>
      <c r="K1970" s="14">
        <f t="shared" si="212"/>
        <v>9.8630136986301367E-2</v>
      </c>
      <c r="L1970" s="14">
        <f>'Data &amp; Parameter'!$E$16*'Data &amp; Parameter'!$E$17*('Data &amp; Parameter'!$E$18+'Data &amp; Parameter'!$E$19)*'Data &amp; Parameter'!$E$20*'Data &amp; Parameter'!$E$28*K1970</f>
        <v>0.40324893833245107</v>
      </c>
      <c r="M1970">
        <f t="shared" si="213"/>
        <v>0</v>
      </c>
      <c r="N1970">
        <f t="shared" si="214"/>
        <v>1</v>
      </c>
      <c r="O1970" s="14">
        <f t="shared" si="215"/>
        <v>9.8630136986301367E-2</v>
      </c>
      <c r="P1970" s="14">
        <f>'Data &amp; Parameter'!$E$16*'Data &amp; Parameter'!$E$17*('Data &amp; Parameter'!$E$18+'Data &amp; Parameter'!$E$19)*'Data &amp; Parameter'!$E$20*'Data &amp; Parameter'!$E$28*O1970</f>
        <v>0.40324893833245107</v>
      </c>
      <c r="Q1970" s="14">
        <f t="shared" si="216"/>
        <v>0.80649787666490214</v>
      </c>
    </row>
    <row r="1971" spans="1:17" ht="15.75" customHeight="1" x14ac:dyDescent="0.3">
      <c r="A1971" s="17">
        <v>1964</v>
      </c>
      <c r="B1971" s="18">
        <v>44404</v>
      </c>
      <c r="C1971" s="17" t="s">
        <v>4725</v>
      </c>
      <c r="D1971" s="17" t="s">
        <v>82</v>
      </c>
      <c r="E1971" s="18">
        <v>44404</v>
      </c>
      <c r="F1971" s="17" t="s">
        <v>4726</v>
      </c>
      <c r="G1971" s="17" t="s">
        <v>82</v>
      </c>
      <c r="H1971" s="17" t="s">
        <v>1545</v>
      </c>
      <c r="I1971">
        <f t="shared" si="210"/>
        <v>0</v>
      </c>
      <c r="J1971">
        <f t="shared" si="211"/>
        <v>1</v>
      </c>
      <c r="K1971" s="14">
        <f t="shared" si="212"/>
        <v>9.8630136986301367E-2</v>
      </c>
      <c r="L1971" s="14">
        <f>'Data &amp; Parameter'!$E$16*'Data &amp; Parameter'!$E$17*('Data &amp; Parameter'!$E$18+'Data &amp; Parameter'!$E$19)*'Data &amp; Parameter'!$E$20*'Data &amp; Parameter'!$E$28*K1971</f>
        <v>0.40324893833245107</v>
      </c>
      <c r="M1971">
        <f t="shared" si="213"/>
        <v>0</v>
      </c>
      <c r="N1971">
        <f t="shared" si="214"/>
        <v>1</v>
      </c>
      <c r="O1971" s="14">
        <f t="shared" si="215"/>
        <v>9.8630136986301367E-2</v>
      </c>
      <c r="P1971" s="14">
        <f>'Data &amp; Parameter'!$E$16*'Data &amp; Parameter'!$E$17*('Data &amp; Parameter'!$E$18+'Data &amp; Parameter'!$E$19)*'Data &amp; Parameter'!$E$20*'Data &amp; Parameter'!$E$28*O1971</f>
        <v>0.40324893833245107</v>
      </c>
      <c r="Q1971" s="14">
        <f t="shared" si="216"/>
        <v>0.80649787666490214</v>
      </c>
    </row>
    <row r="1972" spans="1:17" ht="15.75" customHeight="1" x14ac:dyDescent="0.3">
      <c r="A1972" s="17">
        <v>1965</v>
      </c>
      <c r="B1972" s="18">
        <v>44404</v>
      </c>
      <c r="C1972" s="17" t="s">
        <v>4727</v>
      </c>
      <c r="D1972" s="17" t="s">
        <v>82</v>
      </c>
      <c r="E1972" s="18">
        <v>44404</v>
      </c>
      <c r="F1972" s="17" t="s">
        <v>4728</v>
      </c>
      <c r="G1972" s="17" t="s">
        <v>82</v>
      </c>
      <c r="H1972" s="17" t="s">
        <v>4729</v>
      </c>
      <c r="I1972">
        <f t="shared" si="210"/>
        <v>0</v>
      </c>
      <c r="J1972">
        <f t="shared" si="211"/>
        <v>1</v>
      </c>
      <c r="K1972" s="14">
        <f t="shared" si="212"/>
        <v>9.8630136986301367E-2</v>
      </c>
      <c r="L1972" s="14">
        <f>'Data &amp; Parameter'!$E$16*'Data &amp; Parameter'!$E$17*('Data &amp; Parameter'!$E$18+'Data &amp; Parameter'!$E$19)*'Data &amp; Parameter'!$E$20*'Data &amp; Parameter'!$E$28*K1972</f>
        <v>0.40324893833245107</v>
      </c>
      <c r="M1972">
        <f t="shared" si="213"/>
        <v>0</v>
      </c>
      <c r="N1972">
        <f t="shared" si="214"/>
        <v>1</v>
      </c>
      <c r="O1972" s="14">
        <f t="shared" si="215"/>
        <v>9.8630136986301367E-2</v>
      </c>
      <c r="P1972" s="14">
        <f>'Data &amp; Parameter'!$E$16*'Data &amp; Parameter'!$E$17*('Data &amp; Parameter'!$E$18+'Data &amp; Parameter'!$E$19)*'Data &amp; Parameter'!$E$20*'Data &amp; Parameter'!$E$28*O1972</f>
        <v>0.40324893833245107</v>
      </c>
      <c r="Q1972" s="14">
        <f t="shared" si="216"/>
        <v>0.80649787666490214</v>
      </c>
    </row>
    <row r="1973" spans="1:17" ht="15.75" customHeight="1" x14ac:dyDescent="0.3">
      <c r="A1973" s="17">
        <v>1966</v>
      </c>
      <c r="B1973" s="18">
        <v>44404</v>
      </c>
      <c r="C1973" s="17" t="s">
        <v>4730</v>
      </c>
      <c r="D1973" s="17" t="s">
        <v>82</v>
      </c>
      <c r="E1973" s="18">
        <v>44404</v>
      </c>
      <c r="F1973" s="17" t="s">
        <v>4731</v>
      </c>
      <c r="G1973" s="17" t="s">
        <v>82</v>
      </c>
      <c r="H1973" s="17" t="s">
        <v>494</v>
      </c>
      <c r="I1973">
        <f t="shared" si="210"/>
        <v>0</v>
      </c>
      <c r="J1973">
        <f t="shared" si="211"/>
        <v>1</v>
      </c>
      <c r="K1973" s="14">
        <f t="shared" si="212"/>
        <v>9.8630136986301367E-2</v>
      </c>
      <c r="L1973" s="14">
        <f>'Data &amp; Parameter'!$E$16*'Data &amp; Parameter'!$E$17*('Data &amp; Parameter'!$E$18+'Data &amp; Parameter'!$E$19)*'Data &amp; Parameter'!$E$20*'Data &amp; Parameter'!$E$28*K1973</f>
        <v>0.40324893833245107</v>
      </c>
      <c r="M1973">
        <f t="shared" si="213"/>
        <v>0</v>
      </c>
      <c r="N1973">
        <f t="shared" si="214"/>
        <v>1</v>
      </c>
      <c r="O1973" s="14">
        <f t="shared" si="215"/>
        <v>9.8630136986301367E-2</v>
      </c>
      <c r="P1973" s="14">
        <f>'Data &amp; Parameter'!$E$16*'Data &amp; Parameter'!$E$17*('Data &amp; Parameter'!$E$18+'Data &amp; Parameter'!$E$19)*'Data &amp; Parameter'!$E$20*'Data &amp; Parameter'!$E$28*O1973</f>
        <v>0.40324893833245107</v>
      </c>
      <c r="Q1973" s="14">
        <f t="shared" si="216"/>
        <v>0.80649787666490214</v>
      </c>
    </row>
    <row r="1974" spans="1:17" ht="15.75" customHeight="1" x14ac:dyDescent="0.3">
      <c r="A1974" s="17">
        <v>1967</v>
      </c>
      <c r="B1974" s="18">
        <v>44404</v>
      </c>
      <c r="C1974" s="17" t="s">
        <v>4732</v>
      </c>
      <c r="D1974" s="17" t="s">
        <v>82</v>
      </c>
      <c r="E1974" s="18">
        <v>44404</v>
      </c>
      <c r="F1974" s="17" t="s">
        <v>4733</v>
      </c>
      <c r="G1974" s="17" t="s">
        <v>82</v>
      </c>
      <c r="H1974" s="17" t="s">
        <v>4734</v>
      </c>
      <c r="I1974">
        <f t="shared" si="210"/>
        <v>0</v>
      </c>
      <c r="J1974">
        <f t="shared" si="211"/>
        <v>1</v>
      </c>
      <c r="K1974" s="14">
        <f t="shared" si="212"/>
        <v>9.8630136986301367E-2</v>
      </c>
      <c r="L1974" s="14">
        <f>'Data &amp; Parameter'!$E$16*'Data &amp; Parameter'!$E$17*('Data &amp; Parameter'!$E$18+'Data &amp; Parameter'!$E$19)*'Data &amp; Parameter'!$E$20*'Data &amp; Parameter'!$E$28*K1974</f>
        <v>0.40324893833245107</v>
      </c>
      <c r="M1974">
        <f t="shared" si="213"/>
        <v>0</v>
      </c>
      <c r="N1974">
        <f t="shared" si="214"/>
        <v>1</v>
      </c>
      <c r="O1974" s="14">
        <f t="shared" si="215"/>
        <v>9.8630136986301367E-2</v>
      </c>
      <c r="P1974" s="14">
        <f>'Data &amp; Parameter'!$E$16*'Data &amp; Parameter'!$E$17*('Data &amp; Parameter'!$E$18+'Data &amp; Parameter'!$E$19)*'Data &amp; Parameter'!$E$20*'Data &amp; Parameter'!$E$28*O1974</f>
        <v>0.40324893833245107</v>
      </c>
      <c r="Q1974" s="14">
        <f t="shared" si="216"/>
        <v>0.80649787666490214</v>
      </c>
    </row>
    <row r="1975" spans="1:17" ht="15.75" customHeight="1" x14ac:dyDescent="0.3">
      <c r="A1975" s="17">
        <v>1968</v>
      </c>
      <c r="B1975" s="18">
        <v>44404</v>
      </c>
      <c r="C1975" s="17" t="s">
        <v>4735</v>
      </c>
      <c r="D1975" s="17" t="s">
        <v>82</v>
      </c>
      <c r="E1975" s="18">
        <v>44404</v>
      </c>
      <c r="F1975" s="17" t="s">
        <v>4736</v>
      </c>
      <c r="G1975" s="17" t="s">
        <v>82</v>
      </c>
      <c r="H1975" s="17" t="s">
        <v>4737</v>
      </c>
      <c r="I1975">
        <f t="shared" si="210"/>
        <v>0</v>
      </c>
      <c r="J1975">
        <f t="shared" si="211"/>
        <v>1</v>
      </c>
      <c r="K1975" s="14">
        <f t="shared" si="212"/>
        <v>9.8630136986301367E-2</v>
      </c>
      <c r="L1975" s="14">
        <f>'Data &amp; Parameter'!$E$16*'Data &amp; Parameter'!$E$17*('Data &amp; Parameter'!$E$18+'Data &amp; Parameter'!$E$19)*'Data &amp; Parameter'!$E$20*'Data &amp; Parameter'!$E$28*K1975</f>
        <v>0.40324893833245107</v>
      </c>
      <c r="M1975">
        <f t="shared" si="213"/>
        <v>0</v>
      </c>
      <c r="N1975">
        <f t="shared" si="214"/>
        <v>1</v>
      </c>
      <c r="O1975" s="14">
        <f t="shared" si="215"/>
        <v>9.8630136986301367E-2</v>
      </c>
      <c r="P1975" s="14">
        <f>'Data &amp; Parameter'!$E$16*'Data &amp; Parameter'!$E$17*('Data &amp; Parameter'!$E$18+'Data &amp; Parameter'!$E$19)*'Data &amp; Parameter'!$E$20*'Data &amp; Parameter'!$E$28*O1975</f>
        <v>0.40324893833245107</v>
      </c>
      <c r="Q1975" s="14">
        <f t="shared" si="216"/>
        <v>0.80649787666490214</v>
      </c>
    </row>
    <row r="1976" spans="1:17" ht="15.75" customHeight="1" x14ac:dyDescent="0.3">
      <c r="A1976" s="17">
        <v>1969</v>
      </c>
      <c r="B1976" s="18">
        <v>44404</v>
      </c>
      <c r="C1976" s="17" t="s">
        <v>4738</v>
      </c>
      <c r="D1976" s="17" t="s">
        <v>82</v>
      </c>
      <c r="E1976" s="18">
        <v>44404</v>
      </c>
      <c r="F1976" s="17" t="s">
        <v>4739</v>
      </c>
      <c r="G1976" s="17" t="s">
        <v>82</v>
      </c>
      <c r="H1976" s="17" t="s">
        <v>491</v>
      </c>
      <c r="I1976">
        <f t="shared" si="210"/>
        <v>0</v>
      </c>
      <c r="J1976">
        <f t="shared" si="211"/>
        <v>1</v>
      </c>
      <c r="K1976" s="14">
        <f t="shared" si="212"/>
        <v>9.8630136986301367E-2</v>
      </c>
      <c r="L1976" s="14">
        <f>'Data &amp; Parameter'!$E$16*'Data &amp; Parameter'!$E$17*('Data &amp; Parameter'!$E$18+'Data &amp; Parameter'!$E$19)*'Data &amp; Parameter'!$E$20*'Data &amp; Parameter'!$E$28*K1976</f>
        <v>0.40324893833245107</v>
      </c>
      <c r="M1976">
        <f t="shared" si="213"/>
        <v>0</v>
      </c>
      <c r="N1976">
        <f t="shared" si="214"/>
        <v>1</v>
      </c>
      <c r="O1976" s="14">
        <f t="shared" si="215"/>
        <v>9.8630136986301367E-2</v>
      </c>
      <c r="P1976" s="14">
        <f>'Data &amp; Parameter'!$E$16*'Data &amp; Parameter'!$E$17*('Data &amp; Parameter'!$E$18+'Data &amp; Parameter'!$E$19)*'Data &amp; Parameter'!$E$20*'Data &amp; Parameter'!$E$28*O1976</f>
        <v>0.40324893833245107</v>
      </c>
      <c r="Q1976" s="14">
        <f t="shared" si="216"/>
        <v>0.80649787666490214</v>
      </c>
    </row>
    <row r="1977" spans="1:17" ht="15.75" customHeight="1" x14ac:dyDescent="0.3">
      <c r="A1977" s="17">
        <v>1970</v>
      </c>
      <c r="B1977" s="18">
        <v>44404</v>
      </c>
      <c r="C1977" s="17" t="s">
        <v>4740</v>
      </c>
      <c r="D1977" s="17" t="s">
        <v>82</v>
      </c>
      <c r="E1977" s="18">
        <v>44404</v>
      </c>
      <c r="F1977" s="17" t="s">
        <v>4741</v>
      </c>
      <c r="G1977" s="17" t="s">
        <v>82</v>
      </c>
      <c r="H1977" s="17" t="s">
        <v>1026</v>
      </c>
      <c r="I1977">
        <f t="shared" si="210"/>
        <v>0</v>
      </c>
      <c r="J1977">
        <f t="shared" si="211"/>
        <v>1</v>
      </c>
      <c r="K1977" s="14">
        <f t="shared" si="212"/>
        <v>9.8630136986301367E-2</v>
      </c>
      <c r="L1977" s="14">
        <f>'Data &amp; Parameter'!$E$16*'Data &amp; Parameter'!$E$17*('Data &amp; Parameter'!$E$18+'Data &amp; Parameter'!$E$19)*'Data &amp; Parameter'!$E$20*'Data &amp; Parameter'!$E$28*K1977</f>
        <v>0.40324893833245107</v>
      </c>
      <c r="M1977">
        <f t="shared" si="213"/>
        <v>0</v>
      </c>
      <c r="N1977">
        <f t="shared" si="214"/>
        <v>1</v>
      </c>
      <c r="O1977" s="14">
        <f t="shared" si="215"/>
        <v>9.8630136986301367E-2</v>
      </c>
      <c r="P1977" s="14">
        <f>'Data &amp; Parameter'!$E$16*'Data &amp; Parameter'!$E$17*('Data &amp; Parameter'!$E$18+'Data &amp; Parameter'!$E$19)*'Data &amp; Parameter'!$E$20*'Data &amp; Parameter'!$E$28*O1977</f>
        <v>0.40324893833245107</v>
      </c>
      <c r="Q1977" s="14">
        <f t="shared" si="216"/>
        <v>0.80649787666490214</v>
      </c>
    </row>
    <row r="1978" spans="1:17" ht="15.75" customHeight="1" x14ac:dyDescent="0.3">
      <c r="A1978" s="17">
        <v>1971</v>
      </c>
      <c r="B1978" s="18">
        <v>44404</v>
      </c>
      <c r="C1978" s="17" t="s">
        <v>4742</v>
      </c>
      <c r="D1978" s="17" t="s">
        <v>82</v>
      </c>
      <c r="E1978" s="18">
        <v>44404</v>
      </c>
      <c r="F1978" s="17" t="s">
        <v>4743</v>
      </c>
      <c r="G1978" s="17" t="s">
        <v>82</v>
      </c>
      <c r="H1978" s="17" t="s">
        <v>4744</v>
      </c>
      <c r="I1978">
        <f t="shared" si="210"/>
        <v>0</v>
      </c>
      <c r="J1978">
        <f t="shared" si="211"/>
        <v>1</v>
      </c>
      <c r="K1978" s="14">
        <f t="shared" si="212"/>
        <v>9.8630136986301367E-2</v>
      </c>
      <c r="L1978" s="14">
        <f>'Data &amp; Parameter'!$E$16*'Data &amp; Parameter'!$E$17*('Data &amp; Parameter'!$E$18+'Data &amp; Parameter'!$E$19)*'Data &amp; Parameter'!$E$20*'Data &amp; Parameter'!$E$28*K1978</f>
        <v>0.40324893833245107</v>
      </c>
      <c r="M1978">
        <f t="shared" si="213"/>
        <v>0</v>
      </c>
      <c r="N1978">
        <f t="shared" si="214"/>
        <v>1</v>
      </c>
      <c r="O1978" s="14">
        <f t="shared" si="215"/>
        <v>9.8630136986301367E-2</v>
      </c>
      <c r="P1978" s="14">
        <f>'Data &amp; Parameter'!$E$16*'Data &amp; Parameter'!$E$17*('Data &amp; Parameter'!$E$18+'Data &amp; Parameter'!$E$19)*'Data &amp; Parameter'!$E$20*'Data &amp; Parameter'!$E$28*O1978</f>
        <v>0.40324893833245107</v>
      </c>
      <c r="Q1978" s="14">
        <f t="shared" si="216"/>
        <v>0.80649787666490214</v>
      </c>
    </row>
    <row r="1979" spans="1:17" ht="15.75" customHeight="1" x14ac:dyDescent="0.3">
      <c r="A1979" s="17">
        <v>1972</v>
      </c>
      <c r="B1979" s="18">
        <v>44404</v>
      </c>
      <c r="C1979" s="17" t="s">
        <v>4745</v>
      </c>
      <c r="D1979" s="17" t="s">
        <v>82</v>
      </c>
      <c r="E1979" s="18">
        <v>44404</v>
      </c>
      <c r="F1979" s="17" t="s">
        <v>4746</v>
      </c>
      <c r="G1979" s="17" t="s">
        <v>82</v>
      </c>
      <c r="H1979" s="17" t="s">
        <v>4747</v>
      </c>
      <c r="I1979">
        <f t="shared" si="210"/>
        <v>0</v>
      </c>
      <c r="J1979">
        <f t="shared" si="211"/>
        <v>1</v>
      </c>
      <c r="K1979" s="14">
        <f t="shared" si="212"/>
        <v>9.8630136986301367E-2</v>
      </c>
      <c r="L1979" s="14">
        <f>'Data &amp; Parameter'!$E$16*'Data &amp; Parameter'!$E$17*('Data &amp; Parameter'!$E$18+'Data &amp; Parameter'!$E$19)*'Data &amp; Parameter'!$E$20*'Data &amp; Parameter'!$E$28*K1979</f>
        <v>0.40324893833245107</v>
      </c>
      <c r="M1979">
        <f t="shared" si="213"/>
        <v>0</v>
      </c>
      <c r="N1979">
        <f t="shared" si="214"/>
        <v>1</v>
      </c>
      <c r="O1979" s="14">
        <f t="shared" si="215"/>
        <v>9.8630136986301367E-2</v>
      </c>
      <c r="P1979" s="14">
        <f>'Data &amp; Parameter'!$E$16*'Data &amp; Parameter'!$E$17*('Data &amp; Parameter'!$E$18+'Data &amp; Parameter'!$E$19)*'Data &amp; Parameter'!$E$20*'Data &amp; Parameter'!$E$28*O1979</f>
        <v>0.40324893833245107</v>
      </c>
      <c r="Q1979" s="14">
        <f t="shared" si="216"/>
        <v>0.80649787666490214</v>
      </c>
    </row>
    <row r="1980" spans="1:17" ht="15.75" customHeight="1" x14ac:dyDescent="0.3">
      <c r="A1980" s="17">
        <v>1973</v>
      </c>
      <c r="B1980" s="18">
        <v>44404</v>
      </c>
      <c r="C1980" s="17" t="s">
        <v>4748</v>
      </c>
      <c r="D1980" s="17" t="s">
        <v>82</v>
      </c>
      <c r="E1980" s="18">
        <v>44404</v>
      </c>
      <c r="F1980" s="17" t="s">
        <v>4749</v>
      </c>
      <c r="G1980" s="17" t="s">
        <v>82</v>
      </c>
      <c r="H1980" s="17" t="s">
        <v>1026</v>
      </c>
      <c r="I1980">
        <f t="shared" si="210"/>
        <v>0</v>
      </c>
      <c r="J1980">
        <f t="shared" si="211"/>
        <v>1</v>
      </c>
      <c r="K1980" s="14">
        <f t="shared" si="212"/>
        <v>9.8630136986301367E-2</v>
      </c>
      <c r="L1980" s="14">
        <f>'Data &amp; Parameter'!$E$16*'Data &amp; Parameter'!$E$17*('Data &amp; Parameter'!$E$18+'Data &amp; Parameter'!$E$19)*'Data &amp; Parameter'!$E$20*'Data &amp; Parameter'!$E$28*K1980</f>
        <v>0.40324893833245107</v>
      </c>
      <c r="M1980">
        <f t="shared" si="213"/>
        <v>0</v>
      </c>
      <c r="N1980">
        <f t="shared" si="214"/>
        <v>1</v>
      </c>
      <c r="O1980" s="14">
        <f t="shared" si="215"/>
        <v>9.8630136986301367E-2</v>
      </c>
      <c r="P1980" s="14">
        <f>'Data &amp; Parameter'!$E$16*'Data &amp; Parameter'!$E$17*('Data &amp; Parameter'!$E$18+'Data &amp; Parameter'!$E$19)*'Data &amp; Parameter'!$E$20*'Data &amp; Parameter'!$E$28*O1980</f>
        <v>0.40324893833245107</v>
      </c>
      <c r="Q1980" s="14">
        <f t="shared" si="216"/>
        <v>0.80649787666490214</v>
      </c>
    </row>
    <row r="1981" spans="1:17" ht="15.75" customHeight="1" x14ac:dyDescent="0.3">
      <c r="A1981" s="17">
        <v>1974</v>
      </c>
      <c r="B1981" s="18">
        <v>44404</v>
      </c>
      <c r="C1981" s="17" t="s">
        <v>4750</v>
      </c>
      <c r="D1981" s="17" t="s">
        <v>82</v>
      </c>
      <c r="E1981" s="18">
        <v>44404</v>
      </c>
      <c r="F1981" s="17" t="s">
        <v>4751</v>
      </c>
      <c r="G1981" s="17" t="s">
        <v>82</v>
      </c>
      <c r="H1981" s="17" t="s">
        <v>4752</v>
      </c>
      <c r="I1981">
        <f t="shared" si="210"/>
        <v>0</v>
      </c>
      <c r="J1981">
        <f t="shared" si="211"/>
        <v>1</v>
      </c>
      <c r="K1981" s="14">
        <f t="shared" si="212"/>
        <v>9.8630136986301367E-2</v>
      </c>
      <c r="L1981" s="14">
        <f>'Data &amp; Parameter'!$E$16*'Data &amp; Parameter'!$E$17*('Data &amp; Parameter'!$E$18+'Data &amp; Parameter'!$E$19)*'Data &amp; Parameter'!$E$20*'Data &amp; Parameter'!$E$28*K1981</f>
        <v>0.40324893833245107</v>
      </c>
      <c r="M1981">
        <f t="shared" si="213"/>
        <v>0</v>
      </c>
      <c r="N1981">
        <f t="shared" si="214"/>
        <v>1</v>
      </c>
      <c r="O1981" s="14">
        <f t="shared" si="215"/>
        <v>9.8630136986301367E-2</v>
      </c>
      <c r="P1981" s="14">
        <f>'Data &amp; Parameter'!$E$16*'Data &amp; Parameter'!$E$17*('Data &amp; Parameter'!$E$18+'Data &amp; Parameter'!$E$19)*'Data &amp; Parameter'!$E$20*'Data &amp; Parameter'!$E$28*O1981</f>
        <v>0.40324893833245107</v>
      </c>
      <c r="Q1981" s="14">
        <f t="shared" si="216"/>
        <v>0.80649787666490214</v>
      </c>
    </row>
    <row r="1982" spans="1:17" ht="15.75" customHeight="1" x14ac:dyDescent="0.3">
      <c r="A1982" s="17">
        <v>1975</v>
      </c>
      <c r="B1982" s="18">
        <v>44404</v>
      </c>
      <c r="C1982" s="17" t="s">
        <v>4753</v>
      </c>
      <c r="D1982" s="17" t="s">
        <v>82</v>
      </c>
      <c r="E1982" s="18">
        <v>44404</v>
      </c>
      <c r="F1982" s="17" t="s">
        <v>4754</v>
      </c>
      <c r="G1982" s="17" t="s">
        <v>82</v>
      </c>
      <c r="H1982" s="17" t="s">
        <v>2156</v>
      </c>
      <c r="I1982">
        <f t="shared" si="210"/>
        <v>0</v>
      </c>
      <c r="J1982">
        <f t="shared" si="211"/>
        <v>1</v>
      </c>
      <c r="K1982" s="14">
        <f t="shared" si="212"/>
        <v>9.8630136986301367E-2</v>
      </c>
      <c r="L1982" s="14">
        <f>'Data &amp; Parameter'!$E$16*'Data &amp; Parameter'!$E$17*('Data &amp; Parameter'!$E$18+'Data &amp; Parameter'!$E$19)*'Data &amp; Parameter'!$E$20*'Data &amp; Parameter'!$E$28*K1982</f>
        <v>0.40324893833245107</v>
      </c>
      <c r="M1982">
        <f t="shared" si="213"/>
        <v>0</v>
      </c>
      <c r="N1982">
        <f t="shared" si="214"/>
        <v>1</v>
      </c>
      <c r="O1982" s="14">
        <f t="shared" si="215"/>
        <v>9.8630136986301367E-2</v>
      </c>
      <c r="P1982" s="14">
        <f>'Data &amp; Parameter'!$E$16*'Data &amp; Parameter'!$E$17*('Data &amp; Parameter'!$E$18+'Data &amp; Parameter'!$E$19)*'Data &amp; Parameter'!$E$20*'Data &amp; Parameter'!$E$28*O1982</f>
        <v>0.40324893833245107</v>
      </c>
      <c r="Q1982" s="14">
        <f t="shared" si="216"/>
        <v>0.80649787666490214</v>
      </c>
    </row>
    <row r="1983" spans="1:17" ht="15.75" customHeight="1" x14ac:dyDescent="0.3">
      <c r="A1983" s="17">
        <v>1976</v>
      </c>
      <c r="B1983" s="18">
        <v>44404</v>
      </c>
      <c r="C1983" s="17" t="s">
        <v>4755</v>
      </c>
      <c r="D1983" s="17" t="s">
        <v>82</v>
      </c>
      <c r="E1983" s="18">
        <v>44404</v>
      </c>
      <c r="F1983" s="17" t="s">
        <v>4756</v>
      </c>
      <c r="G1983" s="17" t="s">
        <v>82</v>
      </c>
      <c r="H1983" s="17" t="s">
        <v>4757</v>
      </c>
      <c r="I1983">
        <f t="shared" si="210"/>
        <v>0</v>
      </c>
      <c r="J1983">
        <f t="shared" si="211"/>
        <v>1</v>
      </c>
      <c r="K1983" s="14">
        <f t="shared" si="212"/>
        <v>9.8630136986301367E-2</v>
      </c>
      <c r="L1983" s="14">
        <f>'Data &amp; Parameter'!$E$16*'Data &amp; Parameter'!$E$17*('Data &amp; Parameter'!$E$18+'Data &amp; Parameter'!$E$19)*'Data &amp; Parameter'!$E$20*'Data &amp; Parameter'!$E$28*K1983</f>
        <v>0.40324893833245107</v>
      </c>
      <c r="M1983">
        <f t="shared" si="213"/>
        <v>0</v>
      </c>
      <c r="N1983">
        <f t="shared" si="214"/>
        <v>1</v>
      </c>
      <c r="O1983" s="14">
        <f t="shared" si="215"/>
        <v>9.8630136986301367E-2</v>
      </c>
      <c r="P1983" s="14">
        <f>'Data &amp; Parameter'!$E$16*'Data &amp; Parameter'!$E$17*('Data &amp; Parameter'!$E$18+'Data &amp; Parameter'!$E$19)*'Data &amp; Parameter'!$E$20*'Data &amp; Parameter'!$E$28*O1983</f>
        <v>0.40324893833245107</v>
      </c>
      <c r="Q1983" s="14">
        <f t="shared" si="216"/>
        <v>0.80649787666490214</v>
      </c>
    </row>
    <row r="1984" spans="1:17" ht="15.75" customHeight="1" x14ac:dyDescent="0.3">
      <c r="A1984" s="17">
        <v>1977</v>
      </c>
      <c r="B1984" s="18">
        <v>44405</v>
      </c>
      <c r="C1984" s="17" t="s">
        <v>4758</v>
      </c>
      <c r="D1984" s="17" t="s">
        <v>82</v>
      </c>
      <c r="E1984" s="18">
        <v>44405</v>
      </c>
      <c r="F1984" s="17" t="s">
        <v>4759</v>
      </c>
      <c r="G1984" s="17" t="s">
        <v>82</v>
      </c>
      <c r="H1984" s="17" t="s">
        <v>4760</v>
      </c>
      <c r="I1984">
        <f t="shared" si="210"/>
        <v>0</v>
      </c>
      <c r="J1984">
        <f t="shared" si="211"/>
        <v>1</v>
      </c>
      <c r="K1984" s="14">
        <f t="shared" si="212"/>
        <v>9.5890410958904104E-2</v>
      </c>
      <c r="L1984" s="14">
        <f>'Data &amp; Parameter'!$E$16*'Data &amp; Parameter'!$E$17*('Data &amp; Parameter'!$E$18+'Data &amp; Parameter'!$E$19)*'Data &amp; Parameter'!$E$20*'Data &amp; Parameter'!$E$28*K1984</f>
        <v>0.39204757893432746</v>
      </c>
      <c r="M1984">
        <f t="shared" si="213"/>
        <v>0</v>
      </c>
      <c r="N1984">
        <f t="shared" si="214"/>
        <v>1</v>
      </c>
      <c r="O1984" s="14">
        <f t="shared" si="215"/>
        <v>9.5890410958904104E-2</v>
      </c>
      <c r="P1984" s="14">
        <f>'Data &amp; Parameter'!$E$16*'Data &amp; Parameter'!$E$17*('Data &amp; Parameter'!$E$18+'Data &amp; Parameter'!$E$19)*'Data &amp; Parameter'!$E$20*'Data &amp; Parameter'!$E$28*O1984</f>
        <v>0.39204757893432746</v>
      </c>
      <c r="Q1984" s="14">
        <f t="shared" si="216"/>
        <v>0.78409515786865491</v>
      </c>
    </row>
    <row r="1985" spans="1:17" ht="15.75" customHeight="1" x14ac:dyDescent="0.3">
      <c r="A1985" s="17">
        <v>1978</v>
      </c>
      <c r="B1985" s="18">
        <v>44405</v>
      </c>
      <c r="C1985" s="17" t="s">
        <v>4761</v>
      </c>
      <c r="D1985" s="17" t="s">
        <v>82</v>
      </c>
      <c r="E1985" s="18">
        <v>44405</v>
      </c>
      <c r="F1985" s="17" t="s">
        <v>4762</v>
      </c>
      <c r="G1985" s="17" t="s">
        <v>82</v>
      </c>
      <c r="H1985" s="17" t="s">
        <v>3009</v>
      </c>
      <c r="I1985">
        <f t="shared" si="210"/>
        <v>0</v>
      </c>
      <c r="J1985">
        <f t="shared" si="211"/>
        <v>1</v>
      </c>
      <c r="K1985" s="14">
        <f t="shared" si="212"/>
        <v>9.5890410958904104E-2</v>
      </c>
      <c r="L1985" s="14">
        <f>'Data &amp; Parameter'!$E$16*'Data &amp; Parameter'!$E$17*('Data &amp; Parameter'!$E$18+'Data &amp; Parameter'!$E$19)*'Data &amp; Parameter'!$E$20*'Data &amp; Parameter'!$E$28*K1985</f>
        <v>0.39204757893432746</v>
      </c>
      <c r="M1985">
        <f t="shared" si="213"/>
        <v>0</v>
      </c>
      <c r="N1985">
        <f t="shared" si="214"/>
        <v>1</v>
      </c>
      <c r="O1985" s="14">
        <f t="shared" si="215"/>
        <v>9.5890410958904104E-2</v>
      </c>
      <c r="P1985" s="14">
        <f>'Data &amp; Parameter'!$E$16*'Data &amp; Parameter'!$E$17*('Data &amp; Parameter'!$E$18+'Data &amp; Parameter'!$E$19)*'Data &amp; Parameter'!$E$20*'Data &amp; Parameter'!$E$28*O1985</f>
        <v>0.39204757893432746</v>
      </c>
      <c r="Q1985" s="14">
        <f t="shared" si="216"/>
        <v>0.78409515786865491</v>
      </c>
    </row>
    <row r="1986" spans="1:17" ht="15.75" customHeight="1" x14ac:dyDescent="0.3">
      <c r="A1986" s="17">
        <v>1979</v>
      </c>
      <c r="B1986" s="18">
        <v>44405</v>
      </c>
      <c r="C1986" s="17" t="s">
        <v>4763</v>
      </c>
      <c r="D1986" s="17" t="s">
        <v>82</v>
      </c>
      <c r="E1986" s="18">
        <v>44405</v>
      </c>
      <c r="F1986" s="17" t="s">
        <v>4764</v>
      </c>
      <c r="G1986" s="17" t="s">
        <v>82</v>
      </c>
      <c r="H1986" s="17" t="s">
        <v>3009</v>
      </c>
      <c r="I1986">
        <f t="shared" si="210"/>
        <v>0</v>
      </c>
      <c r="J1986">
        <f t="shared" si="211"/>
        <v>1</v>
      </c>
      <c r="K1986" s="14">
        <f t="shared" si="212"/>
        <v>9.5890410958904104E-2</v>
      </c>
      <c r="L1986" s="14">
        <f>'Data &amp; Parameter'!$E$16*'Data &amp; Parameter'!$E$17*('Data &amp; Parameter'!$E$18+'Data &amp; Parameter'!$E$19)*'Data &amp; Parameter'!$E$20*'Data &amp; Parameter'!$E$28*K1986</f>
        <v>0.39204757893432746</v>
      </c>
      <c r="M1986">
        <f t="shared" si="213"/>
        <v>0</v>
      </c>
      <c r="N1986">
        <f t="shared" si="214"/>
        <v>1</v>
      </c>
      <c r="O1986" s="14">
        <f t="shared" si="215"/>
        <v>9.5890410958904104E-2</v>
      </c>
      <c r="P1986" s="14">
        <f>'Data &amp; Parameter'!$E$16*'Data &amp; Parameter'!$E$17*('Data &amp; Parameter'!$E$18+'Data &amp; Parameter'!$E$19)*'Data &amp; Parameter'!$E$20*'Data &amp; Parameter'!$E$28*O1986</f>
        <v>0.39204757893432746</v>
      </c>
      <c r="Q1986" s="14">
        <f t="shared" si="216"/>
        <v>0.78409515786865491</v>
      </c>
    </row>
    <row r="1987" spans="1:17" ht="15.75" customHeight="1" x14ac:dyDescent="0.3">
      <c r="A1987" s="17">
        <v>1980</v>
      </c>
      <c r="B1987" s="18">
        <v>44405</v>
      </c>
      <c r="C1987" s="17" t="s">
        <v>4765</v>
      </c>
      <c r="D1987" s="17" t="s">
        <v>82</v>
      </c>
      <c r="E1987" s="18">
        <v>44405</v>
      </c>
      <c r="F1987" s="17" t="s">
        <v>4766</v>
      </c>
      <c r="G1987" s="17" t="s">
        <v>82</v>
      </c>
      <c r="H1987" s="17" t="s">
        <v>3009</v>
      </c>
      <c r="I1987">
        <f t="shared" si="210"/>
        <v>0</v>
      </c>
      <c r="J1987">
        <f t="shared" si="211"/>
        <v>1</v>
      </c>
      <c r="K1987" s="14">
        <f t="shared" si="212"/>
        <v>9.5890410958904104E-2</v>
      </c>
      <c r="L1987" s="14">
        <f>'Data &amp; Parameter'!$E$16*'Data &amp; Parameter'!$E$17*('Data &amp; Parameter'!$E$18+'Data &amp; Parameter'!$E$19)*'Data &amp; Parameter'!$E$20*'Data &amp; Parameter'!$E$28*K1987</f>
        <v>0.39204757893432746</v>
      </c>
      <c r="M1987">
        <f t="shared" si="213"/>
        <v>0</v>
      </c>
      <c r="N1987">
        <f t="shared" si="214"/>
        <v>1</v>
      </c>
      <c r="O1987" s="14">
        <f t="shared" si="215"/>
        <v>9.5890410958904104E-2</v>
      </c>
      <c r="P1987" s="14">
        <f>'Data &amp; Parameter'!$E$16*'Data &amp; Parameter'!$E$17*('Data &amp; Parameter'!$E$18+'Data &amp; Parameter'!$E$19)*'Data &amp; Parameter'!$E$20*'Data &amp; Parameter'!$E$28*O1987</f>
        <v>0.39204757893432746</v>
      </c>
      <c r="Q1987" s="14">
        <f t="shared" si="216"/>
        <v>0.78409515786865491</v>
      </c>
    </row>
    <row r="1988" spans="1:17" ht="15.75" customHeight="1" x14ac:dyDescent="0.3">
      <c r="A1988" s="17">
        <v>1981</v>
      </c>
      <c r="B1988" s="18">
        <v>44405</v>
      </c>
      <c r="C1988" s="17" t="s">
        <v>4767</v>
      </c>
      <c r="D1988" s="17" t="s">
        <v>82</v>
      </c>
      <c r="E1988" s="18">
        <v>44405</v>
      </c>
      <c r="F1988" s="17" t="s">
        <v>4768</v>
      </c>
      <c r="G1988" s="17" t="s">
        <v>82</v>
      </c>
      <c r="H1988" s="17" t="s">
        <v>3009</v>
      </c>
      <c r="I1988">
        <f t="shared" si="210"/>
        <v>0</v>
      </c>
      <c r="J1988">
        <f t="shared" si="211"/>
        <v>1</v>
      </c>
      <c r="K1988" s="14">
        <f t="shared" si="212"/>
        <v>9.5890410958904104E-2</v>
      </c>
      <c r="L1988" s="14">
        <f>'Data &amp; Parameter'!$E$16*'Data &amp; Parameter'!$E$17*('Data &amp; Parameter'!$E$18+'Data &amp; Parameter'!$E$19)*'Data &amp; Parameter'!$E$20*'Data &amp; Parameter'!$E$28*K1988</f>
        <v>0.39204757893432746</v>
      </c>
      <c r="M1988">
        <f t="shared" si="213"/>
        <v>0</v>
      </c>
      <c r="N1988">
        <f t="shared" si="214"/>
        <v>1</v>
      </c>
      <c r="O1988" s="14">
        <f t="shared" si="215"/>
        <v>9.5890410958904104E-2</v>
      </c>
      <c r="P1988" s="14">
        <f>'Data &amp; Parameter'!$E$16*'Data &amp; Parameter'!$E$17*('Data &amp; Parameter'!$E$18+'Data &amp; Parameter'!$E$19)*'Data &amp; Parameter'!$E$20*'Data &amp; Parameter'!$E$28*O1988</f>
        <v>0.39204757893432746</v>
      </c>
      <c r="Q1988" s="14">
        <f t="shared" si="216"/>
        <v>0.78409515786865491</v>
      </c>
    </row>
    <row r="1989" spans="1:17" ht="15.75" customHeight="1" x14ac:dyDescent="0.3">
      <c r="A1989" s="17">
        <v>1982</v>
      </c>
      <c r="B1989" s="18">
        <v>44405</v>
      </c>
      <c r="C1989" s="17" t="s">
        <v>4769</v>
      </c>
      <c r="D1989" s="17" t="s">
        <v>82</v>
      </c>
      <c r="E1989" s="18">
        <v>44405</v>
      </c>
      <c r="F1989" s="17" t="s">
        <v>4770</v>
      </c>
      <c r="G1989" s="17" t="s">
        <v>82</v>
      </c>
      <c r="H1989" s="17" t="s">
        <v>1545</v>
      </c>
      <c r="I1989">
        <f t="shared" si="210"/>
        <v>0</v>
      </c>
      <c r="J1989">
        <f t="shared" si="211"/>
        <v>1</v>
      </c>
      <c r="K1989" s="14">
        <f t="shared" si="212"/>
        <v>9.5890410958904104E-2</v>
      </c>
      <c r="L1989" s="14">
        <f>'Data &amp; Parameter'!$E$16*'Data &amp; Parameter'!$E$17*('Data &amp; Parameter'!$E$18+'Data &amp; Parameter'!$E$19)*'Data &amp; Parameter'!$E$20*'Data &amp; Parameter'!$E$28*K1989</f>
        <v>0.39204757893432746</v>
      </c>
      <c r="M1989">
        <f t="shared" si="213"/>
        <v>0</v>
      </c>
      <c r="N1989">
        <f t="shared" si="214"/>
        <v>1</v>
      </c>
      <c r="O1989" s="14">
        <f t="shared" si="215"/>
        <v>9.5890410958904104E-2</v>
      </c>
      <c r="P1989" s="14">
        <f>'Data &amp; Parameter'!$E$16*'Data &amp; Parameter'!$E$17*('Data &amp; Parameter'!$E$18+'Data &amp; Parameter'!$E$19)*'Data &amp; Parameter'!$E$20*'Data &amp; Parameter'!$E$28*O1989</f>
        <v>0.39204757893432746</v>
      </c>
      <c r="Q1989" s="14">
        <f t="shared" si="216"/>
        <v>0.78409515786865491</v>
      </c>
    </row>
    <row r="1990" spans="1:17" ht="15.75" customHeight="1" x14ac:dyDescent="0.3">
      <c r="A1990" s="17">
        <v>1983</v>
      </c>
      <c r="B1990" s="18">
        <v>44405</v>
      </c>
      <c r="C1990" s="17" t="s">
        <v>4771</v>
      </c>
      <c r="D1990" s="17" t="s">
        <v>82</v>
      </c>
      <c r="E1990" s="18">
        <v>44405</v>
      </c>
      <c r="F1990" s="17" t="s">
        <v>4772</v>
      </c>
      <c r="G1990" s="17" t="s">
        <v>82</v>
      </c>
      <c r="H1990" s="17" t="s">
        <v>4773</v>
      </c>
      <c r="I1990">
        <f t="shared" si="210"/>
        <v>0</v>
      </c>
      <c r="J1990">
        <f t="shared" si="211"/>
        <v>1</v>
      </c>
      <c r="K1990" s="14">
        <f t="shared" si="212"/>
        <v>9.5890410958904104E-2</v>
      </c>
      <c r="L1990" s="14">
        <f>'Data &amp; Parameter'!$E$16*'Data &amp; Parameter'!$E$17*('Data &amp; Parameter'!$E$18+'Data &amp; Parameter'!$E$19)*'Data &amp; Parameter'!$E$20*'Data &amp; Parameter'!$E$28*K1990</f>
        <v>0.39204757893432746</v>
      </c>
      <c r="M1990">
        <f t="shared" si="213"/>
        <v>0</v>
      </c>
      <c r="N1990">
        <f t="shared" si="214"/>
        <v>1</v>
      </c>
      <c r="O1990" s="14">
        <f t="shared" si="215"/>
        <v>9.5890410958904104E-2</v>
      </c>
      <c r="P1990" s="14">
        <f>'Data &amp; Parameter'!$E$16*'Data &amp; Parameter'!$E$17*('Data &amp; Parameter'!$E$18+'Data &amp; Parameter'!$E$19)*'Data &amp; Parameter'!$E$20*'Data &amp; Parameter'!$E$28*O1990</f>
        <v>0.39204757893432746</v>
      </c>
      <c r="Q1990" s="14">
        <f t="shared" si="216"/>
        <v>0.78409515786865491</v>
      </c>
    </row>
    <row r="1991" spans="1:17" ht="15.75" customHeight="1" x14ac:dyDescent="0.3">
      <c r="A1991" s="17">
        <v>1984</v>
      </c>
      <c r="B1991" s="18">
        <v>44405</v>
      </c>
      <c r="C1991" s="17" t="s">
        <v>4774</v>
      </c>
      <c r="D1991" s="17" t="s">
        <v>82</v>
      </c>
      <c r="E1991" s="18">
        <v>44405</v>
      </c>
      <c r="F1991" s="17" t="s">
        <v>4775</v>
      </c>
      <c r="G1991" s="17" t="s">
        <v>82</v>
      </c>
      <c r="H1991" s="17" t="s">
        <v>4773</v>
      </c>
      <c r="I1991">
        <f t="shared" si="210"/>
        <v>0</v>
      </c>
      <c r="J1991">
        <f t="shared" si="211"/>
        <v>1</v>
      </c>
      <c r="K1991" s="14">
        <f t="shared" si="212"/>
        <v>9.5890410958904104E-2</v>
      </c>
      <c r="L1991" s="14">
        <f>'Data &amp; Parameter'!$E$16*'Data &amp; Parameter'!$E$17*('Data &amp; Parameter'!$E$18+'Data &amp; Parameter'!$E$19)*'Data &amp; Parameter'!$E$20*'Data &amp; Parameter'!$E$28*K1991</f>
        <v>0.39204757893432746</v>
      </c>
      <c r="M1991">
        <f t="shared" si="213"/>
        <v>0</v>
      </c>
      <c r="N1991">
        <f t="shared" si="214"/>
        <v>1</v>
      </c>
      <c r="O1991" s="14">
        <f t="shared" si="215"/>
        <v>9.5890410958904104E-2</v>
      </c>
      <c r="P1991" s="14">
        <f>'Data &amp; Parameter'!$E$16*'Data &amp; Parameter'!$E$17*('Data &amp; Parameter'!$E$18+'Data &amp; Parameter'!$E$19)*'Data &amp; Parameter'!$E$20*'Data &amp; Parameter'!$E$28*O1991</f>
        <v>0.39204757893432746</v>
      </c>
      <c r="Q1991" s="14">
        <f t="shared" si="216"/>
        <v>0.78409515786865491</v>
      </c>
    </row>
    <row r="1992" spans="1:17" ht="15.75" customHeight="1" x14ac:dyDescent="0.3">
      <c r="A1992" s="17">
        <v>1985</v>
      </c>
      <c r="B1992" s="18">
        <v>44405</v>
      </c>
      <c r="C1992" s="17" t="s">
        <v>4776</v>
      </c>
      <c r="D1992" s="17" t="s">
        <v>82</v>
      </c>
      <c r="E1992" s="18">
        <v>44405</v>
      </c>
      <c r="F1992" s="17" t="s">
        <v>4777</v>
      </c>
      <c r="G1992" s="17" t="s">
        <v>82</v>
      </c>
      <c r="H1992" s="17" t="s">
        <v>4778</v>
      </c>
      <c r="I1992">
        <f t="shared" ref="I1992:I2055" si="217">ROUNDUP(IF(B1992&gt;$D$4,0,($D$4-B1992+1)/365),0)</f>
        <v>0</v>
      </c>
      <c r="J1992">
        <f t="shared" ref="J1992:J2055" si="218">ROUNDUP(IF(B1992&gt;$D$5,0,($D$5-B1992+1)/365),0)</f>
        <v>1</v>
      </c>
      <c r="K1992" s="14">
        <f t="shared" ref="K1992:K2055" si="219">IF(OR(I1992=1,J1992=1),IF(B1992+364&lt;=$D$5,(B1992+364-$D$4+1)/365,IF(B1992&gt;$D$4,($D$5-B1992+1)/365,$D$6/365)),0)</f>
        <v>9.5890410958904104E-2</v>
      </c>
      <c r="L1992" s="14">
        <f>'Data &amp; Parameter'!$E$16*'Data &amp; Parameter'!$E$17*('Data &amp; Parameter'!$E$18+'Data &amp; Parameter'!$E$19)*'Data &amp; Parameter'!$E$20*'Data &amp; Parameter'!$E$28*K1992</f>
        <v>0.39204757893432746</v>
      </c>
      <c r="M1992">
        <f t="shared" ref="M1992:M2055" si="220">ROUNDUP(IF(E1992&gt;$D$4,0,($D$4-E1992+1)/365),0)</f>
        <v>0</v>
      </c>
      <c r="N1992">
        <f t="shared" ref="N1992:N2055" si="221">ROUNDUP(IF(E1992&gt;$D$5,0,($D$5-E1992+1)/365),0)</f>
        <v>1</v>
      </c>
      <c r="O1992" s="14">
        <f t="shared" ref="O1992:O2055" si="222">IF(OR(M1992=1,N1992=1),IF(E1992+364&lt;=$D$5,(E1992+364-$D$4+1)/365,IF(E1992&gt;$D$4,($D$5-E1992+1)/365,$D$6/365)),0)</f>
        <v>9.5890410958904104E-2</v>
      </c>
      <c r="P1992" s="14">
        <f>'Data &amp; Parameter'!$E$16*'Data &amp; Parameter'!$E$17*('Data &amp; Parameter'!$E$18+'Data &amp; Parameter'!$E$19)*'Data &amp; Parameter'!$E$20*'Data &amp; Parameter'!$E$28*O1992</f>
        <v>0.39204757893432746</v>
      </c>
      <c r="Q1992" s="14">
        <f t="shared" si="216"/>
        <v>0.78409515786865491</v>
      </c>
    </row>
    <row r="1993" spans="1:17" ht="15.75" customHeight="1" x14ac:dyDescent="0.3">
      <c r="A1993" s="17">
        <v>1986</v>
      </c>
      <c r="B1993" s="18">
        <v>44405</v>
      </c>
      <c r="C1993" s="17" t="s">
        <v>4779</v>
      </c>
      <c r="D1993" s="17" t="s">
        <v>82</v>
      </c>
      <c r="E1993" s="18">
        <v>44405</v>
      </c>
      <c r="F1993" s="17" t="s">
        <v>4780</v>
      </c>
      <c r="G1993" s="17" t="s">
        <v>82</v>
      </c>
      <c r="H1993" s="17" t="s">
        <v>4781</v>
      </c>
      <c r="I1993">
        <f t="shared" si="217"/>
        <v>0</v>
      </c>
      <c r="J1993">
        <f t="shared" si="218"/>
        <v>1</v>
      </c>
      <c r="K1993" s="14">
        <f t="shared" si="219"/>
        <v>9.5890410958904104E-2</v>
      </c>
      <c r="L1993" s="14">
        <f>'Data &amp; Parameter'!$E$16*'Data &amp; Parameter'!$E$17*('Data &amp; Parameter'!$E$18+'Data &amp; Parameter'!$E$19)*'Data &amp; Parameter'!$E$20*'Data &amp; Parameter'!$E$28*K1993</f>
        <v>0.39204757893432746</v>
      </c>
      <c r="M1993">
        <f t="shared" si="220"/>
        <v>0</v>
      </c>
      <c r="N1993">
        <f t="shared" si="221"/>
        <v>1</v>
      </c>
      <c r="O1993" s="14">
        <f t="shared" si="222"/>
        <v>9.5890410958904104E-2</v>
      </c>
      <c r="P1993" s="14">
        <f>'Data &amp; Parameter'!$E$16*'Data &amp; Parameter'!$E$17*('Data &amp; Parameter'!$E$18+'Data &amp; Parameter'!$E$19)*'Data &amp; Parameter'!$E$20*'Data &amp; Parameter'!$E$28*O1993</f>
        <v>0.39204757893432746</v>
      </c>
      <c r="Q1993" s="14">
        <f t="shared" ref="Q1993:Q2056" si="223">L1993+P1993</f>
        <v>0.78409515786865491</v>
      </c>
    </row>
    <row r="1994" spans="1:17" ht="15.75" customHeight="1" x14ac:dyDescent="0.3">
      <c r="A1994" s="17">
        <v>1987</v>
      </c>
      <c r="B1994" s="18">
        <v>44405</v>
      </c>
      <c r="C1994" s="17" t="s">
        <v>4782</v>
      </c>
      <c r="D1994" s="17" t="s">
        <v>82</v>
      </c>
      <c r="E1994" s="18">
        <v>44405</v>
      </c>
      <c r="F1994" s="17" t="s">
        <v>4783</v>
      </c>
      <c r="G1994" s="17" t="s">
        <v>82</v>
      </c>
      <c r="H1994" s="17" t="s">
        <v>4737</v>
      </c>
      <c r="I1994">
        <f t="shared" si="217"/>
        <v>0</v>
      </c>
      <c r="J1994">
        <f t="shared" si="218"/>
        <v>1</v>
      </c>
      <c r="K1994" s="14">
        <f t="shared" si="219"/>
        <v>9.5890410958904104E-2</v>
      </c>
      <c r="L1994" s="14">
        <f>'Data &amp; Parameter'!$E$16*'Data &amp; Parameter'!$E$17*('Data &amp; Parameter'!$E$18+'Data &amp; Parameter'!$E$19)*'Data &amp; Parameter'!$E$20*'Data &amp; Parameter'!$E$28*K1994</f>
        <v>0.39204757893432746</v>
      </c>
      <c r="M1994">
        <f t="shared" si="220"/>
        <v>0</v>
      </c>
      <c r="N1994">
        <f t="shared" si="221"/>
        <v>1</v>
      </c>
      <c r="O1994" s="14">
        <f t="shared" si="222"/>
        <v>9.5890410958904104E-2</v>
      </c>
      <c r="P1994" s="14">
        <f>'Data &amp; Parameter'!$E$16*'Data &amp; Parameter'!$E$17*('Data &amp; Parameter'!$E$18+'Data &amp; Parameter'!$E$19)*'Data &amp; Parameter'!$E$20*'Data &amp; Parameter'!$E$28*O1994</f>
        <v>0.39204757893432746</v>
      </c>
      <c r="Q1994" s="14">
        <f t="shared" si="223"/>
        <v>0.78409515786865491</v>
      </c>
    </row>
    <row r="1995" spans="1:17" ht="15.75" customHeight="1" x14ac:dyDescent="0.3">
      <c r="A1995" s="17">
        <v>1988</v>
      </c>
      <c r="B1995" s="18">
        <v>44405</v>
      </c>
      <c r="C1995" s="17" t="s">
        <v>4784</v>
      </c>
      <c r="D1995" s="17" t="s">
        <v>82</v>
      </c>
      <c r="E1995" s="18">
        <v>44405</v>
      </c>
      <c r="F1995" s="17" t="s">
        <v>4785</v>
      </c>
      <c r="G1995" s="17" t="s">
        <v>82</v>
      </c>
      <c r="H1995" s="17" t="s">
        <v>4786</v>
      </c>
      <c r="I1995">
        <f t="shared" si="217"/>
        <v>0</v>
      </c>
      <c r="J1995">
        <f t="shared" si="218"/>
        <v>1</v>
      </c>
      <c r="K1995" s="14">
        <f t="shared" si="219"/>
        <v>9.5890410958904104E-2</v>
      </c>
      <c r="L1995" s="14">
        <f>'Data &amp; Parameter'!$E$16*'Data &amp; Parameter'!$E$17*('Data &amp; Parameter'!$E$18+'Data &amp; Parameter'!$E$19)*'Data &amp; Parameter'!$E$20*'Data &amp; Parameter'!$E$28*K1995</f>
        <v>0.39204757893432746</v>
      </c>
      <c r="M1995">
        <f t="shared" si="220"/>
        <v>0</v>
      </c>
      <c r="N1995">
        <f t="shared" si="221"/>
        <v>1</v>
      </c>
      <c r="O1995" s="14">
        <f t="shared" si="222"/>
        <v>9.5890410958904104E-2</v>
      </c>
      <c r="P1995" s="14">
        <f>'Data &amp; Parameter'!$E$16*'Data &amp; Parameter'!$E$17*('Data &amp; Parameter'!$E$18+'Data &amp; Parameter'!$E$19)*'Data &amp; Parameter'!$E$20*'Data &amp; Parameter'!$E$28*O1995</f>
        <v>0.39204757893432746</v>
      </c>
      <c r="Q1995" s="14">
        <f t="shared" si="223"/>
        <v>0.78409515786865491</v>
      </c>
    </row>
    <row r="1996" spans="1:17" ht="15.75" customHeight="1" x14ac:dyDescent="0.3">
      <c r="A1996" s="17">
        <v>1989</v>
      </c>
      <c r="B1996" s="18">
        <v>44405</v>
      </c>
      <c r="C1996" s="17" t="s">
        <v>4787</v>
      </c>
      <c r="D1996" s="17" t="s">
        <v>82</v>
      </c>
      <c r="E1996" s="18">
        <v>44405</v>
      </c>
      <c r="F1996" s="17" t="s">
        <v>4788</v>
      </c>
      <c r="G1996" s="17" t="s">
        <v>82</v>
      </c>
      <c r="H1996" s="17" t="s">
        <v>4339</v>
      </c>
      <c r="I1996">
        <f t="shared" si="217"/>
        <v>0</v>
      </c>
      <c r="J1996">
        <f t="shared" si="218"/>
        <v>1</v>
      </c>
      <c r="K1996" s="14">
        <f t="shared" si="219"/>
        <v>9.5890410958904104E-2</v>
      </c>
      <c r="L1996" s="14">
        <f>'Data &amp; Parameter'!$E$16*'Data &amp; Parameter'!$E$17*('Data &amp; Parameter'!$E$18+'Data &amp; Parameter'!$E$19)*'Data &amp; Parameter'!$E$20*'Data &amp; Parameter'!$E$28*K1996</f>
        <v>0.39204757893432746</v>
      </c>
      <c r="M1996">
        <f t="shared" si="220"/>
        <v>0</v>
      </c>
      <c r="N1996">
        <f t="shared" si="221"/>
        <v>1</v>
      </c>
      <c r="O1996" s="14">
        <f t="shared" si="222"/>
        <v>9.5890410958904104E-2</v>
      </c>
      <c r="P1996" s="14">
        <f>'Data &amp; Parameter'!$E$16*'Data &amp; Parameter'!$E$17*('Data &amp; Parameter'!$E$18+'Data &amp; Parameter'!$E$19)*'Data &amp; Parameter'!$E$20*'Data &amp; Parameter'!$E$28*O1996</f>
        <v>0.39204757893432746</v>
      </c>
      <c r="Q1996" s="14">
        <f t="shared" si="223"/>
        <v>0.78409515786865491</v>
      </c>
    </row>
    <row r="1997" spans="1:17" ht="15.75" customHeight="1" x14ac:dyDescent="0.3">
      <c r="A1997" s="17">
        <v>1990</v>
      </c>
      <c r="B1997" s="18">
        <v>44405</v>
      </c>
      <c r="C1997" s="17" t="s">
        <v>4789</v>
      </c>
      <c r="D1997" s="17" t="s">
        <v>82</v>
      </c>
      <c r="E1997" s="18">
        <v>44405</v>
      </c>
      <c r="F1997" s="17" t="s">
        <v>4790</v>
      </c>
      <c r="G1997" s="17" t="s">
        <v>82</v>
      </c>
      <c r="H1997" s="17" t="s">
        <v>4791</v>
      </c>
      <c r="I1997">
        <f t="shared" si="217"/>
        <v>0</v>
      </c>
      <c r="J1997">
        <f t="shared" si="218"/>
        <v>1</v>
      </c>
      <c r="K1997" s="14">
        <f t="shared" si="219"/>
        <v>9.5890410958904104E-2</v>
      </c>
      <c r="L1997" s="14">
        <f>'Data &amp; Parameter'!$E$16*'Data &amp; Parameter'!$E$17*('Data &amp; Parameter'!$E$18+'Data &amp; Parameter'!$E$19)*'Data &amp; Parameter'!$E$20*'Data &amp; Parameter'!$E$28*K1997</f>
        <v>0.39204757893432746</v>
      </c>
      <c r="M1997">
        <f t="shared" si="220"/>
        <v>0</v>
      </c>
      <c r="N1997">
        <f t="shared" si="221"/>
        <v>1</v>
      </c>
      <c r="O1997" s="14">
        <f t="shared" si="222"/>
        <v>9.5890410958904104E-2</v>
      </c>
      <c r="P1997" s="14">
        <f>'Data &amp; Parameter'!$E$16*'Data &amp; Parameter'!$E$17*('Data &amp; Parameter'!$E$18+'Data &amp; Parameter'!$E$19)*'Data &amp; Parameter'!$E$20*'Data &amp; Parameter'!$E$28*O1997</f>
        <v>0.39204757893432746</v>
      </c>
      <c r="Q1997" s="14">
        <f t="shared" si="223"/>
        <v>0.78409515786865491</v>
      </c>
    </row>
    <row r="1998" spans="1:17" ht="15.75" customHeight="1" x14ac:dyDescent="0.3">
      <c r="A1998" s="17">
        <v>1991</v>
      </c>
      <c r="B1998" s="18">
        <v>44405</v>
      </c>
      <c r="C1998" s="17" t="s">
        <v>4792</v>
      </c>
      <c r="D1998" s="17" t="s">
        <v>82</v>
      </c>
      <c r="E1998" s="18">
        <v>44405</v>
      </c>
      <c r="F1998" s="17" t="s">
        <v>4793</v>
      </c>
      <c r="G1998" s="17" t="s">
        <v>82</v>
      </c>
      <c r="H1998" s="17" t="s">
        <v>4339</v>
      </c>
      <c r="I1998">
        <f t="shared" si="217"/>
        <v>0</v>
      </c>
      <c r="J1998">
        <f t="shared" si="218"/>
        <v>1</v>
      </c>
      <c r="K1998" s="14">
        <f t="shared" si="219"/>
        <v>9.5890410958904104E-2</v>
      </c>
      <c r="L1998" s="14">
        <f>'Data &amp; Parameter'!$E$16*'Data &amp; Parameter'!$E$17*('Data &amp; Parameter'!$E$18+'Data &amp; Parameter'!$E$19)*'Data &amp; Parameter'!$E$20*'Data &amp; Parameter'!$E$28*K1998</f>
        <v>0.39204757893432746</v>
      </c>
      <c r="M1998">
        <f t="shared" si="220"/>
        <v>0</v>
      </c>
      <c r="N1998">
        <f t="shared" si="221"/>
        <v>1</v>
      </c>
      <c r="O1998" s="14">
        <f t="shared" si="222"/>
        <v>9.5890410958904104E-2</v>
      </c>
      <c r="P1998" s="14">
        <f>'Data &amp; Parameter'!$E$16*'Data &amp; Parameter'!$E$17*('Data &amp; Parameter'!$E$18+'Data &amp; Parameter'!$E$19)*'Data &amp; Parameter'!$E$20*'Data &amp; Parameter'!$E$28*O1998</f>
        <v>0.39204757893432746</v>
      </c>
      <c r="Q1998" s="14">
        <f t="shared" si="223"/>
        <v>0.78409515786865491</v>
      </c>
    </row>
    <row r="1999" spans="1:17" ht="15.75" customHeight="1" x14ac:dyDescent="0.3">
      <c r="A1999" s="17">
        <v>1992</v>
      </c>
      <c r="B1999" s="18">
        <v>44405</v>
      </c>
      <c r="C1999" s="17" t="s">
        <v>4794</v>
      </c>
      <c r="D1999" s="17" t="s">
        <v>82</v>
      </c>
      <c r="E1999" s="18">
        <v>44405</v>
      </c>
      <c r="F1999" s="17" t="s">
        <v>4795</v>
      </c>
      <c r="G1999" s="17" t="s">
        <v>82</v>
      </c>
      <c r="H1999" s="17" t="s">
        <v>4796</v>
      </c>
      <c r="I1999">
        <f t="shared" si="217"/>
        <v>0</v>
      </c>
      <c r="J1999">
        <f t="shared" si="218"/>
        <v>1</v>
      </c>
      <c r="K1999" s="14">
        <f t="shared" si="219"/>
        <v>9.5890410958904104E-2</v>
      </c>
      <c r="L1999" s="14">
        <f>'Data &amp; Parameter'!$E$16*'Data &amp; Parameter'!$E$17*('Data &amp; Parameter'!$E$18+'Data &amp; Parameter'!$E$19)*'Data &amp; Parameter'!$E$20*'Data &amp; Parameter'!$E$28*K1999</f>
        <v>0.39204757893432746</v>
      </c>
      <c r="M1999">
        <f t="shared" si="220"/>
        <v>0</v>
      </c>
      <c r="N1999">
        <f t="shared" si="221"/>
        <v>1</v>
      </c>
      <c r="O1999" s="14">
        <f t="shared" si="222"/>
        <v>9.5890410958904104E-2</v>
      </c>
      <c r="P1999" s="14">
        <f>'Data &amp; Parameter'!$E$16*'Data &amp; Parameter'!$E$17*('Data &amp; Parameter'!$E$18+'Data &amp; Parameter'!$E$19)*'Data &amp; Parameter'!$E$20*'Data &amp; Parameter'!$E$28*O1999</f>
        <v>0.39204757893432746</v>
      </c>
      <c r="Q1999" s="14">
        <f t="shared" si="223"/>
        <v>0.78409515786865491</v>
      </c>
    </row>
    <row r="2000" spans="1:17" ht="15.75" customHeight="1" x14ac:dyDescent="0.3">
      <c r="A2000" s="17">
        <v>1993</v>
      </c>
      <c r="B2000" s="18">
        <v>44405</v>
      </c>
      <c r="C2000" s="17" t="s">
        <v>4797</v>
      </c>
      <c r="D2000" s="17" t="s">
        <v>82</v>
      </c>
      <c r="E2000" s="18">
        <v>44405</v>
      </c>
      <c r="F2000" s="17" t="s">
        <v>4798</v>
      </c>
      <c r="G2000" s="17" t="s">
        <v>82</v>
      </c>
      <c r="H2000" s="17" t="s">
        <v>4339</v>
      </c>
      <c r="I2000">
        <f t="shared" si="217"/>
        <v>0</v>
      </c>
      <c r="J2000">
        <f t="shared" si="218"/>
        <v>1</v>
      </c>
      <c r="K2000" s="14">
        <f t="shared" si="219"/>
        <v>9.5890410958904104E-2</v>
      </c>
      <c r="L2000" s="14">
        <f>'Data &amp; Parameter'!$E$16*'Data &amp; Parameter'!$E$17*('Data &amp; Parameter'!$E$18+'Data &amp; Parameter'!$E$19)*'Data &amp; Parameter'!$E$20*'Data &amp; Parameter'!$E$28*K2000</f>
        <v>0.39204757893432746</v>
      </c>
      <c r="M2000">
        <f t="shared" si="220"/>
        <v>0</v>
      </c>
      <c r="N2000">
        <f t="shared" si="221"/>
        <v>1</v>
      </c>
      <c r="O2000" s="14">
        <f t="shared" si="222"/>
        <v>9.5890410958904104E-2</v>
      </c>
      <c r="P2000" s="14">
        <f>'Data &amp; Parameter'!$E$16*'Data &amp; Parameter'!$E$17*('Data &amp; Parameter'!$E$18+'Data &amp; Parameter'!$E$19)*'Data &amp; Parameter'!$E$20*'Data &amp; Parameter'!$E$28*O2000</f>
        <v>0.39204757893432746</v>
      </c>
      <c r="Q2000" s="14">
        <f t="shared" si="223"/>
        <v>0.78409515786865491</v>
      </c>
    </row>
    <row r="2001" spans="1:17" ht="15.75" customHeight="1" x14ac:dyDescent="0.3">
      <c r="A2001" s="17">
        <v>1994</v>
      </c>
      <c r="B2001" s="18">
        <v>44405</v>
      </c>
      <c r="C2001" s="17" t="s">
        <v>4799</v>
      </c>
      <c r="D2001" s="17" t="s">
        <v>82</v>
      </c>
      <c r="E2001" s="18">
        <v>44405</v>
      </c>
      <c r="F2001" s="17" t="s">
        <v>4800</v>
      </c>
      <c r="G2001" s="17" t="s">
        <v>82</v>
      </c>
      <c r="H2001" s="17" t="s">
        <v>4737</v>
      </c>
      <c r="I2001">
        <f t="shared" si="217"/>
        <v>0</v>
      </c>
      <c r="J2001">
        <f t="shared" si="218"/>
        <v>1</v>
      </c>
      <c r="K2001" s="14">
        <f t="shared" si="219"/>
        <v>9.5890410958904104E-2</v>
      </c>
      <c r="L2001" s="14">
        <f>'Data &amp; Parameter'!$E$16*'Data &amp; Parameter'!$E$17*('Data &amp; Parameter'!$E$18+'Data &amp; Parameter'!$E$19)*'Data &amp; Parameter'!$E$20*'Data &amp; Parameter'!$E$28*K2001</f>
        <v>0.39204757893432746</v>
      </c>
      <c r="M2001">
        <f t="shared" si="220"/>
        <v>0</v>
      </c>
      <c r="N2001">
        <f t="shared" si="221"/>
        <v>1</v>
      </c>
      <c r="O2001" s="14">
        <f t="shared" si="222"/>
        <v>9.5890410958904104E-2</v>
      </c>
      <c r="P2001" s="14">
        <f>'Data &amp; Parameter'!$E$16*'Data &amp; Parameter'!$E$17*('Data &amp; Parameter'!$E$18+'Data &amp; Parameter'!$E$19)*'Data &amp; Parameter'!$E$20*'Data &amp; Parameter'!$E$28*O2001</f>
        <v>0.39204757893432746</v>
      </c>
      <c r="Q2001" s="14">
        <f t="shared" si="223"/>
        <v>0.78409515786865491</v>
      </c>
    </row>
    <row r="2002" spans="1:17" ht="15.75" customHeight="1" x14ac:dyDescent="0.3">
      <c r="A2002" s="17">
        <v>1995</v>
      </c>
      <c r="B2002" s="18">
        <v>44405</v>
      </c>
      <c r="C2002" s="17" t="s">
        <v>4801</v>
      </c>
      <c r="D2002" s="17" t="s">
        <v>82</v>
      </c>
      <c r="E2002" s="18">
        <v>44405</v>
      </c>
      <c r="F2002" s="17" t="s">
        <v>4802</v>
      </c>
      <c r="G2002" s="17" t="s">
        <v>82</v>
      </c>
      <c r="H2002" s="17" t="s">
        <v>2151</v>
      </c>
      <c r="I2002">
        <f t="shared" si="217"/>
        <v>0</v>
      </c>
      <c r="J2002">
        <f t="shared" si="218"/>
        <v>1</v>
      </c>
      <c r="K2002" s="14">
        <f t="shared" si="219"/>
        <v>9.5890410958904104E-2</v>
      </c>
      <c r="L2002" s="14">
        <f>'Data &amp; Parameter'!$E$16*'Data &amp; Parameter'!$E$17*('Data &amp; Parameter'!$E$18+'Data &amp; Parameter'!$E$19)*'Data &amp; Parameter'!$E$20*'Data &amp; Parameter'!$E$28*K2002</f>
        <v>0.39204757893432746</v>
      </c>
      <c r="M2002">
        <f t="shared" si="220"/>
        <v>0</v>
      </c>
      <c r="N2002">
        <f t="shared" si="221"/>
        <v>1</v>
      </c>
      <c r="O2002" s="14">
        <f t="shared" si="222"/>
        <v>9.5890410958904104E-2</v>
      </c>
      <c r="P2002" s="14">
        <f>'Data &amp; Parameter'!$E$16*'Data &amp; Parameter'!$E$17*('Data &amp; Parameter'!$E$18+'Data &amp; Parameter'!$E$19)*'Data &amp; Parameter'!$E$20*'Data &amp; Parameter'!$E$28*O2002</f>
        <v>0.39204757893432746</v>
      </c>
      <c r="Q2002" s="14">
        <f t="shared" si="223"/>
        <v>0.78409515786865491</v>
      </c>
    </row>
    <row r="2003" spans="1:17" ht="15.75" customHeight="1" x14ac:dyDescent="0.3">
      <c r="A2003" s="17">
        <v>1996</v>
      </c>
      <c r="B2003" s="18">
        <v>44405</v>
      </c>
      <c r="C2003" s="17" t="s">
        <v>4803</v>
      </c>
      <c r="D2003" s="17" t="s">
        <v>82</v>
      </c>
      <c r="E2003" s="18">
        <v>44405</v>
      </c>
      <c r="F2003" s="17" t="s">
        <v>4804</v>
      </c>
      <c r="G2003" s="17" t="s">
        <v>82</v>
      </c>
      <c r="H2003" s="17" t="s">
        <v>2151</v>
      </c>
      <c r="I2003">
        <f t="shared" si="217"/>
        <v>0</v>
      </c>
      <c r="J2003">
        <f t="shared" si="218"/>
        <v>1</v>
      </c>
      <c r="K2003" s="14">
        <f t="shared" si="219"/>
        <v>9.5890410958904104E-2</v>
      </c>
      <c r="L2003" s="14">
        <f>'Data &amp; Parameter'!$E$16*'Data &amp; Parameter'!$E$17*('Data &amp; Parameter'!$E$18+'Data &amp; Parameter'!$E$19)*'Data &amp; Parameter'!$E$20*'Data &amp; Parameter'!$E$28*K2003</f>
        <v>0.39204757893432746</v>
      </c>
      <c r="M2003">
        <f t="shared" si="220"/>
        <v>0</v>
      </c>
      <c r="N2003">
        <f t="shared" si="221"/>
        <v>1</v>
      </c>
      <c r="O2003" s="14">
        <f t="shared" si="222"/>
        <v>9.5890410958904104E-2</v>
      </c>
      <c r="P2003" s="14">
        <f>'Data &amp; Parameter'!$E$16*'Data &amp; Parameter'!$E$17*('Data &amp; Parameter'!$E$18+'Data &amp; Parameter'!$E$19)*'Data &amp; Parameter'!$E$20*'Data &amp; Parameter'!$E$28*O2003</f>
        <v>0.39204757893432746</v>
      </c>
      <c r="Q2003" s="14">
        <f t="shared" si="223"/>
        <v>0.78409515786865491</v>
      </c>
    </row>
    <row r="2004" spans="1:17" ht="15.75" customHeight="1" x14ac:dyDescent="0.3">
      <c r="A2004" s="17">
        <v>1997</v>
      </c>
      <c r="B2004" s="18">
        <v>44406</v>
      </c>
      <c r="C2004" s="17" t="s">
        <v>4805</v>
      </c>
      <c r="D2004" s="17" t="s">
        <v>82</v>
      </c>
      <c r="E2004" s="18">
        <v>44406</v>
      </c>
      <c r="F2004" s="17" t="s">
        <v>4806</v>
      </c>
      <c r="G2004" s="17" t="s">
        <v>82</v>
      </c>
      <c r="H2004" s="17" t="s">
        <v>4807</v>
      </c>
      <c r="I2004">
        <f t="shared" si="217"/>
        <v>0</v>
      </c>
      <c r="J2004">
        <f t="shared" si="218"/>
        <v>1</v>
      </c>
      <c r="K2004" s="14">
        <f t="shared" si="219"/>
        <v>9.3150684931506855E-2</v>
      </c>
      <c r="L2004" s="14">
        <f>'Data &amp; Parameter'!$E$16*'Data &amp; Parameter'!$E$17*('Data &amp; Parameter'!$E$18+'Data &amp; Parameter'!$E$19)*'Data &amp; Parameter'!$E$20*'Data &amp; Parameter'!$E$28*K2004</f>
        <v>0.38084621953620384</v>
      </c>
      <c r="M2004">
        <f t="shared" si="220"/>
        <v>0</v>
      </c>
      <c r="N2004">
        <f t="shared" si="221"/>
        <v>1</v>
      </c>
      <c r="O2004" s="14">
        <f t="shared" si="222"/>
        <v>9.3150684931506855E-2</v>
      </c>
      <c r="P2004" s="14">
        <f>'Data &amp; Parameter'!$E$16*'Data &amp; Parameter'!$E$17*('Data &amp; Parameter'!$E$18+'Data &amp; Parameter'!$E$19)*'Data &amp; Parameter'!$E$20*'Data &amp; Parameter'!$E$28*O2004</f>
        <v>0.38084621953620384</v>
      </c>
      <c r="Q2004" s="14">
        <f t="shared" si="223"/>
        <v>0.76169243907240769</v>
      </c>
    </row>
    <row r="2005" spans="1:17" ht="15.75" customHeight="1" x14ac:dyDescent="0.3">
      <c r="A2005" s="17">
        <v>1998</v>
      </c>
      <c r="B2005" s="18">
        <v>44406</v>
      </c>
      <c r="C2005" s="17" t="s">
        <v>4808</v>
      </c>
      <c r="D2005" s="17" t="s">
        <v>82</v>
      </c>
      <c r="E2005" s="18">
        <v>44406</v>
      </c>
      <c r="F2005" s="17" t="s">
        <v>4809</v>
      </c>
      <c r="G2005" s="17" t="s">
        <v>82</v>
      </c>
      <c r="H2005" s="17" t="s">
        <v>4807</v>
      </c>
      <c r="I2005">
        <f t="shared" si="217"/>
        <v>0</v>
      </c>
      <c r="J2005">
        <f t="shared" si="218"/>
        <v>1</v>
      </c>
      <c r="K2005" s="14">
        <f t="shared" si="219"/>
        <v>9.3150684931506855E-2</v>
      </c>
      <c r="L2005" s="14">
        <f>'Data &amp; Parameter'!$E$16*'Data &amp; Parameter'!$E$17*('Data &amp; Parameter'!$E$18+'Data &amp; Parameter'!$E$19)*'Data &amp; Parameter'!$E$20*'Data &amp; Parameter'!$E$28*K2005</f>
        <v>0.38084621953620384</v>
      </c>
      <c r="M2005">
        <f t="shared" si="220"/>
        <v>0</v>
      </c>
      <c r="N2005">
        <f t="shared" si="221"/>
        <v>1</v>
      </c>
      <c r="O2005" s="14">
        <f t="shared" si="222"/>
        <v>9.3150684931506855E-2</v>
      </c>
      <c r="P2005" s="14">
        <f>'Data &amp; Parameter'!$E$16*'Data &amp; Parameter'!$E$17*('Data &amp; Parameter'!$E$18+'Data &amp; Parameter'!$E$19)*'Data &amp; Parameter'!$E$20*'Data &amp; Parameter'!$E$28*O2005</f>
        <v>0.38084621953620384</v>
      </c>
      <c r="Q2005" s="14">
        <f t="shared" si="223"/>
        <v>0.76169243907240769</v>
      </c>
    </row>
    <row r="2006" spans="1:17" ht="15.75" customHeight="1" x14ac:dyDescent="0.3">
      <c r="A2006" s="17">
        <v>1999</v>
      </c>
      <c r="B2006" s="18">
        <v>44406</v>
      </c>
      <c r="C2006" s="17" t="s">
        <v>4810</v>
      </c>
      <c r="D2006" s="17" t="s">
        <v>82</v>
      </c>
      <c r="E2006" s="18">
        <v>44406</v>
      </c>
      <c r="F2006" s="17" t="s">
        <v>4811</v>
      </c>
      <c r="G2006" s="17" t="s">
        <v>82</v>
      </c>
      <c r="H2006" s="17" t="s">
        <v>4807</v>
      </c>
      <c r="I2006">
        <f t="shared" si="217"/>
        <v>0</v>
      </c>
      <c r="J2006">
        <f t="shared" si="218"/>
        <v>1</v>
      </c>
      <c r="K2006" s="14">
        <f t="shared" si="219"/>
        <v>9.3150684931506855E-2</v>
      </c>
      <c r="L2006" s="14">
        <f>'Data &amp; Parameter'!$E$16*'Data &amp; Parameter'!$E$17*('Data &amp; Parameter'!$E$18+'Data &amp; Parameter'!$E$19)*'Data &amp; Parameter'!$E$20*'Data &amp; Parameter'!$E$28*K2006</f>
        <v>0.38084621953620384</v>
      </c>
      <c r="M2006">
        <f t="shared" si="220"/>
        <v>0</v>
      </c>
      <c r="N2006">
        <f t="shared" si="221"/>
        <v>1</v>
      </c>
      <c r="O2006" s="14">
        <f t="shared" si="222"/>
        <v>9.3150684931506855E-2</v>
      </c>
      <c r="P2006" s="14">
        <f>'Data &amp; Parameter'!$E$16*'Data &amp; Parameter'!$E$17*('Data &amp; Parameter'!$E$18+'Data &amp; Parameter'!$E$19)*'Data &amp; Parameter'!$E$20*'Data &amp; Parameter'!$E$28*O2006</f>
        <v>0.38084621953620384</v>
      </c>
      <c r="Q2006" s="14">
        <f t="shared" si="223"/>
        <v>0.76169243907240769</v>
      </c>
    </row>
    <row r="2007" spans="1:17" ht="15.75" customHeight="1" x14ac:dyDescent="0.3">
      <c r="A2007" s="17">
        <v>2000</v>
      </c>
      <c r="B2007" s="18">
        <v>44406</v>
      </c>
      <c r="C2007" s="17" t="s">
        <v>4812</v>
      </c>
      <c r="D2007" s="17" t="s">
        <v>82</v>
      </c>
      <c r="E2007" s="18">
        <v>44406</v>
      </c>
      <c r="F2007" s="17" t="s">
        <v>4813</v>
      </c>
      <c r="G2007" s="17" t="s">
        <v>82</v>
      </c>
      <c r="H2007" s="17" t="s">
        <v>4807</v>
      </c>
      <c r="I2007">
        <f t="shared" si="217"/>
        <v>0</v>
      </c>
      <c r="J2007">
        <f t="shared" si="218"/>
        <v>1</v>
      </c>
      <c r="K2007" s="14">
        <f t="shared" si="219"/>
        <v>9.3150684931506855E-2</v>
      </c>
      <c r="L2007" s="14">
        <f>'Data &amp; Parameter'!$E$16*'Data &amp; Parameter'!$E$17*('Data &amp; Parameter'!$E$18+'Data &amp; Parameter'!$E$19)*'Data &amp; Parameter'!$E$20*'Data &amp; Parameter'!$E$28*K2007</f>
        <v>0.38084621953620384</v>
      </c>
      <c r="M2007">
        <f t="shared" si="220"/>
        <v>0</v>
      </c>
      <c r="N2007">
        <f t="shared" si="221"/>
        <v>1</v>
      </c>
      <c r="O2007" s="14">
        <f t="shared" si="222"/>
        <v>9.3150684931506855E-2</v>
      </c>
      <c r="P2007" s="14">
        <f>'Data &amp; Parameter'!$E$16*'Data &amp; Parameter'!$E$17*('Data &amp; Parameter'!$E$18+'Data &amp; Parameter'!$E$19)*'Data &amp; Parameter'!$E$20*'Data &amp; Parameter'!$E$28*O2007</f>
        <v>0.38084621953620384</v>
      </c>
      <c r="Q2007" s="14">
        <f t="shared" si="223"/>
        <v>0.76169243907240769</v>
      </c>
    </row>
    <row r="2008" spans="1:17" ht="15.75" customHeight="1" x14ac:dyDescent="0.3">
      <c r="A2008" s="17">
        <v>2001</v>
      </c>
      <c r="B2008" s="18">
        <v>44406</v>
      </c>
      <c r="C2008" s="17" t="s">
        <v>4814</v>
      </c>
      <c r="D2008" s="17" t="s">
        <v>82</v>
      </c>
      <c r="E2008" s="18">
        <v>44406</v>
      </c>
      <c r="F2008" s="17" t="s">
        <v>4815</v>
      </c>
      <c r="G2008" s="17" t="s">
        <v>82</v>
      </c>
      <c r="H2008" s="17" t="s">
        <v>4807</v>
      </c>
      <c r="I2008">
        <f t="shared" si="217"/>
        <v>0</v>
      </c>
      <c r="J2008">
        <f t="shared" si="218"/>
        <v>1</v>
      </c>
      <c r="K2008" s="14">
        <f t="shared" si="219"/>
        <v>9.3150684931506855E-2</v>
      </c>
      <c r="L2008" s="14">
        <f>'Data &amp; Parameter'!$E$16*'Data &amp; Parameter'!$E$17*('Data &amp; Parameter'!$E$18+'Data &amp; Parameter'!$E$19)*'Data &amp; Parameter'!$E$20*'Data &amp; Parameter'!$E$28*K2008</f>
        <v>0.38084621953620384</v>
      </c>
      <c r="M2008">
        <f t="shared" si="220"/>
        <v>0</v>
      </c>
      <c r="N2008">
        <f t="shared" si="221"/>
        <v>1</v>
      </c>
      <c r="O2008" s="14">
        <f t="shared" si="222"/>
        <v>9.3150684931506855E-2</v>
      </c>
      <c r="P2008" s="14">
        <f>'Data &amp; Parameter'!$E$16*'Data &amp; Parameter'!$E$17*('Data &amp; Parameter'!$E$18+'Data &amp; Parameter'!$E$19)*'Data &amp; Parameter'!$E$20*'Data &amp; Parameter'!$E$28*O2008</f>
        <v>0.38084621953620384</v>
      </c>
      <c r="Q2008" s="14">
        <f t="shared" si="223"/>
        <v>0.76169243907240769</v>
      </c>
    </row>
    <row r="2009" spans="1:17" ht="15.75" customHeight="1" x14ac:dyDescent="0.3">
      <c r="A2009" s="17">
        <v>2002</v>
      </c>
      <c r="B2009" s="18">
        <v>44406</v>
      </c>
      <c r="C2009" s="17" t="s">
        <v>4816</v>
      </c>
      <c r="D2009" s="17" t="s">
        <v>82</v>
      </c>
      <c r="E2009" s="18">
        <v>44406</v>
      </c>
      <c r="F2009" s="17" t="s">
        <v>4817</v>
      </c>
      <c r="G2009" s="17" t="s">
        <v>82</v>
      </c>
      <c r="H2009" s="17" t="s">
        <v>2891</v>
      </c>
      <c r="I2009">
        <f t="shared" si="217"/>
        <v>0</v>
      </c>
      <c r="J2009">
        <f t="shared" si="218"/>
        <v>1</v>
      </c>
      <c r="K2009" s="14">
        <f t="shared" si="219"/>
        <v>9.3150684931506855E-2</v>
      </c>
      <c r="L2009" s="14">
        <f>'Data &amp; Parameter'!$E$16*'Data &amp; Parameter'!$E$17*('Data &amp; Parameter'!$E$18+'Data &amp; Parameter'!$E$19)*'Data &amp; Parameter'!$E$20*'Data &amp; Parameter'!$E$28*K2009</f>
        <v>0.38084621953620384</v>
      </c>
      <c r="M2009">
        <f t="shared" si="220"/>
        <v>0</v>
      </c>
      <c r="N2009">
        <f t="shared" si="221"/>
        <v>1</v>
      </c>
      <c r="O2009" s="14">
        <f t="shared" si="222"/>
        <v>9.3150684931506855E-2</v>
      </c>
      <c r="P2009" s="14">
        <f>'Data &amp; Parameter'!$E$16*'Data &amp; Parameter'!$E$17*('Data &amp; Parameter'!$E$18+'Data &amp; Parameter'!$E$19)*'Data &amp; Parameter'!$E$20*'Data &amp; Parameter'!$E$28*O2009</f>
        <v>0.38084621953620384</v>
      </c>
      <c r="Q2009" s="14">
        <f t="shared" si="223"/>
        <v>0.76169243907240769</v>
      </c>
    </row>
    <row r="2010" spans="1:17" ht="15.75" customHeight="1" x14ac:dyDescent="0.3">
      <c r="A2010" s="17">
        <v>2003</v>
      </c>
      <c r="B2010" s="18">
        <v>44406</v>
      </c>
      <c r="C2010" s="17" t="s">
        <v>4818</v>
      </c>
      <c r="D2010" s="17" t="s">
        <v>82</v>
      </c>
      <c r="E2010" s="18">
        <v>44406</v>
      </c>
      <c r="F2010" s="17" t="s">
        <v>4819</v>
      </c>
      <c r="G2010" s="17" t="s">
        <v>82</v>
      </c>
      <c r="H2010" s="17" t="s">
        <v>4820</v>
      </c>
      <c r="I2010">
        <f t="shared" si="217"/>
        <v>0</v>
      </c>
      <c r="J2010">
        <f t="shared" si="218"/>
        <v>1</v>
      </c>
      <c r="K2010" s="14">
        <f t="shared" si="219"/>
        <v>9.3150684931506855E-2</v>
      </c>
      <c r="L2010" s="14">
        <f>'Data &amp; Parameter'!$E$16*'Data &amp; Parameter'!$E$17*('Data &amp; Parameter'!$E$18+'Data &amp; Parameter'!$E$19)*'Data &amp; Parameter'!$E$20*'Data &amp; Parameter'!$E$28*K2010</f>
        <v>0.38084621953620384</v>
      </c>
      <c r="M2010">
        <f t="shared" si="220"/>
        <v>0</v>
      </c>
      <c r="N2010">
        <f t="shared" si="221"/>
        <v>1</v>
      </c>
      <c r="O2010" s="14">
        <f t="shared" si="222"/>
        <v>9.3150684931506855E-2</v>
      </c>
      <c r="P2010" s="14">
        <f>'Data &amp; Parameter'!$E$16*'Data &amp; Parameter'!$E$17*('Data &amp; Parameter'!$E$18+'Data &amp; Parameter'!$E$19)*'Data &amp; Parameter'!$E$20*'Data &amp; Parameter'!$E$28*O2010</f>
        <v>0.38084621953620384</v>
      </c>
      <c r="Q2010" s="14">
        <f t="shared" si="223"/>
        <v>0.76169243907240769</v>
      </c>
    </row>
    <row r="2011" spans="1:17" ht="15.75" customHeight="1" x14ac:dyDescent="0.3">
      <c r="A2011" s="17">
        <v>2004</v>
      </c>
      <c r="B2011" s="18">
        <v>44406</v>
      </c>
      <c r="C2011" s="17" t="s">
        <v>4821</v>
      </c>
      <c r="D2011" s="17" t="s">
        <v>82</v>
      </c>
      <c r="E2011" s="18">
        <v>44406</v>
      </c>
      <c r="F2011" s="17" t="s">
        <v>4822</v>
      </c>
      <c r="G2011" s="17" t="s">
        <v>82</v>
      </c>
      <c r="H2011" s="17" t="s">
        <v>682</v>
      </c>
      <c r="I2011">
        <f t="shared" si="217"/>
        <v>0</v>
      </c>
      <c r="J2011">
        <f t="shared" si="218"/>
        <v>1</v>
      </c>
      <c r="K2011" s="14">
        <f t="shared" si="219"/>
        <v>9.3150684931506855E-2</v>
      </c>
      <c r="L2011" s="14">
        <f>'Data &amp; Parameter'!$E$16*'Data &amp; Parameter'!$E$17*('Data &amp; Parameter'!$E$18+'Data &amp; Parameter'!$E$19)*'Data &amp; Parameter'!$E$20*'Data &amp; Parameter'!$E$28*K2011</f>
        <v>0.38084621953620384</v>
      </c>
      <c r="M2011">
        <f t="shared" si="220"/>
        <v>0</v>
      </c>
      <c r="N2011">
        <f t="shared" si="221"/>
        <v>1</v>
      </c>
      <c r="O2011" s="14">
        <f t="shared" si="222"/>
        <v>9.3150684931506855E-2</v>
      </c>
      <c r="P2011" s="14">
        <f>'Data &amp; Parameter'!$E$16*'Data &amp; Parameter'!$E$17*('Data &amp; Parameter'!$E$18+'Data &amp; Parameter'!$E$19)*'Data &amp; Parameter'!$E$20*'Data &amp; Parameter'!$E$28*O2011</f>
        <v>0.38084621953620384</v>
      </c>
      <c r="Q2011" s="14">
        <f t="shared" si="223"/>
        <v>0.76169243907240769</v>
      </c>
    </row>
    <row r="2012" spans="1:17" ht="15.75" customHeight="1" x14ac:dyDescent="0.3">
      <c r="A2012" s="17">
        <v>2005</v>
      </c>
      <c r="B2012" s="18">
        <v>44406</v>
      </c>
      <c r="C2012" s="17" t="s">
        <v>4823</v>
      </c>
      <c r="D2012" s="17" t="s">
        <v>82</v>
      </c>
      <c r="E2012" s="18">
        <v>44406</v>
      </c>
      <c r="F2012" s="17" t="s">
        <v>4824</v>
      </c>
      <c r="G2012" s="17" t="s">
        <v>82</v>
      </c>
      <c r="H2012" s="17" t="s">
        <v>3885</v>
      </c>
      <c r="I2012">
        <f t="shared" si="217"/>
        <v>0</v>
      </c>
      <c r="J2012">
        <f t="shared" si="218"/>
        <v>1</v>
      </c>
      <c r="K2012" s="14">
        <f t="shared" si="219"/>
        <v>9.3150684931506855E-2</v>
      </c>
      <c r="L2012" s="14">
        <f>'Data &amp; Parameter'!$E$16*'Data &amp; Parameter'!$E$17*('Data &amp; Parameter'!$E$18+'Data &amp; Parameter'!$E$19)*'Data &amp; Parameter'!$E$20*'Data &amp; Parameter'!$E$28*K2012</f>
        <v>0.38084621953620384</v>
      </c>
      <c r="M2012">
        <f t="shared" si="220"/>
        <v>0</v>
      </c>
      <c r="N2012">
        <f t="shared" si="221"/>
        <v>1</v>
      </c>
      <c r="O2012" s="14">
        <f t="shared" si="222"/>
        <v>9.3150684931506855E-2</v>
      </c>
      <c r="P2012" s="14">
        <f>'Data &amp; Parameter'!$E$16*'Data &amp; Parameter'!$E$17*('Data &amp; Parameter'!$E$18+'Data &amp; Parameter'!$E$19)*'Data &amp; Parameter'!$E$20*'Data &amp; Parameter'!$E$28*O2012</f>
        <v>0.38084621953620384</v>
      </c>
      <c r="Q2012" s="14">
        <f t="shared" si="223"/>
        <v>0.76169243907240769</v>
      </c>
    </row>
    <row r="2013" spans="1:17" ht="15.75" customHeight="1" x14ac:dyDescent="0.3">
      <c r="A2013" s="17">
        <v>2006</v>
      </c>
      <c r="B2013" s="18">
        <v>44406</v>
      </c>
      <c r="C2013" s="17" t="s">
        <v>4825</v>
      </c>
      <c r="D2013" s="17" t="s">
        <v>82</v>
      </c>
      <c r="E2013" s="18">
        <v>44406</v>
      </c>
      <c r="F2013" s="17" t="s">
        <v>4826</v>
      </c>
      <c r="G2013" s="17" t="s">
        <v>82</v>
      </c>
      <c r="H2013" s="17" t="s">
        <v>4827</v>
      </c>
      <c r="I2013">
        <f t="shared" si="217"/>
        <v>0</v>
      </c>
      <c r="J2013">
        <f t="shared" si="218"/>
        <v>1</v>
      </c>
      <c r="K2013" s="14">
        <f t="shared" si="219"/>
        <v>9.3150684931506855E-2</v>
      </c>
      <c r="L2013" s="14">
        <f>'Data &amp; Parameter'!$E$16*'Data &amp; Parameter'!$E$17*('Data &amp; Parameter'!$E$18+'Data &amp; Parameter'!$E$19)*'Data &amp; Parameter'!$E$20*'Data &amp; Parameter'!$E$28*K2013</f>
        <v>0.38084621953620384</v>
      </c>
      <c r="M2013">
        <f t="shared" si="220"/>
        <v>0</v>
      </c>
      <c r="N2013">
        <f t="shared" si="221"/>
        <v>1</v>
      </c>
      <c r="O2013" s="14">
        <f t="shared" si="222"/>
        <v>9.3150684931506855E-2</v>
      </c>
      <c r="P2013" s="14">
        <f>'Data &amp; Parameter'!$E$16*'Data &amp; Parameter'!$E$17*('Data &amp; Parameter'!$E$18+'Data &amp; Parameter'!$E$19)*'Data &amp; Parameter'!$E$20*'Data &amp; Parameter'!$E$28*O2013</f>
        <v>0.38084621953620384</v>
      </c>
      <c r="Q2013" s="14">
        <f t="shared" si="223"/>
        <v>0.76169243907240769</v>
      </c>
    </row>
    <row r="2014" spans="1:17" ht="15.75" customHeight="1" x14ac:dyDescent="0.3">
      <c r="A2014" s="17">
        <v>2007</v>
      </c>
      <c r="B2014" s="18">
        <v>44406</v>
      </c>
      <c r="C2014" s="17" t="s">
        <v>4828</v>
      </c>
      <c r="D2014" s="17" t="s">
        <v>82</v>
      </c>
      <c r="E2014" s="18">
        <v>44406</v>
      </c>
      <c r="F2014" s="17" t="s">
        <v>4829</v>
      </c>
      <c r="G2014" s="17" t="s">
        <v>82</v>
      </c>
      <c r="H2014" s="17" t="s">
        <v>3210</v>
      </c>
      <c r="I2014">
        <f t="shared" si="217"/>
        <v>0</v>
      </c>
      <c r="J2014">
        <f t="shared" si="218"/>
        <v>1</v>
      </c>
      <c r="K2014" s="14">
        <f t="shared" si="219"/>
        <v>9.3150684931506855E-2</v>
      </c>
      <c r="L2014" s="14">
        <f>'Data &amp; Parameter'!$E$16*'Data &amp; Parameter'!$E$17*('Data &amp; Parameter'!$E$18+'Data &amp; Parameter'!$E$19)*'Data &amp; Parameter'!$E$20*'Data &amp; Parameter'!$E$28*K2014</f>
        <v>0.38084621953620384</v>
      </c>
      <c r="M2014">
        <f t="shared" si="220"/>
        <v>0</v>
      </c>
      <c r="N2014">
        <f t="shared" si="221"/>
        <v>1</v>
      </c>
      <c r="O2014" s="14">
        <f t="shared" si="222"/>
        <v>9.3150684931506855E-2</v>
      </c>
      <c r="P2014" s="14">
        <f>'Data &amp; Parameter'!$E$16*'Data &amp; Parameter'!$E$17*('Data &amp; Parameter'!$E$18+'Data &amp; Parameter'!$E$19)*'Data &amp; Parameter'!$E$20*'Data &amp; Parameter'!$E$28*O2014</f>
        <v>0.38084621953620384</v>
      </c>
      <c r="Q2014" s="14">
        <f t="shared" si="223"/>
        <v>0.76169243907240769</v>
      </c>
    </row>
    <row r="2015" spans="1:17" ht="15.75" customHeight="1" x14ac:dyDescent="0.3">
      <c r="A2015" s="17">
        <v>2008</v>
      </c>
      <c r="B2015" s="18">
        <v>44406</v>
      </c>
      <c r="C2015" s="17" t="s">
        <v>4830</v>
      </c>
      <c r="D2015" s="17" t="s">
        <v>82</v>
      </c>
      <c r="E2015" s="18">
        <v>44406</v>
      </c>
      <c r="F2015" s="17" t="s">
        <v>4831</v>
      </c>
      <c r="G2015" s="17" t="s">
        <v>82</v>
      </c>
      <c r="H2015" s="17" t="s">
        <v>682</v>
      </c>
      <c r="I2015">
        <f t="shared" si="217"/>
        <v>0</v>
      </c>
      <c r="J2015">
        <f t="shared" si="218"/>
        <v>1</v>
      </c>
      <c r="K2015" s="14">
        <f t="shared" si="219"/>
        <v>9.3150684931506855E-2</v>
      </c>
      <c r="L2015" s="14">
        <f>'Data &amp; Parameter'!$E$16*'Data &amp; Parameter'!$E$17*('Data &amp; Parameter'!$E$18+'Data &amp; Parameter'!$E$19)*'Data &amp; Parameter'!$E$20*'Data &amp; Parameter'!$E$28*K2015</f>
        <v>0.38084621953620384</v>
      </c>
      <c r="M2015">
        <f t="shared" si="220"/>
        <v>0</v>
      </c>
      <c r="N2015">
        <f t="shared" si="221"/>
        <v>1</v>
      </c>
      <c r="O2015" s="14">
        <f t="shared" si="222"/>
        <v>9.3150684931506855E-2</v>
      </c>
      <c r="P2015" s="14">
        <f>'Data &amp; Parameter'!$E$16*'Data &amp; Parameter'!$E$17*('Data &amp; Parameter'!$E$18+'Data &amp; Parameter'!$E$19)*'Data &amp; Parameter'!$E$20*'Data &amp; Parameter'!$E$28*O2015</f>
        <v>0.38084621953620384</v>
      </c>
      <c r="Q2015" s="14">
        <f t="shared" si="223"/>
        <v>0.76169243907240769</v>
      </c>
    </row>
    <row r="2016" spans="1:17" ht="15.75" customHeight="1" x14ac:dyDescent="0.3">
      <c r="A2016" s="17">
        <v>2009</v>
      </c>
      <c r="B2016" s="18">
        <v>44406</v>
      </c>
      <c r="C2016" s="17" t="s">
        <v>4832</v>
      </c>
      <c r="D2016" s="17" t="s">
        <v>82</v>
      </c>
      <c r="E2016" s="18">
        <v>44406</v>
      </c>
      <c r="F2016" s="17" t="s">
        <v>4833</v>
      </c>
      <c r="G2016" s="17" t="s">
        <v>82</v>
      </c>
      <c r="H2016" s="17" t="s">
        <v>3210</v>
      </c>
      <c r="I2016">
        <f t="shared" si="217"/>
        <v>0</v>
      </c>
      <c r="J2016">
        <f t="shared" si="218"/>
        <v>1</v>
      </c>
      <c r="K2016" s="14">
        <f t="shared" si="219"/>
        <v>9.3150684931506855E-2</v>
      </c>
      <c r="L2016" s="14">
        <f>'Data &amp; Parameter'!$E$16*'Data &amp; Parameter'!$E$17*('Data &amp; Parameter'!$E$18+'Data &amp; Parameter'!$E$19)*'Data &amp; Parameter'!$E$20*'Data &amp; Parameter'!$E$28*K2016</f>
        <v>0.38084621953620384</v>
      </c>
      <c r="M2016">
        <f t="shared" si="220"/>
        <v>0</v>
      </c>
      <c r="N2016">
        <f t="shared" si="221"/>
        <v>1</v>
      </c>
      <c r="O2016" s="14">
        <f t="shared" si="222"/>
        <v>9.3150684931506855E-2</v>
      </c>
      <c r="P2016" s="14">
        <f>'Data &amp; Parameter'!$E$16*'Data &amp; Parameter'!$E$17*('Data &amp; Parameter'!$E$18+'Data &amp; Parameter'!$E$19)*'Data &amp; Parameter'!$E$20*'Data &amp; Parameter'!$E$28*O2016</f>
        <v>0.38084621953620384</v>
      </c>
      <c r="Q2016" s="14">
        <f t="shared" si="223"/>
        <v>0.76169243907240769</v>
      </c>
    </row>
    <row r="2017" spans="1:17" ht="15.75" customHeight="1" x14ac:dyDescent="0.3">
      <c r="A2017" s="17">
        <v>2010</v>
      </c>
      <c r="B2017" s="18">
        <v>44406</v>
      </c>
      <c r="C2017" s="17" t="s">
        <v>4834</v>
      </c>
      <c r="D2017" s="17" t="s">
        <v>82</v>
      </c>
      <c r="E2017" s="18">
        <v>44406</v>
      </c>
      <c r="F2017" s="17" t="s">
        <v>4835</v>
      </c>
      <c r="G2017" s="17" t="s">
        <v>82</v>
      </c>
      <c r="H2017" s="17" t="s">
        <v>895</v>
      </c>
      <c r="I2017">
        <f t="shared" si="217"/>
        <v>0</v>
      </c>
      <c r="J2017">
        <f t="shared" si="218"/>
        <v>1</v>
      </c>
      <c r="K2017" s="14">
        <f t="shared" si="219"/>
        <v>9.3150684931506855E-2</v>
      </c>
      <c r="L2017" s="14">
        <f>'Data &amp; Parameter'!$E$16*'Data &amp; Parameter'!$E$17*('Data &amp; Parameter'!$E$18+'Data &amp; Parameter'!$E$19)*'Data &amp; Parameter'!$E$20*'Data &amp; Parameter'!$E$28*K2017</f>
        <v>0.38084621953620384</v>
      </c>
      <c r="M2017">
        <f t="shared" si="220"/>
        <v>0</v>
      </c>
      <c r="N2017">
        <f t="shared" si="221"/>
        <v>1</v>
      </c>
      <c r="O2017" s="14">
        <f t="shared" si="222"/>
        <v>9.3150684931506855E-2</v>
      </c>
      <c r="P2017" s="14">
        <f>'Data &amp; Parameter'!$E$16*'Data &amp; Parameter'!$E$17*('Data &amp; Parameter'!$E$18+'Data &amp; Parameter'!$E$19)*'Data &amp; Parameter'!$E$20*'Data &amp; Parameter'!$E$28*O2017</f>
        <v>0.38084621953620384</v>
      </c>
      <c r="Q2017" s="14">
        <f t="shared" si="223"/>
        <v>0.76169243907240769</v>
      </c>
    </row>
    <row r="2018" spans="1:17" ht="15.75" customHeight="1" x14ac:dyDescent="0.3">
      <c r="A2018" s="17">
        <v>2011</v>
      </c>
      <c r="B2018" s="18">
        <v>44406</v>
      </c>
      <c r="C2018" s="17" t="s">
        <v>4836</v>
      </c>
      <c r="D2018" s="17" t="s">
        <v>82</v>
      </c>
      <c r="E2018" s="18">
        <v>44406</v>
      </c>
      <c r="F2018" s="17" t="s">
        <v>4837</v>
      </c>
      <c r="G2018" s="17" t="s">
        <v>82</v>
      </c>
      <c r="H2018" s="17" t="s">
        <v>682</v>
      </c>
      <c r="I2018">
        <f t="shared" si="217"/>
        <v>0</v>
      </c>
      <c r="J2018">
        <f t="shared" si="218"/>
        <v>1</v>
      </c>
      <c r="K2018" s="14">
        <f t="shared" si="219"/>
        <v>9.3150684931506855E-2</v>
      </c>
      <c r="L2018" s="14">
        <f>'Data &amp; Parameter'!$E$16*'Data &amp; Parameter'!$E$17*('Data &amp; Parameter'!$E$18+'Data &amp; Parameter'!$E$19)*'Data &amp; Parameter'!$E$20*'Data &amp; Parameter'!$E$28*K2018</f>
        <v>0.38084621953620384</v>
      </c>
      <c r="M2018">
        <f t="shared" si="220"/>
        <v>0</v>
      </c>
      <c r="N2018">
        <f t="shared" si="221"/>
        <v>1</v>
      </c>
      <c r="O2018" s="14">
        <f t="shared" si="222"/>
        <v>9.3150684931506855E-2</v>
      </c>
      <c r="P2018" s="14">
        <f>'Data &amp; Parameter'!$E$16*'Data &amp; Parameter'!$E$17*('Data &amp; Parameter'!$E$18+'Data &amp; Parameter'!$E$19)*'Data &amp; Parameter'!$E$20*'Data &amp; Parameter'!$E$28*O2018</f>
        <v>0.38084621953620384</v>
      </c>
      <c r="Q2018" s="14">
        <f t="shared" si="223"/>
        <v>0.76169243907240769</v>
      </c>
    </row>
    <row r="2019" spans="1:17" ht="15.75" customHeight="1" x14ac:dyDescent="0.3">
      <c r="A2019" s="17">
        <v>2012</v>
      </c>
      <c r="B2019" s="18">
        <v>44407</v>
      </c>
      <c r="C2019" s="17" t="s">
        <v>4838</v>
      </c>
      <c r="D2019" s="17" t="s">
        <v>82</v>
      </c>
      <c r="E2019" s="18">
        <v>44407</v>
      </c>
      <c r="F2019" s="17" t="s">
        <v>4839</v>
      </c>
      <c r="G2019" s="17" t="s">
        <v>82</v>
      </c>
      <c r="H2019" s="17" t="s">
        <v>4595</v>
      </c>
      <c r="I2019">
        <f t="shared" si="217"/>
        <v>0</v>
      </c>
      <c r="J2019">
        <f t="shared" si="218"/>
        <v>1</v>
      </c>
      <c r="K2019" s="14">
        <f t="shared" si="219"/>
        <v>9.0410958904109592E-2</v>
      </c>
      <c r="L2019" s="14">
        <f>'Data &amp; Parameter'!$E$16*'Data &amp; Parameter'!$E$17*('Data &amp; Parameter'!$E$18+'Data &amp; Parameter'!$E$19)*'Data &amp; Parameter'!$E$20*'Data &amp; Parameter'!$E$28*K2019</f>
        <v>0.36964486013808018</v>
      </c>
      <c r="M2019">
        <f t="shared" si="220"/>
        <v>0</v>
      </c>
      <c r="N2019">
        <f t="shared" si="221"/>
        <v>1</v>
      </c>
      <c r="O2019" s="14">
        <f t="shared" si="222"/>
        <v>9.0410958904109592E-2</v>
      </c>
      <c r="P2019" s="14">
        <f>'Data &amp; Parameter'!$E$16*'Data &amp; Parameter'!$E$17*('Data &amp; Parameter'!$E$18+'Data &amp; Parameter'!$E$19)*'Data &amp; Parameter'!$E$20*'Data &amp; Parameter'!$E$28*O2019</f>
        <v>0.36964486013808018</v>
      </c>
      <c r="Q2019" s="14">
        <f t="shared" si="223"/>
        <v>0.73928972027616036</v>
      </c>
    </row>
    <row r="2020" spans="1:17" ht="15.75" customHeight="1" x14ac:dyDescent="0.3">
      <c r="A2020" s="17">
        <v>2013</v>
      </c>
      <c r="B2020" s="18">
        <v>44407</v>
      </c>
      <c r="C2020" s="17" t="s">
        <v>4840</v>
      </c>
      <c r="D2020" s="17" t="s">
        <v>82</v>
      </c>
      <c r="E2020" s="18">
        <v>44407</v>
      </c>
      <c r="F2020" s="17" t="s">
        <v>4841</v>
      </c>
      <c r="G2020" s="17" t="s">
        <v>82</v>
      </c>
      <c r="H2020" s="17" t="s">
        <v>4842</v>
      </c>
      <c r="I2020">
        <f t="shared" si="217"/>
        <v>0</v>
      </c>
      <c r="J2020">
        <f t="shared" si="218"/>
        <v>1</v>
      </c>
      <c r="K2020" s="14">
        <f t="shared" si="219"/>
        <v>9.0410958904109592E-2</v>
      </c>
      <c r="L2020" s="14">
        <f>'Data &amp; Parameter'!$E$16*'Data &amp; Parameter'!$E$17*('Data &amp; Parameter'!$E$18+'Data &amp; Parameter'!$E$19)*'Data &amp; Parameter'!$E$20*'Data &amp; Parameter'!$E$28*K2020</f>
        <v>0.36964486013808018</v>
      </c>
      <c r="M2020">
        <f t="shared" si="220"/>
        <v>0</v>
      </c>
      <c r="N2020">
        <f t="shared" si="221"/>
        <v>1</v>
      </c>
      <c r="O2020" s="14">
        <f t="shared" si="222"/>
        <v>9.0410958904109592E-2</v>
      </c>
      <c r="P2020" s="14">
        <f>'Data &amp; Parameter'!$E$16*'Data &amp; Parameter'!$E$17*('Data &amp; Parameter'!$E$18+'Data &amp; Parameter'!$E$19)*'Data &amp; Parameter'!$E$20*'Data &amp; Parameter'!$E$28*O2020</f>
        <v>0.36964486013808018</v>
      </c>
      <c r="Q2020" s="14">
        <f t="shared" si="223"/>
        <v>0.73928972027616036</v>
      </c>
    </row>
    <row r="2021" spans="1:17" ht="15.75" customHeight="1" x14ac:dyDescent="0.3">
      <c r="A2021" s="17">
        <v>2014</v>
      </c>
      <c r="B2021" s="18">
        <v>44407</v>
      </c>
      <c r="C2021" s="17" t="s">
        <v>4843</v>
      </c>
      <c r="D2021" s="17" t="s">
        <v>82</v>
      </c>
      <c r="E2021" s="18">
        <v>44407</v>
      </c>
      <c r="F2021" s="17" t="s">
        <v>4844</v>
      </c>
      <c r="G2021" s="17" t="s">
        <v>82</v>
      </c>
      <c r="H2021" s="17" t="s">
        <v>4842</v>
      </c>
      <c r="I2021">
        <f t="shared" si="217"/>
        <v>0</v>
      </c>
      <c r="J2021">
        <f t="shared" si="218"/>
        <v>1</v>
      </c>
      <c r="K2021" s="14">
        <f t="shared" si="219"/>
        <v>9.0410958904109592E-2</v>
      </c>
      <c r="L2021" s="14">
        <f>'Data &amp; Parameter'!$E$16*'Data &amp; Parameter'!$E$17*('Data &amp; Parameter'!$E$18+'Data &amp; Parameter'!$E$19)*'Data &amp; Parameter'!$E$20*'Data &amp; Parameter'!$E$28*K2021</f>
        <v>0.36964486013808018</v>
      </c>
      <c r="M2021">
        <f t="shared" si="220"/>
        <v>0</v>
      </c>
      <c r="N2021">
        <f t="shared" si="221"/>
        <v>1</v>
      </c>
      <c r="O2021" s="14">
        <f t="shared" si="222"/>
        <v>9.0410958904109592E-2</v>
      </c>
      <c r="P2021" s="14">
        <f>'Data &amp; Parameter'!$E$16*'Data &amp; Parameter'!$E$17*('Data &amp; Parameter'!$E$18+'Data &amp; Parameter'!$E$19)*'Data &amp; Parameter'!$E$20*'Data &amp; Parameter'!$E$28*O2021</f>
        <v>0.36964486013808018</v>
      </c>
      <c r="Q2021" s="14">
        <f t="shared" si="223"/>
        <v>0.73928972027616036</v>
      </c>
    </row>
    <row r="2022" spans="1:17" ht="15.75" customHeight="1" x14ac:dyDescent="0.3">
      <c r="A2022" s="17">
        <v>2015</v>
      </c>
      <c r="B2022" s="18">
        <v>44407</v>
      </c>
      <c r="C2022" s="17" t="s">
        <v>4845</v>
      </c>
      <c r="D2022" s="17" t="s">
        <v>82</v>
      </c>
      <c r="E2022" s="18">
        <v>44407</v>
      </c>
      <c r="F2022" s="17" t="s">
        <v>4846</v>
      </c>
      <c r="G2022" s="17" t="s">
        <v>82</v>
      </c>
      <c r="H2022" s="17" t="s">
        <v>4847</v>
      </c>
      <c r="I2022">
        <f t="shared" si="217"/>
        <v>0</v>
      </c>
      <c r="J2022">
        <f t="shared" si="218"/>
        <v>1</v>
      </c>
      <c r="K2022" s="14">
        <f t="shared" si="219"/>
        <v>9.0410958904109592E-2</v>
      </c>
      <c r="L2022" s="14">
        <f>'Data &amp; Parameter'!$E$16*'Data &amp; Parameter'!$E$17*('Data &amp; Parameter'!$E$18+'Data &amp; Parameter'!$E$19)*'Data &amp; Parameter'!$E$20*'Data &amp; Parameter'!$E$28*K2022</f>
        <v>0.36964486013808018</v>
      </c>
      <c r="M2022">
        <f t="shared" si="220"/>
        <v>0</v>
      </c>
      <c r="N2022">
        <f t="shared" si="221"/>
        <v>1</v>
      </c>
      <c r="O2022" s="14">
        <f t="shared" si="222"/>
        <v>9.0410958904109592E-2</v>
      </c>
      <c r="P2022" s="14">
        <f>'Data &amp; Parameter'!$E$16*'Data &amp; Parameter'!$E$17*('Data &amp; Parameter'!$E$18+'Data &amp; Parameter'!$E$19)*'Data &amp; Parameter'!$E$20*'Data &amp; Parameter'!$E$28*O2022</f>
        <v>0.36964486013808018</v>
      </c>
      <c r="Q2022" s="14">
        <f t="shared" si="223"/>
        <v>0.73928972027616036</v>
      </c>
    </row>
    <row r="2023" spans="1:17" ht="15.75" customHeight="1" x14ac:dyDescent="0.3">
      <c r="A2023" s="17">
        <v>2016</v>
      </c>
      <c r="B2023" s="18">
        <v>44407</v>
      </c>
      <c r="C2023" s="17" t="s">
        <v>4848</v>
      </c>
      <c r="D2023" s="17" t="s">
        <v>82</v>
      </c>
      <c r="E2023" s="18">
        <v>44407</v>
      </c>
      <c r="F2023" s="17" t="s">
        <v>4849</v>
      </c>
      <c r="G2023" s="17" t="s">
        <v>82</v>
      </c>
      <c r="H2023" s="17" t="s">
        <v>4850</v>
      </c>
      <c r="I2023">
        <f t="shared" si="217"/>
        <v>0</v>
      </c>
      <c r="J2023">
        <f t="shared" si="218"/>
        <v>1</v>
      </c>
      <c r="K2023" s="14">
        <f t="shared" si="219"/>
        <v>9.0410958904109592E-2</v>
      </c>
      <c r="L2023" s="14">
        <f>'Data &amp; Parameter'!$E$16*'Data &amp; Parameter'!$E$17*('Data &amp; Parameter'!$E$18+'Data &amp; Parameter'!$E$19)*'Data &amp; Parameter'!$E$20*'Data &amp; Parameter'!$E$28*K2023</f>
        <v>0.36964486013808018</v>
      </c>
      <c r="M2023">
        <f t="shared" si="220"/>
        <v>0</v>
      </c>
      <c r="N2023">
        <f t="shared" si="221"/>
        <v>1</v>
      </c>
      <c r="O2023" s="14">
        <f t="shared" si="222"/>
        <v>9.0410958904109592E-2</v>
      </c>
      <c r="P2023" s="14">
        <f>'Data &amp; Parameter'!$E$16*'Data &amp; Parameter'!$E$17*('Data &amp; Parameter'!$E$18+'Data &amp; Parameter'!$E$19)*'Data &amp; Parameter'!$E$20*'Data &amp; Parameter'!$E$28*O2023</f>
        <v>0.36964486013808018</v>
      </c>
      <c r="Q2023" s="14">
        <f t="shared" si="223"/>
        <v>0.73928972027616036</v>
      </c>
    </row>
    <row r="2024" spans="1:17" ht="15.75" customHeight="1" x14ac:dyDescent="0.3">
      <c r="A2024" s="17">
        <v>2017</v>
      </c>
      <c r="B2024" s="18">
        <v>44407</v>
      </c>
      <c r="C2024" s="17" t="s">
        <v>4851</v>
      </c>
      <c r="D2024" s="17" t="s">
        <v>82</v>
      </c>
      <c r="E2024" s="18">
        <v>44407</v>
      </c>
      <c r="F2024" s="17" t="s">
        <v>4852</v>
      </c>
      <c r="G2024" s="17" t="s">
        <v>82</v>
      </c>
      <c r="H2024" s="17" t="s">
        <v>4518</v>
      </c>
      <c r="I2024">
        <f t="shared" si="217"/>
        <v>0</v>
      </c>
      <c r="J2024">
        <f t="shared" si="218"/>
        <v>1</v>
      </c>
      <c r="K2024" s="14">
        <f t="shared" si="219"/>
        <v>9.0410958904109592E-2</v>
      </c>
      <c r="L2024" s="14">
        <f>'Data &amp; Parameter'!$E$16*'Data &amp; Parameter'!$E$17*('Data &amp; Parameter'!$E$18+'Data &amp; Parameter'!$E$19)*'Data &amp; Parameter'!$E$20*'Data &amp; Parameter'!$E$28*K2024</f>
        <v>0.36964486013808018</v>
      </c>
      <c r="M2024">
        <f t="shared" si="220"/>
        <v>0</v>
      </c>
      <c r="N2024">
        <f t="shared" si="221"/>
        <v>1</v>
      </c>
      <c r="O2024" s="14">
        <f t="shared" si="222"/>
        <v>9.0410958904109592E-2</v>
      </c>
      <c r="P2024" s="14">
        <f>'Data &amp; Parameter'!$E$16*'Data &amp; Parameter'!$E$17*('Data &amp; Parameter'!$E$18+'Data &amp; Parameter'!$E$19)*'Data &amp; Parameter'!$E$20*'Data &amp; Parameter'!$E$28*O2024</f>
        <v>0.36964486013808018</v>
      </c>
      <c r="Q2024" s="14">
        <f t="shared" si="223"/>
        <v>0.73928972027616036</v>
      </c>
    </row>
    <row r="2025" spans="1:17" ht="15.75" customHeight="1" x14ac:dyDescent="0.3">
      <c r="A2025" s="17">
        <v>2018</v>
      </c>
      <c r="B2025" s="18">
        <v>44407</v>
      </c>
      <c r="C2025" s="17" t="s">
        <v>4853</v>
      </c>
      <c r="D2025" s="17" t="s">
        <v>82</v>
      </c>
      <c r="E2025" s="18">
        <v>44407</v>
      </c>
      <c r="F2025" s="17" t="s">
        <v>4854</v>
      </c>
      <c r="G2025" s="17" t="s">
        <v>82</v>
      </c>
      <c r="H2025" s="17" t="s">
        <v>3636</v>
      </c>
      <c r="I2025">
        <f t="shared" si="217"/>
        <v>0</v>
      </c>
      <c r="J2025">
        <f t="shared" si="218"/>
        <v>1</v>
      </c>
      <c r="K2025" s="14">
        <f t="shared" si="219"/>
        <v>9.0410958904109592E-2</v>
      </c>
      <c r="L2025" s="14">
        <f>'Data &amp; Parameter'!$E$16*'Data &amp; Parameter'!$E$17*('Data &amp; Parameter'!$E$18+'Data &amp; Parameter'!$E$19)*'Data &amp; Parameter'!$E$20*'Data &amp; Parameter'!$E$28*K2025</f>
        <v>0.36964486013808018</v>
      </c>
      <c r="M2025">
        <f t="shared" si="220"/>
        <v>0</v>
      </c>
      <c r="N2025">
        <f t="shared" si="221"/>
        <v>1</v>
      </c>
      <c r="O2025" s="14">
        <f t="shared" si="222"/>
        <v>9.0410958904109592E-2</v>
      </c>
      <c r="P2025" s="14">
        <f>'Data &amp; Parameter'!$E$16*'Data &amp; Parameter'!$E$17*('Data &amp; Parameter'!$E$18+'Data &amp; Parameter'!$E$19)*'Data &amp; Parameter'!$E$20*'Data &amp; Parameter'!$E$28*O2025</f>
        <v>0.36964486013808018</v>
      </c>
      <c r="Q2025" s="14">
        <f t="shared" si="223"/>
        <v>0.73928972027616036</v>
      </c>
    </row>
    <row r="2026" spans="1:17" ht="15.75" customHeight="1" x14ac:dyDescent="0.3">
      <c r="A2026" s="17">
        <v>2019</v>
      </c>
      <c r="B2026" s="18">
        <v>44407</v>
      </c>
      <c r="C2026" s="17" t="s">
        <v>4855</v>
      </c>
      <c r="D2026" s="17" t="s">
        <v>82</v>
      </c>
      <c r="E2026" s="18">
        <v>44407</v>
      </c>
      <c r="F2026" s="17" t="s">
        <v>4856</v>
      </c>
      <c r="G2026" s="17" t="s">
        <v>82</v>
      </c>
      <c r="H2026" s="17" t="s">
        <v>4639</v>
      </c>
      <c r="I2026">
        <f t="shared" si="217"/>
        <v>0</v>
      </c>
      <c r="J2026">
        <f t="shared" si="218"/>
        <v>1</v>
      </c>
      <c r="K2026" s="14">
        <f t="shared" si="219"/>
        <v>9.0410958904109592E-2</v>
      </c>
      <c r="L2026" s="14">
        <f>'Data &amp; Parameter'!$E$16*'Data &amp; Parameter'!$E$17*('Data &amp; Parameter'!$E$18+'Data &amp; Parameter'!$E$19)*'Data &amp; Parameter'!$E$20*'Data &amp; Parameter'!$E$28*K2026</f>
        <v>0.36964486013808018</v>
      </c>
      <c r="M2026">
        <f t="shared" si="220"/>
        <v>0</v>
      </c>
      <c r="N2026">
        <f t="shared" si="221"/>
        <v>1</v>
      </c>
      <c r="O2026" s="14">
        <f t="shared" si="222"/>
        <v>9.0410958904109592E-2</v>
      </c>
      <c r="P2026" s="14">
        <f>'Data &amp; Parameter'!$E$16*'Data &amp; Parameter'!$E$17*('Data &amp; Parameter'!$E$18+'Data &amp; Parameter'!$E$19)*'Data &amp; Parameter'!$E$20*'Data &amp; Parameter'!$E$28*O2026</f>
        <v>0.36964486013808018</v>
      </c>
      <c r="Q2026" s="14">
        <f t="shared" si="223"/>
        <v>0.73928972027616036</v>
      </c>
    </row>
    <row r="2027" spans="1:17" ht="15.75" customHeight="1" x14ac:dyDescent="0.3">
      <c r="A2027" s="17">
        <v>2020</v>
      </c>
      <c r="B2027" s="18">
        <v>44407</v>
      </c>
      <c r="C2027" s="17" t="s">
        <v>4857</v>
      </c>
      <c r="D2027" s="17" t="s">
        <v>82</v>
      </c>
      <c r="E2027" s="18">
        <v>44407</v>
      </c>
      <c r="F2027" s="17" t="s">
        <v>4858</v>
      </c>
      <c r="G2027" s="17" t="s">
        <v>82</v>
      </c>
      <c r="H2027" s="17" t="s">
        <v>3282</v>
      </c>
      <c r="I2027">
        <f t="shared" si="217"/>
        <v>0</v>
      </c>
      <c r="J2027">
        <f t="shared" si="218"/>
        <v>1</v>
      </c>
      <c r="K2027" s="14">
        <f t="shared" si="219"/>
        <v>9.0410958904109592E-2</v>
      </c>
      <c r="L2027" s="14">
        <f>'Data &amp; Parameter'!$E$16*'Data &amp; Parameter'!$E$17*('Data &amp; Parameter'!$E$18+'Data &amp; Parameter'!$E$19)*'Data &amp; Parameter'!$E$20*'Data &amp; Parameter'!$E$28*K2027</f>
        <v>0.36964486013808018</v>
      </c>
      <c r="M2027">
        <f t="shared" si="220"/>
        <v>0</v>
      </c>
      <c r="N2027">
        <f t="shared" si="221"/>
        <v>1</v>
      </c>
      <c r="O2027" s="14">
        <f t="shared" si="222"/>
        <v>9.0410958904109592E-2</v>
      </c>
      <c r="P2027" s="14">
        <f>'Data &amp; Parameter'!$E$16*'Data &amp; Parameter'!$E$17*('Data &amp; Parameter'!$E$18+'Data &amp; Parameter'!$E$19)*'Data &amp; Parameter'!$E$20*'Data &amp; Parameter'!$E$28*O2027</f>
        <v>0.36964486013808018</v>
      </c>
      <c r="Q2027" s="14">
        <f t="shared" si="223"/>
        <v>0.73928972027616036</v>
      </c>
    </row>
    <row r="2028" spans="1:17" ht="15.75" customHeight="1" x14ac:dyDescent="0.3">
      <c r="A2028" s="17">
        <v>2021</v>
      </c>
      <c r="B2028" s="18">
        <v>44407</v>
      </c>
      <c r="C2028" s="17" t="s">
        <v>4859</v>
      </c>
      <c r="D2028" s="17" t="s">
        <v>82</v>
      </c>
      <c r="E2028" s="18">
        <v>44407</v>
      </c>
      <c r="F2028" s="17" t="s">
        <v>4860</v>
      </c>
      <c r="G2028" s="17" t="s">
        <v>82</v>
      </c>
      <c r="H2028" s="17" t="s">
        <v>4861</v>
      </c>
      <c r="I2028">
        <f t="shared" si="217"/>
        <v>0</v>
      </c>
      <c r="J2028">
        <f t="shared" si="218"/>
        <v>1</v>
      </c>
      <c r="K2028" s="14">
        <f t="shared" si="219"/>
        <v>9.0410958904109592E-2</v>
      </c>
      <c r="L2028" s="14">
        <f>'Data &amp; Parameter'!$E$16*'Data &amp; Parameter'!$E$17*('Data &amp; Parameter'!$E$18+'Data &amp; Parameter'!$E$19)*'Data &amp; Parameter'!$E$20*'Data &amp; Parameter'!$E$28*K2028</f>
        <v>0.36964486013808018</v>
      </c>
      <c r="M2028">
        <f t="shared" si="220"/>
        <v>0</v>
      </c>
      <c r="N2028">
        <f t="shared" si="221"/>
        <v>1</v>
      </c>
      <c r="O2028" s="14">
        <f t="shared" si="222"/>
        <v>9.0410958904109592E-2</v>
      </c>
      <c r="P2028" s="14">
        <f>'Data &amp; Parameter'!$E$16*'Data &amp; Parameter'!$E$17*('Data &amp; Parameter'!$E$18+'Data &amp; Parameter'!$E$19)*'Data &amp; Parameter'!$E$20*'Data &amp; Parameter'!$E$28*O2028</f>
        <v>0.36964486013808018</v>
      </c>
      <c r="Q2028" s="14">
        <f t="shared" si="223"/>
        <v>0.73928972027616036</v>
      </c>
    </row>
    <row r="2029" spans="1:17" ht="15.75" customHeight="1" x14ac:dyDescent="0.3">
      <c r="A2029" s="17">
        <v>2022</v>
      </c>
      <c r="B2029" s="18">
        <v>44407</v>
      </c>
      <c r="C2029" s="17" t="s">
        <v>4862</v>
      </c>
      <c r="D2029" s="17" t="s">
        <v>82</v>
      </c>
      <c r="E2029" s="18">
        <v>44407</v>
      </c>
      <c r="F2029" s="17" t="s">
        <v>4863</v>
      </c>
      <c r="G2029" s="17" t="s">
        <v>82</v>
      </c>
      <c r="H2029" s="17" t="s">
        <v>4518</v>
      </c>
      <c r="I2029">
        <f t="shared" si="217"/>
        <v>0</v>
      </c>
      <c r="J2029">
        <f t="shared" si="218"/>
        <v>1</v>
      </c>
      <c r="K2029" s="14">
        <f t="shared" si="219"/>
        <v>9.0410958904109592E-2</v>
      </c>
      <c r="L2029" s="14">
        <f>'Data &amp; Parameter'!$E$16*'Data &amp; Parameter'!$E$17*('Data &amp; Parameter'!$E$18+'Data &amp; Parameter'!$E$19)*'Data &amp; Parameter'!$E$20*'Data &amp; Parameter'!$E$28*K2029</f>
        <v>0.36964486013808018</v>
      </c>
      <c r="M2029">
        <f t="shared" si="220"/>
        <v>0</v>
      </c>
      <c r="N2029">
        <f t="shared" si="221"/>
        <v>1</v>
      </c>
      <c r="O2029" s="14">
        <f t="shared" si="222"/>
        <v>9.0410958904109592E-2</v>
      </c>
      <c r="P2029" s="14">
        <f>'Data &amp; Parameter'!$E$16*'Data &amp; Parameter'!$E$17*('Data &amp; Parameter'!$E$18+'Data &amp; Parameter'!$E$19)*'Data &amp; Parameter'!$E$20*'Data &amp; Parameter'!$E$28*O2029</f>
        <v>0.36964486013808018</v>
      </c>
      <c r="Q2029" s="14">
        <f t="shared" si="223"/>
        <v>0.73928972027616036</v>
      </c>
    </row>
    <row r="2030" spans="1:17" ht="15.75" customHeight="1" x14ac:dyDescent="0.3">
      <c r="A2030" s="17">
        <v>2023</v>
      </c>
      <c r="B2030" s="18">
        <v>44407</v>
      </c>
      <c r="C2030" s="17" t="s">
        <v>4864</v>
      </c>
      <c r="D2030" s="17" t="s">
        <v>82</v>
      </c>
      <c r="E2030" s="18">
        <v>44407</v>
      </c>
      <c r="F2030" s="17" t="s">
        <v>4865</v>
      </c>
      <c r="G2030" s="17" t="s">
        <v>82</v>
      </c>
      <c r="H2030" s="17" t="s">
        <v>4581</v>
      </c>
      <c r="I2030">
        <f t="shared" si="217"/>
        <v>0</v>
      </c>
      <c r="J2030">
        <f t="shared" si="218"/>
        <v>1</v>
      </c>
      <c r="K2030" s="14">
        <f t="shared" si="219"/>
        <v>9.0410958904109592E-2</v>
      </c>
      <c r="L2030" s="14">
        <f>'Data &amp; Parameter'!$E$16*'Data &amp; Parameter'!$E$17*('Data &amp; Parameter'!$E$18+'Data &amp; Parameter'!$E$19)*'Data &amp; Parameter'!$E$20*'Data &amp; Parameter'!$E$28*K2030</f>
        <v>0.36964486013808018</v>
      </c>
      <c r="M2030">
        <f t="shared" si="220"/>
        <v>0</v>
      </c>
      <c r="N2030">
        <f t="shared" si="221"/>
        <v>1</v>
      </c>
      <c r="O2030" s="14">
        <f t="shared" si="222"/>
        <v>9.0410958904109592E-2</v>
      </c>
      <c r="P2030" s="14">
        <f>'Data &amp; Parameter'!$E$16*'Data &amp; Parameter'!$E$17*('Data &amp; Parameter'!$E$18+'Data &amp; Parameter'!$E$19)*'Data &amp; Parameter'!$E$20*'Data &amp; Parameter'!$E$28*O2030</f>
        <v>0.36964486013808018</v>
      </c>
      <c r="Q2030" s="14">
        <f t="shared" si="223"/>
        <v>0.73928972027616036</v>
      </c>
    </row>
    <row r="2031" spans="1:17" ht="15.75" customHeight="1" x14ac:dyDescent="0.3">
      <c r="A2031" s="17">
        <v>2024</v>
      </c>
      <c r="B2031" s="18">
        <v>44407</v>
      </c>
      <c r="C2031" s="17" t="s">
        <v>4866</v>
      </c>
      <c r="D2031" s="17" t="s">
        <v>82</v>
      </c>
      <c r="E2031" s="18">
        <v>44407</v>
      </c>
      <c r="F2031" s="17" t="s">
        <v>4867</v>
      </c>
      <c r="G2031" s="17" t="s">
        <v>82</v>
      </c>
      <c r="H2031" s="17" t="s">
        <v>3282</v>
      </c>
      <c r="I2031">
        <f t="shared" si="217"/>
        <v>0</v>
      </c>
      <c r="J2031">
        <f t="shared" si="218"/>
        <v>1</v>
      </c>
      <c r="K2031" s="14">
        <f t="shared" si="219"/>
        <v>9.0410958904109592E-2</v>
      </c>
      <c r="L2031" s="14">
        <f>'Data &amp; Parameter'!$E$16*'Data &amp; Parameter'!$E$17*('Data &amp; Parameter'!$E$18+'Data &amp; Parameter'!$E$19)*'Data &amp; Parameter'!$E$20*'Data &amp; Parameter'!$E$28*K2031</f>
        <v>0.36964486013808018</v>
      </c>
      <c r="M2031">
        <f t="shared" si="220"/>
        <v>0</v>
      </c>
      <c r="N2031">
        <f t="shared" si="221"/>
        <v>1</v>
      </c>
      <c r="O2031" s="14">
        <f t="shared" si="222"/>
        <v>9.0410958904109592E-2</v>
      </c>
      <c r="P2031" s="14">
        <f>'Data &amp; Parameter'!$E$16*'Data &amp; Parameter'!$E$17*('Data &amp; Parameter'!$E$18+'Data &amp; Parameter'!$E$19)*'Data &amp; Parameter'!$E$20*'Data &amp; Parameter'!$E$28*O2031</f>
        <v>0.36964486013808018</v>
      </c>
      <c r="Q2031" s="14">
        <f t="shared" si="223"/>
        <v>0.73928972027616036</v>
      </c>
    </row>
    <row r="2032" spans="1:17" ht="15.75" customHeight="1" x14ac:dyDescent="0.3">
      <c r="A2032" s="17">
        <v>2025</v>
      </c>
      <c r="B2032" s="18">
        <v>44407</v>
      </c>
      <c r="C2032" s="17" t="s">
        <v>4868</v>
      </c>
      <c r="D2032" s="17" t="s">
        <v>82</v>
      </c>
      <c r="E2032" s="18">
        <v>44407</v>
      </c>
      <c r="F2032" s="17" t="s">
        <v>4869</v>
      </c>
      <c r="G2032" s="17" t="s">
        <v>82</v>
      </c>
      <c r="H2032" s="17" t="s">
        <v>4870</v>
      </c>
      <c r="I2032">
        <f t="shared" si="217"/>
        <v>0</v>
      </c>
      <c r="J2032">
        <f t="shared" si="218"/>
        <v>1</v>
      </c>
      <c r="K2032" s="14">
        <f t="shared" si="219"/>
        <v>9.0410958904109592E-2</v>
      </c>
      <c r="L2032" s="14">
        <f>'Data &amp; Parameter'!$E$16*'Data &amp; Parameter'!$E$17*('Data &amp; Parameter'!$E$18+'Data &amp; Parameter'!$E$19)*'Data &amp; Parameter'!$E$20*'Data &amp; Parameter'!$E$28*K2032</f>
        <v>0.36964486013808018</v>
      </c>
      <c r="M2032">
        <f t="shared" si="220"/>
        <v>0</v>
      </c>
      <c r="N2032">
        <f t="shared" si="221"/>
        <v>1</v>
      </c>
      <c r="O2032" s="14">
        <f t="shared" si="222"/>
        <v>9.0410958904109592E-2</v>
      </c>
      <c r="P2032" s="14">
        <f>'Data &amp; Parameter'!$E$16*'Data &amp; Parameter'!$E$17*('Data &amp; Parameter'!$E$18+'Data &amp; Parameter'!$E$19)*'Data &amp; Parameter'!$E$20*'Data &amp; Parameter'!$E$28*O2032</f>
        <v>0.36964486013808018</v>
      </c>
      <c r="Q2032" s="14">
        <f t="shared" si="223"/>
        <v>0.73928972027616036</v>
      </c>
    </row>
    <row r="2033" spans="1:17" ht="15.75" customHeight="1" x14ac:dyDescent="0.3">
      <c r="A2033" s="17">
        <v>2026</v>
      </c>
      <c r="B2033" s="18">
        <v>44407</v>
      </c>
      <c r="C2033" s="17" t="s">
        <v>4871</v>
      </c>
      <c r="D2033" s="17" t="s">
        <v>82</v>
      </c>
      <c r="E2033" s="18">
        <v>44407</v>
      </c>
      <c r="F2033" s="17" t="s">
        <v>4872</v>
      </c>
      <c r="G2033" s="17" t="s">
        <v>82</v>
      </c>
      <c r="H2033" s="17" t="s">
        <v>4873</v>
      </c>
      <c r="I2033">
        <f t="shared" si="217"/>
        <v>0</v>
      </c>
      <c r="J2033">
        <f t="shared" si="218"/>
        <v>1</v>
      </c>
      <c r="K2033" s="14">
        <f t="shared" si="219"/>
        <v>9.0410958904109592E-2</v>
      </c>
      <c r="L2033" s="14">
        <f>'Data &amp; Parameter'!$E$16*'Data &amp; Parameter'!$E$17*('Data &amp; Parameter'!$E$18+'Data &amp; Parameter'!$E$19)*'Data &amp; Parameter'!$E$20*'Data &amp; Parameter'!$E$28*K2033</f>
        <v>0.36964486013808018</v>
      </c>
      <c r="M2033">
        <f t="shared" si="220"/>
        <v>0</v>
      </c>
      <c r="N2033">
        <f t="shared" si="221"/>
        <v>1</v>
      </c>
      <c r="O2033" s="14">
        <f t="shared" si="222"/>
        <v>9.0410958904109592E-2</v>
      </c>
      <c r="P2033" s="14">
        <f>'Data &amp; Parameter'!$E$16*'Data &amp; Parameter'!$E$17*('Data &amp; Parameter'!$E$18+'Data &amp; Parameter'!$E$19)*'Data &amp; Parameter'!$E$20*'Data &amp; Parameter'!$E$28*O2033</f>
        <v>0.36964486013808018</v>
      </c>
      <c r="Q2033" s="14">
        <f t="shared" si="223"/>
        <v>0.73928972027616036</v>
      </c>
    </row>
    <row r="2034" spans="1:17" ht="15.75" customHeight="1" x14ac:dyDescent="0.3">
      <c r="A2034" s="17">
        <v>2027</v>
      </c>
      <c r="B2034" s="18">
        <v>44407</v>
      </c>
      <c r="C2034" s="17" t="s">
        <v>4874</v>
      </c>
      <c r="D2034" s="17" t="s">
        <v>82</v>
      </c>
      <c r="E2034" s="18">
        <v>44407</v>
      </c>
      <c r="F2034" s="17" t="s">
        <v>4875</v>
      </c>
      <c r="G2034" s="17" t="s">
        <v>82</v>
      </c>
      <c r="H2034" s="17" t="s">
        <v>353</v>
      </c>
      <c r="I2034">
        <f t="shared" si="217"/>
        <v>0</v>
      </c>
      <c r="J2034">
        <f t="shared" si="218"/>
        <v>1</v>
      </c>
      <c r="K2034" s="14">
        <f t="shared" si="219"/>
        <v>9.0410958904109592E-2</v>
      </c>
      <c r="L2034" s="14">
        <f>'Data &amp; Parameter'!$E$16*'Data &amp; Parameter'!$E$17*('Data &amp; Parameter'!$E$18+'Data &amp; Parameter'!$E$19)*'Data &amp; Parameter'!$E$20*'Data &amp; Parameter'!$E$28*K2034</f>
        <v>0.36964486013808018</v>
      </c>
      <c r="M2034">
        <f t="shared" si="220"/>
        <v>0</v>
      </c>
      <c r="N2034">
        <f t="shared" si="221"/>
        <v>1</v>
      </c>
      <c r="O2034" s="14">
        <f t="shared" si="222"/>
        <v>9.0410958904109592E-2</v>
      </c>
      <c r="P2034" s="14">
        <f>'Data &amp; Parameter'!$E$16*'Data &amp; Parameter'!$E$17*('Data &amp; Parameter'!$E$18+'Data &amp; Parameter'!$E$19)*'Data &amp; Parameter'!$E$20*'Data &amp; Parameter'!$E$28*O2034</f>
        <v>0.36964486013808018</v>
      </c>
      <c r="Q2034" s="14">
        <f t="shared" si="223"/>
        <v>0.73928972027616036</v>
      </c>
    </row>
    <row r="2035" spans="1:17" ht="15.75" customHeight="1" x14ac:dyDescent="0.3">
      <c r="A2035" s="17">
        <v>2028</v>
      </c>
      <c r="B2035" s="18">
        <v>44407</v>
      </c>
      <c r="C2035" s="17" t="s">
        <v>4876</v>
      </c>
      <c r="D2035" s="17" t="s">
        <v>82</v>
      </c>
      <c r="E2035" s="18">
        <v>44407</v>
      </c>
      <c r="F2035" s="17" t="s">
        <v>4877</v>
      </c>
      <c r="G2035" s="17" t="s">
        <v>82</v>
      </c>
      <c r="H2035" s="17" t="s">
        <v>4878</v>
      </c>
      <c r="I2035">
        <f t="shared" si="217"/>
        <v>0</v>
      </c>
      <c r="J2035">
        <f t="shared" si="218"/>
        <v>1</v>
      </c>
      <c r="K2035" s="14">
        <f t="shared" si="219"/>
        <v>9.0410958904109592E-2</v>
      </c>
      <c r="L2035" s="14">
        <f>'Data &amp; Parameter'!$E$16*'Data &amp; Parameter'!$E$17*('Data &amp; Parameter'!$E$18+'Data &amp; Parameter'!$E$19)*'Data &amp; Parameter'!$E$20*'Data &amp; Parameter'!$E$28*K2035</f>
        <v>0.36964486013808018</v>
      </c>
      <c r="M2035">
        <f t="shared" si="220"/>
        <v>0</v>
      </c>
      <c r="N2035">
        <f t="shared" si="221"/>
        <v>1</v>
      </c>
      <c r="O2035" s="14">
        <f t="shared" si="222"/>
        <v>9.0410958904109592E-2</v>
      </c>
      <c r="P2035" s="14">
        <f>'Data &amp; Parameter'!$E$16*'Data &amp; Parameter'!$E$17*('Data &amp; Parameter'!$E$18+'Data &amp; Parameter'!$E$19)*'Data &amp; Parameter'!$E$20*'Data &amp; Parameter'!$E$28*O2035</f>
        <v>0.36964486013808018</v>
      </c>
      <c r="Q2035" s="14">
        <f t="shared" si="223"/>
        <v>0.73928972027616036</v>
      </c>
    </row>
    <row r="2036" spans="1:17" ht="15.75" customHeight="1" x14ac:dyDescent="0.3">
      <c r="A2036" s="17">
        <v>2029</v>
      </c>
      <c r="B2036" s="18">
        <v>44408</v>
      </c>
      <c r="C2036" s="17" t="s">
        <v>4879</v>
      </c>
      <c r="D2036" s="17" t="s">
        <v>82</v>
      </c>
      <c r="E2036" s="18">
        <v>44408</v>
      </c>
      <c r="F2036" s="17" t="s">
        <v>4880</v>
      </c>
      <c r="G2036" s="17" t="s">
        <v>82</v>
      </c>
      <c r="H2036" s="17" t="s">
        <v>4881</v>
      </c>
      <c r="I2036">
        <f t="shared" si="217"/>
        <v>0</v>
      </c>
      <c r="J2036">
        <f t="shared" si="218"/>
        <v>1</v>
      </c>
      <c r="K2036" s="14">
        <f t="shared" si="219"/>
        <v>8.7671232876712329E-2</v>
      </c>
      <c r="L2036" s="14">
        <f>'Data &amp; Parameter'!$E$16*'Data &amp; Parameter'!$E$17*('Data &amp; Parameter'!$E$18+'Data &amp; Parameter'!$E$19)*'Data &amp; Parameter'!$E$20*'Data &amp; Parameter'!$E$28*K2036</f>
        <v>0.35844350073995651</v>
      </c>
      <c r="M2036">
        <f t="shared" si="220"/>
        <v>0</v>
      </c>
      <c r="N2036">
        <f t="shared" si="221"/>
        <v>1</v>
      </c>
      <c r="O2036" s="14">
        <f t="shared" si="222"/>
        <v>8.7671232876712329E-2</v>
      </c>
      <c r="P2036" s="14">
        <f>'Data &amp; Parameter'!$E$16*'Data &amp; Parameter'!$E$17*('Data &amp; Parameter'!$E$18+'Data &amp; Parameter'!$E$19)*'Data &amp; Parameter'!$E$20*'Data &amp; Parameter'!$E$28*O2036</f>
        <v>0.35844350073995651</v>
      </c>
      <c r="Q2036" s="14">
        <f t="shared" si="223"/>
        <v>0.71688700147991302</v>
      </c>
    </row>
    <row r="2037" spans="1:17" ht="15.75" customHeight="1" x14ac:dyDescent="0.3">
      <c r="A2037" s="17">
        <v>2030</v>
      </c>
      <c r="B2037" s="18">
        <v>44408</v>
      </c>
      <c r="C2037" s="17" t="s">
        <v>4882</v>
      </c>
      <c r="D2037" s="17" t="s">
        <v>82</v>
      </c>
      <c r="E2037" s="18">
        <v>44408</v>
      </c>
      <c r="F2037" s="17" t="s">
        <v>4883</v>
      </c>
      <c r="G2037" s="17" t="s">
        <v>82</v>
      </c>
      <c r="H2037" s="17" t="s">
        <v>4881</v>
      </c>
      <c r="I2037">
        <f t="shared" si="217"/>
        <v>0</v>
      </c>
      <c r="J2037">
        <f t="shared" si="218"/>
        <v>1</v>
      </c>
      <c r="K2037" s="14">
        <f t="shared" si="219"/>
        <v>8.7671232876712329E-2</v>
      </c>
      <c r="L2037" s="14">
        <f>'Data &amp; Parameter'!$E$16*'Data &amp; Parameter'!$E$17*('Data &amp; Parameter'!$E$18+'Data &amp; Parameter'!$E$19)*'Data &amp; Parameter'!$E$20*'Data &amp; Parameter'!$E$28*K2037</f>
        <v>0.35844350073995651</v>
      </c>
      <c r="M2037">
        <f t="shared" si="220"/>
        <v>0</v>
      </c>
      <c r="N2037">
        <f t="shared" si="221"/>
        <v>1</v>
      </c>
      <c r="O2037" s="14">
        <f t="shared" si="222"/>
        <v>8.7671232876712329E-2</v>
      </c>
      <c r="P2037" s="14">
        <f>'Data &amp; Parameter'!$E$16*'Data &amp; Parameter'!$E$17*('Data &amp; Parameter'!$E$18+'Data &amp; Parameter'!$E$19)*'Data &amp; Parameter'!$E$20*'Data &amp; Parameter'!$E$28*O2037</f>
        <v>0.35844350073995651</v>
      </c>
      <c r="Q2037" s="14">
        <f t="shared" si="223"/>
        <v>0.71688700147991302</v>
      </c>
    </row>
    <row r="2038" spans="1:17" ht="15.75" customHeight="1" x14ac:dyDescent="0.3">
      <c r="A2038" s="17">
        <v>2031</v>
      </c>
      <c r="B2038" s="18">
        <v>44408</v>
      </c>
      <c r="C2038" s="17" t="s">
        <v>4884</v>
      </c>
      <c r="D2038" s="17" t="s">
        <v>82</v>
      </c>
      <c r="E2038" s="18">
        <v>44408</v>
      </c>
      <c r="F2038" s="17" t="s">
        <v>4885</v>
      </c>
      <c r="G2038" s="17" t="s">
        <v>82</v>
      </c>
      <c r="H2038" s="17" t="s">
        <v>4886</v>
      </c>
      <c r="I2038">
        <f t="shared" si="217"/>
        <v>0</v>
      </c>
      <c r="J2038">
        <f t="shared" si="218"/>
        <v>1</v>
      </c>
      <c r="K2038" s="14">
        <f t="shared" si="219"/>
        <v>8.7671232876712329E-2</v>
      </c>
      <c r="L2038" s="14">
        <f>'Data &amp; Parameter'!$E$16*'Data &amp; Parameter'!$E$17*('Data &amp; Parameter'!$E$18+'Data &amp; Parameter'!$E$19)*'Data &amp; Parameter'!$E$20*'Data &amp; Parameter'!$E$28*K2038</f>
        <v>0.35844350073995651</v>
      </c>
      <c r="M2038">
        <f t="shared" si="220"/>
        <v>0</v>
      </c>
      <c r="N2038">
        <f t="shared" si="221"/>
        <v>1</v>
      </c>
      <c r="O2038" s="14">
        <f t="shared" si="222"/>
        <v>8.7671232876712329E-2</v>
      </c>
      <c r="P2038" s="14">
        <f>'Data &amp; Parameter'!$E$16*'Data &amp; Parameter'!$E$17*('Data &amp; Parameter'!$E$18+'Data &amp; Parameter'!$E$19)*'Data &amp; Parameter'!$E$20*'Data &amp; Parameter'!$E$28*O2038</f>
        <v>0.35844350073995651</v>
      </c>
      <c r="Q2038" s="14">
        <f t="shared" si="223"/>
        <v>0.71688700147991302</v>
      </c>
    </row>
    <row r="2039" spans="1:17" ht="15.75" customHeight="1" x14ac:dyDescent="0.3">
      <c r="A2039" s="17">
        <v>2032</v>
      </c>
      <c r="B2039" s="18">
        <v>44408</v>
      </c>
      <c r="C2039" s="17" t="s">
        <v>4887</v>
      </c>
      <c r="D2039" s="17" t="s">
        <v>82</v>
      </c>
      <c r="E2039" s="18">
        <v>44408</v>
      </c>
      <c r="F2039" s="17" t="s">
        <v>4888</v>
      </c>
      <c r="G2039" s="17" t="s">
        <v>82</v>
      </c>
      <c r="H2039" s="17" t="s">
        <v>4889</v>
      </c>
      <c r="I2039">
        <f t="shared" si="217"/>
        <v>0</v>
      </c>
      <c r="J2039">
        <f t="shared" si="218"/>
        <v>1</v>
      </c>
      <c r="K2039" s="14">
        <f t="shared" si="219"/>
        <v>8.7671232876712329E-2</v>
      </c>
      <c r="L2039" s="14">
        <f>'Data &amp; Parameter'!$E$16*'Data &amp; Parameter'!$E$17*('Data &amp; Parameter'!$E$18+'Data &amp; Parameter'!$E$19)*'Data &amp; Parameter'!$E$20*'Data &amp; Parameter'!$E$28*K2039</f>
        <v>0.35844350073995651</v>
      </c>
      <c r="M2039">
        <f t="shared" si="220"/>
        <v>0</v>
      </c>
      <c r="N2039">
        <f t="shared" si="221"/>
        <v>1</v>
      </c>
      <c r="O2039" s="14">
        <f t="shared" si="222"/>
        <v>8.7671232876712329E-2</v>
      </c>
      <c r="P2039" s="14">
        <f>'Data &amp; Parameter'!$E$16*'Data &amp; Parameter'!$E$17*('Data &amp; Parameter'!$E$18+'Data &amp; Parameter'!$E$19)*'Data &amp; Parameter'!$E$20*'Data &amp; Parameter'!$E$28*O2039</f>
        <v>0.35844350073995651</v>
      </c>
      <c r="Q2039" s="14">
        <f t="shared" si="223"/>
        <v>0.71688700147991302</v>
      </c>
    </row>
    <row r="2040" spans="1:17" ht="15.75" customHeight="1" x14ac:dyDescent="0.3">
      <c r="A2040" s="17">
        <v>2033</v>
      </c>
      <c r="B2040" s="18">
        <v>44408</v>
      </c>
      <c r="C2040" s="17" t="s">
        <v>4890</v>
      </c>
      <c r="D2040" s="17" t="s">
        <v>82</v>
      </c>
      <c r="E2040" s="18">
        <v>44408</v>
      </c>
      <c r="F2040" s="17" t="s">
        <v>4891</v>
      </c>
      <c r="G2040" s="17" t="s">
        <v>82</v>
      </c>
      <c r="H2040" s="17" t="s">
        <v>4892</v>
      </c>
      <c r="I2040">
        <f t="shared" si="217"/>
        <v>0</v>
      </c>
      <c r="J2040">
        <f t="shared" si="218"/>
        <v>1</v>
      </c>
      <c r="K2040" s="14">
        <f t="shared" si="219"/>
        <v>8.7671232876712329E-2</v>
      </c>
      <c r="L2040" s="14">
        <f>'Data &amp; Parameter'!$E$16*'Data &amp; Parameter'!$E$17*('Data &amp; Parameter'!$E$18+'Data &amp; Parameter'!$E$19)*'Data &amp; Parameter'!$E$20*'Data &amp; Parameter'!$E$28*K2040</f>
        <v>0.35844350073995651</v>
      </c>
      <c r="M2040">
        <f t="shared" si="220"/>
        <v>0</v>
      </c>
      <c r="N2040">
        <f t="shared" si="221"/>
        <v>1</v>
      </c>
      <c r="O2040" s="14">
        <f t="shared" si="222"/>
        <v>8.7671232876712329E-2</v>
      </c>
      <c r="P2040" s="14">
        <f>'Data &amp; Parameter'!$E$16*'Data &amp; Parameter'!$E$17*('Data &amp; Parameter'!$E$18+'Data &amp; Parameter'!$E$19)*'Data &amp; Parameter'!$E$20*'Data &amp; Parameter'!$E$28*O2040</f>
        <v>0.35844350073995651</v>
      </c>
      <c r="Q2040" s="14">
        <f t="shared" si="223"/>
        <v>0.71688700147991302</v>
      </c>
    </row>
    <row r="2041" spans="1:17" ht="15.75" customHeight="1" x14ac:dyDescent="0.3">
      <c r="A2041" s="17">
        <v>2034</v>
      </c>
      <c r="B2041" s="18">
        <v>44408</v>
      </c>
      <c r="C2041" s="17" t="s">
        <v>4893</v>
      </c>
      <c r="D2041" s="17" t="s">
        <v>82</v>
      </c>
      <c r="E2041" s="18">
        <v>44408</v>
      </c>
      <c r="F2041" s="17" t="s">
        <v>4894</v>
      </c>
      <c r="G2041" s="17" t="s">
        <v>82</v>
      </c>
      <c r="H2041" s="17" t="s">
        <v>4892</v>
      </c>
      <c r="I2041">
        <f t="shared" si="217"/>
        <v>0</v>
      </c>
      <c r="J2041">
        <f t="shared" si="218"/>
        <v>1</v>
      </c>
      <c r="K2041" s="14">
        <f t="shared" si="219"/>
        <v>8.7671232876712329E-2</v>
      </c>
      <c r="L2041" s="14">
        <f>'Data &amp; Parameter'!$E$16*'Data &amp; Parameter'!$E$17*('Data &amp; Parameter'!$E$18+'Data &amp; Parameter'!$E$19)*'Data &amp; Parameter'!$E$20*'Data &amp; Parameter'!$E$28*K2041</f>
        <v>0.35844350073995651</v>
      </c>
      <c r="M2041">
        <f t="shared" si="220"/>
        <v>0</v>
      </c>
      <c r="N2041">
        <f t="shared" si="221"/>
        <v>1</v>
      </c>
      <c r="O2041" s="14">
        <f t="shared" si="222"/>
        <v>8.7671232876712329E-2</v>
      </c>
      <c r="P2041" s="14">
        <f>'Data &amp; Parameter'!$E$16*'Data &amp; Parameter'!$E$17*('Data &amp; Parameter'!$E$18+'Data &amp; Parameter'!$E$19)*'Data &amp; Parameter'!$E$20*'Data &amp; Parameter'!$E$28*O2041</f>
        <v>0.35844350073995651</v>
      </c>
      <c r="Q2041" s="14">
        <f t="shared" si="223"/>
        <v>0.71688700147991302</v>
      </c>
    </row>
    <row r="2042" spans="1:17" ht="15.75" customHeight="1" x14ac:dyDescent="0.3">
      <c r="A2042" s="17">
        <v>2035</v>
      </c>
      <c r="B2042" s="18">
        <v>44408</v>
      </c>
      <c r="C2042" s="17" t="s">
        <v>4895</v>
      </c>
      <c r="D2042" s="17" t="s">
        <v>82</v>
      </c>
      <c r="E2042" s="18">
        <v>44408</v>
      </c>
      <c r="F2042" s="17" t="s">
        <v>4896</v>
      </c>
      <c r="G2042" s="17" t="s">
        <v>82</v>
      </c>
      <c r="H2042" s="17" t="s">
        <v>4892</v>
      </c>
      <c r="I2042">
        <f t="shared" si="217"/>
        <v>0</v>
      </c>
      <c r="J2042">
        <f t="shared" si="218"/>
        <v>1</v>
      </c>
      <c r="K2042" s="14">
        <f t="shared" si="219"/>
        <v>8.7671232876712329E-2</v>
      </c>
      <c r="L2042" s="14">
        <f>'Data &amp; Parameter'!$E$16*'Data &amp; Parameter'!$E$17*('Data &amp; Parameter'!$E$18+'Data &amp; Parameter'!$E$19)*'Data &amp; Parameter'!$E$20*'Data &amp; Parameter'!$E$28*K2042</f>
        <v>0.35844350073995651</v>
      </c>
      <c r="M2042">
        <f t="shared" si="220"/>
        <v>0</v>
      </c>
      <c r="N2042">
        <f t="shared" si="221"/>
        <v>1</v>
      </c>
      <c r="O2042" s="14">
        <f t="shared" si="222"/>
        <v>8.7671232876712329E-2</v>
      </c>
      <c r="P2042" s="14">
        <f>'Data &amp; Parameter'!$E$16*'Data &amp; Parameter'!$E$17*('Data &amp; Parameter'!$E$18+'Data &amp; Parameter'!$E$19)*'Data &amp; Parameter'!$E$20*'Data &amp; Parameter'!$E$28*O2042</f>
        <v>0.35844350073995651</v>
      </c>
      <c r="Q2042" s="14">
        <f t="shared" si="223"/>
        <v>0.71688700147991302</v>
      </c>
    </row>
    <row r="2043" spans="1:17" ht="15.75" customHeight="1" x14ac:dyDescent="0.3">
      <c r="A2043" s="17">
        <v>2036</v>
      </c>
      <c r="B2043" s="18">
        <v>44408</v>
      </c>
      <c r="C2043" s="17" t="s">
        <v>4897</v>
      </c>
      <c r="D2043" s="17" t="s">
        <v>82</v>
      </c>
      <c r="E2043" s="18">
        <v>44408</v>
      </c>
      <c r="F2043" s="17" t="s">
        <v>4898</v>
      </c>
      <c r="G2043" s="17" t="s">
        <v>82</v>
      </c>
      <c r="H2043" s="17" t="s">
        <v>4892</v>
      </c>
      <c r="I2043">
        <f t="shared" si="217"/>
        <v>0</v>
      </c>
      <c r="J2043">
        <f t="shared" si="218"/>
        <v>1</v>
      </c>
      <c r="K2043" s="14">
        <f t="shared" si="219"/>
        <v>8.7671232876712329E-2</v>
      </c>
      <c r="L2043" s="14">
        <f>'Data &amp; Parameter'!$E$16*'Data &amp; Parameter'!$E$17*('Data &amp; Parameter'!$E$18+'Data &amp; Parameter'!$E$19)*'Data &amp; Parameter'!$E$20*'Data &amp; Parameter'!$E$28*K2043</f>
        <v>0.35844350073995651</v>
      </c>
      <c r="M2043">
        <f t="shared" si="220"/>
        <v>0</v>
      </c>
      <c r="N2043">
        <f t="shared" si="221"/>
        <v>1</v>
      </c>
      <c r="O2043" s="14">
        <f t="shared" si="222"/>
        <v>8.7671232876712329E-2</v>
      </c>
      <c r="P2043" s="14">
        <f>'Data &amp; Parameter'!$E$16*'Data &amp; Parameter'!$E$17*('Data &amp; Parameter'!$E$18+'Data &amp; Parameter'!$E$19)*'Data &amp; Parameter'!$E$20*'Data &amp; Parameter'!$E$28*O2043</f>
        <v>0.35844350073995651</v>
      </c>
      <c r="Q2043" s="14">
        <f t="shared" si="223"/>
        <v>0.71688700147991302</v>
      </c>
    </row>
    <row r="2044" spans="1:17" ht="15.75" customHeight="1" x14ac:dyDescent="0.3">
      <c r="A2044" s="17">
        <v>2037</v>
      </c>
      <c r="B2044" s="18">
        <v>44408</v>
      </c>
      <c r="C2044" s="17" t="s">
        <v>4899</v>
      </c>
      <c r="D2044" s="17" t="s">
        <v>82</v>
      </c>
      <c r="E2044" s="18">
        <v>44408</v>
      </c>
      <c r="F2044" s="17" t="s">
        <v>4900</v>
      </c>
      <c r="G2044" s="17" t="s">
        <v>82</v>
      </c>
      <c r="H2044" s="17" t="s">
        <v>4901</v>
      </c>
      <c r="I2044">
        <f t="shared" si="217"/>
        <v>0</v>
      </c>
      <c r="J2044">
        <f t="shared" si="218"/>
        <v>1</v>
      </c>
      <c r="K2044" s="14">
        <f t="shared" si="219"/>
        <v>8.7671232876712329E-2</v>
      </c>
      <c r="L2044" s="14">
        <f>'Data &amp; Parameter'!$E$16*'Data &amp; Parameter'!$E$17*('Data &amp; Parameter'!$E$18+'Data &amp; Parameter'!$E$19)*'Data &amp; Parameter'!$E$20*'Data &amp; Parameter'!$E$28*K2044</f>
        <v>0.35844350073995651</v>
      </c>
      <c r="M2044">
        <f t="shared" si="220"/>
        <v>0</v>
      </c>
      <c r="N2044">
        <f t="shared" si="221"/>
        <v>1</v>
      </c>
      <c r="O2044" s="14">
        <f t="shared" si="222"/>
        <v>8.7671232876712329E-2</v>
      </c>
      <c r="P2044" s="14">
        <f>'Data &amp; Parameter'!$E$16*'Data &amp; Parameter'!$E$17*('Data &amp; Parameter'!$E$18+'Data &amp; Parameter'!$E$19)*'Data &amp; Parameter'!$E$20*'Data &amp; Parameter'!$E$28*O2044</f>
        <v>0.35844350073995651</v>
      </c>
      <c r="Q2044" s="14">
        <f t="shared" si="223"/>
        <v>0.71688700147991302</v>
      </c>
    </row>
    <row r="2045" spans="1:17" ht="15.75" customHeight="1" x14ac:dyDescent="0.3">
      <c r="A2045" s="17">
        <v>2038</v>
      </c>
      <c r="B2045" s="18">
        <v>44408</v>
      </c>
      <c r="C2045" s="17" t="s">
        <v>4902</v>
      </c>
      <c r="D2045" s="17" t="s">
        <v>82</v>
      </c>
      <c r="E2045" s="18">
        <v>44408</v>
      </c>
      <c r="F2045" s="17" t="s">
        <v>4903</v>
      </c>
      <c r="G2045" s="17" t="s">
        <v>82</v>
      </c>
      <c r="H2045" s="17" t="s">
        <v>4901</v>
      </c>
      <c r="I2045">
        <f t="shared" si="217"/>
        <v>0</v>
      </c>
      <c r="J2045">
        <f t="shared" si="218"/>
        <v>1</v>
      </c>
      <c r="K2045" s="14">
        <f t="shared" si="219"/>
        <v>8.7671232876712329E-2</v>
      </c>
      <c r="L2045" s="14">
        <f>'Data &amp; Parameter'!$E$16*'Data &amp; Parameter'!$E$17*('Data &amp; Parameter'!$E$18+'Data &amp; Parameter'!$E$19)*'Data &amp; Parameter'!$E$20*'Data &amp; Parameter'!$E$28*K2045</f>
        <v>0.35844350073995651</v>
      </c>
      <c r="M2045">
        <f t="shared" si="220"/>
        <v>0</v>
      </c>
      <c r="N2045">
        <f t="shared" si="221"/>
        <v>1</v>
      </c>
      <c r="O2045" s="14">
        <f t="shared" si="222"/>
        <v>8.7671232876712329E-2</v>
      </c>
      <c r="P2045" s="14">
        <f>'Data &amp; Parameter'!$E$16*'Data &amp; Parameter'!$E$17*('Data &amp; Parameter'!$E$18+'Data &amp; Parameter'!$E$19)*'Data &amp; Parameter'!$E$20*'Data &amp; Parameter'!$E$28*O2045</f>
        <v>0.35844350073995651</v>
      </c>
      <c r="Q2045" s="14">
        <f t="shared" si="223"/>
        <v>0.71688700147991302</v>
      </c>
    </row>
    <row r="2046" spans="1:17" ht="15.75" customHeight="1" x14ac:dyDescent="0.3">
      <c r="A2046" s="17">
        <v>2039</v>
      </c>
      <c r="B2046" s="18">
        <v>44408</v>
      </c>
      <c r="C2046" s="17" t="s">
        <v>4904</v>
      </c>
      <c r="D2046" s="17" t="s">
        <v>82</v>
      </c>
      <c r="E2046" s="18">
        <v>44408</v>
      </c>
      <c r="F2046" s="17" t="s">
        <v>4905</v>
      </c>
      <c r="G2046" s="17" t="s">
        <v>82</v>
      </c>
      <c r="H2046" s="17" t="s">
        <v>4901</v>
      </c>
      <c r="I2046">
        <f t="shared" si="217"/>
        <v>0</v>
      </c>
      <c r="J2046">
        <f t="shared" si="218"/>
        <v>1</v>
      </c>
      <c r="K2046" s="14">
        <f t="shared" si="219"/>
        <v>8.7671232876712329E-2</v>
      </c>
      <c r="L2046" s="14">
        <f>'Data &amp; Parameter'!$E$16*'Data &amp; Parameter'!$E$17*('Data &amp; Parameter'!$E$18+'Data &amp; Parameter'!$E$19)*'Data &amp; Parameter'!$E$20*'Data &amp; Parameter'!$E$28*K2046</f>
        <v>0.35844350073995651</v>
      </c>
      <c r="M2046">
        <f t="shared" si="220"/>
        <v>0</v>
      </c>
      <c r="N2046">
        <f t="shared" si="221"/>
        <v>1</v>
      </c>
      <c r="O2046" s="14">
        <f t="shared" si="222"/>
        <v>8.7671232876712329E-2</v>
      </c>
      <c r="P2046" s="14">
        <f>'Data &amp; Parameter'!$E$16*'Data &amp; Parameter'!$E$17*('Data &amp; Parameter'!$E$18+'Data &amp; Parameter'!$E$19)*'Data &amp; Parameter'!$E$20*'Data &amp; Parameter'!$E$28*O2046</f>
        <v>0.35844350073995651</v>
      </c>
      <c r="Q2046" s="14">
        <f t="shared" si="223"/>
        <v>0.71688700147991302</v>
      </c>
    </row>
    <row r="2047" spans="1:17" ht="15.75" customHeight="1" x14ac:dyDescent="0.3">
      <c r="A2047" s="17">
        <v>2040</v>
      </c>
      <c r="B2047" s="18">
        <v>44408</v>
      </c>
      <c r="C2047" s="17" t="s">
        <v>4906</v>
      </c>
      <c r="D2047" s="17" t="s">
        <v>82</v>
      </c>
      <c r="E2047" s="18">
        <v>44408</v>
      </c>
      <c r="F2047" s="17" t="s">
        <v>4907</v>
      </c>
      <c r="G2047" s="17" t="s">
        <v>82</v>
      </c>
      <c r="H2047" s="17" t="s">
        <v>4901</v>
      </c>
      <c r="I2047">
        <f t="shared" si="217"/>
        <v>0</v>
      </c>
      <c r="J2047">
        <f t="shared" si="218"/>
        <v>1</v>
      </c>
      <c r="K2047" s="14">
        <f t="shared" si="219"/>
        <v>8.7671232876712329E-2</v>
      </c>
      <c r="L2047" s="14">
        <f>'Data &amp; Parameter'!$E$16*'Data &amp; Parameter'!$E$17*('Data &amp; Parameter'!$E$18+'Data &amp; Parameter'!$E$19)*'Data &amp; Parameter'!$E$20*'Data &amp; Parameter'!$E$28*K2047</f>
        <v>0.35844350073995651</v>
      </c>
      <c r="M2047">
        <f t="shared" si="220"/>
        <v>0</v>
      </c>
      <c r="N2047">
        <f t="shared" si="221"/>
        <v>1</v>
      </c>
      <c r="O2047" s="14">
        <f t="shared" si="222"/>
        <v>8.7671232876712329E-2</v>
      </c>
      <c r="P2047" s="14">
        <f>'Data &amp; Parameter'!$E$16*'Data &amp; Parameter'!$E$17*('Data &amp; Parameter'!$E$18+'Data &amp; Parameter'!$E$19)*'Data &amp; Parameter'!$E$20*'Data &amp; Parameter'!$E$28*O2047</f>
        <v>0.35844350073995651</v>
      </c>
      <c r="Q2047" s="14">
        <f t="shared" si="223"/>
        <v>0.71688700147991302</v>
      </c>
    </row>
    <row r="2048" spans="1:17" ht="15.75" customHeight="1" x14ac:dyDescent="0.3">
      <c r="A2048" s="17">
        <v>2041</v>
      </c>
      <c r="B2048" s="18">
        <v>44408</v>
      </c>
      <c r="C2048" s="17" t="s">
        <v>4908</v>
      </c>
      <c r="D2048" s="17" t="s">
        <v>82</v>
      </c>
      <c r="E2048" s="18">
        <v>44408</v>
      </c>
      <c r="F2048" s="17" t="s">
        <v>4909</v>
      </c>
      <c r="G2048" s="17" t="s">
        <v>82</v>
      </c>
      <c r="H2048" s="17" t="s">
        <v>4901</v>
      </c>
      <c r="I2048">
        <f t="shared" si="217"/>
        <v>0</v>
      </c>
      <c r="J2048">
        <f t="shared" si="218"/>
        <v>1</v>
      </c>
      <c r="K2048" s="14">
        <f t="shared" si="219"/>
        <v>8.7671232876712329E-2</v>
      </c>
      <c r="L2048" s="14">
        <f>'Data &amp; Parameter'!$E$16*'Data &amp; Parameter'!$E$17*('Data &amp; Parameter'!$E$18+'Data &amp; Parameter'!$E$19)*'Data &amp; Parameter'!$E$20*'Data &amp; Parameter'!$E$28*K2048</f>
        <v>0.35844350073995651</v>
      </c>
      <c r="M2048">
        <f t="shared" si="220"/>
        <v>0</v>
      </c>
      <c r="N2048">
        <f t="shared" si="221"/>
        <v>1</v>
      </c>
      <c r="O2048" s="14">
        <f t="shared" si="222"/>
        <v>8.7671232876712329E-2</v>
      </c>
      <c r="P2048" s="14">
        <f>'Data &amp; Parameter'!$E$16*'Data &amp; Parameter'!$E$17*('Data &amp; Parameter'!$E$18+'Data &amp; Parameter'!$E$19)*'Data &amp; Parameter'!$E$20*'Data &amp; Parameter'!$E$28*O2048</f>
        <v>0.35844350073995651</v>
      </c>
      <c r="Q2048" s="14">
        <f t="shared" si="223"/>
        <v>0.71688700147991302</v>
      </c>
    </row>
    <row r="2049" spans="1:17" ht="15.75" customHeight="1" x14ac:dyDescent="0.3">
      <c r="A2049" s="17">
        <v>2042</v>
      </c>
      <c r="B2049" s="18">
        <v>44408</v>
      </c>
      <c r="C2049" s="17" t="s">
        <v>4910</v>
      </c>
      <c r="D2049" s="17" t="s">
        <v>82</v>
      </c>
      <c r="E2049" s="18">
        <v>44408</v>
      </c>
      <c r="F2049" s="17" t="s">
        <v>4911</v>
      </c>
      <c r="G2049" s="17" t="s">
        <v>82</v>
      </c>
      <c r="H2049" s="17" t="s">
        <v>695</v>
      </c>
      <c r="I2049">
        <f t="shared" si="217"/>
        <v>0</v>
      </c>
      <c r="J2049">
        <f t="shared" si="218"/>
        <v>1</v>
      </c>
      <c r="K2049" s="14">
        <f t="shared" si="219"/>
        <v>8.7671232876712329E-2</v>
      </c>
      <c r="L2049" s="14">
        <f>'Data &amp; Parameter'!$E$16*'Data &amp; Parameter'!$E$17*('Data &amp; Parameter'!$E$18+'Data &amp; Parameter'!$E$19)*'Data &amp; Parameter'!$E$20*'Data &amp; Parameter'!$E$28*K2049</f>
        <v>0.35844350073995651</v>
      </c>
      <c r="M2049">
        <f t="shared" si="220"/>
        <v>0</v>
      </c>
      <c r="N2049">
        <f t="shared" si="221"/>
        <v>1</v>
      </c>
      <c r="O2049" s="14">
        <f t="shared" si="222"/>
        <v>8.7671232876712329E-2</v>
      </c>
      <c r="P2049" s="14">
        <f>'Data &amp; Parameter'!$E$16*'Data &amp; Parameter'!$E$17*('Data &amp; Parameter'!$E$18+'Data &amp; Parameter'!$E$19)*'Data &amp; Parameter'!$E$20*'Data &amp; Parameter'!$E$28*O2049</f>
        <v>0.35844350073995651</v>
      </c>
      <c r="Q2049" s="14">
        <f t="shared" si="223"/>
        <v>0.71688700147991302</v>
      </c>
    </row>
    <row r="2050" spans="1:17" ht="15.75" customHeight="1" x14ac:dyDescent="0.3">
      <c r="A2050" s="17">
        <v>2043</v>
      </c>
      <c r="B2050" s="18">
        <v>44408</v>
      </c>
      <c r="C2050" s="17" t="s">
        <v>4912</v>
      </c>
      <c r="D2050" s="17" t="s">
        <v>82</v>
      </c>
      <c r="E2050" s="18">
        <v>44408</v>
      </c>
      <c r="F2050" s="17" t="s">
        <v>4913</v>
      </c>
      <c r="G2050" s="17" t="s">
        <v>82</v>
      </c>
      <c r="H2050" s="17" t="s">
        <v>4914</v>
      </c>
      <c r="I2050">
        <f t="shared" si="217"/>
        <v>0</v>
      </c>
      <c r="J2050">
        <f t="shared" si="218"/>
        <v>1</v>
      </c>
      <c r="K2050" s="14">
        <f t="shared" si="219"/>
        <v>8.7671232876712329E-2</v>
      </c>
      <c r="L2050" s="14">
        <f>'Data &amp; Parameter'!$E$16*'Data &amp; Parameter'!$E$17*('Data &amp; Parameter'!$E$18+'Data &amp; Parameter'!$E$19)*'Data &amp; Parameter'!$E$20*'Data &amp; Parameter'!$E$28*K2050</f>
        <v>0.35844350073995651</v>
      </c>
      <c r="M2050">
        <f t="shared" si="220"/>
        <v>0</v>
      </c>
      <c r="N2050">
        <f t="shared" si="221"/>
        <v>1</v>
      </c>
      <c r="O2050" s="14">
        <f t="shared" si="222"/>
        <v>8.7671232876712329E-2</v>
      </c>
      <c r="P2050" s="14">
        <f>'Data &amp; Parameter'!$E$16*'Data &amp; Parameter'!$E$17*('Data &amp; Parameter'!$E$18+'Data &amp; Parameter'!$E$19)*'Data &amp; Parameter'!$E$20*'Data &amp; Parameter'!$E$28*O2050</f>
        <v>0.35844350073995651</v>
      </c>
      <c r="Q2050" s="14">
        <f t="shared" si="223"/>
        <v>0.71688700147991302</v>
      </c>
    </row>
    <row r="2051" spans="1:17" ht="15.75" customHeight="1" x14ac:dyDescent="0.3">
      <c r="A2051" s="17">
        <v>2044</v>
      </c>
      <c r="B2051" s="18">
        <v>44409</v>
      </c>
      <c r="C2051" s="17" t="s">
        <v>4915</v>
      </c>
      <c r="D2051" s="17" t="s">
        <v>82</v>
      </c>
      <c r="E2051" s="18">
        <v>44409</v>
      </c>
      <c r="F2051" s="17" t="s">
        <v>4916</v>
      </c>
      <c r="G2051" s="17" t="s">
        <v>82</v>
      </c>
      <c r="H2051" s="17" t="s">
        <v>4917</v>
      </c>
      <c r="I2051">
        <f t="shared" si="217"/>
        <v>0</v>
      </c>
      <c r="J2051">
        <f t="shared" si="218"/>
        <v>1</v>
      </c>
      <c r="K2051" s="14">
        <f t="shared" si="219"/>
        <v>8.4931506849315067E-2</v>
      </c>
      <c r="L2051" s="14">
        <f>'Data &amp; Parameter'!$E$16*'Data &amp; Parameter'!$E$17*('Data &amp; Parameter'!$E$18+'Data &amp; Parameter'!$E$19)*'Data &amp; Parameter'!$E$20*'Data &amp; Parameter'!$E$28*K2051</f>
        <v>0.3472421413418329</v>
      </c>
      <c r="M2051">
        <f t="shared" si="220"/>
        <v>0</v>
      </c>
      <c r="N2051">
        <f t="shared" si="221"/>
        <v>1</v>
      </c>
      <c r="O2051" s="14">
        <f t="shared" si="222"/>
        <v>8.4931506849315067E-2</v>
      </c>
      <c r="P2051" s="14">
        <f>'Data &amp; Parameter'!$E$16*'Data &amp; Parameter'!$E$17*('Data &amp; Parameter'!$E$18+'Data &amp; Parameter'!$E$19)*'Data &amp; Parameter'!$E$20*'Data &amp; Parameter'!$E$28*O2051</f>
        <v>0.3472421413418329</v>
      </c>
      <c r="Q2051" s="14">
        <f t="shared" si="223"/>
        <v>0.6944842826836658</v>
      </c>
    </row>
    <row r="2052" spans="1:17" ht="15.75" customHeight="1" x14ac:dyDescent="0.3">
      <c r="A2052" s="17">
        <v>2045</v>
      </c>
      <c r="B2052" s="18">
        <v>44409</v>
      </c>
      <c r="C2052" s="17" t="s">
        <v>4918</v>
      </c>
      <c r="D2052" s="17" t="s">
        <v>82</v>
      </c>
      <c r="E2052" s="18">
        <v>44409</v>
      </c>
      <c r="F2052" s="17" t="s">
        <v>4919</v>
      </c>
      <c r="G2052" s="17" t="s">
        <v>82</v>
      </c>
      <c r="H2052" s="17" t="s">
        <v>120</v>
      </c>
      <c r="I2052">
        <f t="shared" si="217"/>
        <v>0</v>
      </c>
      <c r="J2052">
        <f t="shared" si="218"/>
        <v>1</v>
      </c>
      <c r="K2052" s="14">
        <f t="shared" si="219"/>
        <v>8.4931506849315067E-2</v>
      </c>
      <c r="L2052" s="14">
        <f>'Data &amp; Parameter'!$E$16*'Data &amp; Parameter'!$E$17*('Data &amp; Parameter'!$E$18+'Data &amp; Parameter'!$E$19)*'Data &amp; Parameter'!$E$20*'Data &amp; Parameter'!$E$28*K2052</f>
        <v>0.3472421413418329</v>
      </c>
      <c r="M2052">
        <f t="shared" si="220"/>
        <v>0</v>
      </c>
      <c r="N2052">
        <f t="shared" si="221"/>
        <v>1</v>
      </c>
      <c r="O2052" s="14">
        <f t="shared" si="222"/>
        <v>8.4931506849315067E-2</v>
      </c>
      <c r="P2052" s="14">
        <f>'Data &amp; Parameter'!$E$16*'Data &amp; Parameter'!$E$17*('Data &amp; Parameter'!$E$18+'Data &amp; Parameter'!$E$19)*'Data &amp; Parameter'!$E$20*'Data &amp; Parameter'!$E$28*O2052</f>
        <v>0.3472421413418329</v>
      </c>
      <c r="Q2052" s="14">
        <f t="shared" si="223"/>
        <v>0.6944842826836658</v>
      </c>
    </row>
    <row r="2053" spans="1:17" ht="15.75" customHeight="1" x14ac:dyDescent="0.3">
      <c r="A2053" s="17">
        <v>2046</v>
      </c>
      <c r="B2053" s="18">
        <v>44409</v>
      </c>
      <c r="C2053" s="17" t="s">
        <v>4920</v>
      </c>
      <c r="D2053" s="17" t="s">
        <v>82</v>
      </c>
      <c r="E2053" s="18">
        <v>44409</v>
      </c>
      <c r="F2053" s="17" t="s">
        <v>4921</v>
      </c>
      <c r="G2053" s="17" t="s">
        <v>82</v>
      </c>
      <c r="H2053" s="17" t="s">
        <v>4922</v>
      </c>
      <c r="I2053">
        <f t="shared" si="217"/>
        <v>0</v>
      </c>
      <c r="J2053">
        <f t="shared" si="218"/>
        <v>1</v>
      </c>
      <c r="K2053" s="14">
        <f t="shared" si="219"/>
        <v>8.4931506849315067E-2</v>
      </c>
      <c r="L2053" s="14">
        <f>'Data &amp; Parameter'!$E$16*'Data &amp; Parameter'!$E$17*('Data &amp; Parameter'!$E$18+'Data &amp; Parameter'!$E$19)*'Data &amp; Parameter'!$E$20*'Data &amp; Parameter'!$E$28*K2053</f>
        <v>0.3472421413418329</v>
      </c>
      <c r="M2053">
        <f t="shared" si="220"/>
        <v>0</v>
      </c>
      <c r="N2053">
        <f t="shared" si="221"/>
        <v>1</v>
      </c>
      <c r="O2053" s="14">
        <f t="shared" si="222"/>
        <v>8.4931506849315067E-2</v>
      </c>
      <c r="P2053" s="14">
        <f>'Data &amp; Parameter'!$E$16*'Data &amp; Parameter'!$E$17*('Data &amp; Parameter'!$E$18+'Data &amp; Parameter'!$E$19)*'Data &amp; Parameter'!$E$20*'Data &amp; Parameter'!$E$28*O2053</f>
        <v>0.3472421413418329</v>
      </c>
      <c r="Q2053" s="14">
        <f t="shared" si="223"/>
        <v>0.6944842826836658</v>
      </c>
    </row>
    <row r="2054" spans="1:17" ht="15.75" customHeight="1" x14ac:dyDescent="0.3">
      <c r="A2054" s="17">
        <v>2047</v>
      </c>
      <c r="B2054" s="18">
        <v>44410</v>
      </c>
      <c r="C2054" s="17" t="s">
        <v>4923</v>
      </c>
      <c r="D2054" s="17" t="s">
        <v>82</v>
      </c>
      <c r="E2054" s="18">
        <v>44410</v>
      </c>
      <c r="F2054" s="17" t="s">
        <v>4924</v>
      </c>
      <c r="G2054" s="17" t="s">
        <v>82</v>
      </c>
      <c r="H2054" s="17" t="s">
        <v>1878</v>
      </c>
      <c r="I2054">
        <f t="shared" si="217"/>
        <v>0</v>
      </c>
      <c r="J2054">
        <f t="shared" si="218"/>
        <v>1</v>
      </c>
      <c r="K2054" s="14">
        <f t="shared" si="219"/>
        <v>8.2191780821917804E-2</v>
      </c>
      <c r="L2054" s="14">
        <f>'Data &amp; Parameter'!$E$16*'Data &amp; Parameter'!$E$17*('Data &amp; Parameter'!$E$18+'Data &amp; Parameter'!$E$19)*'Data &amp; Parameter'!$E$20*'Data &amp; Parameter'!$E$28*K2054</f>
        <v>0.33604078194370923</v>
      </c>
      <c r="M2054">
        <f t="shared" si="220"/>
        <v>0</v>
      </c>
      <c r="N2054">
        <f t="shared" si="221"/>
        <v>1</v>
      </c>
      <c r="O2054" s="14">
        <f t="shared" si="222"/>
        <v>8.2191780821917804E-2</v>
      </c>
      <c r="P2054" s="14">
        <f>'Data &amp; Parameter'!$E$16*'Data &amp; Parameter'!$E$17*('Data &amp; Parameter'!$E$18+'Data &amp; Parameter'!$E$19)*'Data &amp; Parameter'!$E$20*'Data &amp; Parameter'!$E$28*O2054</f>
        <v>0.33604078194370923</v>
      </c>
      <c r="Q2054" s="14">
        <f t="shared" si="223"/>
        <v>0.67208156388741846</v>
      </c>
    </row>
    <row r="2055" spans="1:17" ht="15.75" customHeight="1" x14ac:dyDescent="0.3">
      <c r="A2055" s="17">
        <v>2048</v>
      </c>
      <c r="B2055" s="18">
        <v>44410</v>
      </c>
      <c r="C2055" s="17" t="s">
        <v>4925</v>
      </c>
      <c r="D2055" s="17" t="s">
        <v>82</v>
      </c>
      <c r="E2055" s="18">
        <v>44410</v>
      </c>
      <c r="F2055" s="17" t="s">
        <v>4926</v>
      </c>
      <c r="G2055" s="17" t="s">
        <v>82</v>
      </c>
      <c r="H2055" s="17" t="s">
        <v>4454</v>
      </c>
      <c r="I2055">
        <f t="shared" si="217"/>
        <v>0</v>
      </c>
      <c r="J2055">
        <f t="shared" si="218"/>
        <v>1</v>
      </c>
      <c r="K2055" s="14">
        <f t="shared" si="219"/>
        <v>8.2191780821917804E-2</v>
      </c>
      <c r="L2055" s="14">
        <f>'Data &amp; Parameter'!$E$16*'Data &amp; Parameter'!$E$17*('Data &amp; Parameter'!$E$18+'Data &amp; Parameter'!$E$19)*'Data &amp; Parameter'!$E$20*'Data &amp; Parameter'!$E$28*K2055</f>
        <v>0.33604078194370923</v>
      </c>
      <c r="M2055">
        <f t="shared" si="220"/>
        <v>0</v>
      </c>
      <c r="N2055">
        <f t="shared" si="221"/>
        <v>1</v>
      </c>
      <c r="O2055" s="14">
        <f t="shared" si="222"/>
        <v>8.2191780821917804E-2</v>
      </c>
      <c r="P2055" s="14">
        <f>'Data &amp; Parameter'!$E$16*'Data &amp; Parameter'!$E$17*('Data &amp; Parameter'!$E$18+'Data &amp; Parameter'!$E$19)*'Data &amp; Parameter'!$E$20*'Data &amp; Parameter'!$E$28*O2055</f>
        <v>0.33604078194370923</v>
      </c>
      <c r="Q2055" s="14">
        <f t="shared" si="223"/>
        <v>0.67208156388741846</v>
      </c>
    </row>
    <row r="2056" spans="1:17" ht="15.75" customHeight="1" x14ac:dyDescent="0.3">
      <c r="A2056" s="17">
        <v>2049</v>
      </c>
      <c r="B2056" s="18">
        <v>44410</v>
      </c>
      <c r="C2056" s="17" t="s">
        <v>4927</v>
      </c>
      <c r="D2056" s="17" t="s">
        <v>82</v>
      </c>
      <c r="E2056" s="18">
        <v>44410</v>
      </c>
      <c r="F2056" s="17" t="s">
        <v>4928</v>
      </c>
      <c r="G2056" s="17" t="s">
        <v>82</v>
      </c>
      <c r="H2056" s="17" t="s">
        <v>4929</v>
      </c>
      <c r="I2056">
        <f t="shared" ref="I2056:I2119" si="224">ROUNDUP(IF(B2056&gt;$D$4,0,($D$4-B2056+1)/365),0)</f>
        <v>0</v>
      </c>
      <c r="J2056">
        <f t="shared" ref="J2056:J2119" si="225">ROUNDUP(IF(B2056&gt;$D$5,0,($D$5-B2056+1)/365),0)</f>
        <v>1</v>
      </c>
      <c r="K2056" s="14">
        <f t="shared" ref="K2056:K2119" si="226">IF(OR(I2056=1,J2056=1),IF(B2056+364&lt;=$D$5,(B2056+364-$D$4+1)/365,IF(B2056&gt;$D$4,($D$5-B2056+1)/365,$D$6/365)),0)</f>
        <v>8.2191780821917804E-2</v>
      </c>
      <c r="L2056" s="14">
        <f>'Data &amp; Parameter'!$E$16*'Data &amp; Parameter'!$E$17*('Data &amp; Parameter'!$E$18+'Data &amp; Parameter'!$E$19)*'Data &amp; Parameter'!$E$20*'Data &amp; Parameter'!$E$28*K2056</f>
        <v>0.33604078194370923</v>
      </c>
      <c r="M2056">
        <f t="shared" ref="M2056:M2119" si="227">ROUNDUP(IF(E2056&gt;$D$4,0,($D$4-E2056+1)/365),0)</f>
        <v>0</v>
      </c>
      <c r="N2056">
        <f t="shared" ref="N2056:N2119" si="228">ROUNDUP(IF(E2056&gt;$D$5,0,($D$5-E2056+1)/365),0)</f>
        <v>1</v>
      </c>
      <c r="O2056" s="14">
        <f t="shared" ref="O2056:O2119" si="229">IF(OR(M2056=1,N2056=1),IF(E2056+364&lt;=$D$5,(E2056+364-$D$4+1)/365,IF(E2056&gt;$D$4,($D$5-E2056+1)/365,$D$6/365)),0)</f>
        <v>8.2191780821917804E-2</v>
      </c>
      <c r="P2056" s="14">
        <f>'Data &amp; Parameter'!$E$16*'Data &amp; Parameter'!$E$17*('Data &amp; Parameter'!$E$18+'Data &amp; Parameter'!$E$19)*'Data &amp; Parameter'!$E$20*'Data &amp; Parameter'!$E$28*O2056</f>
        <v>0.33604078194370923</v>
      </c>
      <c r="Q2056" s="14">
        <f t="shared" si="223"/>
        <v>0.67208156388741846</v>
      </c>
    </row>
    <row r="2057" spans="1:17" ht="15.75" customHeight="1" x14ac:dyDescent="0.3">
      <c r="A2057" s="17">
        <v>2050</v>
      </c>
      <c r="B2057" s="18">
        <v>44410</v>
      </c>
      <c r="C2057" s="17" t="s">
        <v>4930</v>
      </c>
      <c r="D2057" s="17" t="s">
        <v>82</v>
      </c>
      <c r="E2057" s="18">
        <v>44410</v>
      </c>
      <c r="F2057" s="17" t="s">
        <v>4931</v>
      </c>
      <c r="G2057" s="17" t="s">
        <v>82</v>
      </c>
      <c r="H2057" s="17" t="s">
        <v>4454</v>
      </c>
      <c r="I2057">
        <f t="shared" si="224"/>
        <v>0</v>
      </c>
      <c r="J2057">
        <f t="shared" si="225"/>
        <v>1</v>
      </c>
      <c r="K2057" s="14">
        <f t="shared" si="226"/>
        <v>8.2191780821917804E-2</v>
      </c>
      <c r="L2057" s="14">
        <f>'Data &amp; Parameter'!$E$16*'Data &amp; Parameter'!$E$17*('Data &amp; Parameter'!$E$18+'Data &amp; Parameter'!$E$19)*'Data &amp; Parameter'!$E$20*'Data &amp; Parameter'!$E$28*K2057</f>
        <v>0.33604078194370923</v>
      </c>
      <c r="M2057">
        <f t="shared" si="227"/>
        <v>0</v>
      </c>
      <c r="N2057">
        <f t="shared" si="228"/>
        <v>1</v>
      </c>
      <c r="O2057" s="14">
        <f t="shared" si="229"/>
        <v>8.2191780821917804E-2</v>
      </c>
      <c r="P2057" s="14">
        <f>'Data &amp; Parameter'!$E$16*'Data &amp; Parameter'!$E$17*('Data &amp; Parameter'!$E$18+'Data &amp; Parameter'!$E$19)*'Data &amp; Parameter'!$E$20*'Data &amp; Parameter'!$E$28*O2057</f>
        <v>0.33604078194370923</v>
      </c>
      <c r="Q2057" s="14">
        <f t="shared" ref="Q2057:Q2120" si="230">L2057+P2057</f>
        <v>0.67208156388741846</v>
      </c>
    </row>
    <row r="2058" spans="1:17" ht="15.75" customHeight="1" x14ac:dyDescent="0.3">
      <c r="A2058" s="17">
        <v>2051</v>
      </c>
      <c r="B2058" s="18">
        <v>44410</v>
      </c>
      <c r="C2058" s="17" t="s">
        <v>4932</v>
      </c>
      <c r="D2058" s="17" t="s">
        <v>82</v>
      </c>
      <c r="E2058" s="18">
        <v>44410</v>
      </c>
      <c r="F2058" s="17" t="s">
        <v>4933</v>
      </c>
      <c r="G2058" s="17" t="s">
        <v>82</v>
      </c>
      <c r="H2058" s="17" t="s">
        <v>4454</v>
      </c>
      <c r="I2058">
        <f t="shared" si="224"/>
        <v>0</v>
      </c>
      <c r="J2058">
        <f t="shared" si="225"/>
        <v>1</v>
      </c>
      <c r="K2058" s="14">
        <f t="shared" si="226"/>
        <v>8.2191780821917804E-2</v>
      </c>
      <c r="L2058" s="14">
        <f>'Data &amp; Parameter'!$E$16*'Data &amp; Parameter'!$E$17*('Data &amp; Parameter'!$E$18+'Data &amp; Parameter'!$E$19)*'Data &amp; Parameter'!$E$20*'Data &amp; Parameter'!$E$28*K2058</f>
        <v>0.33604078194370923</v>
      </c>
      <c r="M2058">
        <f t="shared" si="227"/>
        <v>0</v>
      </c>
      <c r="N2058">
        <f t="shared" si="228"/>
        <v>1</v>
      </c>
      <c r="O2058" s="14">
        <f t="shared" si="229"/>
        <v>8.2191780821917804E-2</v>
      </c>
      <c r="P2058" s="14">
        <f>'Data &amp; Parameter'!$E$16*'Data &amp; Parameter'!$E$17*('Data &amp; Parameter'!$E$18+'Data &amp; Parameter'!$E$19)*'Data &amp; Parameter'!$E$20*'Data &amp; Parameter'!$E$28*O2058</f>
        <v>0.33604078194370923</v>
      </c>
      <c r="Q2058" s="14">
        <f t="shared" si="230"/>
        <v>0.67208156388741846</v>
      </c>
    </row>
    <row r="2059" spans="1:17" ht="15.75" customHeight="1" x14ac:dyDescent="0.3">
      <c r="A2059" s="17">
        <v>2052</v>
      </c>
      <c r="B2059" s="18">
        <v>44410</v>
      </c>
      <c r="C2059" s="17" t="s">
        <v>4934</v>
      </c>
      <c r="D2059" s="17" t="s">
        <v>82</v>
      </c>
      <c r="E2059" s="18">
        <v>44410</v>
      </c>
      <c r="F2059" s="17" t="s">
        <v>4935</v>
      </c>
      <c r="G2059" s="17" t="s">
        <v>82</v>
      </c>
      <c r="H2059" s="17" t="s">
        <v>4929</v>
      </c>
      <c r="I2059">
        <f t="shared" si="224"/>
        <v>0</v>
      </c>
      <c r="J2059">
        <f t="shared" si="225"/>
        <v>1</v>
      </c>
      <c r="K2059" s="14">
        <f t="shared" si="226"/>
        <v>8.2191780821917804E-2</v>
      </c>
      <c r="L2059" s="14">
        <f>'Data &amp; Parameter'!$E$16*'Data &amp; Parameter'!$E$17*('Data &amp; Parameter'!$E$18+'Data &amp; Parameter'!$E$19)*'Data &amp; Parameter'!$E$20*'Data &amp; Parameter'!$E$28*K2059</f>
        <v>0.33604078194370923</v>
      </c>
      <c r="M2059">
        <f t="shared" si="227"/>
        <v>0</v>
      </c>
      <c r="N2059">
        <f t="shared" si="228"/>
        <v>1</v>
      </c>
      <c r="O2059" s="14">
        <f t="shared" si="229"/>
        <v>8.2191780821917804E-2</v>
      </c>
      <c r="P2059" s="14">
        <f>'Data &amp; Parameter'!$E$16*'Data &amp; Parameter'!$E$17*('Data &amp; Parameter'!$E$18+'Data &amp; Parameter'!$E$19)*'Data &amp; Parameter'!$E$20*'Data &amp; Parameter'!$E$28*O2059</f>
        <v>0.33604078194370923</v>
      </c>
      <c r="Q2059" s="14">
        <f t="shared" si="230"/>
        <v>0.67208156388741846</v>
      </c>
    </row>
    <row r="2060" spans="1:17" ht="15.75" customHeight="1" x14ac:dyDescent="0.3">
      <c r="A2060" s="17">
        <v>2053</v>
      </c>
      <c r="B2060" s="18">
        <v>44410</v>
      </c>
      <c r="C2060" s="17" t="s">
        <v>4936</v>
      </c>
      <c r="D2060" s="17" t="s">
        <v>82</v>
      </c>
      <c r="E2060" s="18">
        <v>44410</v>
      </c>
      <c r="F2060" s="17" t="s">
        <v>4937</v>
      </c>
      <c r="G2060" s="17" t="s">
        <v>82</v>
      </c>
      <c r="H2060" s="17" t="s">
        <v>4454</v>
      </c>
      <c r="I2060">
        <f t="shared" si="224"/>
        <v>0</v>
      </c>
      <c r="J2060">
        <f t="shared" si="225"/>
        <v>1</v>
      </c>
      <c r="K2060" s="14">
        <f t="shared" si="226"/>
        <v>8.2191780821917804E-2</v>
      </c>
      <c r="L2060" s="14">
        <f>'Data &amp; Parameter'!$E$16*'Data &amp; Parameter'!$E$17*('Data &amp; Parameter'!$E$18+'Data &amp; Parameter'!$E$19)*'Data &amp; Parameter'!$E$20*'Data &amp; Parameter'!$E$28*K2060</f>
        <v>0.33604078194370923</v>
      </c>
      <c r="M2060">
        <f t="shared" si="227"/>
        <v>0</v>
      </c>
      <c r="N2060">
        <f t="shared" si="228"/>
        <v>1</v>
      </c>
      <c r="O2060" s="14">
        <f t="shared" si="229"/>
        <v>8.2191780821917804E-2</v>
      </c>
      <c r="P2060" s="14">
        <f>'Data &amp; Parameter'!$E$16*'Data &amp; Parameter'!$E$17*('Data &amp; Parameter'!$E$18+'Data &amp; Parameter'!$E$19)*'Data &amp; Parameter'!$E$20*'Data &amp; Parameter'!$E$28*O2060</f>
        <v>0.33604078194370923</v>
      </c>
      <c r="Q2060" s="14">
        <f t="shared" si="230"/>
        <v>0.67208156388741846</v>
      </c>
    </row>
    <row r="2061" spans="1:17" ht="15.75" customHeight="1" x14ac:dyDescent="0.3">
      <c r="A2061" s="17">
        <v>2054</v>
      </c>
      <c r="B2061" s="18">
        <v>44410</v>
      </c>
      <c r="C2061" s="17" t="s">
        <v>4938</v>
      </c>
      <c r="D2061" s="17" t="s">
        <v>82</v>
      </c>
      <c r="E2061" s="18">
        <v>44410</v>
      </c>
      <c r="F2061" s="17" t="s">
        <v>4939</v>
      </c>
      <c r="G2061" s="17" t="s">
        <v>82</v>
      </c>
      <c r="H2061" s="17" t="s">
        <v>4940</v>
      </c>
      <c r="I2061">
        <f t="shared" si="224"/>
        <v>0</v>
      </c>
      <c r="J2061">
        <f t="shared" si="225"/>
        <v>1</v>
      </c>
      <c r="K2061" s="14">
        <f t="shared" si="226"/>
        <v>8.2191780821917804E-2</v>
      </c>
      <c r="L2061" s="14">
        <f>'Data &amp; Parameter'!$E$16*'Data &amp; Parameter'!$E$17*('Data &amp; Parameter'!$E$18+'Data &amp; Parameter'!$E$19)*'Data &amp; Parameter'!$E$20*'Data &amp; Parameter'!$E$28*K2061</f>
        <v>0.33604078194370923</v>
      </c>
      <c r="M2061">
        <f t="shared" si="227"/>
        <v>0</v>
      </c>
      <c r="N2061">
        <f t="shared" si="228"/>
        <v>1</v>
      </c>
      <c r="O2061" s="14">
        <f t="shared" si="229"/>
        <v>8.2191780821917804E-2</v>
      </c>
      <c r="P2061" s="14">
        <f>'Data &amp; Parameter'!$E$16*'Data &amp; Parameter'!$E$17*('Data &amp; Parameter'!$E$18+'Data &amp; Parameter'!$E$19)*'Data &amp; Parameter'!$E$20*'Data &amp; Parameter'!$E$28*O2061</f>
        <v>0.33604078194370923</v>
      </c>
      <c r="Q2061" s="14">
        <f t="shared" si="230"/>
        <v>0.67208156388741846</v>
      </c>
    </row>
    <row r="2062" spans="1:17" ht="15.75" customHeight="1" x14ac:dyDescent="0.3">
      <c r="A2062" s="17">
        <v>2055</v>
      </c>
      <c r="B2062" s="18">
        <v>44413</v>
      </c>
      <c r="C2062" s="17" t="s">
        <v>4941</v>
      </c>
      <c r="D2062" s="17" t="s">
        <v>82</v>
      </c>
      <c r="E2062" s="18">
        <v>44413</v>
      </c>
      <c r="F2062" s="17" t="s">
        <v>4942</v>
      </c>
      <c r="G2062" s="17" t="s">
        <v>82</v>
      </c>
      <c r="H2062" s="17" t="s">
        <v>4850</v>
      </c>
      <c r="I2062">
        <f t="shared" si="224"/>
        <v>0</v>
      </c>
      <c r="J2062">
        <f t="shared" si="225"/>
        <v>1</v>
      </c>
      <c r="K2062" s="14">
        <f t="shared" si="226"/>
        <v>7.3972602739726029E-2</v>
      </c>
      <c r="L2062" s="14">
        <f>'Data &amp; Parameter'!$E$16*'Data &amp; Parameter'!$E$17*('Data &amp; Parameter'!$E$18+'Data &amp; Parameter'!$E$19)*'Data &amp; Parameter'!$E$20*'Data &amp; Parameter'!$E$28*K2062</f>
        <v>0.30243670374933834</v>
      </c>
      <c r="M2062">
        <f t="shared" si="227"/>
        <v>0</v>
      </c>
      <c r="N2062">
        <f t="shared" si="228"/>
        <v>1</v>
      </c>
      <c r="O2062" s="14">
        <f t="shared" si="229"/>
        <v>7.3972602739726029E-2</v>
      </c>
      <c r="P2062" s="14">
        <f>'Data &amp; Parameter'!$E$16*'Data &amp; Parameter'!$E$17*('Data &amp; Parameter'!$E$18+'Data &amp; Parameter'!$E$19)*'Data &amp; Parameter'!$E$20*'Data &amp; Parameter'!$E$28*O2062</f>
        <v>0.30243670374933834</v>
      </c>
      <c r="Q2062" s="14">
        <f t="shared" si="230"/>
        <v>0.60487340749867669</v>
      </c>
    </row>
    <row r="2063" spans="1:17" ht="15.75" customHeight="1" x14ac:dyDescent="0.3">
      <c r="A2063" s="17">
        <v>2056</v>
      </c>
      <c r="B2063" s="18">
        <v>44413</v>
      </c>
      <c r="C2063" s="17" t="s">
        <v>4943</v>
      </c>
      <c r="D2063" s="17" t="s">
        <v>82</v>
      </c>
      <c r="E2063" s="18">
        <v>44413</v>
      </c>
      <c r="F2063" s="17" t="s">
        <v>4944</v>
      </c>
      <c r="G2063" s="17" t="s">
        <v>82</v>
      </c>
      <c r="H2063" s="17" t="s">
        <v>4850</v>
      </c>
      <c r="I2063">
        <f t="shared" si="224"/>
        <v>0</v>
      </c>
      <c r="J2063">
        <f t="shared" si="225"/>
        <v>1</v>
      </c>
      <c r="K2063" s="14">
        <f t="shared" si="226"/>
        <v>7.3972602739726029E-2</v>
      </c>
      <c r="L2063" s="14">
        <f>'Data &amp; Parameter'!$E$16*'Data &amp; Parameter'!$E$17*('Data &amp; Parameter'!$E$18+'Data &amp; Parameter'!$E$19)*'Data &amp; Parameter'!$E$20*'Data &amp; Parameter'!$E$28*K2063</f>
        <v>0.30243670374933834</v>
      </c>
      <c r="M2063">
        <f t="shared" si="227"/>
        <v>0</v>
      </c>
      <c r="N2063">
        <f t="shared" si="228"/>
        <v>1</v>
      </c>
      <c r="O2063" s="14">
        <f t="shared" si="229"/>
        <v>7.3972602739726029E-2</v>
      </c>
      <c r="P2063" s="14">
        <f>'Data &amp; Parameter'!$E$16*'Data &amp; Parameter'!$E$17*('Data &amp; Parameter'!$E$18+'Data &amp; Parameter'!$E$19)*'Data &amp; Parameter'!$E$20*'Data &amp; Parameter'!$E$28*O2063</f>
        <v>0.30243670374933834</v>
      </c>
      <c r="Q2063" s="14">
        <f t="shared" si="230"/>
        <v>0.60487340749867669</v>
      </c>
    </row>
    <row r="2064" spans="1:17" ht="15.75" customHeight="1" x14ac:dyDescent="0.3">
      <c r="A2064" s="17">
        <v>2057</v>
      </c>
      <c r="B2064" s="18">
        <v>44413</v>
      </c>
      <c r="C2064" s="17" t="s">
        <v>4945</v>
      </c>
      <c r="D2064" s="17" t="s">
        <v>82</v>
      </c>
      <c r="E2064" s="18">
        <v>44413</v>
      </c>
      <c r="F2064" s="17" t="s">
        <v>4946</v>
      </c>
      <c r="G2064" s="17" t="s">
        <v>82</v>
      </c>
      <c r="H2064" s="17" t="s">
        <v>4947</v>
      </c>
      <c r="I2064">
        <f t="shared" si="224"/>
        <v>0</v>
      </c>
      <c r="J2064">
        <f t="shared" si="225"/>
        <v>1</v>
      </c>
      <c r="K2064" s="14">
        <f t="shared" si="226"/>
        <v>7.3972602739726029E-2</v>
      </c>
      <c r="L2064" s="14">
        <f>'Data &amp; Parameter'!$E$16*'Data &amp; Parameter'!$E$17*('Data &amp; Parameter'!$E$18+'Data &amp; Parameter'!$E$19)*'Data &amp; Parameter'!$E$20*'Data &amp; Parameter'!$E$28*K2064</f>
        <v>0.30243670374933834</v>
      </c>
      <c r="M2064">
        <f t="shared" si="227"/>
        <v>0</v>
      </c>
      <c r="N2064">
        <f t="shared" si="228"/>
        <v>1</v>
      </c>
      <c r="O2064" s="14">
        <f t="shared" si="229"/>
        <v>7.3972602739726029E-2</v>
      </c>
      <c r="P2064" s="14">
        <f>'Data &amp; Parameter'!$E$16*'Data &amp; Parameter'!$E$17*('Data &amp; Parameter'!$E$18+'Data &amp; Parameter'!$E$19)*'Data &amp; Parameter'!$E$20*'Data &amp; Parameter'!$E$28*O2064</f>
        <v>0.30243670374933834</v>
      </c>
      <c r="Q2064" s="14">
        <f t="shared" si="230"/>
        <v>0.60487340749867669</v>
      </c>
    </row>
    <row r="2065" spans="1:17" ht="15.75" customHeight="1" x14ac:dyDescent="0.3">
      <c r="A2065" s="17">
        <v>2058</v>
      </c>
      <c r="B2065" s="18">
        <v>44413</v>
      </c>
      <c r="C2065" s="17" t="s">
        <v>4948</v>
      </c>
      <c r="D2065" s="17" t="s">
        <v>82</v>
      </c>
      <c r="E2065" s="18">
        <v>44413</v>
      </c>
      <c r="F2065" s="17" t="s">
        <v>4949</v>
      </c>
      <c r="G2065" s="17" t="s">
        <v>82</v>
      </c>
      <c r="H2065" s="17" t="s">
        <v>2566</v>
      </c>
      <c r="I2065">
        <f t="shared" si="224"/>
        <v>0</v>
      </c>
      <c r="J2065">
        <f t="shared" si="225"/>
        <v>1</v>
      </c>
      <c r="K2065" s="14">
        <f t="shared" si="226"/>
        <v>7.3972602739726029E-2</v>
      </c>
      <c r="L2065" s="14">
        <f>'Data &amp; Parameter'!$E$16*'Data &amp; Parameter'!$E$17*('Data &amp; Parameter'!$E$18+'Data &amp; Parameter'!$E$19)*'Data &amp; Parameter'!$E$20*'Data &amp; Parameter'!$E$28*K2065</f>
        <v>0.30243670374933834</v>
      </c>
      <c r="M2065">
        <f t="shared" si="227"/>
        <v>0</v>
      </c>
      <c r="N2065">
        <f t="shared" si="228"/>
        <v>1</v>
      </c>
      <c r="O2065" s="14">
        <f t="shared" si="229"/>
        <v>7.3972602739726029E-2</v>
      </c>
      <c r="P2065" s="14">
        <f>'Data &amp; Parameter'!$E$16*'Data &amp; Parameter'!$E$17*('Data &amp; Parameter'!$E$18+'Data &amp; Parameter'!$E$19)*'Data &amp; Parameter'!$E$20*'Data &amp; Parameter'!$E$28*O2065</f>
        <v>0.30243670374933834</v>
      </c>
      <c r="Q2065" s="14">
        <f t="shared" si="230"/>
        <v>0.60487340749867669</v>
      </c>
    </row>
    <row r="2066" spans="1:17" ht="15.75" customHeight="1" x14ac:dyDescent="0.3">
      <c r="A2066" s="17">
        <v>2059</v>
      </c>
      <c r="B2066" s="18">
        <v>44413</v>
      </c>
      <c r="C2066" s="17" t="s">
        <v>4950</v>
      </c>
      <c r="D2066" s="17" t="s">
        <v>82</v>
      </c>
      <c r="E2066" s="18">
        <v>44413</v>
      </c>
      <c r="F2066" s="17" t="s">
        <v>4951</v>
      </c>
      <c r="G2066" s="17" t="s">
        <v>82</v>
      </c>
      <c r="H2066" s="17" t="s">
        <v>4952</v>
      </c>
      <c r="I2066">
        <f t="shared" si="224"/>
        <v>0</v>
      </c>
      <c r="J2066">
        <f t="shared" si="225"/>
        <v>1</v>
      </c>
      <c r="K2066" s="14">
        <f t="shared" si="226"/>
        <v>7.3972602739726029E-2</v>
      </c>
      <c r="L2066" s="14">
        <f>'Data &amp; Parameter'!$E$16*'Data &amp; Parameter'!$E$17*('Data &amp; Parameter'!$E$18+'Data &amp; Parameter'!$E$19)*'Data &amp; Parameter'!$E$20*'Data &amp; Parameter'!$E$28*K2066</f>
        <v>0.30243670374933834</v>
      </c>
      <c r="M2066">
        <f t="shared" si="227"/>
        <v>0</v>
      </c>
      <c r="N2066">
        <f t="shared" si="228"/>
        <v>1</v>
      </c>
      <c r="O2066" s="14">
        <f t="shared" si="229"/>
        <v>7.3972602739726029E-2</v>
      </c>
      <c r="P2066" s="14">
        <f>'Data &amp; Parameter'!$E$16*'Data &amp; Parameter'!$E$17*('Data &amp; Parameter'!$E$18+'Data &amp; Parameter'!$E$19)*'Data &amp; Parameter'!$E$20*'Data &amp; Parameter'!$E$28*O2066</f>
        <v>0.30243670374933834</v>
      </c>
      <c r="Q2066" s="14">
        <f t="shared" si="230"/>
        <v>0.60487340749867669</v>
      </c>
    </row>
    <row r="2067" spans="1:17" ht="15.75" customHeight="1" x14ac:dyDescent="0.3">
      <c r="A2067" s="17">
        <v>2060</v>
      </c>
      <c r="B2067" s="18">
        <v>44413</v>
      </c>
      <c r="C2067" s="17" t="s">
        <v>4953</v>
      </c>
      <c r="D2067" s="17" t="s">
        <v>82</v>
      </c>
      <c r="E2067" s="18">
        <v>44413</v>
      </c>
      <c r="F2067" s="17" t="s">
        <v>4954</v>
      </c>
      <c r="G2067" s="17" t="s">
        <v>82</v>
      </c>
      <c r="H2067" s="17" t="s">
        <v>2566</v>
      </c>
      <c r="I2067">
        <f t="shared" si="224"/>
        <v>0</v>
      </c>
      <c r="J2067">
        <f t="shared" si="225"/>
        <v>1</v>
      </c>
      <c r="K2067" s="14">
        <f t="shared" si="226"/>
        <v>7.3972602739726029E-2</v>
      </c>
      <c r="L2067" s="14">
        <f>'Data &amp; Parameter'!$E$16*'Data &amp; Parameter'!$E$17*('Data &amp; Parameter'!$E$18+'Data &amp; Parameter'!$E$19)*'Data &amp; Parameter'!$E$20*'Data &amp; Parameter'!$E$28*K2067</f>
        <v>0.30243670374933834</v>
      </c>
      <c r="M2067">
        <f t="shared" si="227"/>
        <v>0</v>
      </c>
      <c r="N2067">
        <f t="shared" si="228"/>
        <v>1</v>
      </c>
      <c r="O2067" s="14">
        <f t="shared" si="229"/>
        <v>7.3972602739726029E-2</v>
      </c>
      <c r="P2067" s="14">
        <f>'Data &amp; Parameter'!$E$16*'Data &amp; Parameter'!$E$17*('Data &amp; Parameter'!$E$18+'Data &amp; Parameter'!$E$19)*'Data &amp; Parameter'!$E$20*'Data &amp; Parameter'!$E$28*O2067</f>
        <v>0.30243670374933834</v>
      </c>
      <c r="Q2067" s="14">
        <f t="shared" si="230"/>
        <v>0.60487340749867669</v>
      </c>
    </row>
    <row r="2068" spans="1:17" ht="15.75" customHeight="1" x14ac:dyDescent="0.3">
      <c r="A2068" s="17">
        <v>2061</v>
      </c>
      <c r="B2068" s="18">
        <v>44413</v>
      </c>
      <c r="C2068" s="17" t="s">
        <v>4955</v>
      </c>
      <c r="D2068" s="17" t="s">
        <v>82</v>
      </c>
      <c r="E2068" s="18">
        <v>44413</v>
      </c>
      <c r="F2068" s="17" t="s">
        <v>4956</v>
      </c>
      <c r="G2068" s="17" t="s">
        <v>82</v>
      </c>
      <c r="H2068" s="17" t="s">
        <v>4952</v>
      </c>
      <c r="I2068">
        <f t="shared" si="224"/>
        <v>0</v>
      </c>
      <c r="J2068">
        <f t="shared" si="225"/>
        <v>1</v>
      </c>
      <c r="K2068" s="14">
        <f t="shared" si="226"/>
        <v>7.3972602739726029E-2</v>
      </c>
      <c r="L2068" s="14">
        <f>'Data &amp; Parameter'!$E$16*'Data &amp; Parameter'!$E$17*('Data &amp; Parameter'!$E$18+'Data &amp; Parameter'!$E$19)*'Data &amp; Parameter'!$E$20*'Data &amp; Parameter'!$E$28*K2068</f>
        <v>0.30243670374933834</v>
      </c>
      <c r="M2068">
        <f t="shared" si="227"/>
        <v>0</v>
      </c>
      <c r="N2068">
        <f t="shared" si="228"/>
        <v>1</v>
      </c>
      <c r="O2068" s="14">
        <f t="shared" si="229"/>
        <v>7.3972602739726029E-2</v>
      </c>
      <c r="P2068" s="14">
        <f>'Data &amp; Parameter'!$E$16*'Data &amp; Parameter'!$E$17*('Data &amp; Parameter'!$E$18+'Data &amp; Parameter'!$E$19)*'Data &amp; Parameter'!$E$20*'Data &amp; Parameter'!$E$28*O2068</f>
        <v>0.30243670374933834</v>
      </c>
      <c r="Q2068" s="14">
        <f t="shared" si="230"/>
        <v>0.60487340749867669</v>
      </c>
    </row>
    <row r="2069" spans="1:17" ht="15.75" customHeight="1" x14ac:dyDescent="0.3">
      <c r="A2069" s="17">
        <v>2062</v>
      </c>
      <c r="B2069" s="18">
        <v>44413</v>
      </c>
      <c r="C2069" s="17" t="s">
        <v>4957</v>
      </c>
      <c r="D2069" s="17" t="s">
        <v>82</v>
      </c>
      <c r="E2069" s="18">
        <v>44413</v>
      </c>
      <c r="F2069" s="17" t="s">
        <v>4958</v>
      </c>
      <c r="G2069" s="17" t="s">
        <v>82</v>
      </c>
      <c r="H2069" s="17" t="s">
        <v>2566</v>
      </c>
      <c r="I2069">
        <f t="shared" si="224"/>
        <v>0</v>
      </c>
      <c r="J2069">
        <f t="shared" si="225"/>
        <v>1</v>
      </c>
      <c r="K2069" s="14">
        <f t="shared" si="226"/>
        <v>7.3972602739726029E-2</v>
      </c>
      <c r="L2069" s="14">
        <f>'Data &amp; Parameter'!$E$16*'Data &amp; Parameter'!$E$17*('Data &amp; Parameter'!$E$18+'Data &amp; Parameter'!$E$19)*'Data &amp; Parameter'!$E$20*'Data &amp; Parameter'!$E$28*K2069</f>
        <v>0.30243670374933834</v>
      </c>
      <c r="M2069">
        <f t="shared" si="227"/>
        <v>0</v>
      </c>
      <c r="N2069">
        <f t="shared" si="228"/>
        <v>1</v>
      </c>
      <c r="O2069" s="14">
        <f t="shared" si="229"/>
        <v>7.3972602739726029E-2</v>
      </c>
      <c r="P2069" s="14">
        <f>'Data &amp; Parameter'!$E$16*'Data &amp; Parameter'!$E$17*('Data &amp; Parameter'!$E$18+'Data &amp; Parameter'!$E$19)*'Data &amp; Parameter'!$E$20*'Data &amp; Parameter'!$E$28*O2069</f>
        <v>0.30243670374933834</v>
      </c>
      <c r="Q2069" s="14">
        <f t="shared" si="230"/>
        <v>0.60487340749867669</v>
      </c>
    </row>
    <row r="2070" spans="1:17" ht="15.75" customHeight="1" x14ac:dyDescent="0.3">
      <c r="A2070" s="17">
        <v>2063</v>
      </c>
      <c r="B2070" s="18">
        <v>44413</v>
      </c>
      <c r="C2070" s="17" t="s">
        <v>4959</v>
      </c>
      <c r="D2070" s="17" t="s">
        <v>82</v>
      </c>
      <c r="E2070" s="18">
        <v>44413</v>
      </c>
      <c r="F2070" s="17" t="s">
        <v>4960</v>
      </c>
      <c r="G2070" s="17" t="s">
        <v>82</v>
      </c>
      <c r="H2070" s="17" t="s">
        <v>2389</v>
      </c>
      <c r="I2070">
        <f t="shared" si="224"/>
        <v>0</v>
      </c>
      <c r="J2070">
        <f t="shared" si="225"/>
        <v>1</v>
      </c>
      <c r="K2070" s="14">
        <f t="shared" si="226"/>
        <v>7.3972602739726029E-2</v>
      </c>
      <c r="L2070" s="14">
        <f>'Data &amp; Parameter'!$E$16*'Data &amp; Parameter'!$E$17*('Data &amp; Parameter'!$E$18+'Data &amp; Parameter'!$E$19)*'Data &amp; Parameter'!$E$20*'Data &amp; Parameter'!$E$28*K2070</f>
        <v>0.30243670374933834</v>
      </c>
      <c r="M2070">
        <f t="shared" si="227"/>
        <v>0</v>
      </c>
      <c r="N2070">
        <f t="shared" si="228"/>
        <v>1</v>
      </c>
      <c r="O2070" s="14">
        <f t="shared" si="229"/>
        <v>7.3972602739726029E-2</v>
      </c>
      <c r="P2070" s="14">
        <f>'Data &amp; Parameter'!$E$16*'Data &amp; Parameter'!$E$17*('Data &amp; Parameter'!$E$18+'Data &amp; Parameter'!$E$19)*'Data &amp; Parameter'!$E$20*'Data &amp; Parameter'!$E$28*O2070</f>
        <v>0.30243670374933834</v>
      </c>
      <c r="Q2070" s="14">
        <f t="shared" si="230"/>
        <v>0.60487340749867669</v>
      </c>
    </row>
    <row r="2071" spans="1:17" ht="15.75" customHeight="1" x14ac:dyDescent="0.3">
      <c r="A2071" s="17">
        <v>2064</v>
      </c>
      <c r="B2071" s="18">
        <v>44413</v>
      </c>
      <c r="C2071" s="17" t="s">
        <v>4961</v>
      </c>
      <c r="D2071" s="17" t="s">
        <v>82</v>
      </c>
      <c r="E2071" s="18">
        <v>44413</v>
      </c>
      <c r="F2071" s="17" t="s">
        <v>4962</v>
      </c>
      <c r="G2071" s="17" t="s">
        <v>82</v>
      </c>
      <c r="H2071" s="17" t="s">
        <v>1900</v>
      </c>
      <c r="I2071">
        <f t="shared" si="224"/>
        <v>0</v>
      </c>
      <c r="J2071">
        <f t="shared" si="225"/>
        <v>1</v>
      </c>
      <c r="K2071" s="14">
        <f t="shared" si="226"/>
        <v>7.3972602739726029E-2</v>
      </c>
      <c r="L2071" s="14">
        <f>'Data &amp; Parameter'!$E$16*'Data &amp; Parameter'!$E$17*('Data &amp; Parameter'!$E$18+'Data &amp; Parameter'!$E$19)*'Data &amp; Parameter'!$E$20*'Data &amp; Parameter'!$E$28*K2071</f>
        <v>0.30243670374933834</v>
      </c>
      <c r="M2071">
        <f t="shared" si="227"/>
        <v>0</v>
      </c>
      <c r="N2071">
        <f t="shared" si="228"/>
        <v>1</v>
      </c>
      <c r="O2071" s="14">
        <f t="shared" si="229"/>
        <v>7.3972602739726029E-2</v>
      </c>
      <c r="P2071" s="14">
        <f>'Data &amp; Parameter'!$E$16*'Data &amp; Parameter'!$E$17*('Data &amp; Parameter'!$E$18+'Data &amp; Parameter'!$E$19)*'Data &amp; Parameter'!$E$20*'Data &amp; Parameter'!$E$28*O2071</f>
        <v>0.30243670374933834</v>
      </c>
      <c r="Q2071" s="14">
        <f t="shared" si="230"/>
        <v>0.60487340749867669</v>
      </c>
    </row>
    <row r="2072" spans="1:17" ht="15.75" customHeight="1" x14ac:dyDescent="0.3">
      <c r="A2072" s="17">
        <v>2065</v>
      </c>
      <c r="B2072" s="18">
        <v>44413</v>
      </c>
      <c r="C2072" s="17" t="s">
        <v>4963</v>
      </c>
      <c r="D2072" s="17" t="s">
        <v>82</v>
      </c>
      <c r="E2072" s="18">
        <v>44413</v>
      </c>
      <c r="F2072" s="17" t="s">
        <v>4964</v>
      </c>
      <c r="G2072" s="17" t="s">
        <v>82</v>
      </c>
      <c r="H2072" s="17" t="s">
        <v>4952</v>
      </c>
      <c r="I2072">
        <f t="shared" si="224"/>
        <v>0</v>
      </c>
      <c r="J2072">
        <f t="shared" si="225"/>
        <v>1</v>
      </c>
      <c r="K2072" s="14">
        <f t="shared" si="226"/>
        <v>7.3972602739726029E-2</v>
      </c>
      <c r="L2072" s="14">
        <f>'Data &amp; Parameter'!$E$16*'Data &amp; Parameter'!$E$17*('Data &amp; Parameter'!$E$18+'Data &amp; Parameter'!$E$19)*'Data &amp; Parameter'!$E$20*'Data &amp; Parameter'!$E$28*K2072</f>
        <v>0.30243670374933834</v>
      </c>
      <c r="M2072">
        <f t="shared" si="227"/>
        <v>0</v>
      </c>
      <c r="N2072">
        <f t="shared" si="228"/>
        <v>1</v>
      </c>
      <c r="O2072" s="14">
        <f t="shared" si="229"/>
        <v>7.3972602739726029E-2</v>
      </c>
      <c r="P2072" s="14">
        <f>'Data &amp; Parameter'!$E$16*'Data &amp; Parameter'!$E$17*('Data &amp; Parameter'!$E$18+'Data &amp; Parameter'!$E$19)*'Data &amp; Parameter'!$E$20*'Data &amp; Parameter'!$E$28*O2072</f>
        <v>0.30243670374933834</v>
      </c>
      <c r="Q2072" s="14">
        <f t="shared" si="230"/>
        <v>0.60487340749867669</v>
      </c>
    </row>
    <row r="2073" spans="1:17" ht="15.75" customHeight="1" x14ac:dyDescent="0.3">
      <c r="A2073" s="17">
        <v>2066</v>
      </c>
      <c r="B2073" s="18">
        <v>44413</v>
      </c>
      <c r="C2073" s="17" t="s">
        <v>4965</v>
      </c>
      <c r="D2073" s="17" t="s">
        <v>82</v>
      </c>
      <c r="E2073" s="18">
        <v>44413</v>
      </c>
      <c r="F2073" s="17" t="s">
        <v>4966</v>
      </c>
      <c r="G2073" s="17" t="s">
        <v>82</v>
      </c>
      <c r="H2073" s="17" t="s">
        <v>1792</v>
      </c>
      <c r="I2073">
        <f t="shared" si="224"/>
        <v>0</v>
      </c>
      <c r="J2073">
        <f t="shared" si="225"/>
        <v>1</v>
      </c>
      <c r="K2073" s="14">
        <f t="shared" si="226"/>
        <v>7.3972602739726029E-2</v>
      </c>
      <c r="L2073" s="14">
        <f>'Data &amp; Parameter'!$E$16*'Data &amp; Parameter'!$E$17*('Data &amp; Parameter'!$E$18+'Data &amp; Parameter'!$E$19)*'Data &amp; Parameter'!$E$20*'Data &amp; Parameter'!$E$28*K2073</f>
        <v>0.30243670374933834</v>
      </c>
      <c r="M2073">
        <f t="shared" si="227"/>
        <v>0</v>
      </c>
      <c r="N2073">
        <f t="shared" si="228"/>
        <v>1</v>
      </c>
      <c r="O2073" s="14">
        <f t="shared" si="229"/>
        <v>7.3972602739726029E-2</v>
      </c>
      <c r="P2073" s="14">
        <f>'Data &amp; Parameter'!$E$16*'Data &amp; Parameter'!$E$17*('Data &amp; Parameter'!$E$18+'Data &amp; Parameter'!$E$19)*'Data &amp; Parameter'!$E$20*'Data &amp; Parameter'!$E$28*O2073</f>
        <v>0.30243670374933834</v>
      </c>
      <c r="Q2073" s="14">
        <f t="shared" si="230"/>
        <v>0.60487340749867669</v>
      </c>
    </row>
    <row r="2074" spans="1:17" ht="15.75" customHeight="1" x14ac:dyDescent="0.3">
      <c r="A2074" s="17">
        <v>2067</v>
      </c>
      <c r="B2074" s="18">
        <v>44413</v>
      </c>
      <c r="C2074" s="17" t="s">
        <v>4967</v>
      </c>
      <c r="D2074" s="17" t="s">
        <v>82</v>
      </c>
      <c r="E2074" s="18">
        <v>44413</v>
      </c>
      <c r="F2074" s="17" t="s">
        <v>4968</v>
      </c>
      <c r="G2074" s="17" t="s">
        <v>82</v>
      </c>
      <c r="H2074" s="17" t="s">
        <v>4952</v>
      </c>
      <c r="I2074">
        <f t="shared" si="224"/>
        <v>0</v>
      </c>
      <c r="J2074">
        <f t="shared" si="225"/>
        <v>1</v>
      </c>
      <c r="K2074" s="14">
        <f t="shared" si="226"/>
        <v>7.3972602739726029E-2</v>
      </c>
      <c r="L2074" s="14">
        <f>'Data &amp; Parameter'!$E$16*'Data &amp; Parameter'!$E$17*('Data &amp; Parameter'!$E$18+'Data &amp; Parameter'!$E$19)*'Data &amp; Parameter'!$E$20*'Data &amp; Parameter'!$E$28*K2074</f>
        <v>0.30243670374933834</v>
      </c>
      <c r="M2074">
        <f t="shared" si="227"/>
        <v>0</v>
      </c>
      <c r="N2074">
        <f t="shared" si="228"/>
        <v>1</v>
      </c>
      <c r="O2074" s="14">
        <f t="shared" si="229"/>
        <v>7.3972602739726029E-2</v>
      </c>
      <c r="P2074" s="14">
        <f>'Data &amp; Parameter'!$E$16*'Data &amp; Parameter'!$E$17*('Data &amp; Parameter'!$E$18+'Data &amp; Parameter'!$E$19)*'Data &amp; Parameter'!$E$20*'Data &amp; Parameter'!$E$28*O2074</f>
        <v>0.30243670374933834</v>
      </c>
      <c r="Q2074" s="14">
        <f t="shared" si="230"/>
        <v>0.60487340749867669</v>
      </c>
    </row>
    <row r="2075" spans="1:17" ht="15.75" customHeight="1" x14ac:dyDescent="0.3">
      <c r="A2075" s="17">
        <v>2068</v>
      </c>
      <c r="B2075" s="18">
        <v>44413</v>
      </c>
      <c r="C2075" s="17" t="s">
        <v>4969</v>
      </c>
      <c r="D2075" s="17" t="s">
        <v>82</v>
      </c>
      <c r="E2075" s="18">
        <v>44413</v>
      </c>
      <c r="F2075" s="17" t="s">
        <v>4970</v>
      </c>
      <c r="G2075" s="17" t="s">
        <v>82</v>
      </c>
      <c r="H2075" s="17" t="s">
        <v>4289</v>
      </c>
      <c r="I2075">
        <f t="shared" si="224"/>
        <v>0</v>
      </c>
      <c r="J2075">
        <f t="shared" si="225"/>
        <v>1</v>
      </c>
      <c r="K2075" s="14">
        <f t="shared" si="226"/>
        <v>7.3972602739726029E-2</v>
      </c>
      <c r="L2075" s="14">
        <f>'Data &amp; Parameter'!$E$16*'Data &amp; Parameter'!$E$17*('Data &amp; Parameter'!$E$18+'Data &amp; Parameter'!$E$19)*'Data &amp; Parameter'!$E$20*'Data &amp; Parameter'!$E$28*K2075</f>
        <v>0.30243670374933834</v>
      </c>
      <c r="M2075">
        <f t="shared" si="227"/>
        <v>0</v>
      </c>
      <c r="N2075">
        <f t="shared" si="228"/>
        <v>1</v>
      </c>
      <c r="O2075" s="14">
        <f t="shared" si="229"/>
        <v>7.3972602739726029E-2</v>
      </c>
      <c r="P2075" s="14">
        <f>'Data &amp; Parameter'!$E$16*'Data &amp; Parameter'!$E$17*('Data &amp; Parameter'!$E$18+'Data &amp; Parameter'!$E$19)*'Data &amp; Parameter'!$E$20*'Data &amp; Parameter'!$E$28*O2075</f>
        <v>0.30243670374933834</v>
      </c>
      <c r="Q2075" s="14">
        <f t="shared" si="230"/>
        <v>0.60487340749867669</v>
      </c>
    </row>
    <row r="2076" spans="1:17" ht="15.75" customHeight="1" x14ac:dyDescent="0.3">
      <c r="A2076" s="17">
        <v>2069</v>
      </c>
      <c r="B2076" s="18">
        <v>44413</v>
      </c>
      <c r="C2076" s="17" t="s">
        <v>4971</v>
      </c>
      <c r="D2076" s="17" t="s">
        <v>82</v>
      </c>
      <c r="E2076" s="18">
        <v>44413</v>
      </c>
      <c r="F2076" s="17" t="s">
        <v>4972</v>
      </c>
      <c r="G2076" s="17" t="s">
        <v>82</v>
      </c>
      <c r="H2076" s="17" t="s">
        <v>4952</v>
      </c>
      <c r="I2076">
        <f t="shared" si="224"/>
        <v>0</v>
      </c>
      <c r="J2076">
        <f t="shared" si="225"/>
        <v>1</v>
      </c>
      <c r="K2076" s="14">
        <f t="shared" si="226"/>
        <v>7.3972602739726029E-2</v>
      </c>
      <c r="L2076" s="14">
        <f>'Data &amp; Parameter'!$E$16*'Data &amp; Parameter'!$E$17*('Data &amp; Parameter'!$E$18+'Data &amp; Parameter'!$E$19)*'Data &amp; Parameter'!$E$20*'Data &amp; Parameter'!$E$28*K2076</f>
        <v>0.30243670374933834</v>
      </c>
      <c r="M2076">
        <f t="shared" si="227"/>
        <v>0</v>
      </c>
      <c r="N2076">
        <f t="shared" si="228"/>
        <v>1</v>
      </c>
      <c r="O2076" s="14">
        <f t="shared" si="229"/>
        <v>7.3972602739726029E-2</v>
      </c>
      <c r="P2076" s="14">
        <f>'Data &amp; Parameter'!$E$16*'Data &amp; Parameter'!$E$17*('Data &amp; Parameter'!$E$18+'Data &amp; Parameter'!$E$19)*'Data &amp; Parameter'!$E$20*'Data &amp; Parameter'!$E$28*O2076</f>
        <v>0.30243670374933834</v>
      </c>
      <c r="Q2076" s="14">
        <f t="shared" si="230"/>
        <v>0.60487340749867669</v>
      </c>
    </row>
    <row r="2077" spans="1:17" ht="15.75" customHeight="1" x14ac:dyDescent="0.3">
      <c r="A2077" s="17">
        <v>2070</v>
      </c>
      <c r="B2077" s="18">
        <v>44413</v>
      </c>
      <c r="C2077" s="17" t="s">
        <v>4973</v>
      </c>
      <c r="D2077" s="17" t="s">
        <v>82</v>
      </c>
      <c r="E2077" s="18">
        <v>44413</v>
      </c>
      <c r="F2077" s="17" t="s">
        <v>4974</v>
      </c>
      <c r="G2077" s="17" t="s">
        <v>82</v>
      </c>
      <c r="H2077" s="17" t="s">
        <v>4952</v>
      </c>
      <c r="I2077">
        <f t="shared" si="224"/>
        <v>0</v>
      </c>
      <c r="J2077">
        <f t="shared" si="225"/>
        <v>1</v>
      </c>
      <c r="K2077" s="14">
        <f t="shared" si="226"/>
        <v>7.3972602739726029E-2</v>
      </c>
      <c r="L2077" s="14">
        <f>'Data &amp; Parameter'!$E$16*'Data &amp; Parameter'!$E$17*('Data &amp; Parameter'!$E$18+'Data &amp; Parameter'!$E$19)*'Data &amp; Parameter'!$E$20*'Data &amp; Parameter'!$E$28*K2077</f>
        <v>0.30243670374933834</v>
      </c>
      <c r="M2077">
        <f t="shared" si="227"/>
        <v>0</v>
      </c>
      <c r="N2077">
        <f t="shared" si="228"/>
        <v>1</v>
      </c>
      <c r="O2077" s="14">
        <f t="shared" si="229"/>
        <v>7.3972602739726029E-2</v>
      </c>
      <c r="P2077" s="14">
        <f>'Data &amp; Parameter'!$E$16*'Data &amp; Parameter'!$E$17*('Data &amp; Parameter'!$E$18+'Data &amp; Parameter'!$E$19)*'Data &amp; Parameter'!$E$20*'Data &amp; Parameter'!$E$28*O2077</f>
        <v>0.30243670374933834</v>
      </c>
      <c r="Q2077" s="14">
        <f t="shared" si="230"/>
        <v>0.60487340749867669</v>
      </c>
    </row>
    <row r="2078" spans="1:17" ht="15.75" customHeight="1" x14ac:dyDescent="0.3">
      <c r="A2078" s="17">
        <v>2071</v>
      </c>
      <c r="B2078" s="18">
        <v>44413</v>
      </c>
      <c r="C2078" s="17" t="s">
        <v>4975</v>
      </c>
      <c r="D2078" s="17" t="s">
        <v>82</v>
      </c>
      <c r="E2078" s="18">
        <v>44413</v>
      </c>
      <c r="F2078" s="17" t="s">
        <v>4976</v>
      </c>
      <c r="G2078" s="17" t="s">
        <v>82</v>
      </c>
      <c r="H2078" s="17" t="s">
        <v>4977</v>
      </c>
      <c r="I2078">
        <f t="shared" si="224"/>
        <v>0</v>
      </c>
      <c r="J2078">
        <f t="shared" si="225"/>
        <v>1</v>
      </c>
      <c r="K2078" s="14">
        <f t="shared" si="226"/>
        <v>7.3972602739726029E-2</v>
      </c>
      <c r="L2078" s="14">
        <f>'Data &amp; Parameter'!$E$16*'Data &amp; Parameter'!$E$17*('Data &amp; Parameter'!$E$18+'Data &amp; Parameter'!$E$19)*'Data &amp; Parameter'!$E$20*'Data &amp; Parameter'!$E$28*K2078</f>
        <v>0.30243670374933834</v>
      </c>
      <c r="M2078">
        <f t="shared" si="227"/>
        <v>0</v>
      </c>
      <c r="N2078">
        <f t="shared" si="228"/>
        <v>1</v>
      </c>
      <c r="O2078" s="14">
        <f t="shared" si="229"/>
        <v>7.3972602739726029E-2</v>
      </c>
      <c r="P2078" s="14">
        <f>'Data &amp; Parameter'!$E$16*'Data &amp; Parameter'!$E$17*('Data &amp; Parameter'!$E$18+'Data &amp; Parameter'!$E$19)*'Data &amp; Parameter'!$E$20*'Data &amp; Parameter'!$E$28*O2078</f>
        <v>0.30243670374933834</v>
      </c>
      <c r="Q2078" s="14">
        <f t="shared" si="230"/>
        <v>0.60487340749867669</v>
      </c>
    </row>
    <row r="2079" spans="1:17" ht="15.75" customHeight="1" x14ac:dyDescent="0.3">
      <c r="A2079" s="17">
        <v>2072</v>
      </c>
      <c r="B2079" s="18">
        <v>44413</v>
      </c>
      <c r="C2079" s="17" t="s">
        <v>4978</v>
      </c>
      <c r="D2079" s="17" t="s">
        <v>82</v>
      </c>
      <c r="E2079" s="18">
        <v>44413</v>
      </c>
      <c r="F2079" s="17" t="s">
        <v>4979</v>
      </c>
      <c r="G2079" s="17" t="s">
        <v>82</v>
      </c>
      <c r="H2079" s="17" t="s">
        <v>4952</v>
      </c>
      <c r="I2079">
        <f t="shared" si="224"/>
        <v>0</v>
      </c>
      <c r="J2079">
        <f t="shared" si="225"/>
        <v>1</v>
      </c>
      <c r="K2079" s="14">
        <f t="shared" si="226"/>
        <v>7.3972602739726029E-2</v>
      </c>
      <c r="L2079" s="14">
        <f>'Data &amp; Parameter'!$E$16*'Data &amp; Parameter'!$E$17*('Data &amp; Parameter'!$E$18+'Data &amp; Parameter'!$E$19)*'Data &amp; Parameter'!$E$20*'Data &amp; Parameter'!$E$28*K2079</f>
        <v>0.30243670374933834</v>
      </c>
      <c r="M2079">
        <f t="shared" si="227"/>
        <v>0</v>
      </c>
      <c r="N2079">
        <f t="shared" si="228"/>
        <v>1</v>
      </c>
      <c r="O2079" s="14">
        <f t="shared" si="229"/>
        <v>7.3972602739726029E-2</v>
      </c>
      <c r="P2079" s="14">
        <f>'Data &amp; Parameter'!$E$16*'Data &amp; Parameter'!$E$17*('Data &amp; Parameter'!$E$18+'Data &amp; Parameter'!$E$19)*'Data &amp; Parameter'!$E$20*'Data &amp; Parameter'!$E$28*O2079</f>
        <v>0.30243670374933834</v>
      </c>
      <c r="Q2079" s="14">
        <f t="shared" si="230"/>
        <v>0.60487340749867669</v>
      </c>
    </row>
    <row r="2080" spans="1:17" ht="15.75" customHeight="1" x14ac:dyDescent="0.3">
      <c r="A2080" s="17">
        <v>2073</v>
      </c>
      <c r="B2080" s="18">
        <v>44413</v>
      </c>
      <c r="C2080" s="17" t="s">
        <v>4980</v>
      </c>
      <c r="D2080" s="17" t="s">
        <v>82</v>
      </c>
      <c r="E2080" s="18">
        <v>44413</v>
      </c>
      <c r="F2080" s="17" t="s">
        <v>4981</v>
      </c>
      <c r="G2080" s="17" t="s">
        <v>82</v>
      </c>
      <c r="H2080" s="17" t="s">
        <v>4952</v>
      </c>
      <c r="I2080">
        <f t="shared" si="224"/>
        <v>0</v>
      </c>
      <c r="J2080">
        <f t="shared" si="225"/>
        <v>1</v>
      </c>
      <c r="K2080" s="14">
        <f t="shared" si="226"/>
        <v>7.3972602739726029E-2</v>
      </c>
      <c r="L2080" s="14">
        <f>'Data &amp; Parameter'!$E$16*'Data &amp; Parameter'!$E$17*('Data &amp; Parameter'!$E$18+'Data &amp; Parameter'!$E$19)*'Data &amp; Parameter'!$E$20*'Data &amp; Parameter'!$E$28*K2080</f>
        <v>0.30243670374933834</v>
      </c>
      <c r="M2080">
        <f t="shared" si="227"/>
        <v>0</v>
      </c>
      <c r="N2080">
        <f t="shared" si="228"/>
        <v>1</v>
      </c>
      <c r="O2080" s="14">
        <f t="shared" si="229"/>
        <v>7.3972602739726029E-2</v>
      </c>
      <c r="P2080" s="14">
        <f>'Data &amp; Parameter'!$E$16*'Data &amp; Parameter'!$E$17*('Data &amp; Parameter'!$E$18+'Data &amp; Parameter'!$E$19)*'Data &amp; Parameter'!$E$20*'Data &amp; Parameter'!$E$28*O2080</f>
        <v>0.30243670374933834</v>
      </c>
      <c r="Q2080" s="14">
        <f t="shared" si="230"/>
        <v>0.60487340749867669</v>
      </c>
    </row>
    <row r="2081" spans="1:17" ht="15.75" customHeight="1" x14ac:dyDescent="0.3">
      <c r="A2081" s="17">
        <v>2074</v>
      </c>
      <c r="B2081" s="18">
        <v>44414</v>
      </c>
      <c r="C2081" s="17" t="s">
        <v>4982</v>
      </c>
      <c r="D2081" s="17" t="s">
        <v>82</v>
      </c>
      <c r="E2081" s="18">
        <v>44414</v>
      </c>
      <c r="F2081" s="17" t="s">
        <v>4983</v>
      </c>
      <c r="G2081" s="17" t="s">
        <v>82</v>
      </c>
      <c r="H2081" s="17" t="s">
        <v>4850</v>
      </c>
      <c r="I2081">
        <f t="shared" si="224"/>
        <v>0</v>
      </c>
      <c r="J2081">
        <f t="shared" si="225"/>
        <v>1</v>
      </c>
      <c r="K2081" s="14">
        <f t="shared" si="226"/>
        <v>7.1232876712328766E-2</v>
      </c>
      <c r="L2081" s="14">
        <f>'Data &amp; Parameter'!$E$16*'Data &amp; Parameter'!$E$17*('Data &amp; Parameter'!$E$18+'Data &amp; Parameter'!$E$19)*'Data &amp; Parameter'!$E$20*'Data &amp; Parameter'!$E$28*K2081</f>
        <v>0.29123534435121468</v>
      </c>
      <c r="M2081">
        <f t="shared" si="227"/>
        <v>0</v>
      </c>
      <c r="N2081">
        <f t="shared" si="228"/>
        <v>1</v>
      </c>
      <c r="O2081" s="14">
        <f t="shared" si="229"/>
        <v>7.1232876712328766E-2</v>
      </c>
      <c r="P2081" s="14">
        <f>'Data &amp; Parameter'!$E$16*'Data &amp; Parameter'!$E$17*('Data &amp; Parameter'!$E$18+'Data &amp; Parameter'!$E$19)*'Data &amp; Parameter'!$E$20*'Data &amp; Parameter'!$E$28*O2081</f>
        <v>0.29123534435121468</v>
      </c>
      <c r="Q2081" s="14">
        <f t="shared" si="230"/>
        <v>0.58247068870242935</v>
      </c>
    </row>
    <row r="2082" spans="1:17" ht="15.75" customHeight="1" x14ac:dyDescent="0.3">
      <c r="A2082" s="17">
        <v>2075</v>
      </c>
      <c r="B2082" s="18">
        <v>44414</v>
      </c>
      <c r="C2082" s="17" t="s">
        <v>4984</v>
      </c>
      <c r="D2082" s="17" t="s">
        <v>82</v>
      </c>
      <c r="E2082" s="18">
        <v>44414</v>
      </c>
      <c r="F2082" s="17" t="s">
        <v>4985</v>
      </c>
      <c r="G2082" s="17" t="s">
        <v>82</v>
      </c>
      <c r="H2082" s="17" t="s">
        <v>4986</v>
      </c>
      <c r="I2082">
        <f t="shared" si="224"/>
        <v>0</v>
      </c>
      <c r="J2082">
        <f t="shared" si="225"/>
        <v>1</v>
      </c>
      <c r="K2082" s="14">
        <f t="shared" si="226"/>
        <v>7.1232876712328766E-2</v>
      </c>
      <c r="L2082" s="14">
        <f>'Data &amp; Parameter'!$E$16*'Data &amp; Parameter'!$E$17*('Data &amp; Parameter'!$E$18+'Data &amp; Parameter'!$E$19)*'Data &amp; Parameter'!$E$20*'Data &amp; Parameter'!$E$28*K2082</f>
        <v>0.29123534435121468</v>
      </c>
      <c r="M2082">
        <f t="shared" si="227"/>
        <v>0</v>
      </c>
      <c r="N2082">
        <f t="shared" si="228"/>
        <v>1</v>
      </c>
      <c r="O2082" s="14">
        <f t="shared" si="229"/>
        <v>7.1232876712328766E-2</v>
      </c>
      <c r="P2082" s="14">
        <f>'Data &amp; Parameter'!$E$16*'Data &amp; Parameter'!$E$17*('Data &amp; Parameter'!$E$18+'Data &amp; Parameter'!$E$19)*'Data &amp; Parameter'!$E$20*'Data &amp; Parameter'!$E$28*O2082</f>
        <v>0.29123534435121468</v>
      </c>
      <c r="Q2082" s="14">
        <f t="shared" si="230"/>
        <v>0.58247068870242935</v>
      </c>
    </row>
    <row r="2083" spans="1:17" ht="15.75" customHeight="1" x14ac:dyDescent="0.3">
      <c r="A2083" s="17">
        <v>2076</v>
      </c>
      <c r="B2083" s="18">
        <v>44414</v>
      </c>
      <c r="C2083" s="17" t="s">
        <v>4987</v>
      </c>
      <c r="D2083" s="17" t="s">
        <v>82</v>
      </c>
      <c r="E2083" s="18">
        <v>44414</v>
      </c>
      <c r="F2083" s="17" t="s">
        <v>4988</v>
      </c>
      <c r="G2083" s="17" t="s">
        <v>82</v>
      </c>
      <c r="H2083" s="17" t="s">
        <v>4989</v>
      </c>
      <c r="I2083">
        <f t="shared" si="224"/>
        <v>0</v>
      </c>
      <c r="J2083">
        <f t="shared" si="225"/>
        <v>1</v>
      </c>
      <c r="K2083" s="14">
        <f t="shared" si="226"/>
        <v>7.1232876712328766E-2</v>
      </c>
      <c r="L2083" s="14">
        <f>'Data &amp; Parameter'!$E$16*'Data &amp; Parameter'!$E$17*('Data &amp; Parameter'!$E$18+'Data &amp; Parameter'!$E$19)*'Data &amp; Parameter'!$E$20*'Data &amp; Parameter'!$E$28*K2083</f>
        <v>0.29123534435121468</v>
      </c>
      <c r="M2083">
        <f t="shared" si="227"/>
        <v>0</v>
      </c>
      <c r="N2083">
        <f t="shared" si="228"/>
        <v>1</v>
      </c>
      <c r="O2083" s="14">
        <f t="shared" si="229"/>
        <v>7.1232876712328766E-2</v>
      </c>
      <c r="P2083" s="14">
        <f>'Data &amp; Parameter'!$E$16*'Data &amp; Parameter'!$E$17*('Data &amp; Parameter'!$E$18+'Data &amp; Parameter'!$E$19)*'Data &amp; Parameter'!$E$20*'Data &amp; Parameter'!$E$28*O2083</f>
        <v>0.29123534435121468</v>
      </c>
      <c r="Q2083" s="14">
        <f t="shared" si="230"/>
        <v>0.58247068870242935</v>
      </c>
    </row>
    <row r="2084" spans="1:17" ht="15.75" customHeight="1" x14ac:dyDescent="0.3">
      <c r="A2084" s="17">
        <v>2077</v>
      </c>
      <c r="B2084" s="18">
        <v>44414</v>
      </c>
      <c r="C2084" s="17" t="s">
        <v>4990</v>
      </c>
      <c r="D2084" s="17" t="s">
        <v>82</v>
      </c>
      <c r="E2084" s="18">
        <v>44414</v>
      </c>
      <c r="F2084" s="17" t="s">
        <v>4991</v>
      </c>
      <c r="G2084" s="17" t="s">
        <v>82</v>
      </c>
      <c r="H2084" s="17" t="s">
        <v>4992</v>
      </c>
      <c r="I2084">
        <f t="shared" si="224"/>
        <v>0</v>
      </c>
      <c r="J2084">
        <f t="shared" si="225"/>
        <v>1</v>
      </c>
      <c r="K2084" s="14">
        <f t="shared" si="226"/>
        <v>7.1232876712328766E-2</v>
      </c>
      <c r="L2084" s="14">
        <f>'Data &amp; Parameter'!$E$16*'Data &amp; Parameter'!$E$17*('Data &amp; Parameter'!$E$18+'Data &amp; Parameter'!$E$19)*'Data &amp; Parameter'!$E$20*'Data &amp; Parameter'!$E$28*K2084</f>
        <v>0.29123534435121468</v>
      </c>
      <c r="M2084">
        <f t="shared" si="227"/>
        <v>0</v>
      </c>
      <c r="N2084">
        <f t="shared" si="228"/>
        <v>1</v>
      </c>
      <c r="O2084" s="14">
        <f t="shared" si="229"/>
        <v>7.1232876712328766E-2</v>
      </c>
      <c r="P2084" s="14">
        <f>'Data &amp; Parameter'!$E$16*'Data &amp; Parameter'!$E$17*('Data &amp; Parameter'!$E$18+'Data &amp; Parameter'!$E$19)*'Data &amp; Parameter'!$E$20*'Data &amp; Parameter'!$E$28*O2084</f>
        <v>0.29123534435121468</v>
      </c>
      <c r="Q2084" s="14">
        <f t="shared" si="230"/>
        <v>0.58247068870242935</v>
      </c>
    </row>
    <row r="2085" spans="1:17" ht="15.75" customHeight="1" x14ac:dyDescent="0.3">
      <c r="A2085" s="17">
        <v>2078</v>
      </c>
      <c r="B2085" s="18">
        <v>44414</v>
      </c>
      <c r="C2085" s="17" t="s">
        <v>4993</v>
      </c>
      <c r="D2085" s="17" t="s">
        <v>82</v>
      </c>
      <c r="E2085" s="18">
        <v>44414</v>
      </c>
      <c r="F2085" s="17" t="s">
        <v>4994</v>
      </c>
      <c r="G2085" s="17" t="s">
        <v>82</v>
      </c>
      <c r="H2085" s="17" t="s">
        <v>4995</v>
      </c>
      <c r="I2085">
        <f t="shared" si="224"/>
        <v>0</v>
      </c>
      <c r="J2085">
        <f t="shared" si="225"/>
        <v>1</v>
      </c>
      <c r="K2085" s="14">
        <f t="shared" si="226"/>
        <v>7.1232876712328766E-2</v>
      </c>
      <c r="L2085" s="14">
        <f>'Data &amp; Parameter'!$E$16*'Data &amp; Parameter'!$E$17*('Data &amp; Parameter'!$E$18+'Data &amp; Parameter'!$E$19)*'Data &amp; Parameter'!$E$20*'Data &amp; Parameter'!$E$28*K2085</f>
        <v>0.29123534435121468</v>
      </c>
      <c r="M2085">
        <f t="shared" si="227"/>
        <v>0</v>
      </c>
      <c r="N2085">
        <f t="shared" si="228"/>
        <v>1</v>
      </c>
      <c r="O2085" s="14">
        <f t="shared" si="229"/>
        <v>7.1232876712328766E-2</v>
      </c>
      <c r="P2085" s="14">
        <f>'Data &amp; Parameter'!$E$16*'Data &amp; Parameter'!$E$17*('Data &amp; Parameter'!$E$18+'Data &amp; Parameter'!$E$19)*'Data &amp; Parameter'!$E$20*'Data &amp; Parameter'!$E$28*O2085</f>
        <v>0.29123534435121468</v>
      </c>
      <c r="Q2085" s="14">
        <f t="shared" si="230"/>
        <v>0.58247068870242935</v>
      </c>
    </row>
    <row r="2086" spans="1:17" ht="15.75" customHeight="1" x14ac:dyDescent="0.3">
      <c r="A2086" s="17">
        <v>2079</v>
      </c>
      <c r="B2086" s="18">
        <v>44414</v>
      </c>
      <c r="C2086" s="17" t="s">
        <v>4996</v>
      </c>
      <c r="D2086" s="17" t="s">
        <v>82</v>
      </c>
      <c r="E2086" s="18">
        <v>44414</v>
      </c>
      <c r="F2086" s="17" t="s">
        <v>4997</v>
      </c>
      <c r="G2086" s="17" t="s">
        <v>82</v>
      </c>
      <c r="H2086" s="17" t="s">
        <v>3636</v>
      </c>
      <c r="I2086">
        <f t="shared" si="224"/>
        <v>0</v>
      </c>
      <c r="J2086">
        <f t="shared" si="225"/>
        <v>1</v>
      </c>
      <c r="K2086" s="14">
        <f t="shared" si="226"/>
        <v>7.1232876712328766E-2</v>
      </c>
      <c r="L2086" s="14">
        <f>'Data &amp; Parameter'!$E$16*'Data &amp; Parameter'!$E$17*('Data &amp; Parameter'!$E$18+'Data &amp; Parameter'!$E$19)*'Data &amp; Parameter'!$E$20*'Data &amp; Parameter'!$E$28*K2086</f>
        <v>0.29123534435121468</v>
      </c>
      <c r="M2086">
        <f t="shared" si="227"/>
        <v>0</v>
      </c>
      <c r="N2086">
        <f t="shared" si="228"/>
        <v>1</v>
      </c>
      <c r="O2086" s="14">
        <f t="shared" si="229"/>
        <v>7.1232876712328766E-2</v>
      </c>
      <c r="P2086" s="14">
        <f>'Data &amp; Parameter'!$E$16*'Data &amp; Parameter'!$E$17*('Data &amp; Parameter'!$E$18+'Data &amp; Parameter'!$E$19)*'Data &amp; Parameter'!$E$20*'Data &amp; Parameter'!$E$28*O2086</f>
        <v>0.29123534435121468</v>
      </c>
      <c r="Q2086" s="14">
        <f t="shared" si="230"/>
        <v>0.58247068870242935</v>
      </c>
    </row>
    <row r="2087" spans="1:17" ht="15.75" customHeight="1" x14ac:dyDescent="0.3">
      <c r="A2087" s="17">
        <v>2080</v>
      </c>
      <c r="B2087" s="18">
        <v>44415</v>
      </c>
      <c r="C2087" s="17" t="s">
        <v>4998</v>
      </c>
      <c r="D2087" s="17" t="s">
        <v>82</v>
      </c>
      <c r="E2087" s="18">
        <v>44415</v>
      </c>
      <c r="F2087" s="17" t="s">
        <v>4999</v>
      </c>
      <c r="G2087" s="17" t="s">
        <v>82</v>
      </c>
      <c r="H2087" s="17" t="s">
        <v>5000</v>
      </c>
      <c r="I2087">
        <f t="shared" si="224"/>
        <v>0</v>
      </c>
      <c r="J2087">
        <f t="shared" si="225"/>
        <v>1</v>
      </c>
      <c r="K2087" s="14">
        <f t="shared" si="226"/>
        <v>6.8493150684931503E-2</v>
      </c>
      <c r="L2087" s="14">
        <f>'Data &amp; Parameter'!$E$16*'Data &amp; Parameter'!$E$17*('Data &amp; Parameter'!$E$18+'Data &amp; Parameter'!$E$19)*'Data &amp; Parameter'!$E$20*'Data &amp; Parameter'!$E$28*K2087</f>
        <v>0.28003398495309101</v>
      </c>
      <c r="M2087">
        <f t="shared" si="227"/>
        <v>0</v>
      </c>
      <c r="N2087">
        <f t="shared" si="228"/>
        <v>1</v>
      </c>
      <c r="O2087" s="14">
        <f t="shared" si="229"/>
        <v>6.8493150684931503E-2</v>
      </c>
      <c r="P2087" s="14">
        <f>'Data &amp; Parameter'!$E$16*'Data &amp; Parameter'!$E$17*('Data &amp; Parameter'!$E$18+'Data &amp; Parameter'!$E$19)*'Data &amp; Parameter'!$E$20*'Data &amp; Parameter'!$E$28*O2087</f>
        <v>0.28003398495309101</v>
      </c>
      <c r="Q2087" s="14">
        <f t="shared" si="230"/>
        <v>0.56006796990618202</v>
      </c>
    </row>
    <row r="2088" spans="1:17" ht="15.75" customHeight="1" x14ac:dyDescent="0.3">
      <c r="A2088" s="17">
        <v>2081</v>
      </c>
      <c r="B2088" s="18">
        <v>44415</v>
      </c>
      <c r="C2088" s="17" t="s">
        <v>5001</v>
      </c>
      <c r="D2088" s="17" t="s">
        <v>82</v>
      </c>
      <c r="E2088" s="18">
        <v>44415</v>
      </c>
      <c r="F2088" s="17" t="s">
        <v>5002</v>
      </c>
      <c r="G2088" s="17" t="s">
        <v>82</v>
      </c>
      <c r="H2088" s="17" t="s">
        <v>5003</v>
      </c>
      <c r="I2088">
        <f t="shared" si="224"/>
        <v>0</v>
      </c>
      <c r="J2088">
        <f t="shared" si="225"/>
        <v>1</v>
      </c>
      <c r="K2088" s="14">
        <f t="shared" si="226"/>
        <v>6.8493150684931503E-2</v>
      </c>
      <c r="L2088" s="14">
        <f>'Data &amp; Parameter'!$E$16*'Data &amp; Parameter'!$E$17*('Data &amp; Parameter'!$E$18+'Data &amp; Parameter'!$E$19)*'Data &amp; Parameter'!$E$20*'Data &amp; Parameter'!$E$28*K2088</f>
        <v>0.28003398495309101</v>
      </c>
      <c r="M2088">
        <f t="shared" si="227"/>
        <v>0</v>
      </c>
      <c r="N2088">
        <f t="shared" si="228"/>
        <v>1</v>
      </c>
      <c r="O2088" s="14">
        <f t="shared" si="229"/>
        <v>6.8493150684931503E-2</v>
      </c>
      <c r="P2088" s="14">
        <f>'Data &amp; Parameter'!$E$16*'Data &amp; Parameter'!$E$17*('Data &amp; Parameter'!$E$18+'Data &amp; Parameter'!$E$19)*'Data &amp; Parameter'!$E$20*'Data &amp; Parameter'!$E$28*O2088</f>
        <v>0.28003398495309101</v>
      </c>
      <c r="Q2088" s="14">
        <f t="shared" si="230"/>
        <v>0.56006796990618202</v>
      </c>
    </row>
    <row r="2089" spans="1:17" ht="15.75" customHeight="1" x14ac:dyDescent="0.3">
      <c r="A2089" s="17">
        <v>2082</v>
      </c>
      <c r="B2089" s="18">
        <v>44415</v>
      </c>
      <c r="C2089" s="17" t="s">
        <v>5004</v>
      </c>
      <c r="D2089" s="17" t="s">
        <v>82</v>
      </c>
      <c r="E2089" s="18">
        <v>44415</v>
      </c>
      <c r="F2089" s="17" t="s">
        <v>5005</v>
      </c>
      <c r="G2089" s="17" t="s">
        <v>82</v>
      </c>
      <c r="H2089" s="17" t="s">
        <v>5006</v>
      </c>
      <c r="I2089">
        <f t="shared" si="224"/>
        <v>0</v>
      </c>
      <c r="J2089">
        <f t="shared" si="225"/>
        <v>1</v>
      </c>
      <c r="K2089" s="14">
        <f t="shared" si="226"/>
        <v>6.8493150684931503E-2</v>
      </c>
      <c r="L2089" s="14">
        <f>'Data &amp; Parameter'!$E$16*'Data &amp; Parameter'!$E$17*('Data &amp; Parameter'!$E$18+'Data &amp; Parameter'!$E$19)*'Data &amp; Parameter'!$E$20*'Data &amp; Parameter'!$E$28*K2089</f>
        <v>0.28003398495309101</v>
      </c>
      <c r="M2089">
        <f t="shared" si="227"/>
        <v>0</v>
      </c>
      <c r="N2089">
        <f t="shared" si="228"/>
        <v>1</v>
      </c>
      <c r="O2089" s="14">
        <f t="shared" si="229"/>
        <v>6.8493150684931503E-2</v>
      </c>
      <c r="P2089" s="14">
        <f>'Data &amp; Parameter'!$E$16*'Data &amp; Parameter'!$E$17*('Data &amp; Parameter'!$E$18+'Data &amp; Parameter'!$E$19)*'Data &amp; Parameter'!$E$20*'Data &amp; Parameter'!$E$28*O2089</f>
        <v>0.28003398495309101</v>
      </c>
      <c r="Q2089" s="14">
        <f t="shared" si="230"/>
        <v>0.56006796990618202</v>
      </c>
    </row>
    <row r="2090" spans="1:17" ht="15.75" customHeight="1" x14ac:dyDescent="0.3">
      <c r="A2090" s="17">
        <v>2083</v>
      </c>
      <c r="B2090" s="18">
        <v>44415</v>
      </c>
      <c r="C2090" s="17" t="s">
        <v>5007</v>
      </c>
      <c r="D2090" s="17" t="s">
        <v>82</v>
      </c>
      <c r="E2090" s="18">
        <v>44415</v>
      </c>
      <c r="F2090" s="17" t="s">
        <v>5008</v>
      </c>
      <c r="G2090" s="17" t="s">
        <v>82</v>
      </c>
      <c r="H2090" s="17" t="s">
        <v>5009</v>
      </c>
      <c r="I2090">
        <f t="shared" si="224"/>
        <v>0</v>
      </c>
      <c r="J2090">
        <f t="shared" si="225"/>
        <v>1</v>
      </c>
      <c r="K2090" s="14">
        <f t="shared" si="226"/>
        <v>6.8493150684931503E-2</v>
      </c>
      <c r="L2090" s="14">
        <f>'Data &amp; Parameter'!$E$16*'Data &amp; Parameter'!$E$17*('Data &amp; Parameter'!$E$18+'Data &amp; Parameter'!$E$19)*'Data &amp; Parameter'!$E$20*'Data &amp; Parameter'!$E$28*K2090</f>
        <v>0.28003398495309101</v>
      </c>
      <c r="M2090">
        <f t="shared" si="227"/>
        <v>0</v>
      </c>
      <c r="N2090">
        <f t="shared" si="228"/>
        <v>1</v>
      </c>
      <c r="O2090" s="14">
        <f t="shared" si="229"/>
        <v>6.8493150684931503E-2</v>
      </c>
      <c r="P2090" s="14">
        <f>'Data &amp; Parameter'!$E$16*'Data &amp; Parameter'!$E$17*('Data &amp; Parameter'!$E$18+'Data &amp; Parameter'!$E$19)*'Data &amp; Parameter'!$E$20*'Data &amp; Parameter'!$E$28*O2090</f>
        <v>0.28003398495309101</v>
      </c>
      <c r="Q2090" s="14">
        <f t="shared" si="230"/>
        <v>0.56006796990618202</v>
      </c>
    </row>
    <row r="2091" spans="1:17" ht="15.75" customHeight="1" x14ac:dyDescent="0.3">
      <c r="A2091" s="17">
        <v>2084</v>
      </c>
      <c r="B2091" s="18">
        <v>44415</v>
      </c>
      <c r="C2091" s="17" t="s">
        <v>5010</v>
      </c>
      <c r="D2091" s="17" t="s">
        <v>82</v>
      </c>
      <c r="E2091" s="18">
        <v>44415</v>
      </c>
      <c r="F2091" s="17" t="s">
        <v>5011</v>
      </c>
      <c r="G2091" s="17" t="s">
        <v>82</v>
      </c>
      <c r="H2091" s="17" t="s">
        <v>5009</v>
      </c>
      <c r="I2091">
        <f t="shared" si="224"/>
        <v>0</v>
      </c>
      <c r="J2091">
        <f t="shared" si="225"/>
        <v>1</v>
      </c>
      <c r="K2091" s="14">
        <f t="shared" si="226"/>
        <v>6.8493150684931503E-2</v>
      </c>
      <c r="L2091" s="14">
        <f>'Data &amp; Parameter'!$E$16*'Data &amp; Parameter'!$E$17*('Data &amp; Parameter'!$E$18+'Data &amp; Parameter'!$E$19)*'Data &amp; Parameter'!$E$20*'Data &amp; Parameter'!$E$28*K2091</f>
        <v>0.28003398495309101</v>
      </c>
      <c r="M2091">
        <f t="shared" si="227"/>
        <v>0</v>
      </c>
      <c r="N2091">
        <f t="shared" si="228"/>
        <v>1</v>
      </c>
      <c r="O2091" s="14">
        <f t="shared" si="229"/>
        <v>6.8493150684931503E-2</v>
      </c>
      <c r="P2091" s="14">
        <f>'Data &amp; Parameter'!$E$16*'Data &amp; Parameter'!$E$17*('Data &amp; Parameter'!$E$18+'Data &amp; Parameter'!$E$19)*'Data &amp; Parameter'!$E$20*'Data &amp; Parameter'!$E$28*O2091</f>
        <v>0.28003398495309101</v>
      </c>
      <c r="Q2091" s="14">
        <f t="shared" si="230"/>
        <v>0.56006796990618202</v>
      </c>
    </row>
    <row r="2092" spans="1:17" ht="15.75" customHeight="1" x14ac:dyDescent="0.3">
      <c r="A2092" s="17">
        <v>2085</v>
      </c>
      <c r="B2092" s="18">
        <v>44415</v>
      </c>
      <c r="C2092" s="17" t="s">
        <v>5012</v>
      </c>
      <c r="D2092" s="17" t="s">
        <v>82</v>
      </c>
      <c r="E2092" s="18">
        <v>44415</v>
      </c>
      <c r="F2092" s="17" t="s">
        <v>5013</v>
      </c>
      <c r="G2092" s="17" t="s">
        <v>82</v>
      </c>
      <c r="H2092" s="17" t="s">
        <v>5009</v>
      </c>
      <c r="I2092">
        <f t="shared" si="224"/>
        <v>0</v>
      </c>
      <c r="J2092">
        <f t="shared" si="225"/>
        <v>1</v>
      </c>
      <c r="K2092" s="14">
        <f t="shared" si="226"/>
        <v>6.8493150684931503E-2</v>
      </c>
      <c r="L2092" s="14">
        <f>'Data &amp; Parameter'!$E$16*'Data &amp; Parameter'!$E$17*('Data &amp; Parameter'!$E$18+'Data &amp; Parameter'!$E$19)*'Data &amp; Parameter'!$E$20*'Data &amp; Parameter'!$E$28*K2092</f>
        <v>0.28003398495309101</v>
      </c>
      <c r="M2092">
        <f t="shared" si="227"/>
        <v>0</v>
      </c>
      <c r="N2092">
        <f t="shared" si="228"/>
        <v>1</v>
      </c>
      <c r="O2092" s="14">
        <f t="shared" si="229"/>
        <v>6.8493150684931503E-2</v>
      </c>
      <c r="P2092" s="14">
        <f>'Data &amp; Parameter'!$E$16*'Data &amp; Parameter'!$E$17*('Data &amp; Parameter'!$E$18+'Data &amp; Parameter'!$E$19)*'Data &amp; Parameter'!$E$20*'Data &amp; Parameter'!$E$28*O2092</f>
        <v>0.28003398495309101</v>
      </c>
      <c r="Q2092" s="14">
        <f t="shared" si="230"/>
        <v>0.56006796990618202</v>
      </c>
    </row>
    <row r="2093" spans="1:17" ht="15.75" customHeight="1" x14ac:dyDescent="0.3">
      <c r="A2093" s="17">
        <v>2086</v>
      </c>
      <c r="B2093" s="18">
        <v>44415</v>
      </c>
      <c r="C2093" s="17" t="s">
        <v>5014</v>
      </c>
      <c r="D2093" s="17" t="s">
        <v>82</v>
      </c>
      <c r="E2093" s="18">
        <v>44415</v>
      </c>
      <c r="F2093" s="17" t="s">
        <v>5015</v>
      </c>
      <c r="G2093" s="17" t="s">
        <v>82</v>
      </c>
      <c r="H2093" s="17" t="s">
        <v>5016</v>
      </c>
      <c r="I2093">
        <f t="shared" si="224"/>
        <v>0</v>
      </c>
      <c r="J2093">
        <f t="shared" si="225"/>
        <v>1</v>
      </c>
      <c r="K2093" s="14">
        <f t="shared" si="226"/>
        <v>6.8493150684931503E-2</v>
      </c>
      <c r="L2093" s="14">
        <f>'Data &amp; Parameter'!$E$16*'Data &amp; Parameter'!$E$17*('Data &amp; Parameter'!$E$18+'Data &amp; Parameter'!$E$19)*'Data &amp; Parameter'!$E$20*'Data &amp; Parameter'!$E$28*K2093</f>
        <v>0.28003398495309101</v>
      </c>
      <c r="M2093">
        <f t="shared" si="227"/>
        <v>0</v>
      </c>
      <c r="N2093">
        <f t="shared" si="228"/>
        <v>1</v>
      </c>
      <c r="O2093" s="14">
        <f t="shared" si="229"/>
        <v>6.8493150684931503E-2</v>
      </c>
      <c r="P2093" s="14">
        <f>'Data &amp; Parameter'!$E$16*'Data &amp; Parameter'!$E$17*('Data &amp; Parameter'!$E$18+'Data &amp; Parameter'!$E$19)*'Data &amp; Parameter'!$E$20*'Data &amp; Parameter'!$E$28*O2093</f>
        <v>0.28003398495309101</v>
      </c>
      <c r="Q2093" s="14">
        <f t="shared" si="230"/>
        <v>0.56006796990618202</v>
      </c>
    </row>
    <row r="2094" spans="1:17" ht="15.75" customHeight="1" x14ac:dyDescent="0.3">
      <c r="A2094" s="17">
        <v>2087</v>
      </c>
      <c r="B2094" s="18">
        <v>44415</v>
      </c>
      <c r="C2094" s="17" t="s">
        <v>5017</v>
      </c>
      <c r="D2094" s="17" t="s">
        <v>82</v>
      </c>
      <c r="E2094" s="18">
        <v>44415</v>
      </c>
      <c r="F2094" s="17" t="s">
        <v>5018</v>
      </c>
      <c r="G2094" s="17" t="s">
        <v>82</v>
      </c>
      <c r="H2094" s="17" t="s">
        <v>5019</v>
      </c>
      <c r="I2094">
        <f t="shared" si="224"/>
        <v>0</v>
      </c>
      <c r="J2094">
        <f t="shared" si="225"/>
        <v>1</v>
      </c>
      <c r="K2094" s="14">
        <f t="shared" si="226"/>
        <v>6.8493150684931503E-2</v>
      </c>
      <c r="L2094" s="14">
        <f>'Data &amp; Parameter'!$E$16*'Data &amp; Parameter'!$E$17*('Data &amp; Parameter'!$E$18+'Data &amp; Parameter'!$E$19)*'Data &amp; Parameter'!$E$20*'Data &amp; Parameter'!$E$28*K2094</f>
        <v>0.28003398495309101</v>
      </c>
      <c r="M2094">
        <f t="shared" si="227"/>
        <v>0</v>
      </c>
      <c r="N2094">
        <f t="shared" si="228"/>
        <v>1</v>
      </c>
      <c r="O2094" s="14">
        <f t="shared" si="229"/>
        <v>6.8493150684931503E-2</v>
      </c>
      <c r="P2094" s="14">
        <f>'Data &amp; Parameter'!$E$16*'Data &amp; Parameter'!$E$17*('Data &amp; Parameter'!$E$18+'Data &amp; Parameter'!$E$19)*'Data &amp; Parameter'!$E$20*'Data &amp; Parameter'!$E$28*O2094</f>
        <v>0.28003398495309101</v>
      </c>
      <c r="Q2094" s="14">
        <f t="shared" si="230"/>
        <v>0.56006796990618202</v>
      </c>
    </row>
    <row r="2095" spans="1:17" ht="15.75" customHeight="1" x14ac:dyDescent="0.3">
      <c r="A2095" s="17">
        <v>2088</v>
      </c>
      <c r="B2095" s="18">
        <v>44415</v>
      </c>
      <c r="C2095" s="17" t="s">
        <v>5020</v>
      </c>
      <c r="D2095" s="17" t="s">
        <v>82</v>
      </c>
      <c r="E2095" s="18">
        <v>44415</v>
      </c>
      <c r="F2095" s="17" t="s">
        <v>5021</v>
      </c>
      <c r="G2095" s="17" t="s">
        <v>82</v>
      </c>
      <c r="H2095" s="17" t="s">
        <v>4581</v>
      </c>
      <c r="I2095">
        <f t="shared" si="224"/>
        <v>0</v>
      </c>
      <c r="J2095">
        <f t="shared" si="225"/>
        <v>1</v>
      </c>
      <c r="K2095" s="14">
        <f t="shared" si="226"/>
        <v>6.8493150684931503E-2</v>
      </c>
      <c r="L2095" s="14">
        <f>'Data &amp; Parameter'!$E$16*'Data &amp; Parameter'!$E$17*('Data &amp; Parameter'!$E$18+'Data &amp; Parameter'!$E$19)*'Data &amp; Parameter'!$E$20*'Data &amp; Parameter'!$E$28*K2095</f>
        <v>0.28003398495309101</v>
      </c>
      <c r="M2095">
        <f t="shared" si="227"/>
        <v>0</v>
      </c>
      <c r="N2095">
        <f t="shared" si="228"/>
        <v>1</v>
      </c>
      <c r="O2095" s="14">
        <f t="shared" si="229"/>
        <v>6.8493150684931503E-2</v>
      </c>
      <c r="P2095" s="14">
        <f>'Data &amp; Parameter'!$E$16*'Data &amp; Parameter'!$E$17*('Data &amp; Parameter'!$E$18+'Data &amp; Parameter'!$E$19)*'Data &amp; Parameter'!$E$20*'Data &amp; Parameter'!$E$28*O2095</f>
        <v>0.28003398495309101</v>
      </c>
      <c r="Q2095" s="14">
        <f t="shared" si="230"/>
        <v>0.56006796990618202</v>
      </c>
    </row>
    <row r="2096" spans="1:17" ht="15.75" customHeight="1" x14ac:dyDescent="0.3">
      <c r="A2096" s="17">
        <v>2089</v>
      </c>
      <c r="B2096" s="18">
        <v>44415</v>
      </c>
      <c r="C2096" s="17" t="s">
        <v>5022</v>
      </c>
      <c r="D2096" s="17" t="s">
        <v>82</v>
      </c>
      <c r="E2096" s="18">
        <v>44415</v>
      </c>
      <c r="F2096" s="17" t="s">
        <v>5023</v>
      </c>
      <c r="G2096" s="17" t="s">
        <v>82</v>
      </c>
      <c r="H2096" s="17" t="s">
        <v>5019</v>
      </c>
      <c r="I2096">
        <f t="shared" si="224"/>
        <v>0</v>
      </c>
      <c r="J2096">
        <f t="shared" si="225"/>
        <v>1</v>
      </c>
      <c r="K2096" s="14">
        <f t="shared" si="226"/>
        <v>6.8493150684931503E-2</v>
      </c>
      <c r="L2096" s="14">
        <f>'Data &amp; Parameter'!$E$16*'Data &amp; Parameter'!$E$17*('Data &amp; Parameter'!$E$18+'Data &amp; Parameter'!$E$19)*'Data &amp; Parameter'!$E$20*'Data &amp; Parameter'!$E$28*K2096</f>
        <v>0.28003398495309101</v>
      </c>
      <c r="M2096">
        <f t="shared" si="227"/>
        <v>0</v>
      </c>
      <c r="N2096">
        <f t="shared" si="228"/>
        <v>1</v>
      </c>
      <c r="O2096" s="14">
        <f t="shared" si="229"/>
        <v>6.8493150684931503E-2</v>
      </c>
      <c r="P2096" s="14">
        <f>'Data &amp; Parameter'!$E$16*'Data &amp; Parameter'!$E$17*('Data &amp; Parameter'!$E$18+'Data &amp; Parameter'!$E$19)*'Data &amp; Parameter'!$E$20*'Data &amp; Parameter'!$E$28*O2096</f>
        <v>0.28003398495309101</v>
      </c>
      <c r="Q2096" s="14">
        <f t="shared" si="230"/>
        <v>0.56006796990618202</v>
      </c>
    </row>
    <row r="2097" spans="1:17" ht="15.75" customHeight="1" x14ac:dyDescent="0.3">
      <c r="A2097" s="17">
        <v>2090</v>
      </c>
      <c r="B2097" s="18">
        <v>44415</v>
      </c>
      <c r="C2097" s="17" t="s">
        <v>5024</v>
      </c>
      <c r="D2097" s="17" t="s">
        <v>82</v>
      </c>
      <c r="E2097" s="18">
        <v>44415</v>
      </c>
      <c r="F2097" s="17" t="s">
        <v>5025</v>
      </c>
      <c r="G2097" s="17" t="s">
        <v>82</v>
      </c>
      <c r="H2097" s="17" t="s">
        <v>278</v>
      </c>
      <c r="I2097">
        <f t="shared" si="224"/>
        <v>0</v>
      </c>
      <c r="J2097">
        <f t="shared" si="225"/>
        <v>1</v>
      </c>
      <c r="K2097" s="14">
        <f t="shared" si="226"/>
        <v>6.8493150684931503E-2</v>
      </c>
      <c r="L2097" s="14">
        <f>'Data &amp; Parameter'!$E$16*'Data &amp; Parameter'!$E$17*('Data &amp; Parameter'!$E$18+'Data &amp; Parameter'!$E$19)*'Data &amp; Parameter'!$E$20*'Data &amp; Parameter'!$E$28*K2097</f>
        <v>0.28003398495309101</v>
      </c>
      <c r="M2097">
        <f t="shared" si="227"/>
        <v>0</v>
      </c>
      <c r="N2097">
        <f t="shared" si="228"/>
        <v>1</v>
      </c>
      <c r="O2097" s="14">
        <f t="shared" si="229"/>
        <v>6.8493150684931503E-2</v>
      </c>
      <c r="P2097" s="14">
        <f>'Data &amp; Parameter'!$E$16*'Data &amp; Parameter'!$E$17*('Data &amp; Parameter'!$E$18+'Data &amp; Parameter'!$E$19)*'Data &amp; Parameter'!$E$20*'Data &amp; Parameter'!$E$28*O2097</f>
        <v>0.28003398495309101</v>
      </c>
      <c r="Q2097" s="14">
        <f t="shared" si="230"/>
        <v>0.56006796990618202</v>
      </c>
    </row>
    <row r="2098" spans="1:17" ht="15.75" customHeight="1" x14ac:dyDescent="0.3">
      <c r="A2098" s="17">
        <v>2091</v>
      </c>
      <c r="B2098" s="18">
        <v>44415</v>
      </c>
      <c r="C2098" s="17" t="s">
        <v>5026</v>
      </c>
      <c r="D2098" s="17" t="s">
        <v>82</v>
      </c>
      <c r="E2098" s="18">
        <v>44415</v>
      </c>
      <c r="F2098" s="17" t="s">
        <v>5027</v>
      </c>
      <c r="G2098" s="17" t="s">
        <v>82</v>
      </c>
      <c r="H2098" s="17" t="s">
        <v>5019</v>
      </c>
      <c r="I2098">
        <f t="shared" si="224"/>
        <v>0</v>
      </c>
      <c r="J2098">
        <f t="shared" si="225"/>
        <v>1</v>
      </c>
      <c r="K2098" s="14">
        <f t="shared" si="226"/>
        <v>6.8493150684931503E-2</v>
      </c>
      <c r="L2098" s="14">
        <f>'Data &amp; Parameter'!$E$16*'Data &amp; Parameter'!$E$17*('Data &amp; Parameter'!$E$18+'Data &amp; Parameter'!$E$19)*'Data &amp; Parameter'!$E$20*'Data &amp; Parameter'!$E$28*K2098</f>
        <v>0.28003398495309101</v>
      </c>
      <c r="M2098">
        <f t="shared" si="227"/>
        <v>0</v>
      </c>
      <c r="N2098">
        <f t="shared" si="228"/>
        <v>1</v>
      </c>
      <c r="O2098" s="14">
        <f t="shared" si="229"/>
        <v>6.8493150684931503E-2</v>
      </c>
      <c r="P2098" s="14">
        <f>'Data &amp; Parameter'!$E$16*'Data &amp; Parameter'!$E$17*('Data &amp; Parameter'!$E$18+'Data &amp; Parameter'!$E$19)*'Data &amp; Parameter'!$E$20*'Data &amp; Parameter'!$E$28*O2098</f>
        <v>0.28003398495309101</v>
      </c>
      <c r="Q2098" s="14">
        <f t="shared" si="230"/>
        <v>0.56006796990618202</v>
      </c>
    </row>
    <row r="2099" spans="1:17" ht="15.75" customHeight="1" x14ac:dyDescent="0.3">
      <c r="A2099" s="17">
        <v>2092</v>
      </c>
      <c r="B2099" s="18">
        <v>44415</v>
      </c>
      <c r="C2099" s="17" t="s">
        <v>5028</v>
      </c>
      <c r="D2099" s="17" t="s">
        <v>82</v>
      </c>
      <c r="E2099" s="18">
        <v>44415</v>
      </c>
      <c r="F2099" s="17" t="s">
        <v>5029</v>
      </c>
      <c r="G2099" s="17" t="s">
        <v>82</v>
      </c>
      <c r="H2099" s="17" t="s">
        <v>5019</v>
      </c>
      <c r="I2099">
        <f t="shared" si="224"/>
        <v>0</v>
      </c>
      <c r="J2099">
        <f t="shared" si="225"/>
        <v>1</v>
      </c>
      <c r="K2099" s="14">
        <f t="shared" si="226"/>
        <v>6.8493150684931503E-2</v>
      </c>
      <c r="L2099" s="14">
        <f>'Data &amp; Parameter'!$E$16*'Data &amp; Parameter'!$E$17*('Data &amp; Parameter'!$E$18+'Data &amp; Parameter'!$E$19)*'Data &amp; Parameter'!$E$20*'Data &amp; Parameter'!$E$28*K2099</f>
        <v>0.28003398495309101</v>
      </c>
      <c r="M2099">
        <f t="shared" si="227"/>
        <v>0</v>
      </c>
      <c r="N2099">
        <f t="shared" si="228"/>
        <v>1</v>
      </c>
      <c r="O2099" s="14">
        <f t="shared" si="229"/>
        <v>6.8493150684931503E-2</v>
      </c>
      <c r="P2099" s="14">
        <f>'Data &amp; Parameter'!$E$16*'Data &amp; Parameter'!$E$17*('Data &amp; Parameter'!$E$18+'Data &amp; Parameter'!$E$19)*'Data &amp; Parameter'!$E$20*'Data &amp; Parameter'!$E$28*O2099</f>
        <v>0.28003398495309101</v>
      </c>
      <c r="Q2099" s="14">
        <f t="shared" si="230"/>
        <v>0.56006796990618202</v>
      </c>
    </row>
    <row r="2100" spans="1:17" ht="15.75" customHeight="1" x14ac:dyDescent="0.3">
      <c r="A2100" s="17">
        <v>2093</v>
      </c>
      <c r="B2100" s="18">
        <v>44416</v>
      </c>
      <c r="C2100" s="17" t="s">
        <v>5030</v>
      </c>
      <c r="D2100" s="17" t="s">
        <v>82</v>
      </c>
      <c r="E2100" s="18">
        <v>44416</v>
      </c>
      <c r="F2100" s="17" t="s">
        <v>5031</v>
      </c>
      <c r="G2100" s="17" t="s">
        <v>82</v>
      </c>
      <c r="H2100" s="17" t="s">
        <v>5032</v>
      </c>
      <c r="I2100">
        <f t="shared" si="224"/>
        <v>0</v>
      </c>
      <c r="J2100">
        <f t="shared" si="225"/>
        <v>1</v>
      </c>
      <c r="K2100" s="14">
        <f t="shared" si="226"/>
        <v>6.575342465753424E-2</v>
      </c>
      <c r="L2100" s="14">
        <f>'Data &amp; Parameter'!$E$16*'Data &amp; Parameter'!$E$17*('Data &amp; Parameter'!$E$18+'Data &amp; Parameter'!$E$19)*'Data &amp; Parameter'!$E$20*'Data &amp; Parameter'!$E$28*K2100</f>
        <v>0.2688326255549674</v>
      </c>
      <c r="M2100">
        <f t="shared" si="227"/>
        <v>0</v>
      </c>
      <c r="N2100">
        <f t="shared" si="228"/>
        <v>1</v>
      </c>
      <c r="O2100" s="14">
        <f t="shared" si="229"/>
        <v>6.575342465753424E-2</v>
      </c>
      <c r="P2100" s="14">
        <f>'Data &amp; Parameter'!$E$16*'Data &amp; Parameter'!$E$17*('Data &amp; Parameter'!$E$18+'Data &amp; Parameter'!$E$19)*'Data &amp; Parameter'!$E$20*'Data &amp; Parameter'!$E$28*O2100</f>
        <v>0.2688326255549674</v>
      </c>
      <c r="Q2100" s="14">
        <f t="shared" si="230"/>
        <v>0.53766525110993479</v>
      </c>
    </row>
    <row r="2101" spans="1:17" ht="15.75" customHeight="1" x14ac:dyDescent="0.3">
      <c r="A2101" s="17">
        <v>2094</v>
      </c>
      <c r="B2101" s="18">
        <v>44416</v>
      </c>
      <c r="C2101" s="17" t="s">
        <v>5033</v>
      </c>
      <c r="D2101" s="17" t="s">
        <v>82</v>
      </c>
      <c r="E2101" s="18">
        <v>44416</v>
      </c>
      <c r="F2101" s="17" t="s">
        <v>5034</v>
      </c>
      <c r="G2101" s="17" t="s">
        <v>82</v>
      </c>
      <c r="H2101" s="17" t="s">
        <v>5035</v>
      </c>
      <c r="I2101">
        <f t="shared" si="224"/>
        <v>0</v>
      </c>
      <c r="J2101">
        <f t="shared" si="225"/>
        <v>1</v>
      </c>
      <c r="K2101" s="14">
        <f t="shared" si="226"/>
        <v>6.575342465753424E-2</v>
      </c>
      <c r="L2101" s="14">
        <f>'Data &amp; Parameter'!$E$16*'Data &amp; Parameter'!$E$17*('Data &amp; Parameter'!$E$18+'Data &amp; Parameter'!$E$19)*'Data &amp; Parameter'!$E$20*'Data &amp; Parameter'!$E$28*K2101</f>
        <v>0.2688326255549674</v>
      </c>
      <c r="M2101">
        <f t="shared" si="227"/>
        <v>0</v>
      </c>
      <c r="N2101">
        <f t="shared" si="228"/>
        <v>1</v>
      </c>
      <c r="O2101" s="14">
        <f t="shared" si="229"/>
        <v>6.575342465753424E-2</v>
      </c>
      <c r="P2101" s="14">
        <f>'Data &amp; Parameter'!$E$16*'Data &amp; Parameter'!$E$17*('Data &amp; Parameter'!$E$18+'Data &amp; Parameter'!$E$19)*'Data &amp; Parameter'!$E$20*'Data &amp; Parameter'!$E$28*O2101</f>
        <v>0.2688326255549674</v>
      </c>
      <c r="Q2101" s="14">
        <f t="shared" si="230"/>
        <v>0.53766525110993479</v>
      </c>
    </row>
    <row r="2102" spans="1:17" ht="15.75" customHeight="1" x14ac:dyDescent="0.3">
      <c r="A2102" s="17">
        <v>2095</v>
      </c>
      <c r="B2102" s="18">
        <v>44416</v>
      </c>
      <c r="C2102" s="17" t="s">
        <v>5036</v>
      </c>
      <c r="D2102" s="17" t="s">
        <v>82</v>
      </c>
      <c r="E2102" s="18">
        <v>44416</v>
      </c>
      <c r="F2102" s="17" t="s">
        <v>5037</v>
      </c>
      <c r="G2102" s="17" t="s">
        <v>82</v>
      </c>
      <c r="H2102" s="17" t="s">
        <v>5035</v>
      </c>
      <c r="I2102">
        <f t="shared" si="224"/>
        <v>0</v>
      </c>
      <c r="J2102">
        <f t="shared" si="225"/>
        <v>1</v>
      </c>
      <c r="K2102" s="14">
        <f t="shared" si="226"/>
        <v>6.575342465753424E-2</v>
      </c>
      <c r="L2102" s="14">
        <f>'Data &amp; Parameter'!$E$16*'Data &amp; Parameter'!$E$17*('Data &amp; Parameter'!$E$18+'Data &amp; Parameter'!$E$19)*'Data &amp; Parameter'!$E$20*'Data &amp; Parameter'!$E$28*K2102</f>
        <v>0.2688326255549674</v>
      </c>
      <c r="M2102">
        <f t="shared" si="227"/>
        <v>0</v>
      </c>
      <c r="N2102">
        <f t="shared" si="228"/>
        <v>1</v>
      </c>
      <c r="O2102" s="14">
        <f t="shared" si="229"/>
        <v>6.575342465753424E-2</v>
      </c>
      <c r="P2102" s="14">
        <f>'Data &amp; Parameter'!$E$16*'Data &amp; Parameter'!$E$17*('Data &amp; Parameter'!$E$18+'Data &amp; Parameter'!$E$19)*'Data &amp; Parameter'!$E$20*'Data &amp; Parameter'!$E$28*O2102</f>
        <v>0.2688326255549674</v>
      </c>
      <c r="Q2102" s="14">
        <f t="shared" si="230"/>
        <v>0.53766525110993479</v>
      </c>
    </row>
    <row r="2103" spans="1:17" ht="15.75" customHeight="1" x14ac:dyDescent="0.3">
      <c r="A2103" s="17">
        <v>2096</v>
      </c>
      <c r="B2103" s="18">
        <v>44416</v>
      </c>
      <c r="C2103" s="17" t="s">
        <v>5038</v>
      </c>
      <c r="D2103" s="17" t="s">
        <v>82</v>
      </c>
      <c r="E2103" s="18">
        <v>44416</v>
      </c>
      <c r="F2103" s="17" t="s">
        <v>5039</v>
      </c>
      <c r="G2103" s="17" t="s">
        <v>82</v>
      </c>
      <c r="H2103" s="17" t="s">
        <v>5040</v>
      </c>
      <c r="I2103">
        <f t="shared" si="224"/>
        <v>0</v>
      </c>
      <c r="J2103">
        <f t="shared" si="225"/>
        <v>1</v>
      </c>
      <c r="K2103" s="14">
        <f t="shared" si="226"/>
        <v>6.575342465753424E-2</v>
      </c>
      <c r="L2103" s="14">
        <f>'Data &amp; Parameter'!$E$16*'Data &amp; Parameter'!$E$17*('Data &amp; Parameter'!$E$18+'Data &amp; Parameter'!$E$19)*'Data &amp; Parameter'!$E$20*'Data &amp; Parameter'!$E$28*K2103</f>
        <v>0.2688326255549674</v>
      </c>
      <c r="M2103">
        <f t="shared" si="227"/>
        <v>0</v>
      </c>
      <c r="N2103">
        <f t="shared" si="228"/>
        <v>1</v>
      </c>
      <c r="O2103" s="14">
        <f t="shared" si="229"/>
        <v>6.575342465753424E-2</v>
      </c>
      <c r="P2103" s="14">
        <f>'Data &amp; Parameter'!$E$16*'Data &amp; Parameter'!$E$17*('Data &amp; Parameter'!$E$18+'Data &amp; Parameter'!$E$19)*'Data &amp; Parameter'!$E$20*'Data &amp; Parameter'!$E$28*O2103</f>
        <v>0.2688326255549674</v>
      </c>
      <c r="Q2103" s="14">
        <f t="shared" si="230"/>
        <v>0.53766525110993479</v>
      </c>
    </row>
    <row r="2104" spans="1:17" ht="15.75" customHeight="1" x14ac:dyDescent="0.3">
      <c r="A2104" s="17">
        <v>2097</v>
      </c>
      <c r="B2104" s="18">
        <v>44416</v>
      </c>
      <c r="C2104" s="17" t="s">
        <v>5041</v>
      </c>
      <c r="D2104" s="17" t="s">
        <v>82</v>
      </c>
      <c r="E2104" s="18">
        <v>44416</v>
      </c>
      <c r="F2104" s="17" t="s">
        <v>5042</v>
      </c>
      <c r="G2104" s="17" t="s">
        <v>82</v>
      </c>
      <c r="H2104" s="17" t="s">
        <v>5032</v>
      </c>
      <c r="I2104">
        <f t="shared" si="224"/>
        <v>0</v>
      </c>
      <c r="J2104">
        <f t="shared" si="225"/>
        <v>1</v>
      </c>
      <c r="K2104" s="14">
        <f t="shared" si="226"/>
        <v>6.575342465753424E-2</v>
      </c>
      <c r="L2104" s="14">
        <f>'Data &amp; Parameter'!$E$16*'Data &amp; Parameter'!$E$17*('Data &amp; Parameter'!$E$18+'Data &amp; Parameter'!$E$19)*'Data &amp; Parameter'!$E$20*'Data &amp; Parameter'!$E$28*K2104</f>
        <v>0.2688326255549674</v>
      </c>
      <c r="M2104">
        <f t="shared" si="227"/>
        <v>0</v>
      </c>
      <c r="N2104">
        <f t="shared" si="228"/>
        <v>1</v>
      </c>
      <c r="O2104" s="14">
        <f t="shared" si="229"/>
        <v>6.575342465753424E-2</v>
      </c>
      <c r="P2104" s="14">
        <f>'Data &amp; Parameter'!$E$16*'Data &amp; Parameter'!$E$17*('Data &amp; Parameter'!$E$18+'Data &amp; Parameter'!$E$19)*'Data &amp; Parameter'!$E$20*'Data &amp; Parameter'!$E$28*O2104</f>
        <v>0.2688326255549674</v>
      </c>
      <c r="Q2104" s="14">
        <f t="shared" si="230"/>
        <v>0.53766525110993479</v>
      </c>
    </row>
    <row r="2105" spans="1:17" ht="15.75" customHeight="1" x14ac:dyDescent="0.3">
      <c r="A2105" s="17">
        <v>2098</v>
      </c>
      <c r="B2105" s="18">
        <v>44416</v>
      </c>
      <c r="C2105" s="17" t="s">
        <v>5043</v>
      </c>
      <c r="D2105" s="17" t="s">
        <v>82</v>
      </c>
      <c r="E2105" s="18">
        <v>44416</v>
      </c>
      <c r="F2105" s="17" t="s">
        <v>5044</v>
      </c>
      <c r="G2105" s="17" t="s">
        <v>82</v>
      </c>
      <c r="H2105" s="17" t="s">
        <v>5032</v>
      </c>
      <c r="I2105">
        <f t="shared" si="224"/>
        <v>0</v>
      </c>
      <c r="J2105">
        <f t="shared" si="225"/>
        <v>1</v>
      </c>
      <c r="K2105" s="14">
        <f t="shared" si="226"/>
        <v>6.575342465753424E-2</v>
      </c>
      <c r="L2105" s="14">
        <f>'Data &amp; Parameter'!$E$16*'Data &amp; Parameter'!$E$17*('Data &amp; Parameter'!$E$18+'Data &amp; Parameter'!$E$19)*'Data &amp; Parameter'!$E$20*'Data &amp; Parameter'!$E$28*K2105</f>
        <v>0.2688326255549674</v>
      </c>
      <c r="M2105">
        <f t="shared" si="227"/>
        <v>0</v>
      </c>
      <c r="N2105">
        <f t="shared" si="228"/>
        <v>1</v>
      </c>
      <c r="O2105" s="14">
        <f t="shared" si="229"/>
        <v>6.575342465753424E-2</v>
      </c>
      <c r="P2105" s="14">
        <f>'Data &amp; Parameter'!$E$16*'Data &amp; Parameter'!$E$17*('Data &amp; Parameter'!$E$18+'Data &amp; Parameter'!$E$19)*'Data &amp; Parameter'!$E$20*'Data &amp; Parameter'!$E$28*O2105</f>
        <v>0.2688326255549674</v>
      </c>
      <c r="Q2105" s="14">
        <f t="shared" si="230"/>
        <v>0.53766525110993479</v>
      </c>
    </row>
    <row r="2106" spans="1:17" ht="15.75" customHeight="1" x14ac:dyDescent="0.3">
      <c r="A2106" s="17">
        <v>2099</v>
      </c>
      <c r="B2106" s="18">
        <v>44416</v>
      </c>
      <c r="C2106" s="17" t="s">
        <v>5045</v>
      </c>
      <c r="D2106" s="17" t="s">
        <v>82</v>
      </c>
      <c r="E2106" s="18">
        <v>44416</v>
      </c>
      <c r="F2106" s="17" t="s">
        <v>5046</v>
      </c>
      <c r="G2106" s="17" t="s">
        <v>82</v>
      </c>
      <c r="H2106" s="17" t="s">
        <v>5047</v>
      </c>
      <c r="I2106">
        <f t="shared" si="224"/>
        <v>0</v>
      </c>
      <c r="J2106">
        <f t="shared" si="225"/>
        <v>1</v>
      </c>
      <c r="K2106" s="14">
        <f t="shared" si="226"/>
        <v>6.575342465753424E-2</v>
      </c>
      <c r="L2106" s="14">
        <f>'Data &amp; Parameter'!$E$16*'Data &amp; Parameter'!$E$17*('Data &amp; Parameter'!$E$18+'Data &amp; Parameter'!$E$19)*'Data &amp; Parameter'!$E$20*'Data &amp; Parameter'!$E$28*K2106</f>
        <v>0.2688326255549674</v>
      </c>
      <c r="M2106">
        <f t="shared" si="227"/>
        <v>0</v>
      </c>
      <c r="N2106">
        <f t="shared" si="228"/>
        <v>1</v>
      </c>
      <c r="O2106" s="14">
        <f t="shared" si="229"/>
        <v>6.575342465753424E-2</v>
      </c>
      <c r="P2106" s="14">
        <f>'Data &amp; Parameter'!$E$16*'Data &amp; Parameter'!$E$17*('Data &amp; Parameter'!$E$18+'Data &amp; Parameter'!$E$19)*'Data &amp; Parameter'!$E$20*'Data &amp; Parameter'!$E$28*O2106</f>
        <v>0.2688326255549674</v>
      </c>
      <c r="Q2106" s="14">
        <f t="shared" si="230"/>
        <v>0.53766525110993479</v>
      </c>
    </row>
    <row r="2107" spans="1:17" ht="15.75" customHeight="1" x14ac:dyDescent="0.3">
      <c r="A2107" s="17">
        <v>2100</v>
      </c>
      <c r="B2107" s="18">
        <v>44416</v>
      </c>
      <c r="C2107" s="17" t="s">
        <v>5048</v>
      </c>
      <c r="D2107" s="17" t="s">
        <v>82</v>
      </c>
      <c r="E2107" s="18">
        <v>44416</v>
      </c>
      <c r="F2107" s="17" t="s">
        <v>5049</v>
      </c>
      <c r="G2107" s="17" t="s">
        <v>82</v>
      </c>
      <c r="H2107" s="17" t="s">
        <v>5050</v>
      </c>
      <c r="I2107">
        <f t="shared" si="224"/>
        <v>0</v>
      </c>
      <c r="J2107">
        <f t="shared" si="225"/>
        <v>1</v>
      </c>
      <c r="K2107" s="14">
        <f t="shared" si="226"/>
        <v>6.575342465753424E-2</v>
      </c>
      <c r="L2107" s="14">
        <f>'Data &amp; Parameter'!$E$16*'Data &amp; Parameter'!$E$17*('Data &amp; Parameter'!$E$18+'Data &amp; Parameter'!$E$19)*'Data &amp; Parameter'!$E$20*'Data &amp; Parameter'!$E$28*K2107</f>
        <v>0.2688326255549674</v>
      </c>
      <c r="M2107">
        <f t="shared" si="227"/>
        <v>0</v>
      </c>
      <c r="N2107">
        <f t="shared" si="228"/>
        <v>1</v>
      </c>
      <c r="O2107" s="14">
        <f t="shared" si="229"/>
        <v>6.575342465753424E-2</v>
      </c>
      <c r="P2107" s="14">
        <f>'Data &amp; Parameter'!$E$16*'Data &amp; Parameter'!$E$17*('Data &amp; Parameter'!$E$18+'Data &amp; Parameter'!$E$19)*'Data &amp; Parameter'!$E$20*'Data &amp; Parameter'!$E$28*O2107</f>
        <v>0.2688326255549674</v>
      </c>
      <c r="Q2107" s="14">
        <f t="shared" si="230"/>
        <v>0.53766525110993479</v>
      </c>
    </row>
    <row r="2108" spans="1:17" ht="15.75" customHeight="1" x14ac:dyDescent="0.3">
      <c r="A2108" s="17">
        <v>2101</v>
      </c>
      <c r="B2108" s="18">
        <v>44416</v>
      </c>
      <c r="C2108" s="17" t="s">
        <v>5051</v>
      </c>
      <c r="D2108" s="17" t="s">
        <v>82</v>
      </c>
      <c r="E2108" s="18">
        <v>44416</v>
      </c>
      <c r="F2108" s="17" t="s">
        <v>5052</v>
      </c>
      <c r="G2108" s="17" t="s">
        <v>82</v>
      </c>
      <c r="H2108" s="17" t="s">
        <v>5053</v>
      </c>
      <c r="I2108">
        <f t="shared" si="224"/>
        <v>0</v>
      </c>
      <c r="J2108">
        <f t="shared" si="225"/>
        <v>1</v>
      </c>
      <c r="K2108" s="14">
        <f t="shared" si="226"/>
        <v>6.575342465753424E-2</v>
      </c>
      <c r="L2108" s="14">
        <f>'Data &amp; Parameter'!$E$16*'Data &amp; Parameter'!$E$17*('Data &amp; Parameter'!$E$18+'Data &amp; Parameter'!$E$19)*'Data &amp; Parameter'!$E$20*'Data &amp; Parameter'!$E$28*K2108</f>
        <v>0.2688326255549674</v>
      </c>
      <c r="M2108">
        <f t="shared" si="227"/>
        <v>0</v>
      </c>
      <c r="N2108">
        <f t="shared" si="228"/>
        <v>1</v>
      </c>
      <c r="O2108" s="14">
        <f t="shared" si="229"/>
        <v>6.575342465753424E-2</v>
      </c>
      <c r="P2108" s="14">
        <f>'Data &amp; Parameter'!$E$16*'Data &amp; Parameter'!$E$17*('Data &amp; Parameter'!$E$18+'Data &amp; Parameter'!$E$19)*'Data &amp; Parameter'!$E$20*'Data &amp; Parameter'!$E$28*O2108</f>
        <v>0.2688326255549674</v>
      </c>
      <c r="Q2108" s="14">
        <f t="shared" si="230"/>
        <v>0.53766525110993479</v>
      </c>
    </row>
    <row r="2109" spans="1:17" ht="15.75" customHeight="1" x14ac:dyDescent="0.3">
      <c r="A2109" s="17">
        <v>2102</v>
      </c>
      <c r="B2109" s="18">
        <v>44416</v>
      </c>
      <c r="C2109" s="17" t="s">
        <v>5054</v>
      </c>
      <c r="D2109" s="17" t="s">
        <v>82</v>
      </c>
      <c r="E2109" s="18">
        <v>44416</v>
      </c>
      <c r="F2109" s="17" t="s">
        <v>5055</v>
      </c>
      <c r="G2109" s="17" t="s">
        <v>82</v>
      </c>
      <c r="H2109" s="17" t="s">
        <v>5050</v>
      </c>
      <c r="I2109">
        <f t="shared" si="224"/>
        <v>0</v>
      </c>
      <c r="J2109">
        <f t="shared" si="225"/>
        <v>1</v>
      </c>
      <c r="K2109" s="14">
        <f t="shared" si="226"/>
        <v>6.575342465753424E-2</v>
      </c>
      <c r="L2109" s="14">
        <f>'Data &amp; Parameter'!$E$16*'Data &amp; Parameter'!$E$17*('Data &amp; Parameter'!$E$18+'Data &amp; Parameter'!$E$19)*'Data &amp; Parameter'!$E$20*'Data &amp; Parameter'!$E$28*K2109</f>
        <v>0.2688326255549674</v>
      </c>
      <c r="M2109">
        <f t="shared" si="227"/>
        <v>0</v>
      </c>
      <c r="N2109">
        <f t="shared" si="228"/>
        <v>1</v>
      </c>
      <c r="O2109" s="14">
        <f t="shared" si="229"/>
        <v>6.575342465753424E-2</v>
      </c>
      <c r="P2109" s="14">
        <f>'Data &amp; Parameter'!$E$16*'Data &amp; Parameter'!$E$17*('Data &amp; Parameter'!$E$18+'Data &amp; Parameter'!$E$19)*'Data &amp; Parameter'!$E$20*'Data &amp; Parameter'!$E$28*O2109</f>
        <v>0.2688326255549674</v>
      </c>
      <c r="Q2109" s="14">
        <f t="shared" si="230"/>
        <v>0.53766525110993479</v>
      </c>
    </row>
    <row r="2110" spans="1:17" ht="15.75" customHeight="1" x14ac:dyDescent="0.3">
      <c r="A2110" s="17">
        <v>2103</v>
      </c>
      <c r="B2110" s="18">
        <v>44416</v>
      </c>
      <c r="C2110" s="17" t="s">
        <v>5056</v>
      </c>
      <c r="D2110" s="17" t="s">
        <v>82</v>
      </c>
      <c r="E2110" s="18">
        <v>44416</v>
      </c>
      <c r="F2110" s="17" t="s">
        <v>5057</v>
      </c>
      <c r="G2110" s="17" t="s">
        <v>82</v>
      </c>
      <c r="H2110" s="17" t="s">
        <v>5058</v>
      </c>
      <c r="I2110">
        <f t="shared" si="224"/>
        <v>0</v>
      </c>
      <c r="J2110">
        <f t="shared" si="225"/>
        <v>1</v>
      </c>
      <c r="K2110" s="14">
        <f t="shared" si="226"/>
        <v>6.575342465753424E-2</v>
      </c>
      <c r="L2110" s="14">
        <f>'Data &amp; Parameter'!$E$16*'Data &amp; Parameter'!$E$17*('Data &amp; Parameter'!$E$18+'Data &amp; Parameter'!$E$19)*'Data &amp; Parameter'!$E$20*'Data &amp; Parameter'!$E$28*K2110</f>
        <v>0.2688326255549674</v>
      </c>
      <c r="M2110">
        <f t="shared" si="227"/>
        <v>0</v>
      </c>
      <c r="N2110">
        <f t="shared" si="228"/>
        <v>1</v>
      </c>
      <c r="O2110" s="14">
        <f t="shared" si="229"/>
        <v>6.575342465753424E-2</v>
      </c>
      <c r="P2110" s="14">
        <f>'Data &amp; Parameter'!$E$16*'Data &amp; Parameter'!$E$17*('Data &amp; Parameter'!$E$18+'Data &amp; Parameter'!$E$19)*'Data &amp; Parameter'!$E$20*'Data &amp; Parameter'!$E$28*O2110</f>
        <v>0.2688326255549674</v>
      </c>
      <c r="Q2110" s="14">
        <f t="shared" si="230"/>
        <v>0.53766525110993479</v>
      </c>
    </row>
    <row r="2111" spans="1:17" ht="15.75" customHeight="1" x14ac:dyDescent="0.3">
      <c r="A2111" s="17">
        <v>2104</v>
      </c>
      <c r="B2111" s="18">
        <v>44416</v>
      </c>
      <c r="C2111" s="17" t="s">
        <v>5059</v>
      </c>
      <c r="D2111" s="17" t="s">
        <v>82</v>
      </c>
      <c r="E2111" s="18">
        <v>44416</v>
      </c>
      <c r="F2111" s="17" t="s">
        <v>5060</v>
      </c>
      <c r="G2111" s="17" t="s">
        <v>82</v>
      </c>
      <c r="H2111" s="17" t="s">
        <v>5050</v>
      </c>
      <c r="I2111">
        <f t="shared" si="224"/>
        <v>0</v>
      </c>
      <c r="J2111">
        <f t="shared" si="225"/>
        <v>1</v>
      </c>
      <c r="K2111" s="14">
        <f t="shared" si="226"/>
        <v>6.575342465753424E-2</v>
      </c>
      <c r="L2111" s="14">
        <f>'Data &amp; Parameter'!$E$16*'Data &amp; Parameter'!$E$17*('Data &amp; Parameter'!$E$18+'Data &amp; Parameter'!$E$19)*'Data &amp; Parameter'!$E$20*'Data &amp; Parameter'!$E$28*K2111</f>
        <v>0.2688326255549674</v>
      </c>
      <c r="M2111">
        <f t="shared" si="227"/>
        <v>0</v>
      </c>
      <c r="N2111">
        <f t="shared" si="228"/>
        <v>1</v>
      </c>
      <c r="O2111" s="14">
        <f t="shared" si="229"/>
        <v>6.575342465753424E-2</v>
      </c>
      <c r="P2111" s="14">
        <f>'Data &amp; Parameter'!$E$16*'Data &amp; Parameter'!$E$17*('Data &amp; Parameter'!$E$18+'Data &amp; Parameter'!$E$19)*'Data &amp; Parameter'!$E$20*'Data &amp; Parameter'!$E$28*O2111</f>
        <v>0.2688326255549674</v>
      </c>
      <c r="Q2111" s="14">
        <f t="shared" si="230"/>
        <v>0.53766525110993479</v>
      </c>
    </row>
    <row r="2112" spans="1:17" ht="15.75" customHeight="1" x14ac:dyDescent="0.3">
      <c r="A2112" s="17">
        <v>2105</v>
      </c>
      <c r="B2112" s="18">
        <v>44417</v>
      </c>
      <c r="C2112" s="17" t="s">
        <v>5061</v>
      </c>
      <c r="D2112" s="17" t="s">
        <v>82</v>
      </c>
      <c r="E2112" s="18">
        <v>44417</v>
      </c>
      <c r="F2112" s="17" t="s">
        <v>5062</v>
      </c>
      <c r="G2112" s="17" t="s">
        <v>82</v>
      </c>
      <c r="H2112" s="17" t="s">
        <v>1026</v>
      </c>
      <c r="I2112">
        <f t="shared" si="224"/>
        <v>0</v>
      </c>
      <c r="J2112">
        <f t="shared" si="225"/>
        <v>1</v>
      </c>
      <c r="K2112" s="14">
        <f t="shared" si="226"/>
        <v>6.3013698630136991E-2</v>
      </c>
      <c r="L2112" s="14">
        <f>'Data &amp; Parameter'!$E$16*'Data &amp; Parameter'!$E$17*('Data &amp; Parameter'!$E$18+'Data &amp; Parameter'!$E$19)*'Data &amp; Parameter'!$E$20*'Data &amp; Parameter'!$E$28*K2112</f>
        <v>0.25763126615684379</v>
      </c>
      <c r="M2112">
        <f t="shared" si="227"/>
        <v>0</v>
      </c>
      <c r="N2112">
        <f t="shared" si="228"/>
        <v>1</v>
      </c>
      <c r="O2112" s="14">
        <f t="shared" si="229"/>
        <v>6.3013698630136991E-2</v>
      </c>
      <c r="P2112" s="14">
        <f>'Data &amp; Parameter'!$E$16*'Data &amp; Parameter'!$E$17*('Data &amp; Parameter'!$E$18+'Data &amp; Parameter'!$E$19)*'Data &amp; Parameter'!$E$20*'Data &amp; Parameter'!$E$28*O2112</f>
        <v>0.25763126615684379</v>
      </c>
      <c r="Q2112" s="14">
        <f t="shared" si="230"/>
        <v>0.51526253231368757</v>
      </c>
    </row>
    <row r="2113" spans="1:17" ht="15.75" customHeight="1" x14ac:dyDescent="0.3">
      <c r="A2113" s="17">
        <v>2106</v>
      </c>
      <c r="B2113" s="18">
        <v>44418</v>
      </c>
      <c r="C2113" s="17" t="s">
        <v>5063</v>
      </c>
      <c r="D2113" s="17" t="s">
        <v>82</v>
      </c>
      <c r="E2113" s="18">
        <v>44418</v>
      </c>
      <c r="F2113" s="17" t="s">
        <v>5064</v>
      </c>
      <c r="G2113" s="17" t="s">
        <v>82</v>
      </c>
      <c r="H2113" s="17" t="s">
        <v>4538</v>
      </c>
      <c r="I2113">
        <f t="shared" si="224"/>
        <v>0</v>
      </c>
      <c r="J2113">
        <f t="shared" si="225"/>
        <v>1</v>
      </c>
      <c r="K2113" s="14">
        <f t="shared" si="226"/>
        <v>6.0273972602739728E-2</v>
      </c>
      <c r="L2113" s="14">
        <f>'Data &amp; Parameter'!$E$16*'Data &amp; Parameter'!$E$17*('Data &amp; Parameter'!$E$18+'Data &amp; Parameter'!$E$19)*'Data &amp; Parameter'!$E$20*'Data &amp; Parameter'!$E$28*K2113</f>
        <v>0.24642990675872012</v>
      </c>
      <c r="M2113">
        <f t="shared" si="227"/>
        <v>0</v>
      </c>
      <c r="N2113">
        <f t="shared" si="228"/>
        <v>1</v>
      </c>
      <c r="O2113" s="14">
        <f t="shared" si="229"/>
        <v>6.0273972602739728E-2</v>
      </c>
      <c r="P2113" s="14">
        <f>'Data &amp; Parameter'!$E$16*'Data &amp; Parameter'!$E$17*('Data &amp; Parameter'!$E$18+'Data &amp; Parameter'!$E$19)*'Data &amp; Parameter'!$E$20*'Data &amp; Parameter'!$E$28*O2113</f>
        <v>0.24642990675872012</v>
      </c>
      <c r="Q2113" s="14">
        <f t="shared" si="230"/>
        <v>0.49285981351744024</v>
      </c>
    </row>
    <row r="2114" spans="1:17" ht="15.75" customHeight="1" x14ac:dyDescent="0.3">
      <c r="A2114" s="17">
        <v>2107</v>
      </c>
      <c r="B2114" s="18">
        <v>44418</v>
      </c>
      <c r="C2114" s="17" t="s">
        <v>5065</v>
      </c>
      <c r="D2114" s="17" t="s">
        <v>82</v>
      </c>
      <c r="E2114" s="18">
        <v>44418</v>
      </c>
      <c r="F2114" s="17" t="s">
        <v>5066</v>
      </c>
      <c r="G2114" s="17" t="s">
        <v>82</v>
      </c>
      <c r="H2114" s="17" t="s">
        <v>4538</v>
      </c>
      <c r="I2114">
        <f t="shared" si="224"/>
        <v>0</v>
      </c>
      <c r="J2114">
        <f t="shared" si="225"/>
        <v>1</v>
      </c>
      <c r="K2114" s="14">
        <f t="shared" si="226"/>
        <v>6.0273972602739728E-2</v>
      </c>
      <c r="L2114" s="14">
        <f>'Data &amp; Parameter'!$E$16*'Data &amp; Parameter'!$E$17*('Data &amp; Parameter'!$E$18+'Data &amp; Parameter'!$E$19)*'Data &amp; Parameter'!$E$20*'Data &amp; Parameter'!$E$28*K2114</f>
        <v>0.24642990675872012</v>
      </c>
      <c r="M2114">
        <f t="shared" si="227"/>
        <v>0</v>
      </c>
      <c r="N2114">
        <f t="shared" si="228"/>
        <v>1</v>
      </c>
      <c r="O2114" s="14">
        <f t="shared" si="229"/>
        <v>6.0273972602739728E-2</v>
      </c>
      <c r="P2114" s="14">
        <f>'Data &amp; Parameter'!$E$16*'Data &amp; Parameter'!$E$17*('Data &amp; Parameter'!$E$18+'Data &amp; Parameter'!$E$19)*'Data &amp; Parameter'!$E$20*'Data &amp; Parameter'!$E$28*O2114</f>
        <v>0.24642990675872012</v>
      </c>
      <c r="Q2114" s="14">
        <f t="shared" si="230"/>
        <v>0.49285981351744024</v>
      </c>
    </row>
    <row r="2115" spans="1:17" ht="15.75" customHeight="1" x14ac:dyDescent="0.3">
      <c r="A2115" s="17">
        <v>2108</v>
      </c>
      <c r="B2115" s="18">
        <v>44418</v>
      </c>
      <c r="C2115" s="17" t="s">
        <v>5067</v>
      </c>
      <c r="D2115" s="17" t="s">
        <v>82</v>
      </c>
      <c r="E2115" s="18">
        <v>44418</v>
      </c>
      <c r="F2115" s="17" t="s">
        <v>5068</v>
      </c>
      <c r="G2115" s="17" t="s">
        <v>82</v>
      </c>
      <c r="H2115" s="17" t="s">
        <v>5069</v>
      </c>
      <c r="I2115">
        <f t="shared" si="224"/>
        <v>0</v>
      </c>
      <c r="J2115">
        <f t="shared" si="225"/>
        <v>1</v>
      </c>
      <c r="K2115" s="14">
        <f t="shared" si="226"/>
        <v>6.0273972602739728E-2</v>
      </c>
      <c r="L2115" s="14">
        <f>'Data &amp; Parameter'!$E$16*'Data &amp; Parameter'!$E$17*('Data &amp; Parameter'!$E$18+'Data &amp; Parameter'!$E$19)*'Data &amp; Parameter'!$E$20*'Data &amp; Parameter'!$E$28*K2115</f>
        <v>0.24642990675872012</v>
      </c>
      <c r="M2115">
        <f t="shared" si="227"/>
        <v>0</v>
      </c>
      <c r="N2115">
        <f t="shared" si="228"/>
        <v>1</v>
      </c>
      <c r="O2115" s="14">
        <f t="shared" si="229"/>
        <v>6.0273972602739728E-2</v>
      </c>
      <c r="P2115" s="14">
        <f>'Data &amp; Parameter'!$E$16*'Data &amp; Parameter'!$E$17*('Data &amp; Parameter'!$E$18+'Data &amp; Parameter'!$E$19)*'Data &amp; Parameter'!$E$20*'Data &amp; Parameter'!$E$28*O2115</f>
        <v>0.24642990675872012</v>
      </c>
      <c r="Q2115" s="14">
        <f t="shared" si="230"/>
        <v>0.49285981351744024</v>
      </c>
    </row>
    <row r="2116" spans="1:17" ht="15.75" customHeight="1" x14ac:dyDescent="0.3">
      <c r="A2116" s="17">
        <v>2109</v>
      </c>
      <c r="B2116" s="18">
        <v>44418</v>
      </c>
      <c r="C2116" s="17" t="s">
        <v>5070</v>
      </c>
      <c r="D2116" s="17" t="s">
        <v>82</v>
      </c>
      <c r="E2116" s="18">
        <v>44418</v>
      </c>
      <c r="F2116" s="17" t="s">
        <v>5071</v>
      </c>
      <c r="G2116" s="17" t="s">
        <v>82</v>
      </c>
      <c r="H2116" s="17" t="s">
        <v>5069</v>
      </c>
      <c r="I2116">
        <f t="shared" si="224"/>
        <v>0</v>
      </c>
      <c r="J2116">
        <f t="shared" si="225"/>
        <v>1</v>
      </c>
      <c r="K2116" s="14">
        <f t="shared" si="226"/>
        <v>6.0273972602739728E-2</v>
      </c>
      <c r="L2116" s="14">
        <f>'Data &amp; Parameter'!$E$16*'Data &amp; Parameter'!$E$17*('Data &amp; Parameter'!$E$18+'Data &amp; Parameter'!$E$19)*'Data &amp; Parameter'!$E$20*'Data &amp; Parameter'!$E$28*K2116</f>
        <v>0.24642990675872012</v>
      </c>
      <c r="M2116">
        <f t="shared" si="227"/>
        <v>0</v>
      </c>
      <c r="N2116">
        <f t="shared" si="228"/>
        <v>1</v>
      </c>
      <c r="O2116" s="14">
        <f t="shared" si="229"/>
        <v>6.0273972602739728E-2</v>
      </c>
      <c r="P2116" s="14">
        <f>'Data &amp; Parameter'!$E$16*'Data &amp; Parameter'!$E$17*('Data &amp; Parameter'!$E$18+'Data &amp; Parameter'!$E$19)*'Data &amp; Parameter'!$E$20*'Data &amp; Parameter'!$E$28*O2116</f>
        <v>0.24642990675872012</v>
      </c>
      <c r="Q2116" s="14">
        <f t="shared" si="230"/>
        <v>0.49285981351744024</v>
      </c>
    </row>
    <row r="2117" spans="1:17" ht="15.75" customHeight="1" x14ac:dyDescent="0.3">
      <c r="A2117" s="17">
        <v>2110</v>
      </c>
      <c r="B2117" s="18">
        <v>44418</v>
      </c>
      <c r="C2117" s="17" t="s">
        <v>5072</v>
      </c>
      <c r="D2117" s="17" t="s">
        <v>82</v>
      </c>
      <c r="E2117" s="18">
        <v>44418</v>
      </c>
      <c r="F2117" s="17" t="s">
        <v>5073</v>
      </c>
      <c r="G2117" s="17" t="s">
        <v>82</v>
      </c>
      <c r="H2117" s="17" t="s">
        <v>830</v>
      </c>
      <c r="I2117">
        <f t="shared" si="224"/>
        <v>0</v>
      </c>
      <c r="J2117">
        <f t="shared" si="225"/>
        <v>1</v>
      </c>
      <c r="K2117" s="14">
        <f t="shared" si="226"/>
        <v>6.0273972602739728E-2</v>
      </c>
      <c r="L2117" s="14">
        <f>'Data &amp; Parameter'!$E$16*'Data &amp; Parameter'!$E$17*('Data &amp; Parameter'!$E$18+'Data &amp; Parameter'!$E$19)*'Data &amp; Parameter'!$E$20*'Data &amp; Parameter'!$E$28*K2117</f>
        <v>0.24642990675872012</v>
      </c>
      <c r="M2117">
        <f t="shared" si="227"/>
        <v>0</v>
      </c>
      <c r="N2117">
        <f t="shared" si="228"/>
        <v>1</v>
      </c>
      <c r="O2117" s="14">
        <f t="shared" si="229"/>
        <v>6.0273972602739728E-2</v>
      </c>
      <c r="P2117" s="14">
        <f>'Data &amp; Parameter'!$E$16*'Data &amp; Parameter'!$E$17*('Data &amp; Parameter'!$E$18+'Data &amp; Parameter'!$E$19)*'Data &amp; Parameter'!$E$20*'Data &amp; Parameter'!$E$28*O2117</f>
        <v>0.24642990675872012</v>
      </c>
      <c r="Q2117" s="14">
        <f t="shared" si="230"/>
        <v>0.49285981351744024</v>
      </c>
    </row>
    <row r="2118" spans="1:17" ht="15.75" customHeight="1" x14ac:dyDescent="0.3">
      <c r="A2118" s="17">
        <v>2111</v>
      </c>
      <c r="B2118" s="18">
        <v>44418</v>
      </c>
      <c r="C2118" s="17" t="s">
        <v>5074</v>
      </c>
      <c r="D2118" s="17" t="s">
        <v>82</v>
      </c>
      <c r="E2118" s="18">
        <v>44418</v>
      </c>
      <c r="F2118" s="17" t="s">
        <v>5075</v>
      </c>
      <c r="G2118" s="17" t="s">
        <v>82</v>
      </c>
      <c r="H2118" s="17" t="s">
        <v>5076</v>
      </c>
      <c r="I2118">
        <f t="shared" si="224"/>
        <v>0</v>
      </c>
      <c r="J2118">
        <f t="shared" si="225"/>
        <v>1</v>
      </c>
      <c r="K2118" s="14">
        <f t="shared" si="226"/>
        <v>6.0273972602739728E-2</v>
      </c>
      <c r="L2118" s="14">
        <f>'Data &amp; Parameter'!$E$16*'Data &amp; Parameter'!$E$17*('Data &amp; Parameter'!$E$18+'Data &amp; Parameter'!$E$19)*'Data &amp; Parameter'!$E$20*'Data &amp; Parameter'!$E$28*K2118</f>
        <v>0.24642990675872012</v>
      </c>
      <c r="M2118">
        <f t="shared" si="227"/>
        <v>0</v>
      </c>
      <c r="N2118">
        <f t="shared" si="228"/>
        <v>1</v>
      </c>
      <c r="O2118" s="14">
        <f t="shared" si="229"/>
        <v>6.0273972602739728E-2</v>
      </c>
      <c r="P2118" s="14">
        <f>'Data &amp; Parameter'!$E$16*'Data &amp; Parameter'!$E$17*('Data &amp; Parameter'!$E$18+'Data &amp; Parameter'!$E$19)*'Data &amp; Parameter'!$E$20*'Data &amp; Parameter'!$E$28*O2118</f>
        <v>0.24642990675872012</v>
      </c>
      <c r="Q2118" s="14">
        <f t="shared" si="230"/>
        <v>0.49285981351744024</v>
      </c>
    </row>
    <row r="2119" spans="1:17" ht="15.75" customHeight="1" x14ac:dyDescent="0.3">
      <c r="A2119" s="17">
        <v>2112</v>
      </c>
      <c r="B2119" s="18">
        <v>44418</v>
      </c>
      <c r="C2119" s="17" t="s">
        <v>5077</v>
      </c>
      <c r="D2119" s="17" t="s">
        <v>82</v>
      </c>
      <c r="E2119" s="18">
        <v>44418</v>
      </c>
      <c r="F2119" s="17" t="s">
        <v>5078</v>
      </c>
      <c r="G2119" s="17" t="s">
        <v>82</v>
      </c>
      <c r="H2119" s="17" t="s">
        <v>830</v>
      </c>
      <c r="I2119">
        <f t="shared" si="224"/>
        <v>0</v>
      </c>
      <c r="J2119">
        <f t="shared" si="225"/>
        <v>1</v>
      </c>
      <c r="K2119" s="14">
        <f t="shared" si="226"/>
        <v>6.0273972602739728E-2</v>
      </c>
      <c r="L2119" s="14">
        <f>'Data &amp; Parameter'!$E$16*'Data &amp; Parameter'!$E$17*('Data &amp; Parameter'!$E$18+'Data &amp; Parameter'!$E$19)*'Data &amp; Parameter'!$E$20*'Data &amp; Parameter'!$E$28*K2119</f>
        <v>0.24642990675872012</v>
      </c>
      <c r="M2119">
        <f t="shared" si="227"/>
        <v>0</v>
      </c>
      <c r="N2119">
        <f t="shared" si="228"/>
        <v>1</v>
      </c>
      <c r="O2119" s="14">
        <f t="shared" si="229"/>
        <v>6.0273972602739728E-2</v>
      </c>
      <c r="P2119" s="14">
        <f>'Data &amp; Parameter'!$E$16*'Data &amp; Parameter'!$E$17*('Data &amp; Parameter'!$E$18+'Data &amp; Parameter'!$E$19)*'Data &amp; Parameter'!$E$20*'Data &amp; Parameter'!$E$28*O2119</f>
        <v>0.24642990675872012</v>
      </c>
      <c r="Q2119" s="14">
        <f t="shared" si="230"/>
        <v>0.49285981351744024</v>
      </c>
    </row>
    <row r="2120" spans="1:17" ht="15.75" customHeight="1" x14ac:dyDescent="0.3">
      <c r="A2120" s="17">
        <v>2113</v>
      </c>
      <c r="B2120" s="18">
        <v>44418</v>
      </c>
      <c r="C2120" s="17" t="s">
        <v>5079</v>
      </c>
      <c r="D2120" s="17" t="s">
        <v>82</v>
      </c>
      <c r="E2120" s="18">
        <v>44418</v>
      </c>
      <c r="F2120" s="17" t="s">
        <v>5080</v>
      </c>
      <c r="G2120" s="17" t="s">
        <v>82</v>
      </c>
      <c r="H2120" s="17" t="s">
        <v>830</v>
      </c>
      <c r="I2120">
        <f t="shared" ref="I2120:I2183" si="231">ROUNDUP(IF(B2120&gt;$D$4,0,($D$4-B2120+1)/365),0)</f>
        <v>0</v>
      </c>
      <c r="J2120">
        <f t="shared" ref="J2120:J2183" si="232">ROUNDUP(IF(B2120&gt;$D$5,0,($D$5-B2120+1)/365),0)</f>
        <v>1</v>
      </c>
      <c r="K2120" s="14">
        <f t="shared" ref="K2120:K2183" si="233">IF(OR(I2120=1,J2120=1),IF(B2120+364&lt;=$D$5,(B2120+364-$D$4+1)/365,IF(B2120&gt;$D$4,($D$5-B2120+1)/365,$D$6/365)),0)</f>
        <v>6.0273972602739728E-2</v>
      </c>
      <c r="L2120" s="14">
        <f>'Data &amp; Parameter'!$E$16*'Data &amp; Parameter'!$E$17*('Data &amp; Parameter'!$E$18+'Data &amp; Parameter'!$E$19)*'Data &amp; Parameter'!$E$20*'Data &amp; Parameter'!$E$28*K2120</f>
        <v>0.24642990675872012</v>
      </c>
      <c r="M2120">
        <f t="shared" ref="M2120:M2183" si="234">ROUNDUP(IF(E2120&gt;$D$4,0,($D$4-E2120+1)/365),0)</f>
        <v>0</v>
      </c>
      <c r="N2120">
        <f t="shared" ref="N2120:N2183" si="235">ROUNDUP(IF(E2120&gt;$D$5,0,($D$5-E2120+1)/365),0)</f>
        <v>1</v>
      </c>
      <c r="O2120" s="14">
        <f t="shared" ref="O2120:O2183" si="236">IF(OR(M2120=1,N2120=1),IF(E2120+364&lt;=$D$5,(E2120+364-$D$4+1)/365,IF(E2120&gt;$D$4,($D$5-E2120+1)/365,$D$6/365)),0)</f>
        <v>6.0273972602739728E-2</v>
      </c>
      <c r="P2120" s="14">
        <f>'Data &amp; Parameter'!$E$16*'Data &amp; Parameter'!$E$17*('Data &amp; Parameter'!$E$18+'Data &amp; Parameter'!$E$19)*'Data &amp; Parameter'!$E$20*'Data &amp; Parameter'!$E$28*O2120</f>
        <v>0.24642990675872012</v>
      </c>
      <c r="Q2120" s="14">
        <f t="shared" si="230"/>
        <v>0.49285981351744024</v>
      </c>
    </row>
    <row r="2121" spans="1:17" ht="15.75" customHeight="1" x14ac:dyDescent="0.3">
      <c r="A2121" s="17">
        <v>2114</v>
      </c>
      <c r="B2121" s="18">
        <v>44418</v>
      </c>
      <c r="C2121" s="17" t="s">
        <v>5081</v>
      </c>
      <c r="D2121" s="17" t="s">
        <v>82</v>
      </c>
      <c r="E2121" s="18">
        <v>44418</v>
      </c>
      <c r="F2121" s="17" t="s">
        <v>5082</v>
      </c>
      <c r="G2121" s="17" t="s">
        <v>82</v>
      </c>
      <c r="H2121" s="17" t="s">
        <v>3426</v>
      </c>
      <c r="I2121">
        <f t="shared" si="231"/>
        <v>0</v>
      </c>
      <c r="J2121">
        <f t="shared" si="232"/>
        <v>1</v>
      </c>
      <c r="K2121" s="14">
        <f t="shared" si="233"/>
        <v>6.0273972602739728E-2</v>
      </c>
      <c r="L2121" s="14">
        <f>'Data &amp; Parameter'!$E$16*'Data &amp; Parameter'!$E$17*('Data &amp; Parameter'!$E$18+'Data &amp; Parameter'!$E$19)*'Data &amp; Parameter'!$E$20*'Data &amp; Parameter'!$E$28*K2121</f>
        <v>0.24642990675872012</v>
      </c>
      <c r="M2121">
        <f t="shared" si="234"/>
        <v>0</v>
      </c>
      <c r="N2121">
        <f t="shared" si="235"/>
        <v>1</v>
      </c>
      <c r="O2121" s="14">
        <f t="shared" si="236"/>
        <v>6.0273972602739728E-2</v>
      </c>
      <c r="P2121" s="14">
        <f>'Data &amp; Parameter'!$E$16*'Data &amp; Parameter'!$E$17*('Data &amp; Parameter'!$E$18+'Data &amp; Parameter'!$E$19)*'Data &amp; Parameter'!$E$20*'Data &amp; Parameter'!$E$28*O2121</f>
        <v>0.24642990675872012</v>
      </c>
      <c r="Q2121" s="14">
        <f t="shared" ref="Q2121:Q2184" si="237">L2121+P2121</f>
        <v>0.49285981351744024</v>
      </c>
    </row>
    <row r="2122" spans="1:17" ht="15.75" customHeight="1" x14ac:dyDescent="0.3">
      <c r="A2122" s="17">
        <v>2115</v>
      </c>
      <c r="B2122" s="18">
        <v>44418</v>
      </c>
      <c r="C2122" s="17" t="s">
        <v>5083</v>
      </c>
      <c r="D2122" s="17" t="s">
        <v>82</v>
      </c>
      <c r="E2122" s="18">
        <v>44418</v>
      </c>
      <c r="F2122" s="17" t="s">
        <v>5084</v>
      </c>
      <c r="G2122" s="17" t="s">
        <v>82</v>
      </c>
      <c r="H2122" s="17" t="s">
        <v>3426</v>
      </c>
      <c r="I2122">
        <f t="shared" si="231"/>
        <v>0</v>
      </c>
      <c r="J2122">
        <f t="shared" si="232"/>
        <v>1</v>
      </c>
      <c r="K2122" s="14">
        <f t="shared" si="233"/>
        <v>6.0273972602739728E-2</v>
      </c>
      <c r="L2122" s="14">
        <f>'Data &amp; Parameter'!$E$16*'Data &amp; Parameter'!$E$17*('Data &amp; Parameter'!$E$18+'Data &amp; Parameter'!$E$19)*'Data &amp; Parameter'!$E$20*'Data &amp; Parameter'!$E$28*K2122</f>
        <v>0.24642990675872012</v>
      </c>
      <c r="M2122">
        <f t="shared" si="234"/>
        <v>0</v>
      </c>
      <c r="N2122">
        <f t="shared" si="235"/>
        <v>1</v>
      </c>
      <c r="O2122" s="14">
        <f t="shared" si="236"/>
        <v>6.0273972602739728E-2</v>
      </c>
      <c r="P2122" s="14">
        <f>'Data &amp; Parameter'!$E$16*'Data &amp; Parameter'!$E$17*('Data &amp; Parameter'!$E$18+'Data &amp; Parameter'!$E$19)*'Data &amp; Parameter'!$E$20*'Data &amp; Parameter'!$E$28*O2122</f>
        <v>0.24642990675872012</v>
      </c>
      <c r="Q2122" s="14">
        <f t="shared" si="237"/>
        <v>0.49285981351744024</v>
      </c>
    </row>
    <row r="2123" spans="1:17" ht="15.75" customHeight="1" x14ac:dyDescent="0.3">
      <c r="A2123" s="17">
        <v>2116</v>
      </c>
      <c r="B2123" s="18">
        <v>44418</v>
      </c>
      <c r="C2123" s="17" t="s">
        <v>5085</v>
      </c>
      <c r="D2123" s="17" t="s">
        <v>82</v>
      </c>
      <c r="E2123" s="18">
        <v>44418</v>
      </c>
      <c r="F2123" s="17" t="s">
        <v>5086</v>
      </c>
      <c r="G2123" s="17" t="s">
        <v>82</v>
      </c>
      <c r="H2123" s="17" t="s">
        <v>4538</v>
      </c>
      <c r="I2123">
        <f t="shared" si="231"/>
        <v>0</v>
      </c>
      <c r="J2123">
        <f t="shared" si="232"/>
        <v>1</v>
      </c>
      <c r="K2123" s="14">
        <f t="shared" si="233"/>
        <v>6.0273972602739728E-2</v>
      </c>
      <c r="L2123" s="14">
        <f>'Data &amp; Parameter'!$E$16*'Data &amp; Parameter'!$E$17*('Data &amp; Parameter'!$E$18+'Data &amp; Parameter'!$E$19)*'Data &amp; Parameter'!$E$20*'Data &amp; Parameter'!$E$28*K2123</f>
        <v>0.24642990675872012</v>
      </c>
      <c r="M2123">
        <f t="shared" si="234"/>
        <v>0</v>
      </c>
      <c r="N2123">
        <f t="shared" si="235"/>
        <v>1</v>
      </c>
      <c r="O2123" s="14">
        <f t="shared" si="236"/>
        <v>6.0273972602739728E-2</v>
      </c>
      <c r="P2123" s="14">
        <f>'Data &amp; Parameter'!$E$16*'Data &amp; Parameter'!$E$17*('Data &amp; Parameter'!$E$18+'Data &amp; Parameter'!$E$19)*'Data &amp; Parameter'!$E$20*'Data &amp; Parameter'!$E$28*O2123</f>
        <v>0.24642990675872012</v>
      </c>
      <c r="Q2123" s="14">
        <f t="shared" si="237"/>
        <v>0.49285981351744024</v>
      </c>
    </row>
    <row r="2124" spans="1:17" ht="15.75" customHeight="1" x14ac:dyDescent="0.3">
      <c r="A2124" s="17">
        <v>2117</v>
      </c>
      <c r="B2124" s="18">
        <v>44418</v>
      </c>
      <c r="C2124" s="17" t="s">
        <v>5087</v>
      </c>
      <c r="D2124" s="17" t="s">
        <v>82</v>
      </c>
      <c r="E2124" s="18">
        <v>44418</v>
      </c>
      <c r="F2124" s="17" t="s">
        <v>5088</v>
      </c>
      <c r="G2124" s="17" t="s">
        <v>82</v>
      </c>
      <c r="H2124" s="17" t="s">
        <v>3426</v>
      </c>
      <c r="I2124">
        <f t="shared" si="231"/>
        <v>0</v>
      </c>
      <c r="J2124">
        <f t="shared" si="232"/>
        <v>1</v>
      </c>
      <c r="K2124" s="14">
        <f t="shared" si="233"/>
        <v>6.0273972602739728E-2</v>
      </c>
      <c r="L2124" s="14">
        <f>'Data &amp; Parameter'!$E$16*'Data &amp; Parameter'!$E$17*('Data &amp; Parameter'!$E$18+'Data &amp; Parameter'!$E$19)*'Data &amp; Parameter'!$E$20*'Data &amp; Parameter'!$E$28*K2124</f>
        <v>0.24642990675872012</v>
      </c>
      <c r="M2124">
        <f t="shared" si="234"/>
        <v>0</v>
      </c>
      <c r="N2124">
        <f t="shared" si="235"/>
        <v>1</v>
      </c>
      <c r="O2124" s="14">
        <f t="shared" si="236"/>
        <v>6.0273972602739728E-2</v>
      </c>
      <c r="P2124" s="14">
        <f>'Data &amp; Parameter'!$E$16*'Data &amp; Parameter'!$E$17*('Data &amp; Parameter'!$E$18+'Data &amp; Parameter'!$E$19)*'Data &amp; Parameter'!$E$20*'Data &amp; Parameter'!$E$28*O2124</f>
        <v>0.24642990675872012</v>
      </c>
      <c r="Q2124" s="14">
        <f t="shared" si="237"/>
        <v>0.49285981351744024</v>
      </c>
    </row>
    <row r="2125" spans="1:17" ht="15.75" customHeight="1" x14ac:dyDescent="0.3">
      <c r="A2125" s="17">
        <v>2118</v>
      </c>
      <c r="B2125" s="18">
        <v>44419</v>
      </c>
      <c r="C2125" s="17" t="s">
        <v>5089</v>
      </c>
      <c r="D2125" s="17" t="s">
        <v>82</v>
      </c>
      <c r="E2125" s="18">
        <v>44419</v>
      </c>
      <c r="F2125" s="17" t="s">
        <v>5090</v>
      </c>
      <c r="G2125" s="17" t="s">
        <v>82</v>
      </c>
      <c r="H2125" s="17" t="s">
        <v>5091</v>
      </c>
      <c r="I2125">
        <f t="shared" si="231"/>
        <v>0</v>
      </c>
      <c r="J2125">
        <f t="shared" si="232"/>
        <v>1</v>
      </c>
      <c r="K2125" s="14">
        <f t="shared" si="233"/>
        <v>5.7534246575342465E-2</v>
      </c>
      <c r="L2125" s="14">
        <f>'Data &amp; Parameter'!$E$16*'Data &amp; Parameter'!$E$17*('Data &amp; Parameter'!$E$18+'Data &amp; Parameter'!$E$19)*'Data &amp; Parameter'!$E$20*'Data &amp; Parameter'!$E$28*K2125</f>
        <v>0.23522854736059648</v>
      </c>
      <c r="M2125">
        <f t="shared" si="234"/>
        <v>0</v>
      </c>
      <c r="N2125">
        <f t="shared" si="235"/>
        <v>1</v>
      </c>
      <c r="O2125" s="14">
        <f t="shared" si="236"/>
        <v>5.7534246575342465E-2</v>
      </c>
      <c r="P2125" s="14">
        <f>'Data &amp; Parameter'!$E$16*'Data &amp; Parameter'!$E$17*('Data &amp; Parameter'!$E$18+'Data &amp; Parameter'!$E$19)*'Data &amp; Parameter'!$E$20*'Data &amp; Parameter'!$E$28*O2125</f>
        <v>0.23522854736059648</v>
      </c>
      <c r="Q2125" s="14">
        <f t="shared" si="237"/>
        <v>0.47045709472119296</v>
      </c>
    </row>
    <row r="2126" spans="1:17" ht="15.75" customHeight="1" x14ac:dyDescent="0.3">
      <c r="A2126" s="17">
        <v>2119</v>
      </c>
      <c r="B2126" s="18">
        <v>44419</v>
      </c>
      <c r="C2126" s="17" t="s">
        <v>5092</v>
      </c>
      <c r="D2126" s="17" t="s">
        <v>82</v>
      </c>
      <c r="E2126" s="18">
        <v>44419</v>
      </c>
      <c r="F2126" s="17" t="s">
        <v>5093</v>
      </c>
      <c r="G2126" s="17" t="s">
        <v>82</v>
      </c>
      <c r="H2126" s="17" t="s">
        <v>5094</v>
      </c>
      <c r="I2126">
        <f t="shared" si="231"/>
        <v>0</v>
      </c>
      <c r="J2126">
        <f t="shared" si="232"/>
        <v>1</v>
      </c>
      <c r="K2126" s="14">
        <f t="shared" si="233"/>
        <v>5.7534246575342465E-2</v>
      </c>
      <c r="L2126" s="14">
        <f>'Data &amp; Parameter'!$E$16*'Data &amp; Parameter'!$E$17*('Data &amp; Parameter'!$E$18+'Data &amp; Parameter'!$E$19)*'Data &amp; Parameter'!$E$20*'Data &amp; Parameter'!$E$28*K2126</f>
        <v>0.23522854736059648</v>
      </c>
      <c r="M2126">
        <f t="shared" si="234"/>
        <v>0</v>
      </c>
      <c r="N2126">
        <f t="shared" si="235"/>
        <v>1</v>
      </c>
      <c r="O2126" s="14">
        <f t="shared" si="236"/>
        <v>5.7534246575342465E-2</v>
      </c>
      <c r="P2126" s="14">
        <f>'Data &amp; Parameter'!$E$16*'Data &amp; Parameter'!$E$17*('Data &amp; Parameter'!$E$18+'Data &amp; Parameter'!$E$19)*'Data &amp; Parameter'!$E$20*'Data &amp; Parameter'!$E$28*O2126</f>
        <v>0.23522854736059648</v>
      </c>
      <c r="Q2126" s="14">
        <f t="shared" si="237"/>
        <v>0.47045709472119296</v>
      </c>
    </row>
    <row r="2127" spans="1:17" ht="15.75" customHeight="1" x14ac:dyDescent="0.3">
      <c r="A2127" s="17">
        <v>2120</v>
      </c>
      <c r="B2127" s="18">
        <v>44419</v>
      </c>
      <c r="C2127" s="17" t="s">
        <v>5095</v>
      </c>
      <c r="D2127" s="17" t="s">
        <v>82</v>
      </c>
      <c r="E2127" s="18">
        <v>44419</v>
      </c>
      <c r="F2127" s="17" t="s">
        <v>5096</v>
      </c>
      <c r="G2127" s="17" t="s">
        <v>82</v>
      </c>
      <c r="H2127" s="17" t="s">
        <v>5097</v>
      </c>
      <c r="I2127">
        <f t="shared" si="231"/>
        <v>0</v>
      </c>
      <c r="J2127">
        <f t="shared" si="232"/>
        <v>1</v>
      </c>
      <c r="K2127" s="14">
        <f t="shared" si="233"/>
        <v>5.7534246575342465E-2</v>
      </c>
      <c r="L2127" s="14">
        <f>'Data &amp; Parameter'!$E$16*'Data &amp; Parameter'!$E$17*('Data &amp; Parameter'!$E$18+'Data &amp; Parameter'!$E$19)*'Data &amp; Parameter'!$E$20*'Data &amp; Parameter'!$E$28*K2127</f>
        <v>0.23522854736059648</v>
      </c>
      <c r="M2127">
        <f t="shared" si="234"/>
        <v>0</v>
      </c>
      <c r="N2127">
        <f t="shared" si="235"/>
        <v>1</v>
      </c>
      <c r="O2127" s="14">
        <f t="shared" si="236"/>
        <v>5.7534246575342465E-2</v>
      </c>
      <c r="P2127" s="14">
        <f>'Data &amp; Parameter'!$E$16*'Data &amp; Parameter'!$E$17*('Data &amp; Parameter'!$E$18+'Data &amp; Parameter'!$E$19)*'Data &amp; Parameter'!$E$20*'Data &amp; Parameter'!$E$28*O2127</f>
        <v>0.23522854736059648</v>
      </c>
      <c r="Q2127" s="14">
        <f t="shared" si="237"/>
        <v>0.47045709472119296</v>
      </c>
    </row>
    <row r="2128" spans="1:17" ht="15.75" customHeight="1" x14ac:dyDescent="0.3">
      <c r="A2128" s="17">
        <v>2121</v>
      </c>
      <c r="B2128" s="18">
        <v>44419</v>
      </c>
      <c r="C2128" s="17" t="s">
        <v>5098</v>
      </c>
      <c r="D2128" s="17" t="s">
        <v>82</v>
      </c>
      <c r="E2128" s="18">
        <v>44419</v>
      </c>
      <c r="F2128" s="17" t="s">
        <v>5099</v>
      </c>
      <c r="G2128" s="17" t="s">
        <v>82</v>
      </c>
      <c r="H2128" s="17" t="s">
        <v>5094</v>
      </c>
      <c r="I2128">
        <f t="shared" si="231"/>
        <v>0</v>
      </c>
      <c r="J2128">
        <f t="shared" si="232"/>
        <v>1</v>
      </c>
      <c r="K2128" s="14">
        <f t="shared" si="233"/>
        <v>5.7534246575342465E-2</v>
      </c>
      <c r="L2128" s="14">
        <f>'Data &amp; Parameter'!$E$16*'Data &amp; Parameter'!$E$17*('Data &amp; Parameter'!$E$18+'Data &amp; Parameter'!$E$19)*'Data &amp; Parameter'!$E$20*'Data &amp; Parameter'!$E$28*K2128</f>
        <v>0.23522854736059648</v>
      </c>
      <c r="M2128">
        <f t="shared" si="234"/>
        <v>0</v>
      </c>
      <c r="N2128">
        <f t="shared" si="235"/>
        <v>1</v>
      </c>
      <c r="O2128" s="14">
        <f t="shared" si="236"/>
        <v>5.7534246575342465E-2</v>
      </c>
      <c r="P2128" s="14">
        <f>'Data &amp; Parameter'!$E$16*'Data &amp; Parameter'!$E$17*('Data &amp; Parameter'!$E$18+'Data &amp; Parameter'!$E$19)*'Data &amp; Parameter'!$E$20*'Data &amp; Parameter'!$E$28*O2128</f>
        <v>0.23522854736059648</v>
      </c>
      <c r="Q2128" s="14">
        <f t="shared" si="237"/>
        <v>0.47045709472119296</v>
      </c>
    </row>
    <row r="2129" spans="1:17" ht="15.75" customHeight="1" x14ac:dyDescent="0.3">
      <c r="A2129" s="17">
        <v>2122</v>
      </c>
      <c r="B2129" s="18">
        <v>44419</v>
      </c>
      <c r="C2129" s="17" t="s">
        <v>5100</v>
      </c>
      <c r="D2129" s="17" t="s">
        <v>82</v>
      </c>
      <c r="E2129" s="18">
        <v>44419</v>
      </c>
      <c r="F2129" s="17" t="s">
        <v>5101</v>
      </c>
      <c r="G2129" s="17" t="s">
        <v>82</v>
      </c>
      <c r="H2129" s="17" t="s">
        <v>5102</v>
      </c>
      <c r="I2129">
        <f t="shared" si="231"/>
        <v>0</v>
      </c>
      <c r="J2129">
        <f t="shared" si="232"/>
        <v>1</v>
      </c>
      <c r="K2129" s="14">
        <f t="shared" si="233"/>
        <v>5.7534246575342465E-2</v>
      </c>
      <c r="L2129" s="14">
        <f>'Data &amp; Parameter'!$E$16*'Data &amp; Parameter'!$E$17*('Data &amp; Parameter'!$E$18+'Data &amp; Parameter'!$E$19)*'Data &amp; Parameter'!$E$20*'Data &amp; Parameter'!$E$28*K2129</f>
        <v>0.23522854736059648</v>
      </c>
      <c r="M2129">
        <f t="shared" si="234"/>
        <v>0</v>
      </c>
      <c r="N2129">
        <f t="shared" si="235"/>
        <v>1</v>
      </c>
      <c r="O2129" s="14">
        <f t="shared" si="236"/>
        <v>5.7534246575342465E-2</v>
      </c>
      <c r="P2129" s="14">
        <f>'Data &amp; Parameter'!$E$16*'Data &amp; Parameter'!$E$17*('Data &amp; Parameter'!$E$18+'Data &amp; Parameter'!$E$19)*'Data &amp; Parameter'!$E$20*'Data &amp; Parameter'!$E$28*O2129</f>
        <v>0.23522854736059648</v>
      </c>
      <c r="Q2129" s="14">
        <f t="shared" si="237"/>
        <v>0.47045709472119296</v>
      </c>
    </row>
    <row r="2130" spans="1:17" ht="15.75" customHeight="1" x14ac:dyDescent="0.3">
      <c r="A2130" s="17">
        <v>2123</v>
      </c>
      <c r="B2130" s="18">
        <v>44419</v>
      </c>
      <c r="C2130" s="17" t="s">
        <v>5103</v>
      </c>
      <c r="D2130" s="17" t="s">
        <v>82</v>
      </c>
      <c r="E2130" s="18">
        <v>44419</v>
      </c>
      <c r="F2130" s="17" t="s">
        <v>5104</v>
      </c>
      <c r="G2130" s="17" t="s">
        <v>82</v>
      </c>
      <c r="H2130" s="17" t="s">
        <v>5105</v>
      </c>
      <c r="I2130">
        <f t="shared" si="231"/>
        <v>0</v>
      </c>
      <c r="J2130">
        <f t="shared" si="232"/>
        <v>1</v>
      </c>
      <c r="K2130" s="14">
        <f t="shared" si="233"/>
        <v>5.7534246575342465E-2</v>
      </c>
      <c r="L2130" s="14">
        <f>'Data &amp; Parameter'!$E$16*'Data &amp; Parameter'!$E$17*('Data &amp; Parameter'!$E$18+'Data &amp; Parameter'!$E$19)*'Data &amp; Parameter'!$E$20*'Data &amp; Parameter'!$E$28*K2130</f>
        <v>0.23522854736059648</v>
      </c>
      <c r="M2130">
        <f t="shared" si="234"/>
        <v>0</v>
      </c>
      <c r="N2130">
        <f t="shared" si="235"/>
        <v>1</v>
      </c>
      <c r="O2130" s="14">
        <f t="shared" si="236"/>
        <v>5.7534246575342465E-2</v>
      </c>
      <c r="P2130" s="14">
        <f>'Data &amp; Parameter'!$E$16*'Data &amp; Parameter'!$E$17*('Data &amp; Parameter'!$E$18+'Data &amp; Parameter'!$E$19)*'Data &amp; Parameter'!$E$20*'Data &amp; Parameter'!$E$28*O2130</f>
        <v>0.23522854736059648</v>
      </c>
      <c r="Q2130" s="14">
        <f t="shared" si="237"/>
        <v>0.47045709472119296</v>
      </c>
    </row>
    <row r="2131" spans="1:17" ht="15.75" customHeight="1" x14ac:dyDescent="0.3">
      <c r="A2131" s="17">
        <v>2124</v>
      </c>
      <c r="B2131" s="18">
        <v>44419</v>
      </c>
      <c r="C2131" s="17" t="s">
        <v>5106</v>
      </c>
      <c r="D2131" s="17" t="s">
        <v>82</v>
      </c>
      <c r="E2131" s="18">
        <v>44419</v>
      </c>
      <c r="F2131" s="17" t="s">
        <v>5107</v>
      </c>
      <c r="G2131" s="17" t="s">
        <v>82</v>
      </c>
      <c r="H2131" s="17" t="s">
        <v>5108</v>
      </c>
      <c r="I2131">
        <f t="shared" si="231"/>
        <v>0</v>
      </c>
      <c r="J2131">
        <f t="shared" si="232"/>
        <v>1</v>
      </c>
      <c r="K2131" s="14">
        <f t="shared" si="233"/>
        <v>5.7534246575342465E-2</v>
      </c>
      <c r="L2131" s="14">
        <f>'Data &amp; Parameter'!$E$16*'Data &amp; Parameter'!$E$17*('Data &amp; Parameter'!$E$18+'Data &amp; Parameter'!$E$19)*'Data &amp; Parameter'!$E$20*'Data &amp; Parameter'!$E$28*K2131</f>
        <v>0.23522854736059648</v>
      </c>
      <c r="M2131">
        <f t="shared" si="234"/>
        <v>0</v>
      </c>
      <c r="N2131">
        <f t="shared" si="235"/>
        <v>1</v>
      </c>
      <c r="O2131" s="14">
        <f t="shared" si="236"/>
        <v>5.7534246575342465E-2</v>
      </c>
      <c r="P2131" s="14">
        <f>'Data &amp; Parameter'!$E$16*'Data &amp; Parameter'!$E$17*('Data &amp; Parameter'!$E$18+'Data &amp; Parameter'!$E$19)*'Data &amp; Parameter'!$E$20*'Data &amp; Parameter'!$E$28*O2131</f>
        <v>0.23522854736059648</v>
      </c>
      <c r="Q2131" s="14">
        <f t="shared" si="237"/>
        <v>0.47045709472119296</v>
      </c>
    </row>
    <row r="2132" spans="1:17" ht="15.75" customHeight="1" x14ac:dyDescent="0.3">
      <c r="A2132" s="17">
        <v>2125</v>
      </c>
      <c r="B2132" s="18">
        <v>44419</v>
      </c>
      <c r="C2132" s="17" t="s">
        <v>5109</v>
      </c>
      <c r="D2132" s="17" t="s">
        <v>82</v>
      </c>
      <c r="E2132" s="18">
        <v>44419</v>
      </c>
      <c r="F2132" s="17" t="s">
        <v>5110</v>
      </c>
      <c r="G2132" s="17" t="s">
        <v>82</v>
      </c>
      <c r="H2132" s="17" t="s">
        <v>5094</v>
      </c>
      <c r="I2132">
        <f t="shared" si="231"/>
        <v>0</v>
      </c>
      <c r="J2132">
        <f t="shared" si="232"/>
        <v>1</v>
      </c>
      <c r="K2132" s="14">
        <f t="shared" si="233"/>
        <v>5.7534246575342465E-2</v>
      </c>
      <c r="L2132" s="14">
        <f>'Data &amp; Parameter'!$E$16*'Data &amp; Parameter'!$E$17*('Data &amp; Parameter'!$E$18+'Data &amp; Parameter'!$E$19)*'Data &amp; Parameter'!$E$20*'Data &amp; Parameter'!$E$28*K2132</f>
        <v>0.23522854736059648</v>
      </c>
      <c r="M2132">
        <f t="shared" si="234"/>
        <v>0</v>
      </c>
      <c r="N2132">
        <f t="shared" si="235"/>
        <v>1</v>
      </c>
      <c r="O2132" s="14">
        <f t="shared" si="236"/>
        <v>5.7534246575342465E-2</v>
      </c>
      <c r="P2132" s="14">
        <f>'Data &amp; Parameter'!$E$16*'Data &amp; Parameter'!$E$17*('Data &amp; Parameter'!$E$18+'Data &amp; Parameter'!$E$19)*'Data &amp; Parameter'!$E$20*'Data &amp; Parameter'!$E$28*O2132</f>
        <v>0.23522854736059648</v>
      </c>
      <c r="Q2132" s="14">
        <f t="shared" si="237"/>
        <v>0.47045709472119296</v>
      </c>
    </row>
    <row r="2133" spans="1:17" ht="15.75" customHeight="1" x14ac:dyDescent="0.3">
      <c r="A2133" s="17">
        <v>2126</v>
      </c>
      <c r="B2133" s="18">
        <v>44419</v>
      </c>
      <c r="C2133" s="17" t="s">
        <v>5111</v>
      </c>
      <c r="D2133" s="17" t="s">
        <v>82</v>
      </c>
      <c r="E2133" s="18">
        <v>44419</v>
      </c>
      <c r="F2133" s="17" t="s">
        <v>5112</v>
      </c>
      <c r="G2133" s="17" t="s">
        <v>82</v>
      </c>
      <c r="H2133" s="17" t="s">
        <v>5113</v>
      </c>
      <c r="I2133">
        <f t="shared" si="231"/>
        <v>0</v>
      </c>
      <c r="J2133">
        <f t="shared" si="232"/>
        <v>1</v>
      </c>
      <c r="K2133" s="14">
        <f t="shared" si="233"/>
        <v>5.7534246575342465E-2</v>
      </c>
      <c r="L2133" s="14">
        <f>'Data &amp; Parameter'!$E$16*'Data &amp; Parameter'!$E$17*('Data &amp; Parameter'!$E$18+'Data &amp; Parameter'!$E$19)*'Data &amp; Parameter'!$E$20*'Data &amp; Parameter'!$E$28*K2133</f>
        <v>0.23522854736059648</v>
      </c>
      <c r="M2133">
        <f t="shared" si="234"/>
        <v>0</v>
      </c>
      <c r="N2133">
        <f t="shared" si="235"/>
        <v>1</v>
      </c>
      <c r="O2133" s="14">
        <f t="shared" si="236"/>
        <v>5.7534246575342465E-2</v>
      </c>
      <c r="P2133" s="14">
        <f>'Data &amp; Parameter'!$E$16*'Data &amp; Parameter'!$E$17*('Data &amp; Parameter'!$E$18+'Data &amp; Parameter'!$E$19)*'Data &amp; Parameter'!$E$20*'Data &amp; Parameter'!$E$28*O2133</f>
        <v>0.23522854736059648</v>
      </c>
      <c r="Q2133" s="14">
        <f t="shared" si="237"/>
        <v>0.47045709472119296</v>
      </c>
    </row>
    <row r="2134" spans="1:17" ht="15.75" customHeight="1" x14ac:dyDescent="0.3">
      <c r="A2134" s="17">
        <v>2127</v>
      </c>
      <c r="B2134" s="18">
        <v>44419</v>
      </c>
      <c r="C2134" s="17" t="s">
        <v>5114</v>
      </c>
      <c r="D2134" s="17" t="s">
        <v>82</v>
      </c>
      <c r="E2134" s="18">
        <v>44419</v>
      </c>
      <c r="F2134" s="17" t="s">
        <v>5115</v>
      </c>
      <c r="G2134" s="17" t="s">
        <v>82</v>
      </c>
      <c r="H2134" s="17" t="s">
        <v>1878</v>
      </c>
      <c r="I2134">
        <f t="shared" si="231"/>
        <v>0</v>
      </c>
      <c r="J2134">
        <f t="shared" si="232"/>
        <v>1</v>
      </c>
      <c r="K2134" s="14">
        <f t="shared" si="233"/>
        <v>5.7534246575342465E-2</v>
      </c>
      <c r="L2134" s="14">
        <f>'Data &amp; Parameter'!$E$16*'Data &amp; Parameter'!$E$17*('Data &amp; Parameter'!$E$18+'Data &amp; Parameter'!$E$19)*'Data &amp; Parameter'!$E$20*'Data &amp; Parameter'!$E$28*K2134</f>
        <v>0.23522854736059648</v>
      </c>
      <c r="M2134">
        <f t="shared" si="234"/>
        <v>0</v>
      </c>
      <c r="N2134">
        <f t="shared" si="235"/>
        <v>1</v>
      </c>
      <c r="O2134" s="14">
        <f t="shared" si="236"/>
        <v>5.7534246575342465E-2</v>
      </c>
      <c r="P2134" s="14">
        <f>'Data &amp; Parameter'!$E$16*'Data &amp; Parameter'!$E$17*('Data &amp; Parameter'!$E$18+'Data &amp; Parameter'!$E$19)*'Data &amp; Parameter'!$E$20*'Data &amp; Parameter'!$E$28*O2134</f>
        <v>0.23522854736059648</v>
      </c>
      <c r="Q2134" s="14">
        <f t="shared" si="237"/>
        <v>0.47045709472119296</v>
      </c>
    </row>
    <row r="2135" spans="1:17" ht="15.75" customHeight="1" x14ac:dyDescent="0.3">
      <c r="A2135" s="17">
        <v>2128</v>
      </c>
      <c r="B2135" s="18">
        <v>44420</v>
      </c>
      <c r="C2135" s="17" t="s">
        <v>5116</v>
      </c>
      <c r="D2135" s="17" t="s">
        <v>82</v>
      </c>
      <c r="E2135" s="18">
        <v>44420</v>
      </c>
      <c r="F2135" s="17" t="s">
        <v>5117</v>
      </c>
      <c r="G2135" s="17" t="s">
        <v>82</v>
      </c>
      <c r="H2135" s="17" t="s">
        <v>5118</v>
      </c>
      <c r="I2135">
        <f t="shared" si="231"/>
        <v>0</v>
      </c>
      <c r="J2135">
        <f t="shared" si="232"/>
        <v>1</v>
      </c>
      <c r="K2135" s="14">
        <f t="shared" si="233"/>
        <v>5.4794520547945202E-2</v>
      </c>
      <c r="L2135" s="14">
        <f>'Data &amp; Parameter'!$E$16*'Data &amp; Parameter'!$E$17*('Data &amp; Parameter'!$E$18+'Data &amp; Parameter'!$E$19)*'Data &amp; Parameter'!$E$20*'Data &amp; Parameter'!$E$28*K2135</f>
        <v>0.22402718796247281</v>
      </c>
      <c r="M2135">
        <f t="shared" si="234"/>
        <v>0</v>
      </c>
      <c r="N2135">
        <f t="shared" si="235"/>
        <v>1</v>
      </c>
      <c r="O2135" s="14">
        <f t="shared" si="236"/>
        <v>5.4794520547945202E-2</v>
      </c>
      <c r="P2135" s="14">
        <f>'Data &amp; Parameter'!$E$16*'Data &amp; Parameter'!$E$17*('Data &amp; Parameter'!$E$18+'Data &amp; Parameter'!$E$19)*'Data &amp; Parameter'!$E$20*'Data &amp; Parameter'!$E$28*O2135</f>
        <v>0.22402718796247281</v>
      </c>
      <c r="Q2135" s="14">
        <f t="shared" si="237"/>
        <v>0.44805437592494562</v>
      </c>
    </row>
    <row r="2136" spans="1:17" ht="15.75" customHeight="1" x14ac:dyDescent="0.3">
      <c r="A2136" s="17">
        <v>2129</v>
      </c>
      <c r="B2136" s="18">
        <v>44420</v>
      </c>
      <c r="C2136" s="17" t="s">
        <v>5119</v>
      </c>
      <c r="D2136" s="17" t="s">
        <v>82</v>
      </c>
      <c r="E2136" s="18">
        <v>44420</v>
      </c>
      <c r="F2136" s="17" t="s">
        <v>5120</v>
      </c>
      <c r="G2136" s="17" t="s">
        <v>82</v>
      </c>
      <c r="H2136" s="17" t="s">
        <v>5121</v>
      </c>
      <c r="I2136">
        <f t="shared" si="231"/>
        <v>0</v>
      </c>
      <c r="J2136">
        <f t="shared" si="232"/>
        <v>1</v>
      </c>
      <c r="K2136" s="14">
        <f t="shared" si="233"/>
        <v>5.4794520547945202E-2</v>
      </c>
      <c r="L2136" s="14">
        <f>'Data &amp; Parameter'!$E$16*'Data &amp; Parameter'!$E$17*('Data &amp; Parameter'!$E$18+'Data &amp; Parameter'!$E$19)*'Data &amp; Parameter'!$E$20*'Data &amp; Parameter'!$E$28*K2136</f>
        <v>0.22402718796247281</v>
      </c>
      <c r="M2136">
        <f t="shared" si="234"/>
        <v>0</v>
      </c>
      <c r="N2136">
        <f t="shared" si="235"/>
        <v>1</v>
      </c>
      <c r="O2136" s="14">
        <f t="shared" si="236"/>
        <v>5.4794520547945202E-2</v>
      </c>
      <c r="P2136" s="14">
        <f>'Data &amp; Parameter'!$E$16*'Data &amp; Parameter'!$E$17*('Data &amp; Parameter'!$E$18+'Data &amp; Parameter'!$E$19)*'Data &amp; Parameter'!$E$20*'Data &amp; Parameter'!$E$28*O2136</f>
        <v>0.22402718796247281</v>
      </c>
      <c r="Q2136" s="14">
        <f t="shared" si="237"/>
        <v>0.44805437592494562</v>
      </c>
    </row>
    <row r="2137" spans="1:17" ht="15.75" customHeight="1" x14ac:dyDescent="0.3">
      <c r="A2137" s="17">
        <v>2130</v>
      </c>
      <c r="B2137" s="18">
        <v>44421</v>
      </c>
      <c r="C2137" s="17" t="s">
        <v>5122</v>
      </c>
      <c r="D2137" s="17" t="s">
        <v>82</v>
      </c>
      <c r="E2137" s="18">
        <v>44421</v>
      </c>
      <c r="F2137" s="17" t="s">
        <v>5123</v>
      </c>
      <c r="G2137" s="17" t="s">
        <v>82</v>
      </c>
      <c r="H2137" s="17" t="s">
        <v>895</v>
      </c>
      <c r="I2137">
        <f t="shared" si="231"/>
        <v>0</v>
      </c>
      <c r="J2137">
        <f t="shared" si="232"/>
        <v>1</v>
      </c>
      <c r="K2137" s="14">
        <f t="shared" si="233"/>
        <v>5.2054794520547946E-2</v>
      </c>
      <c r="L2137" s="14">
        <f>'Data &amp; Parameter'!$E$16*'Data &amp; Parameter'!$E$17*('Data &amp; Parameter'!$E$18+'Data &amp; Parameter'!$E$19)*'Data &amp; Parameter'!$E$20*'Data &amp; Parameter'!$E$28*K2137</f>
        <v>0.2128258285643492</v>
      </c>
      <c r="M2137">
        <f t="shared" si="234"/>
        <v>0</v>
      </c>
      <c r="N2137">
        <f t="shared" si="235"/>
        <v>1</v>
      </c>
      <c r="O2137" s="14">
        <f t="shared" si="236"/>
        <v>5.2054794520547946E-2</v>
      </c>
      <c r="P2137" s="14">
        <f>'Data &amp; Parameter'!$E$16*'Data &amp; Parameter'!$E$17*('Data &amp; Parameter'!$E$18+'Data &amp; Parameter'!$E$19)*'Data &amp; Parameter'!$E$20*'Data &amp; Parameter'!$E$28*O2137</f>
        <v>0.2128258285643492</v>
      </c>
      <c r="Q2137" s="14">
        <f t="shared" si="237"/>
        <v>0.4256516571286984</v>
      </c>
    </row>
    <row r="2138" spans="1:17" ht="15.75" customHeight="1" x14ac:dyDescent="0.3">
      <c r="A2138" s="17">
        <v>2131</v>
      </c>
      <c r="B2138" s="18">
        <v>44421</v>
      </c>
      <c r="C2138" s="17" t="s">
        <v>5124</v>
      </c>
      <c r="D2138" s="17" t="s">
        <v>82</v>
      </c>
      <c r="E2138" s="18">
        <v>44421</v>
      </c>
      <c r="F2138" s="17" t="s">
        <v>5125</v>
      </c>
      <c r="G2138" s="17" t="s">
        <v>82</v>
      </c>
      <c r="H2138" s="17" t="s">
        <v>895</v>
      </c>
      <c r="I2138">
        <f t="shared" si="231"/>
        <v>0</v>
      </c>
      <c r="J2138">
        <f t="shared" si="232"/>
        <v>1</v>
      </c>
      <c r="K2138" s="14">
        <f t="shared" si="233"/>
        <v>5.2054794520547946E-2</v>
      </c>
      <c r="L2138" s="14">
        <f>'Data &amp; Parameter'!$E$16*'Data &amp; Parameter'!$E$17*('Data &amp; Parameter'!$E$18+'Data &amp; Parameter'!$E$19)*'Data &amp; Parameter'!$E$20*'Data &amp; Parameter'!$E$28*K2138</f>
        <v>0.2128258285643492</v>
      </c>
      <c r="M2138">
        <f t="shared" si="234"/>
        <v>0</v>
      </c>
      <c r="N2138">
        <f t="shared" si="235"/>
        <v>1</v>
      </c>
      <c r="O2138" s="14">
        <f t="shared" si="236"/>
        <v>5.2054794520547946E-2</v>
      </c>
      <c r="P2138" s="14">
        <f>'Data &amp; Parameter'!$E$16*'Data &amp; Parameter'!$E$17*('Data &amp; Parameter'!$E$18+'Data &amp; Parameter'!$E$19)*'Data &amp; Parameter'!$E$20*'Data &amp; Parameter'!$E$28*O2138</f>
        <v>0.2128258285643492</v>
      </c>
      <c r="Q2138" s="14">
        <f t="shared" si="237"/>
        <v>0.4256516571286984</v>
      </c>
    </row>
    <row r="2139" spans="1:17" ht="15.75" customHeight="1" x14ac:dyDescent="0.3">
      <c r="A2139" s="17">
        <v>2132</v>
      </c>
      <c r="B2139" s="18">
        <v>44421</v>
      </c>
      <c r="C2139" s="17" t="s">
        <v>5126</v>
      </c>
      <c r="D2139" s="17" t="s">
        <v>82</v>
      </c>
      <c r="E2139" s="18">
        <v>44421</v>
      </c>
      <c r="F2139" s="17" t="s">
        <v>5127</v>
      </c>
      <c r="G2139" s="17" t="s">
        <v>82</v>
      </c>
      <c r="H2139" s="17" t="s">
        <v>895</v>
      </c>
      <c r="I2139">
        <f t="shared" si="231"/>
        <v>0</v>
      </c>
      <c r="J2139">
        <f t="shared" si="232"/>
        <v>1</v>
      </c>
      <c r="K2139" s="14">
        <f t="shared" si="233"/>
        <v>5.2054794520547946E-2</v>
      </c>
      <c r="L2139" s="14">
        <f>'Data &amp; Parameter'!$E$16*'Data &amp; Parameter'!$E$17*('Data &amp; Parameter'!$E$18+'Data &amp; Parameter'!$E$19)*'Data &amp; Parameter'!$E$20*'Data &amp; Parameter'!$E$28*K2139</f>
        <v>0.2128258285643492</v>
      </c>
      <c r="M2139">
        <f t="shared" si="234"/>
        <v>0</v>
      </c>
      <c r="N2139">
        <f t="shared" si="235"/>
        <v>1</v>
      </c>
      <c r="O2139" s="14">
        <f t="shared" si="236"/>
        <v>5.2054794520547946E-2</v>
      </c>
      <c r="P2139" s="14">
        <f>'Data &amp; Parameter'!$E$16*'Data &amp; Parameter'!$E$17*('Data &amp; Parameter'!$E$18+'Data &amp; Parameter'!$E$19)*'Data &amp; Parameter'!$E$20*'Data &amp; Parameter'!$E$28*O2139</f>
        <v>0.2128258285643492</v>
      </c>
      <c r="Q2139" s="14">
        <f t="shared" si="237"/>
        <v>0.4256516571286984</v>
      </c>
    </row>
    <row r="2140" spans="1:17" ht="15.75" customHeight="1" x14ac:dyDescent="0.3">
      <c r="A2140" s="17">
        <v>2133</v>
      </c>
      <c r="B2140" s="18">
        <v>44421</v>
      </c>
      <c r="C2140" s="17" t="s">
        <v>5128</v>
      </c>
      <c r="D2140" s="17" t="s">
        <v>82</v>
      </c>
      <c r="E2140" s="18">
        <v>44421</v>
      </c>
      <c r="F2140" s="17" t="s">
        <v>5129</v>
      </c>
      <c r="G2140" s="17" t="s">
        <v>82</v>
      </c>
      <c r="H2140" s="17" t="s">
        <v>895</v>
      </c>
      <c r="I2140">
        <f t="shared" si="231"/>
        <v>0</v>
      </c>
      <c r="J2140">
        <f t="shared" si="232"/>
        <v>1</v>
      </c>
      <c r="K2140" s="14">
        <f t="shared" si="233"/>
        <v>5.2054794520547946E-2</v>
      </c>
      <c r="L2140" s="14">
        <f>'Data &amp; Parameter'!$E$16*'Data &amp; Parameter'!$E$17*('Data &amp; Parameter'!$E$18+'Data &amp; Parameter'!$E$19)*'Data &amp; Parameter'!$E$20*'Data &amp; Parameter'!$E$28*K2140</f>
        <v>0.2128258285643492</v>
      </c>
      <c r="M2140">
        <f t="shared" si="234"/>
        <v>0</v>
      </c>
      <c r="N2140">
        <f t="shared" si="235"/>
        <v>1</v>
      </c>
      <c r="O2140" s="14">
        <f t="shared" si="236"/>
        <v>5.2054794520547946E-2</v>
      </c>
      <c r="P2140" s="14">
        <f>'Data &amp; Parameter'!$E$16*'Data &amp; Parameter'!$E$17*('Data &amp; Parameter'!$E$18+'Data &amp; Parameter'!$E$19)*'Data &amp; Parameter'!$E$20*'Data &amp; Parameter'!$E$28*O2140</f>
        <v>0.2128258285643492</v>
      </c>
      <c r="Q2140" s="14">
        <f t="shared" si="237"/>
        <v>0.4256516571286984</v>
      </c>
    </row>
    <row r="2141" spans="1:17" ht="15.75" customHeight="1" x14ac:dyDescent="0.3">
      <c r="A2141" s="17">
        <v>2134</v>
      </c>
      <c r="B2141" s="18">
        <v>44421</v>
      </c>
      <c r="C2141" s="17" t="s">
        <v>5130</v>
      </c>
      <c r="D2141" s="17" t="s">
        <v>82</v>
      </c>
      <c r="E2141" s="18">
        <v>44421</v>
      </c>
      <c r="F2141" s="17" t="s">
        <v>5131</v>
      </c>
      <c r="G2141" s="17" t="s">
        <v>82</v>
      </c>
      <c r="H2141" s="17" t="s">
        <v>895</v>
      </c>
      <c r="I2141">
        <f t="shared" si="231"/>
        <v>0</v>
      </c>
      <c r="J2141">
        <f t="shared" si="232"/>
        <v>1</v>
      </c>
      <c r="K2141" s="14">
        <f t="shared" si="233"/>
        <v>5.2054794520547946E-2</v>
      </c>
      <c r="L2141" s="14">
        <f>'Data &amp; Parameter'!$E$16*'Data &amp; Parameter'!$E$17*('Data &amp; Parameter'!$E$18+'Data &amp; Parameter'!$E$19)*'Data &amp; Parameter'!$E$20*'Data &amp; Parameter'!$E$28*K2141</f>
        <v>0.2128258285643492</v>
      </c>
      <c r="M2141">
        <f t="shared" si="234"/>
        <v>0</v>
      </c>
      <c r="N2141">
        <f t="shared" si="235"/>
        <v>1</v>
      </c>
      <c r="O2141" s="14">
        <f t="shared" si="236"/>
        <v>5.2054794520547946E-2</v>
      </c>
      <c r="P2141" s="14">
        <f>'Data &amp; Parameter'!$E$16*'Data &amp; Parameter'!$E$17*('Data &amp; Parameter'!$E$18+'Data &amp; Parameter'!$E$19)*'Data &amp; Parameter'!$E$20*'Data &amp; Parameter'!$E$28*O2141</f>
        <v>0.2128258285643492</v>
      </c>
      <c r="Q2141" s="14">
        <f t="shared" si="237"/>
        <v>0.4256516571286984</v>
      </c>
    </row>
    <row r="2142" spans="1:17" ht="15.75" customHeight="1" x14ac:dyDescent="0.3">
      <c r="A2142" s="17">
        <v>2135</v>
      </c>
      <c r="B2142" s="18">
        <v>44421</v>
      </c>
      <c r="C2142" s="17" t="s">
        <v>5132</v>
      </c>
      <c r="D2142" s="17" t="s">
        <v>82</v>
      </c>
      <c r="E2142" s="18">
        <v>44421</v>
      </c>
      <c r="F2142" s="17" t="s">
        <v>5133</v>
      </c>
      <c r="G2142" s="17" t="s">
        <v>82</v>
      </c>
      <c r="H2142" s="17" t="s">
        <v>895</v>
      </c>
      <c r="I2142">
        <f t="shared" si="231"/>
        <v>0</v>
      </c>
      <c r="J2142">
        <f t="shared" si="232"/>
        <v>1</v>
      </c>
      <c r="K2142" s="14">
        <f t="shared" si="233"/>
        <v>5.2054794520547946E-2</v>
      </c>
      <c r="L2142" s="14">
        <f>'Data &amp; Parameter'!$E$16*'Data &amp; Parameter'!$E$17*('Data &amp; Parameter'!$E$18+'Data &amp; Parameter'!$E$19)*'Data &amp; Parameter'!$E$20*'Data &amp; Parameter'!$E$28*K2142</f>
        <v>0.2128258285643492</v>
      </c>
      <c r="M2142">
        <f t="shared" si="234"/>
        <v>0</v>
      </c>
      <c r="N2142">
        <f t="shared" si="235"/>
        <v>1</v>
      </c>
      <c r="O2142" s="14">
        <f t="shared" si="236"/>
        <v>5.2054794520547946E-2</v>
      </c>
      <c r="P2142" s="14">
        <f>'Data &amp; Parameter'!$E$16*'Data &amp; Parameter'!$E$17*('Data &amp; Parameter'!$E$18+'Data &amp; Parameter'!$E$19)*'Data &amp; Parameter'!$E$20*'Data &amp; Parameter'!$E$28*O2142</f>
        <v>0.2128258285643492</v>
      </c>
      <c r="Q2142" s="14">
        <f t="shared" si="237"/>
        <v>0.4256516571286984</v>
      </c>
    </row>
    <row r="2143" spans="1:17" ht="15.75" customHeight="1" x14ac:dyDescent="0.3">
      <c r="A2143" s="17">
        <v>2136</v>
      </c>
      <c r="B2143" s="18">
        <v>44421</v>
      </c>
      <c r="C2143" s="17" t="s">
        <v>5134</v>
      </c>
      <c r="D2143" s="17" t="s">
        <v>82</v>
      </c>
      <c r="E2143" s="18">
        <v>44421</v>
      </c>
      <c r="F2143" s="17" t="s">
        <v>5135</v>
      </c>
      <c r="G2143" s="17" t="s">
        <v>82</v>
      </c>
      <c r="H2143" s="17" t="s">
        <v>3338</v>
      </c>
      <c r="I2143">
        <f t="shared" si="231"/>
        <v>0</v>
      </c>
      <c r="J2143">
        <f t="shared" si="232"/>
        <v>1</v>
      </c>
      <c r="K2143" s="14">
        <f t="shared" si="233"/>
        <v>5.2054794520547946E-2</v>
      </c>
      <c r="L2143" s="14">
        <f>'Data &amp; Parameter'!$E$16*'Data &amp; Parameter'!$E$17*('Data &amp; Parameter'!$E$18+'Data &amp; Parameter'!$E$19)*'Data &amp; Parameter'!$E$20*'Data &amp; Parameter'!$E$28*K2143</f>
        <v>0.2128258285643492</v>
      </c>
      <c r="M2143">
        <f t="shared" si="234"/>
        <v>0</v>
      </c>
      <c r="N2143">
        <f t="shared" si="235"/>
        <v>1</v>
      </c>
      <c r="O2143" s="14">
        <f t="shared" si="236"/>
        <v>5.2054794520547946E-2</v>
      </c>
      <c r="P2143" s="14">
        <f>'Data &amp; Parameter'!$E$16*'Data &amp; Parameter'!$E$17*('Data &amp; Parameter'!$E$18+'Data &amp; Parameter'!$E$19)*'Data &amp; Parameter'!$E$20*'Data &amp; Parameter'!$E$28*O2143</f>
        <v>0.2128258285643492</v>
      </c>
      <c r="Q2143" s="14">
        <f t="shared" si="237"/>
        <v>0.4256516571286984</v>
      </c>
    </row>
    <row r="2144" spans="1:17" ht="15.75" customHeight="1" x14ac:dyDescent="0.3">
      <c r="A2144" s="17">
        <v>2137</v>
      </c>
      <c r="B2144" s="18">
        <v>44421</v>
      </c>
      <c r="C2144" s="17" t="s">
        <v>5136</v>
      </c>
      <c r="D2144" s="17" t="s">
        <v>82</v>
      </c>
      <c r="E2144" s="18">
        <v>44421</v>
      </c>
      <c r="F2144" s="17" t="s">
        <v>5137</v>
      </c>
      <c r="G2144" s="17" t="s">
        <v>82</v>
      </c>
      <c r="H2144" s="17" t="s">
        <v>3338</v>
      </c>
      <c r="I2144">
        <f t="shared" si="231"/>
        <v>0</v>
      </c>
      <c r="J2144">
        <f t="shared" si="232"/>
        <v>1</v>
      </c>
      <c r="K2144" s="14">
        <f t="shared" si="233"/>
        <v>5.2054794520547946E-2</v>
      </c>
      <c r="L2144" s="14">
        <f>'Data &amp; Parameter'!$E$16*'Data &amp; Parameter'!$E$17*('Data &amp; Parameter'!$E$18+'Data &amp; Parameter'!$E$19)*'Data &amp; Parameter'!$E$20*'Data &amp; Parameter'!$E$28*K2144</f>
        <v>0.2128258285643492</v>
      </c>
      <c r="M2144">
        <f t="shared" si="234"/>
        <v>0</v>
      </c>
      <c r="N2144">
        <f t="shared" si="235"/>
        <v>1</v>
      </c>
      <c r="O2144" s="14">
        <f t="shared" si="236"/>
        <v>5.2054794520547946E-2</v>
      </c>
      <c r="P2144" s="14">
        <f>'Data &amp; Parameter'!$E$16*'Data &amp; Parameter'!$E$17*('Data &amp; Parameter'!$E$18+'Data &amp; Parameter'!$E$19)*'Data &amp; Parameter'!$E$20*'Data &amp; Parameter'!$E$28*O2144</f>
        <v>0.2128258285643492</v>
      </c>
      <c r="Q2144" s="14">
        <f t="shared" si="237"/>
        <v>0.4256516571286984</v>
      </c>
    </row>
    <row r="2145" spans="1:17" ht="15.75" customHeight="1" x14ac:dyDescent="0.3">
      <c r="A2145" s="17">
        <v>2138</v>
      </c>
      <c r="B2145" s="18">
        <v>44421</v>
      </c>
      <c r="C2145" s="17" t="s">
        <v>5138</v>
      </c>
      <c r="D2145" s="17" t="s">
        <v>82</v>
      </c>
      <c r="E2145" s="18">
        <v>44421</v>
      </c>
      <c r="F2145" s="17" t="s">
        <v>5139</v>
      </c>
      <c r="G2145" s="17" t="s">
        <v>82</v>
      </c>
      <c r="H2145" s="17" t="s">
        <v>3338</v>
      </c>
      <c r="I2145">
        <f t="shared" si="231"/>
        <v>0</v>
      </c>
      <c r="J2145">
        <f t="shared" si="232"/>
        <v>1</v>
      </c>
      <c r="K2145" s="14">
        <f t="shared" si="233"/>
        <v>5.2054794520547946E-2</v>
      </c>
      <c r="L2145" s="14">
        <f>'Data &amp; Parameter'!$E$16*'Data &amp; Parameter'!$E$17*('Data &amp; Parameter'!$E$18+'Data &amp; Parameter'!$E$19)*'Data &amp; Parameter'!$E$20*'Data &amp; Parameter'!$E$28*K2145</f>
        <v>0.2128258285643492</v>
      </c>
      <c r="M2145">
        <f t="shared" si="234"/>
        <v>0</v>
      </c>
      <c r="N2145">
        <f t="shared" si="235"/>
        <v>1</v>
      </c>
      <c r="O2145" s="14">
        <f t="shared" si="236"/>
        <v>5.2054794520547946E-2</v>
      </c>
      <c r="P2145" s="14">
        <f>'Data &amp; Parameter'!$E$16*'Data &amp; Parameter'!$E$17*('Data &amp; Parameter'!$E$18+'Data &amp; Parameter'!$E$19)*'Data &amp; Parameter'!$E$20*'Data &amp; Parameter'!$E$28*O2145</f>
        <v>0.2128258285643492</v>
      </c>
      <c r="Q2145" s="14">
        <f t="shared" si="237"/>
        <v>0.4256516571286984</v>
      </c>
    </row>
    <row r="2146" spans="1:17" ht="15.75" customHeight="1" x14ac:dyDescent="0.3">
      <c r="A2146" s="17">
        <v>2139</v>
      </c>
      <c r="B2146" s="18">
        <v>44421</v>
      </c>
      <c r="C2146" s="17" t="s">
        <v>5140</v>
      </c>
      <c r="D2146" s="17" t="s">
        <v>82</v>
      </c>
      <c r="E2146" s="18">
        <v>44421</v>
      </c>
      <c r="F2146" s="17" t="s">
        <v>5141</v>
      </c>
      <c r="G2146" s="17" t="s">
        <v>82</v>
      </c>
      <c r="H2146" s="17" t="s">
        <v>3338</v>
      </c>
      <c r="I2146">
        <f t="shared" si="231"/>
        <v>0</v>
      </c>
      <c r="J2146">
        <f t="shared" si="232"/>
        <v>1</v>
      </c>
      <c r="K2146" s="14">
        <f t="shared" si="233"/>
        <v>5.2054794520547946E-2</v>
      </c>
      <c r="L2146" s="14">
        <f>'Data &amp; Parameter'!$E$16*'Data &amp; Parameter'!$E$17*('Data &amp; Parameter'!$E$18+'Data &amp; Parameter'!$E$19)*'Data &amp; Parameter'!$E$20*'Data &amp; Parameter'!$E$28*K2146</f>
        <v>0.2128258285643492</v>
      </c>
      <c r="M2146">
        <f t="shared" si="234"/>
        <v>0</v>
      </c>
      <c r="N2146">
        <f t="shared" si="235"/>
        <v>1</v>
      </c>
      <c r="O2146" s="14">
        <f t="shared" si="236"/>
        <v>5.2054794520547946E-2</v>
      </c>
      <c r="P2146" s="14">
        <f>'Data &amp; Parameter'!$E$16*'Data &amp; Parameter'!$E$17*('Data &amp; Parameter'!$E$18+'Data &amp; Parameter'!$E$19)*'Data &amp; Parameter'!$E$20*'Data &amp; Parameter'!$E$28*O2146</f>
        <v>0.2128258285643492</v>
      </c>
      <c r="Q2146" s="14">
        <f t="shared" si="237"/>
        <v>0.4256516571286984</v>
      </c>
    </row>
    <row r="2147" spans="1:17" ht="15.75" customHeight="1" x14ac:dyDescent="0.3">
      <c r="A2147" s="17">
        <v>2140</v>
      </c>
      <c r="B2147" s="18">
        <v>44421</v>
      </c>
      <c r="C2147" s="17" t="s">
        <v>5142</v>
      </c>
      <c r="D2147" s="17" t="s">
        <v>82</v>
      </c>
      <c r="E2147" s="18">
        <v>44421</v>
      </c>
      <c r="F2147" s="17" t="s">
        <v>5143</v>
      </c>
      <c r="G2147" s="17" t="s">
        <v>82</v>
      </c>
      <c r="H2147" s="17" t="s">
        <v>3338</v>
      </c>
      <c r="I2147">
        <f t="shared" si="231"/>
        <v>0</v>
      </c>
      <c r="J2147">
        <f t="shared" si="232"/>
        <v>1</v>
      </c>
      <c r="K2147" s="14">
        <f t="shared" si="233"/>
        <v>5.2054794520547946E-2</v>
      </c>
      <c r="L2147" s="14">
        <f>'Data &amp; Parameter'!$E$16*'Data &amp; Parameter'!$E$17*('Data &amp; Parameter'!$E$18+'Data &amp; Parameter'!$E$19)*'Data &amp; Parameter'!$E$20*'Data &amp; Parameter'!$E$28*K2147</f>
        <v>0.2128258285643492</v>
      </c>
      <c r="M2147">
        <f t="shared" si="234"/>
        <v>0</v>
      </c>
      <c r="N2147">
        <f t="shared" si="235"/>
        <v>1</v>
      </c>
      <c r="O2147" s="14">
        <f t="shared" si="236"/>
        <v>5.2054794520547946E-2</v>
      </c>
      <c r="P2147" s="14">
        <f>'Data &amp; Parameter'!$E$16*'Data &amp; Parameter'!$E$17*('Data &amp; Parameter'!$E$18+'Data &amp; Parameter'!$E$19)*'Data &amp; Parameter'!$E$20*'Data &amp; Parameter'!$E$28*O2147</f>
        <v>0.2128258285643492</v>
      </c>
      <c r="Q2147" s="14">
        <f t="shared" si="237"/>
        <v>0.4256516571286984</v>
      </c>
    </row>
    <row r="2148" spans="1:17" ht="15.75" customHeight="1" x14ac:dyDescent="0.3">
      <c r="A2148" s="17">
        <v>2141</v>
      </c>
      <c r="B2148" s="18">
        <v>44422</v>
      </c>
      <c r="C2148" s="17" t="s">
        <v>5144</v>
      </c>
      <c r="D2148" s="17" t="s">
        <v>82</v>
      </c>
      <c r="E2148" s="18">
        <v>44422</v>
      </c>
      <c r="F2148" s="17" t="s">
        <v>5145</v>
      </c>
      <c r="G2148" s="17" t="s">
        <v>82</v>
      </c>
      <c r="H2148" s="17" t="s">
        <v>5146</v>
      </c>
      <c r="I2148">
        <f t="shared" si="231"/>
        <v>0</v>
      </c>
      <c r="J2148">
        <f t="shared" si="232"/>
        <v>1</v>
      </c>
      <c r="K2148" s="14">
        <f t="shared" si="233"/>
        <v>4.9315068493150684E-2</v>
      </c>
      <c r="L2148" s="14">
        <f>'Data &amp; Parameter'!$E$16*'Data &amp; Parameter'!$E$17*('Data &amp; Parameter'!$E$18+'Data &amp; Parameter'!$E$19)*'Data &amp; Parameter'!$E$20*'Data &amp; Parameter'!$E$28*K2148</f>
        <v>0.20162446916622553</v>
      </c>
      <c r="M2148">
        <f t="shared" si="234"/>
        <v>0</v>
      </c>
      <c r="N2148">
        <f t="shared" si="235"/>
        <v>1</v>
      </c>
      <c r="O2148" s="14">
        <f t="shared" si="236"/>
        <v>4.9315068493150684E-2</v>
      </c>
      <c r="P2148" s="14">
        <f>'Data &amp; Parameter'!$E$16*'Data &amp; Parameter'!$E$17*('Data &amp; Parameter'!$E$18+'Data &amp; Parameter'!$E$19)*'Data &amp; Parameter'!$E$20*'Data &amp; Parameter'!$E$28*O2148</f>
        <v>0.20162446916622553</v>
      </c>
      <c r="Q2148" s="14">
        <f t="shared" si="237"/>
        <v>0.40324893833245107</v>
      </c>
    </row>
    <row r="2149" spans="1:17" ht="15.75" customHeight="1" x14ac:dyDescent="0.3">
      <c r="A2149" s="17">
        <v>2142</v>
      </c>
      <c r="B2149" s="18">
        <v>44422</v>
      </c>
      <c r="C2149" s="17" t="s">
        <v>5147</v>
      </c>
      <c r="D2149" s="17" t="s">
        <v>82</v>
      </c>
      <c r="E2149" s="18">
        <v>44422</v>
      </c>
      <c r="F2149" s="17" t="s">
        <v>5148</v>
      </c>
      <c r="G2149" s="17" t="s">
        <v>82</v>
      </c>
      <c r="H2149" s="17" t="s">
        <v>5146</v>
      </c>
      <c r="I2149">
        <f t="shared" si="231"/>
        <v>0</v>
      </c>
      <c r="J2149">
        <f t="shared" si="232"/>
        <v>1</v>
      </c>
      <c r="K2149" s="14">
        <f t="shared" si="233"/>
        <v>4.9315068493150684E-2</v>
      </c>
      <c r="L2149" s="14">
        <f>'Data &amp; Parameter'!$E$16*'Data &amp; Parameter'!$E$17*('Data &amp; Parameter'!$E$18+'Data &amp; Parameter'!$E$19)*'Data &amp; Parameter'!$E$20*'Data &amp; Parameter'!$E$28*K2149</f>
        <v>0.20162446916622553</v>
      </c>
      <c r="M2149">
        <f t="shared" si="234"/>
        <v>0</v>
      </c>
      <c r="N2149">
        <f t="shared" si="235"/>
        <v>1</v>
      </c>
      <c r="O2149" s="14">
        <f t="shared" si="236"/>
        <v>4.9315068493150684E-2</v>
      </c>
      <c r="P2149" s="14">
        <f>'Data &amp; Parameter'!$E$16*'Data &amp; Parameter'!$E$17*('Data &amp; Parameter'!$E$18+'Data &amp; Parameter'!$E$19)*'Data &amp; Parameter'!$E$20*'Data &amp; Parameter'!$E$28*O2149</f>
        <v>0.20162446916622553</v>
      </c>
      <c r="Q2149" s="14">
        <f t="shared" si="237"/>
        <v>0.40324893833245107</v>
      </c>
    </row>
    <row r="2150" spans="1:17" ht="15.75" customHeight="1" x14ac:dyDescent="0.3">
      <c r="A2150" s="17">
        <v>2143</v>
      </c>
      <c r="B2150" s="18">
        <v>44422</v>
      </c>
      <c r="C2150" s="17" t="s">
        <v>5149</v>
      </c>
      <c r="D2150" s="17" t="s">
        <v>82</v>
      </c>
      <c r="E2150" s="18">
        <v>44422</v>
      </c>
      <c r="F2150" s="17" t="s">
        <v>5150</v>
      </c>
      <c r="G2150" s="17" t="s">
        <v>82</v>
      </c>
      <c r="H2150" s="17" t="s">
        <v>5146</v>
      </c>
      <c r="I2150">
        <f t="shared" si="231"/>
        <v>0</v>
      </c>
      <c r="J2150">
        <f t="shared" si="232"/>
        <v>1</v>
      </c>
      <c r="K2150" s="14">
        <f t="shared" si="233"/>
        <v>4.9315068493150684E-2</v>
      </c>
      <c r="L2150" s="14">
        <f>'Data &amp; Parameter'!$E$16*'Data &amp; Parameter'!$E$17*('Data &amp; Parameter'!$E$18+'Data &amp; Parameter'!$E$19)*'Data &amp; Parameter'!$E$20*'Data &amp; Parameter'!$E$28*K2150</f>
        <v>0.20162446916622553</v>
      </c>
      <c r="M2150">
        <f t="shared" si="234"/>
        <v>0</v>
      </c>
      <c r="N2150">
        <f t="shared" si="235"/>
        <v>1</v>
      </c>
      <c r="O2150" s="14">
        <f t="shared" si="236"/>
        <v>4.9315068493150684E-2</v>
      </c>
      <c r="P2150" s="14">
        <f>'Data &amp; Parameter'!$E$16*'Data &amp; Parameter'!$E$17*('Data &amp; Parameter'!$E$18+'Data &amp; Parameter'!$E$19)*'Data &amp; Parameter'!$E$20*'Data &amp; Parameter'!$E$28*O2150</f>
        <v>0.20162446916622553</v>
      </c>
      <c r="Q2150" s="14">
        <f t="shared" si="237"/>
        <v>0.40324893833245107</v>
      </c>
    </row>
    <row r="2151" spans="1:17" ht="15.75" customHeight="1" x14ac:dyDescent="0.3">
      <c r="A2151" s="17">
        <v>2144</v>
      </c>
      <c r="B2151" s="18">
        <v>44422</v>
      </c>
      <c r="C2151" s="17" t="s">
        <v>5151</v>
      </c>
      <c r="D2151" s="17" t="s">
        <v>82</v>
      </c>
      <c r="E2151" s="18">
        <v>44422</v>
      </c>
      <c r="F2151" s="17" t="s">
        <v>5152</v>
      </c>
      <c r="G2151" s="17" t="s">
        <v>82</v>
      </c>
      <c r="H2151" s="17" t="s">
        <v>5146</v>
      </c>
      <c r="I2151">
        <f t="shared" si="231"/>
        <v>0</v>
      </c>
      <c r="J2151">
        <f t="shared" si="232"/>
        <v>1</v>
      </c>
      <c r="K2151" s="14">
        <f t="shared" si="233"/>
        <v>4.9315068493150684E-2</v>
      </c>
      <c r="L2151" s="14">
        <f>'Data &amp; Parameter'!$E$16*'Data &amp; Parameter'!$E$17*('Data &amp; Parameter'!$E$18+'Data &amp; Parameter'!$E$19)*'Data &amp; Parameter'!$E$20*'Data &amp; Parameter'!$E$28*K2151</f>
        <v>0.20162446916622553</v>
      </c>
      <c r="M2151">
        <f t="shared" si="234"/>
        <v>0</v>
      </c>
      <c r="N2151">
        <f t="shared" si="235"/>
        <v>1</v>
      </c>
      <c r="O2151" s="14">
        <f t="shared" si="236"/>
        <v>4.9315068493150684E-2</v>
      </c>
      <c r="P2151" s="14">
        <f>'Data &amp; Parameter'!$E$16*'Data &amp; Parameter'!$E$17*('Data &amp; Parameter'!$E$18+'Data &amp; Parameter'!$E$19)*'Data &amp; Parameter'!$E$20*'Data &amp; Parameter'!$E$28*O2151</f>
        <v>0.20162446916622553</v>
      </c>
      <c r="Q2151" s="14">
        <f t="shared" si="237"/>
        <v>0.40324893833245107</v>
      </c>
    </row>
    <row r="2152" spans="1:17" ht="15.75" customHeight="1" x14ac:dyDescent="0.3">
      <c r="A2152" s="17">
        <v>2145</v>
      </c>
      <c r="B2152" s="18">
        <v>44422</v>
      </c>
      <c r="C2152" s="17" t="s">
        <v>5153</v>
      </c>
      <c r="D2152" s="17" t="s">
        <v>82</v>
      </c>
      <c r="E2152" s="18">
        <v>44422</v>
      </c>
      <c r="F2152" s="17" t="s">
        <v>5154</v>
      </c>
      <c r="G2152" s="17" t="s">
        <v>82</v>
      </c>
      <c r="H2152" s="17" t="s">
        <v>5146</v>
      </c>
      <c r="I2152">
        <f t="shared" si="231"/>
        <v>0</v>
      </c>
      <c r="J2152">
        <f t="shared" si="232"/>
        <v>1</v>
      </c>
      <c r="K2152" s="14">
        <f t="shared" si="233"/>
        <v>4.9315068493150684E-2</v>
      </c>
      <c r="L2152" s="14">
        <f>'Data &amp; Parameter'!$E$16*'Data &amp; Parameter'!$E$17*('Data &amp; Parameter'!$E$18+'Data &amp; Parameter'!$E$19)*'Data &amp; Parameter'!$E$20*'Data &amp; Parameter'!$E$28*K2152</f>
        <v>0.20162446916622553</v>
      </c>
      <c r="M2152">
        <f t="shared" si="234"/>
        <v>0</v>
      </c>
      <c r="N2152">
        <f t="shared" si="235"/>
        <v>1</v>
      </c>
      <c r="O2152" s="14">
        <f t="shared" si="236"/>
        <v>4.9315068493150684E-2</v>
      </c>
      <c r="P2152" s="14">
        <f>'Data &amp; Parameter'!$E$16*'Data &amp; Parameter'!$E$17*('Data &amp; Parameter'!$E$18+'Data &amp; Parameter'!$E$19)*'Data &amp; Parameter'!$E$20*'Data &amp; Parameter'!$E$28*O2152</f>
        <v>0.20162446916622553</v>
      </c>
      <c r="Q2152" s="14">
        <f t="shared" si="237"/>
        <v>0.40324893833245107</v>
      </c>
    </row>
    <row r="2153" spans="1:17" ht="15.75" customHeight="1" x14ac:dyDescent="0.3">
      <c r="A2153" s="17">
        <v>2146</v>
      </c>
      <c r="B2153" s="18">
        <v>44422</v>
      </c>
      <c r="C2153" s="17" t="s">
        <v>5155</v>
      </c>
      <c r="D2153" s="17" t="s">
        <v>82</v>
      </c>
      <c r="E2153" s="18">
        <v>44422</v>
      </c>
      <c r="F2153" s="17" t="s">
        <v>5156</v>
      </c>
      <c r="G2153" s="17" t="s">
        <v>82</v>
      </c>
      <c r="H2153" s="17" t="s">
        <v>3368</v>
      </c>
      <c r="I2153">
        <f t="shared" si="231"/>
        <v>0</v>
      </c>
      <c r="J2153">
        <f t="shared" si="232"/>
        <v>1</v>
      </c>
      <c r="K2153" s="14">
        <f t="shared" si="233"/>
        <v>4.9315068493150684E-2</v>
      </c>
      <c r="L2153" s="14">
        <f>'Data &amp; Parameter'!$E$16*'Data &amp; Parameter'!$E$17*('Data &amp; Parameter'!$E$18+'Data &amp; Parameter'!$E$19)*'Data &amp; Parameter'!$E$20*'Data &amp; Parameter'!$E$28*K2153</f>
        <v>0.20162446916622553</v>
      </c>
      <c r="M2153">
        <f t="shared" si="234"/>
        <v>0</v>
      </c>
      <c r="N2153">
        <f t="shared" si="235"/>
        <v>1</v>
      </c>
      <c r="O2153" s="14">
        <f t="shared" si="236"/>
        <v>4.9315068493150684E-2</v>
      </c>
      <c r="P2153" s="14">
        <f>'Data &amp; Parameter'!$E$16*'Data &amp; Parameter'!$E$17*('Data &amp; Parameter'!$E$18+'Data &amp; Parameter'!$E$19)*'Data &amp; Parameter'!$E$20*'Data &amp; Parameter'!$E$28*O2153</f>
        <v>0.20162446916622553</v>
      </c>
      <c r="Q2153" s="14">
        <f t="shared" si="237"/>
        <v>0.40324893833245107</v>
      </c>
    </row>
    <row r="2154" spans="1:17" ht="15.75" customHeight="1" x14ac:dyDescent="0.3">
      <c r="A2154" s="17">
        <v>2147</v>
      </c>
      <c r="B2154" s="18">
        <v>44422</v>
      </c>
      <c r="C2154" s="17" t="s">
        <v>5157</v>
      </c>
      <c r="D2154" s="17" t="s">
        <v>82</v>
      </c>
      <c r="E2154" s="18">
        <v>44422</v>
      </c>
      <c r="F2154" s="17" t="s">
        <v>5158</v>
      </c>
      <c r="G2154" s="17" t="s">
        <v>82</v>
      </c>
      <c r="H2154" s="17" t="s">
        <v>3368</v>
      </c>
      <c r="I2154">
        <f t="shared" si="231"/>
        <v>0</v>
      </c>
      <c r="J2154">
        <f t="shared" si="232"/>
        <v>1</v>
      </c>
      <c r="K2154" s="14">
        <f t="shared" si="233"/>
        <v>4.9315068493150684E-2</v>
      </c>
      <c r="L2154" s="14">
        <f>'Data &amp; Parameter'!$E$16*'Data &amp; Parameter'!$E$17*('Data &amp; Parameter'!$E$18+'Data &amp; Parameter'!$E$19)*'Data &amp; Parameter'!$E$20*'Data &amp; Parameter'!$E$28*K2154</f>
        <v>0.20162446916622553</v>
      </c>
      <c r="M2154">
        <f t="shared" si="234"/>
        <v>0</v>
      </c>
      <c r="N2154">
        <f t="shared" si="235"/>
        <v>1</v>
      </c>
      <c r="O2154" s="14">
        <f t="shared" si="236"/>
        <v>4.9315068493150684E-2</v>
      </c>
      <c r="P2154" s="14">
        <f>'Data &amp; Parameter'!$E$16*'Data &amp; Parameter'!$E$17*('Data &amp; Parameter'!$E$18+'Data &amp; Parameter'!$E$19)*'Data &amp; Parameter'!$E$20*'Data &amp; Parameter'!$E$28*O2154</f>
        <v>0.20162446916622553</v>
      </c>
      <c r="Q2154" s="14">
        <f t="shared" si="237"/>
        <v>0.40324893833245107</v>
      </c>
    </row>
    <row r="2155" spans="1:17" ht="15.75" customHeight="1" x14ac:dyDescent="0.3">
      <c r="A2155" s="17">
        <v>2148</v>
      </c>
      <c r="B2155" s="18">
        <v>44422</v>
      </c>
      <c r="C2155" s="17" t="s">
        <v>5159</v>
      </c>
      <c r="D2155" s="17" t="s">
        <v>82</v>
      </c>
      <c r="E2155" s="18">
        <v>44422</v>
      </c>
      <c r="F2155" s="17" t="s">
        <v>5160</v>
      </c>
      <c r="G2155" s="17" t="s">
        <v>82</v>
      </c>
      <c r="H2155" s="17" t="s">
        <v>3368</v>
      </c>
      <c r="I2155">
        <f t="shared" si="231"/>
        <v>0</v>
      </c>
      <c r="J2155">
        <f t="shared" si="232"/>
        <v>1</v>
      </c>
      <c r="K2155" s="14">
        <f t="shared" si="233"/>
        <v>4.9315068493150684E-2</v>
      </c>
      <c r="L2155" s="14">
        <f>'Data &amp; Parameter'!$E$16*'Data &amp; Parameter'!$E$17*('Data &amp; Parameter'!$E$18+'Data &amp; Parameter'!$E$19)*'Data &amp; Parameter'!$E$20*'Data &amp; Parameter'!$E$28*K2155</f>
        <v>0.20162446916622553</v>
      </c>
      <c r="M2155">
        <f t="shared" si="234"/>
        <v>0</v>
      </c>
      <c r="N2155">
        <f t="shared" si="235"/>
        <v>1</v>
      </c>
      <c r="O2155" s="14">
        <f t="shared" si="236"/>
        <v>4.9315068493150684E-2</v>
      </c>
      <c r="P2155" s="14">
        <f>'Data &amp; Parameter'!$E$16*'Data &amp; Parameter'!$E$17*('Data &amp; Parameter'!$E$18+'Data &amp; Parameter'!$E$19)*'Data &amp; Parameter'!$E$20*'Data &amp; Parameter'!$E$28*O2155</f>
        <v>0.20162446916622553</v>
      </c>
      <c r="Q2155" s="14">
        <f t="shared" si="237"/>
        <v>0.40324893833245107</v>
      </c>
    </row>
    <row r="2156" spans="1:17" ht="15.75" customHeight="1" x14ac:dyDescent="0.3">
      <c r="A2156" s="17">
        <v>2149</v>
      </c>
      <c r="B2156" s="18">
        <v>44422</v>
      </c>
      <c r="C2156" s="17" t="s">
        <v>5161</v>
      </c>
      <c r="D2156" s="17" t="s">
        <v>82</v>
      </c>
      <c r="E2156" s="18">
        <v>44422</v>
      </c>
      <c r="F2156" s="17" t="s">
        <v>5162</v>
      </c>
      <c r="G2156" s="17" t="s">
        <v>82</v>
      </c>
      <c r="H2156" s="17" t="s">
        <v>3368</v>
      </c>
      <c r="I2156">
        <f t="shared" si="231"/>
        <v>0</v>
      </c>
      <c r="J2156">
        <f t="shared" si="232"/>
        <v>1</v>
      </c>
      <c r="K2156" s="14">
        <f t="shared" si="233"/>
        <v>4.9315068493150684E-2</v>
      </c>
      <c r="L2156" s="14">
        <f>'Data &amp; Parameter'!$E$16*'Data &amp; Parameter'!$E$17*('Data &amp; Parameter'!$E$18+'Data &amp; Parameter'!$E$19)*'Data &amp; Parameter'!$E$20*'Data &amp; Parameter'!$E$28*K2156</f>
        <v>0.20162446916622553</v>
      </c>
      <c r="M2156">
        <f t="shared" si="234"/>
        <v>0</v>
      </c>
      <c r="N2156">
        <f t="shared" si="235"/>
        <v>1</v>
      </c>
      <c r="O2156" s="14">
        <f t="shared" si="236"/>
        <v>4.9315068493150684E-2</v>
      </c>
      <c r="P2156" s="14">
        <f>'Data &amp; Parameter'!$E$16*'Data &amp; Parameter'!$E$17*('Data &amp; Parameter'!$E$18+'Data &amp; Parameter'!$E$19)*'Data &amp; Parameter'!$E$20*'Data &amp; Parameter'!$E$28*O2156</f>
        <v>0.20162446916622553</v>
      </c>
      <c r="Q2156" s="14">
        <f t="shared" si="237"/>
        <v>0.40324893833245107</v>
      </c>
    </row>
    <row r="2157" spans="1:17" ht="15.75" customHeight="1" x14ac:dyDescent="0.3">
      <c r="A2157" s="17">
        <v>2150</v>
      </c>
      <c r="B2157" s="18">
        <v>44422</v>
      </c>
      <c r="C2157" s="17" t="s">
        <v>5163</v>
      </c>
      <c r="D2157" s="17" t="s">
        <v>82</v>
      </c>
      <c r="E2157" s="18">
        <v>44422</v>
      </c>
      <c r="F2157" s="17" t="s">
        <v>5164</v>
      </c>
      <c r="G2157" s="17" t="s">
        <v>82</v>
      </c>
      <c r="H2157" s="17" t="s">
        <v>476</v>
      </c>
      <c r="I2157">
        <f t="shared" si="231"/>
        <v>0</v>
      </c>
      <c r="J2157">
        <f t="shared" si="232"/>
        <v>1</v>
      </c>
      <c r="K2157" s="14">
        <f t="shared" si="233"/>
        <v>4.9315068493150684E-2</v>
      </c>
      <c r="L2157" s="14">
        <f>'Data &amp; Parameter'!$E$16*'Data &amp; Parameter'!$E$17*('Data &amp; Parameter'!$E$18+'Data &amp; Parameter'!$E$19)*'Data &amp; Parameter'!$E$20*'Data &amp; Parameter'!$E$28*K2157</f>
        <v>0.20162446916622553</v>
      </c>
      <c r="M2157">
        <f t="shared" si="234"/>
        <v>0</v>
      </c>
      <c r="N2157">
        <f t="shared" si="235"/>
        <v>1</v>
      </c>
      <c r="O2157" s="14">
        <f t="shared" si="236"/>
        <v>4.9315068493150684E-2</v>
      </c>
      <c r="P2157" s="14">
        <f>'Data &amp; Parameter'!$E$16*'Data &amp; Parameter'!$E$17*('Data &amp; Parameter'!$E$18+'Data &amp; Parameter'!$E$19)*'Data &amp; Parameter'!$E$20*'Data &amp; Parameter'!$E$28*O2157</f>
        <v>0.20162446916622553</v>
      </c>
      <c r="Q2157" s="14">
        <f t="shared" si="237"/>
        <v>0.40324893833245107</v>
      </c>
    </row>
    <row r="2158" spans="1:17" ht="15.75" customHeight="1" x14ac:dyDescent="0.3">
      <c r="A2158" s="17">
        <v>2151</v>
      </c>
      <c r="B2158" s="18">
        <v>44422</v>
      </c>
      <c r="C2158" s="17" t="s">
        <v>5165</v>
      </c>
      <c r="D2158" s="17" t="s">
        <v>82</v>
      </c>
      <c r="E2158" s="18">
        <v>44422</v>
      </c>
      <c r="F2158" s="17" t="s">
        <v>5166</v>
      </c>
      <c r="G2158" s="17" t="s">
        <v>82</v>
      </c>
      <c r="H2158" s="17" t="s">
        <v>5167</v>
      </c>
      <c r="I2158">
        <f t="shared" si="231"/>
        <v>0</v>
      </c>
      <c r="J2158">
        <f t="shared" si="232"/>
        <v>1</v>
      </c>
      <c r="K2158" s="14">
        <f t="shared" si="233"/>
        <v>4.9315068493150684E-2</v>
      </c>
      <c r="L2158" s="14">
        <f>'Data &amp; Parameter'!$E$16*'Data &amp; Parameter'!$E$17*('Data &amp; Parameter'!$E$18+'Data &amp; Parameter'!$E$19)*'Data &amp; Parameter'!$E$20*'Data &amp; Parameter'!$E$28*K2158</f>
        <v>0.20162446916622553</v>
      </c>
      <c r="M2158">
        <f t="shared" si="234"/>
        <v>0</v>
      </c>
      <c r="N2158">
        <f t="shared" si="235"/>
        <v>1</v>
      </c>
      <c r="O2158" s="14">
        <f t="shared" si="236"/>
        <v>4.9315068493150684E-2</v>
      </c>
      <c r="P2158" s="14">
        <f>'Data &amp; Parameter'!$E$16*'Data &amp; Parameter'!$E$17*('Data &amp; Parameter'!$E$18+'Data &amp; Parameter'!$E$19)*'Data &amp; Parameter'!$E$20*'Data &amp; Parameter'!$E$28*O2158</f>
        <v>0.20162446916622553</v>
      </c>
      <c r="Q2158" s="14">
        <f t="shared" si="237"/>
        <v>0.40324893833245107</v>
      </c>
    </row>
    <row r="2159" spans="1:17" ht="15.75" customHeight="1" x14ac:dyDescent="0.3">
      <c r="A2159" s="17">
        <v>2152</v>
      </c>
      <c r="B2159" s="18">
        <v>44422</v>
      </c>
      <c r="C2159" s="17" t="s">
        <v>5168</v>
      </c>
      <c r="D2159" s="17" t="s">
        <v>82</v>
      </c>
      <c r="E2159" s="18">
        <v>44422</v>
      </c>
      <c r="F2159" s="17" t="s">
        <v>5169</v>
      </c>
      <c r="G2159" s="17" t="s">
        <v>82</v>
      </c>
      <c r="H2159" s="17" t="s">
        <v>5170</v>
      </c>
      <c r="I2159">
        <f t="shared" si="231"/>
        <v>0</v>
      </c>
      <c r="J2159">
        <f t="shared" si="232"/>
        <v>1</v>
      </c>
      <c r="K2159" s="14">
        <f t="shared" si="233"/>
        <v>4.9315068493150684E-2</v>
      </c>
      <c r="L2159" s="14">
        <f>'Data &amp; Parameter'!$E$16*'Data &amp; Parameter'!$E$17*('Data &amp; Parameter'!$E$18+'Data &amp; Parameter'!$E$19)*'Data &amp; Parameter'!$E$20*'Data &amp; Parameter'!$E$28*K2159</f>
        <v>0.20162446916622553</v>
      </c>
      <c r="M2159">
        <f t="shared" si="234"/>
        <v>0</v>
      </c>
      <c r="N2159">
        <f t="shared" si="235"/>
        <v>1</v>
      </c>
      <c r="O2159" s="14">
        <f t="shared" si="236"/>
        <v>4.9315068493150684E-2</v>
      </c>
      <c r="P2159" s="14">
        <f>'Data &amp; Parameter'!$E$16*'Data &amp; Parameter'!$E$17*('Data &amp; Parameter'!$E$18+'Data &amp; Parameter'!$E$19)*'Data &amp; Parameter'!$E$20*'Data &amp; Parameter'!$E$28*O2159</f>
        <v>0.20162446916622553</v>
      </c>
      <c r="Q2159" s="14">
        <f t="shared" si="237"/>
        <v>0.40324893833245107</v>
      </c>
    </row>
    <row r="2160" spans="1:17" ht="15.75" customHeight="1" x14ac:dyDescent="0.3">
      <c r="A2160" s="17">
        <v>2153</v>
      </c>
      <c r="B2160" s="18">
        <v>44422</v>
      </c>
      <c r="C2160" s="17" t="s">
        <v>5171</v>
      </c>
      <c r="D2160" s="17" t="s">
        <v>82</v>
      </c>
      <c r="E2160" s="18">
        <v>44422</v>
      </c>
      <c r="F2160" s="17" t="s">
        <v>5172</v>
      </c>
      <c r="G2160" s="17" t="s">
        <v>82</v>
      </c>
      <c r="H2160" s="17" t="s">
        <v>5170</v>
      </c>
      <c r="I2160">
        <f t="shared" si="231"/>
        <v>0</v>
      </c>
      <c r="J2160">
        <f t="shared" si="232"/>
        <v>1</v>
      </c>
      <c r="K2160" s="14">
        <f t="shared" si="233"/>
        <v>4.9315068493150684E-2</v>
      </c>
      <c r="L2160" s="14">
        <f>'Data &amp; Parameter'!$E$16*'Data &amp; Parameter'!$E$17*('Data &amp; Parameter'!$E$18+'Data &amp; Parameter'!$E$19)*'Data &amp; Parameter'!$E$20*'Data &amp; Parameter'!$E$28*K2160</f>
        <v>0.20162446916622553</v>
      </c>
      <c r="M2160">
        <f t="shared" si="234"/>
        <v>0</v>
      </c>
      <c r="N2160">
        <f t="shared" si="235"/>
        <v>1</v>
      </c>
      <c r="O2160" s="14">
        <f t="shared" si="236"/>
        <v>4.9315068493150684E-2</v>
      </c>
      <c r="P2160" s="14">
        <f>'Data &amp; Parameter'!$E$16*'Data &amp; Parameter'!$E$17*('Data &amp; Parameter'!$E$18+'Data &amp; Parameter'!$E$19)*'Data &amp; Parameter'!$E$20*'Data &amp; Parameter'!$E$28*O2160</f>
        <v>0.20162446916622553</v>
      </c>
      <c r="Q2160" s="14">
        <f t="shared" si="237"/>
        <v>0.40324893833245107</v>
      </c>
    </row>
    <row r="2161" spans="1:17" ht="15.75" customHeight="1" x14ac:dyDescent="0.3">
      <c r="A2161" s="17">
        <v>2154</v>
      </c>
      <c r="B2161" s="18">
        <v>44422</v>
      </c>
      <c r="C2161" s="17" t="s">
        <v>5173</v>
      </c>
      <c r="D2161" s="17" t="s">
        <v>82</v>
      </c>
      <c r="E2161" s="18">
        <v>44422</v>
      </c>
      <c r="F2161" s="17" t="s">
        <v>5174</v>
      </c>
      <c r="G2161" s="17" t="s">
        <v>82</v>
      </c>
      <c r="H2161" s="17" t="s">
        <v>5170</v>
      </c>
      <c r="I2161">
        <f t="shared" si="231"/>
        <v>0</v>
      </c>
      <c r="J2161">
        <f t="shared" si="232"/>
        <v>1</v>
      </c>
      <c r="K2161" s="14">
        <f t="shared" si="233"/>
        <v>4.9315068493150684E-2</v>
      </c>
      <c r="L2161" s="14">
        <f>'Data &amp; Parameter'!$E$16*'Data &amp; Parameter'!$E$17*('Data &amp; Parameter'!$E$18+'Data &amp; Parameter'!$E$19)*'Data &amp; Parameter'!$E$20*'Data &amp; Parameter'!$E$28*K2161</f>
        <v>0.20162446916622553</v>
      </c>
      <c r="M2161">
        <f t="shared" si="234"/>
        <v>0</v>
      </c>
      <c r="N2161">
        <f t="shared" si="235"/>
        <v>1</v>
      </c>
      <c r="O2161" s="14">
        <f t="shared" si="236"/>
        <v>4.9315068493150684E-2</v>
      </c>
      <c r="P2161" s="14">
        <f>'Data &amp; Parameter'!$E$16*'Data &amp; Parameter'!$E$17*('Data &amp; Parameter'!$E$18+'Data &amp; Parameter'!$E$19)*'Data &amp; Parameter'!$E$20*'Data &amp; Parameter'!$E$28*O2161</f>
        <v>0.20162446916622553</v>
      </c>
      <c r="Q2161" s="14">
        <f t="shared" si="237"/>
        <v>0.40324893833245107</v>
      </c>
    </row>
    <row r="2162" spans="1:17" ht="15.75" customHeight="1" x14ac:dyDescent="0.3">
      <c r="A2162" s="17">
        <v>2155</v>
      </c>
      <c r="B2162" s="18">
        <v>44422</v>
      </c>
      <c r="C2162" s="17" t="s">
        <v>5175</v>
      </c>
      <c r="D2162" s="17" t="s">
        <v>82</v>
      </c>
      <c r="E2162" s="18">
        <v>44422</v>
      </c>
      <c r="F2162" s="17" t="s">
        <v>5176</v>
      </c>
      <c r="G2162" s="17" t="s">
        <v>82</v>
      </c>
      <c r="H2162" s="17" t="s">
        <v>5177</v>
      </c>
      <c r="I2162">
        <f t="shared" si="231"/>
        <v>0</v>
      </c>
      <c r="J2162">
        <f t="shared" si="232"/>
        <v>1</v>
      </c>
      <c r="K2162" s="14">
        <f t="shared" si="233"/>
        <v>4.9315068493150684E-2</v>
      </c>
      <c r="L2162" s="14">
        <f>'Data &amp; Parameter'!$E$16*'Data &amp; Parameter'!$E$17*('Data &amp; Parameter'!$E$18+'Data &amp; Parameter'!$E$19)*'Data &amp; Parameter'!$E$20*'Data &amp; Parameter'!$E$28*K2162</f>
        <v>0.20162446916622553</v>
      </c>
      <c r="M2162">
        <f t="shared" si="234"/>
        <v>0</v>
      </c>
      <c r="N2162">
        <f t="shared" si="235"/>
        <v>1</v>
      </c>
      <c r="O2162" s="14">
        <f t="shared" si="236"/>
        <v>4.9315068493150684E-2</v>
      </c>
      <c r="P2162" s="14">
        <f>'Data &amp; Parameter'!$E$16*'Data &amp; Parameter'!$E$17*('Data &amp; Parameter'!$E$18+'Data &amp; Parameter'!$E$19)*'Data &amp; Parameter'!$E$20*'Data &amp; Parameter'!$E$28*O2162</f>
        <v>0.20162446916622553</v>
      </c>
      <c r="Q2162" s="14">
        <f t="shared" si="237"/>
        <v>0.40324893833245107</v>
      </c>
    </row>
    <row r="2163" spans="1:17" ht="15.75" customHeight="1" x14ac:dyDescent="0.3">
      <c r="A2163" s="17">
        <v>2156</v>
      </c>
      <c r="B2163" s="18">
        <v>44422</v>
      </c>
      <c r="C2163" s="17" t="s">
        <v>5178</v>
      </c>
      <c r="D2163" s="17" t="s">
        <v>82</v>
      </c>
      <c r="E2163" s="18">
        <v>44422</v>
      </c>
      <c r="F2163" s="17" t="s">
        <v>5179</v>
      </c>
      <c r="G2163" s="17" t="s">
        <v>82</v>
      </c>
      <c r="H2163" s="17" t="s">
        <v>5177</v>
      </c>
      <c r="I2163">
        <f t="shared" si="231"/>
        <v>0</v>
      </c>
      <c r="J2163">
        <f t="shared" si="232"/>
        <v>1</v>
      </c>
      <c r="K2163" s="14">
        <f t="shared" si="233"/>
        <v>4.9315068493150684E-2</v>
      </c>
      <c r="L2163" s="14">
        <f>'Data &amp; Parameter'!$E$16*'Data &amp; Parameter'!$E$17*('Data &amp; Parameter'!$E$18+'Data &amp; Parameter'!$E$19)*'Data &amp; Parameter'!$E$20*'Data &amp; Parameter'!$E$28*K2163</f>
        <v>0.20162446916622553</v>
      </c>
      <c r="M2163">
        <f t="shared" si="234"/>
        <v>0</v>
      </c>
      <c r="N2163">
        <f t="shared" si="235"/>
        <v>1</v>
      </c>
      <c r="O2163" s="14">
        <f t="shared" si="236"/>
        <v>4.9315068493150684E-2</v>
      </c>
      <c r="P2163" s="14">
        <f>'Data &amp; Parameter'!$E$16*'Data &amp; Parameter'!$E$17*('Data &amp; Parameter'!$E$18+'Data &amp; Parameter'!$E$19)*'Data &amp; Parameter'!$E$20*'Data &amp; Parameter'!$E$28*O2163</f>
        <v>0.20162446916622553</v>
      </c>
      <c r="Q2163" s="14">
        <f t="shared" si="237"/>
        <v>0.40324893833245107</v>
      </c>
    </row>
    <row r="2164" spans="1:17" ht="15.75" customHeight="1" x14ac:dyDescent="0.3">
      <c r="A2164" s="17">
        <v>2157</v>
      </c>
      <c r="B2164" s="18">
        <v>44422</v>
      </c>
      <c r="C2164" s="17" t="s">
        <v>5180</v>
      </c>
      <c r="D2164" s="17" t="s">
        <v>82</v>
      </c>
      <c r="E2164" s="18">
        <v>44422</v>
      </c>
      <c r="F2164" s="17" t="s">
        <v>5181</v>
      </c>
      <c r="G2164" s="17" t="s">
        <v>82</v>
      </c>
      <c r="H2164" s="17" t="s">
        <v>5182</v>
      </c>
      <c r="I2164">
        <f t="shared" si="231"/>
        <v>0</v>
      </c>
      <c r="J2164">
        <f t="shared" si="232"/>
        <v>1</v>
      </c>
      <c r="K2164" s="14">
        <f t="shared" si="233"/>
        <v>4.9315068493150684E-2</v>
      </c>
      <c r="L2164" s="14">
        <f>'Data &amp; Parameter'!$E$16*'Data &amp; Parameter'!$E$17*('Data &amp; Parameter'!$E$18+'Data &amp; Parameter'!$E$19)*'Data &amp; Parameter'!$E$20*'Data &amp; Parameter'!$E$28*K2164</f>
        <v>0.20162446916622553</v>
      </c>
      <c r="M2164">
        <f t="shared" si="234"/>
        <v>0</v>
      </c>
      <c r="N2164">
        <f t="shared" si="235"/>
        <v>1</v>
      </c>
      <c r="O2164" s="14">
        <f t="shared" si="236"/>
        <v>4.9315068493150684E-2</v>
      </c>
      <c r="P2164" s="14">
        <f>'Data &amp; Parameter'!$E$16*'Data &amp; Parameter'!$E$17*('Data &amp; Parameter'!$E$18+'Data &amp; Parameter'!$E$19)*'Data &amp; Parameter'!$E$20*'Data &amp; Parameter'!$E$28*O2164</f>
        <v>0.20162446916622553</v>
      </c>
      <c r="Q2164" s="14">
        <f t="shared" si="237"/>
        <v>0.40324893833245107</v>
      </c>
    </row>
    <row r="2165" spans="1:17" ht="15.75" customHeight="1" x14ac:dyDescent="0.3">
      <c r="A2165" s="17">
        <v>2158</v>
      </c>
      <c r="B2165" s="18">
        <v>44422</v>
      </c>
      <c r="C2165" s="17" t="s">
        <v>5183</v>
      </c>
      <c r="D2165" s="17" t="s">
        <v>82</v>
      </c>
      <c r="E2165" s="18">
        <v>44422</v>
      </c>
      <c r="F2165" s="17" t="s">
        <v>5184</v>
      </c>
      <c r="G2165" s="17" t="s">
        <v>82</v>
      </c>
      <c r="H2165" s="17" t="s">
        <v>5182</v>
      </c>
      <c r="I2165">
        <f t="shared" si="231"/>
        <v>0</v>
      </c>
      <c r="J2165">
        <f t="shared" si="232"/>
        <v>1</v>
      </c>
      <c r="K2165" s="14">
        <f t="shared" si="233"/>
        <v>4.9315068493150684E-2</v>
      </c>
      <c r="L2165" s="14">
        <f>'Data &amp; Parameter'!$E$16*'Data &amp; Parameter'!$E$17*('Data &amp; Parameter'!$E$18+'Data &amp; Parameter'!$E$19)*'Data &amp; Parameter'!$E$20*'Data &amp; Parameter'!$E$28*K2165</f>
        <v>0.20162446916622553</v>
      </c>
      <c r="M2165">
        <f t="shared" si="234"/>
        <v>0</v>
      </c>
      <c r="N2165">
        <f t="shared" si="235"/>
        <v>1</v>
      </c>
      <c r="O2165" s="14">
        <f t="shared" si="236"/>
        <v>4.9315068493150684E-2</v>
      </c>
      <c r="P2165" s="14">
        <f>'Data &amp; Parameter'!$E$16*'Data &amp; Parameter'!$E$17*('Data &amp; Parameter'!$E$18+'Data &amp; Parameter'!$E$19)*'Data &amp; Parameter'!$E$20*'Data &amp; Parameter'!$E$28*O2165</f>
        <v>0.20162446916622553</v>
      </c>
      <c r="Q2165" s="14">
        <f t="shared" si="237"/>
        <v>0.40324893833245107</v>
      </c>
    </row>
    <row r="2166" spans="1:17" ht="15.75" customHeight="1" x14ac:dyDescent="0.3">
      <c r="A2166" s="17">
        <v>2159</v>
      </c>
      <c r="B2166" s="18">
        <v>44423</v>
      </c>
      <c r="C2166" s="17" t="s">
        <v>5185</v>
      </c>
      <c r="D2166" s="17" t="s">
        <v>82</v>
      </c>
      <c r="E2166" s="18">
        <v>44423</v>
      </c>
      <c r="F2166" s="17" t="s">
        <v>5186</v>
      </c>
      <c r="G2166" s="17" t="s">
        <v>82</v>
      </c>
      <c r="H2166" s="17" t="s">
        <v>499</v>
      </c>
      <c r="I2166">
        <f t="shared" si="231"/>
        <v>0</v>
      </c>
      <c r="J2166">
        <f t="shared" si="232"/>
        <v>1</v>
      </c>
      <c r="K2166" s="14">
        <f t="shared" si="233"/>
        <v>4.6575342465753428E-2</v>
      </c>
      <c r="L2166" s="14">
        <f>'Data &amp; Parameter'!$E$16*'Data &amp; Parameter'!$E$17*('Data &amp; Parameter'!$E$18+'Data &amp; Parameter'!$E$19)*'Data &amp; Parameter'!$E$20*'Data &amp; Parameter'!$E$28*K2166</f>
        <v>0.19042310976810192</v>
      </c>
      <c r="M2166">
        <f t="shared" si="234"/>
        <v>0</v>
      </c>
      <c r="N2166">
        <f t="shared" si="235"/>
        <v>1</v>
      </c>
      <c r="O2166" s="14">
        <f t="shared" si="236"/>
        <v>4.6575342465753428E-2</v>
      </c>
      <c r="P2166" s="14">
        <f>'Data &amp; Parameter'!$E$16*'Data &amp; Parameter'!$E$17*('Data &amp; Parameter'!$E$18+'Data &amp; Parameter'!$E$19)*'Data &amp; Parameter'!$E$20*'Data &amp; Parameter'!$E$28*O2166</f>
        <v>0.19042310976810192</v>
      </c>
      <c r="Q2166" s="14">
        <f t="shared" si="237"/>
        <v>0.38084621953620384</v>
      </c>
    </row>
    <row r="2167" spans="1:17" ht="15.75" customHeight="1" x14ac:dyDescent="0.3">
      <c r="A2167" s="17">
        <v>2160</v>
      </c>
      <c r="B2167" s="18">
        <v>44424</v>
      </c>
      <c r="C2167" s="17" t="s">
        <v>5187</v>
      </c>
      <c r="D2167" s="17" t="s">
        <v>82</v>
      </c>
      <c r="E2167" s="18">
        <v>44424</v>
      </c>
      <c r="F2167" s="17" t="s">
        <v>5188</v>
      </c>
      <c r="G2167" s="17" t="s">
        <v>82</v>
      </c>
      <c r="H2167" s="17" t="s">
        <v>5189</v>
      </c>
      <c r="I2167">
        <f t="shared" si="231"/>
        <v>0</v>
      </c>
      <c r="J2167">
        <f t="shared" si="232"/>
        <v>1</v>
      </c>
      <c r="K2167" s="14">
        <f t="shared" si="233"/>
        <v>4.3835616438356165E-2</v>
      </c>
      <c r="L2167" s="14">
        <f>'Data &amp; Parameter'!$E$16*'Data &amp; Parameter'!$E$17*('Data &amp; Parameter'!$E$18+'Data &amp; Parameter'!$E$19)*'Data &amp; Parameter'!$E$20*'Data &amp; Parameter'!$E$28*K2167</f>
        <v>0.17922175036997826</v>
      </c>
      <c r="M2167">
        <f t="shared" si="234"/>
        <v>0</v>
      </c>
      <c r="N2167">
        <f t="shared" si="235"/>
        <v>1</v>
      </c>
      <c r="O2167" s="14">
        <f t="shared" si="236"/>
        <v>4.3835616438356165E-2</v>
      </c>
      <c r="P2167" s="14">
        <f>'Data &amp; Parameter'!$E$16*'Data &amp; Parameter'!$E$17*('Data &amp; Parameter'!$E$18+'Data &amp; Parameter'!$E$19)*'Data &amp; Parameter'!$E$20*'Data &amp; Parameter'!$E$28*O2167</f>
        <v>0.17922175036997826</v>
      </c>
      <c r="Q2167" s="14">
        <f t="shared" si="237"/>
        <v>0.35844350073995651</v>
      </c>
    </row>
    <row r="2168" spans="1:17" ht="15.75" customHeight="1" x14ac:dyDescent="0.3">
      <c r="A2168" s="17">
        <v>2161</v>
      </c>
      <c r="B2168" s="18">
        <v>44424</v>
      </c>
      <c r="C2168" s="17" t="s">
        <v>5190</v>
      </c>
      <c r="D2168" s="17" t="s">
        <v>82</v>
      </c>
      <c r="E2168" s="18">
        <v>44424</v>
      </c>
      <c r="F2168" s="17" t="s">
        <v>5191</v>
      </c>
      <c r="G2168" s="17" t="s">
        <v>82</v>
      </c>
      <c r="H2168" s="17" t="s">
        <v>5192</v>
      </c>
      <c r="I2168">
        <f t="shared" si="231"/>
        <v>0</v>
      </c>
      <c r="J2168">
        <f t="shared" si="232"/>
        <v>1</v>
      </c>
      <c r="K2168" s="14">
        <f t="shared" si="233"/>
        <v>4.3835616438356165E-2</v>
      </c>
      <c r="L2168" s="14">
        <f>'Data &amp; Parameter'!$E$16*'Data &amp; Parameter'!$E$17*('Data &amp; Parameter'!$E$18+'Data &amp; Parameter'!$E$19)*'Data &amp; Parameter'!$E$20*'Data &amp; Parameter'!$E$28*K2168</f>
        <v>0.17922175036997826</v>
      </c>
      <c r="M2168">
        <f t="shared" si="234"/>
        <v>0</v>
      </c>
      <c r="N2168">
        <f t="shared" si="235"/>
        <v>1</v>
      </c>
      <c r="O2168" s="14">
        <f t="shared" si="236"/>
        <v>4.3835616438356165E-2</v>
      </c>
      <c r="P2168" s="14">
        <f>'Data &amp; Parameter'!$E$16*'Data &amp; Parameter'!$E$17*('Data &amp; Parameter'!$E$18+'Data &amp; Parameter'!$E$19)*'Data &amp; Parameter'!$E$20*'Data &amp; Parameter'!$E$28*O2168</f>
        <v>0.17922175036997826</v>
      </c>
      <c r="Q2168" s="14">
        <f t="shared" si="237"/>
        <v>0.35844350073995651</v>
      </c>
    </row>
    <row r="2169" spans="1:17" ht="15.75" customHeight="1" x14ac:dyDescent="0.3">
      <c r="A2169" s="17">
        <v>2162</v>
      </c>
      <c r="B2169" s="18">
        <v>44424</v>
      </c>
      <c r="C2169" s="17" t="s">
        <v>5193</v>
      </c>
      <c r="D2169" s="17" t="s">
        <v>82</v>
      </c>
      <c r="E2169" s="18">
        <v>44424</v>
      </c>
      <c r="F2169" s="17" t="s">
        <v>5194</v>
      </c>
      <c r="G2169" s="17" t="s">
        <v>82</v>
      </c>
      <c r="H2169" s="17" t="s">
        <v>5195</v>
      </c>
      <c r="I2169">
        <f t="shared" si="231"/>
        <v>0</v>
      </c>
      <c r="J2169">
        <f t="shared" si="232"/>
        <v>1</v>
      </c>
      <c r="K2169" s="14">
        <f t="shared" si="233"/>
        <v>4.3835616438356165E-2</v>
      </c>
      <c r="L2169" s="14">
        <f>'Data &amp; Parameter'!$E$16*'Data &amp; Parameter'!$E$17*('Data &amp; Parameter'!$E$18+'Data &amp; Parameter'!$E$19)*'Data &amp; Parameter'!$E$20*'Data &amp; Parameter'!$E$28*K2169</f>
        <v>0.17922175036997826</v>
      </c>
      <c r="M2169">
        <f t="shared" si="234"/>
        <v>0</v>
      </c>
      <c r="N2169">
        <f t="shared" si="235"/>
        <v>1</v>
      </c>
      <c r="O2169" s="14">
        <f t="shared" si="236"/>
        <v>4.3835616438356165E-2</v>
      </c>
      <c r="P2169" s="14">
        <f>'Data &amp; Parameter'!$E$16*'Data &amp; Parameter'!$E$17*('Data &amp; Parameter'!$E$18+'Data &amp; Parameter'!$E$19)*'Data &amp; Parameter'!$E$20*'Data &amp; Parameter'!$E$28*O2169</f>
        <v>0.17922175036997826</v>
      </c>
      <c r="Q2169" s="14">
        <f t="shared" si="237"/>
        <v>0.35844350073995651</v>
      </c>
    </row>
    <row r="2170" spans="1:17" ht="15.75" customHeight="1" x14ac:dyDescent="0.3">
      <c r="A2170" s="17">
        <v>2163</v>
      </c>
      <c r="B2170" s="18">
        <v>44424</v>
      </c>
      <c r="C2170" s="17" t="s">
        <v>5196</v>
      </c>
      <c r="D2170" s="17" t="s">
        <v>82</v>
      </c>
      <c r="E2170" s="18">
        <v>44424</v>
      </c>
      <c r="F2170" s="17" t="s">
        <v>5197</v>
      </c>
      <c r="G2170" s="17" t="s">
        <v>82</v>
      </c>
      <c r="H2170" s="17" t="s">
        <v>5198</v>
      </c>
      <c r="I2170">
        <f t="shared" si="231"/>
        <v>0</v>
      </c>
      <c r="J2170">
        <f t="shared" si="232"/>
        <v>1</v>
      </c>
      <c r="K2170" s="14">
        <f t="shared" si="233"/>
        <v>4.3835616438356165E-2</v>
      </c>
      <c r="L2170" s="14">
        <f>'Data &amp; Parameter'!$E$16*'Data &amp; Parameter'!$E$17*('Data &amp; Parameter'!$E$18+'Data &amp; Parameter'!$E$19)*'Data &amp; Parameter'!$E$20*'Data &amp; Parameter'!$E$28*K2170</f>
        <v>0.17922175036997826</v>
      </c>
      <c r="M2170">
        <f t="shared" si="234"/>
        <v>0</v>
      </c>
      <c r="N2170">
        <f t="shared" si="235"/>
        <v>1</v>
      </c>
      <c r="O2170" s="14">
        <f t="shared" si="236"/>
        <v>4.3835616438356165E-2</v>
      </c>
      <c r="P2170" s="14">
        <f>'Data &amp; Parameter'!$E$16*'Data &amp; Parameter'!$E$17*('Data &amp; Parameter'!$E$18+'Data &amp; Parameter'!$E$19)*'Data &amp; Parameter'!$E$20*'Data &amp; Parameter'!$E$28*O2170</f>
        <v>0.17922175036997826</v>
      </c>
      <c r="Q2170" s="14">
        <f t="shared" si="237"/>
        <v>0.35844350073995651</v>
      </c>
    </row>
    <row r="2171" spans="1:17" ht="15.75" customHeight="1" x14ac:dyDescent="0.3">
      <c r="A2171" s="17">
        <v>2164</v>
      </c>
      <c r="B2171" s="18">
        <v>44424</v>
      </c>
      <c r="C2171" s="17" t="s">
        <v>5199</v>
      </c>
      <c r="D2171" s="17" t="s">
        <v>82</v>
      </c>
      <c r="E2171" s="18">
        <v>44424</v>
      </c>
      <c r="F2171" s="17" t="s">
        <v>5200</v>
      </c>
      <c r="G2171" s="17" t="s">
        <v>82</v>
      </c>
      <c r="H2171" s="17" t="s">
        <v>5201</v>
      </c>
      <c r="I2171">
        <f t="shared" si="231"/>
        <v>0</v>
      </c>
      <c r="J2171">
        <f t="shared" si="232"/>
        <v>1</v>
      </c>
      <c r="K2171" s="14">
        <f t="shared" si="233"/>
        <v>4.3835616438356165E-2</v>
      </c>
      <c r="L2171" s="14">
        <f>'Data &amp; Parameter'!$E$16*'Data &amp; Parameter'!$E$17*('Data &amp; Parameter'!$E$18+'Data &amp; Parameter'!$E$19)*'Data &amp; Parameter'!$E$20*'Data &amp; Parameter'!$E$28*K2171</f>
        <v>0.17922175036997826</v>
      </c>
      <c r="M2171">
        <f t="shared" si="234"/>
        <v>0</v>
      </c>
      <c r="N2171">
        <f t="shared" si="235"/>
        <v>1</v>
      </c>
      <c r="O2171" s="14">
        <f t="shared" si="236"/>
        <v>4.3835616438356165E-2</v>
      </c>
      <c r="P2171" s="14">
        <f>'Data &amp; Parameter'!$E$16*'Data &amp; Parameter'!$E$17*('Data &amp; Parameter'!$E$18+'Data &amp; Parameter'!$E$19)*'Data &amp; Parameter'!$E$20*'Data &amp; Parameter'!$E$28*O2171</f>
        <v>0.17922175036997826</v>
      </c>
      <c r="Q2171" s="14">
        <f t="shared" si="237"/>
        <v>0.35844350073995651</v>
      </c>
    </row>
    <row r="2172" spans="1:17" ht="15.75" customHeight="1" x14ac:dyDescent="0.3">
      <c r="A2172" s="17">
        <v>2165</v>
      </c>
      <c r="B2172" s="18">
        <v>44424</v>
      </c>
      <c r="C2172" s="17" t="s">
        <v>5202</v>
      </c>
      <c r="D2172" s="17" t="s">
        <v>82</v>
      </c>
      <c r="E2172" s="18">
        <v>44424</v>
      </c>
      <c r="F2172" s="17" t="s">
        <v>5203</v>
      </c>
      <c r="G2172" s="17" t="s">
        <v>82</v>
      </c>
      <c r="H2172" s="17" t="s">
        <v>2389</v>
      </c>
      <c r="I2172">
        <f t="shared" si="231"/>
        <v>0</v>
      </c>
      <c r="J2172">
        <f t="shared" si="232"/>
        <v>1</v>
      </c>
      <c r="K2172" s="14">
        <f t="shared" si="233"/>
        <v>4.3835616438356165E-2</v>
      </c>
      <c r="L2172" s="14">
        <f>'Data &amp; Parameter'!$E$16*'Data &amp; Parameter'!$E$17*('Data &amp; Parameter'!$E$18+'Data &amp; Parameter'!$E$19)*'Data &amp; Parameter'!$E$20*'Data &amp; Parameter'!$E$28*K2172</f>
        <v>0.17922175036997826</v>
      </c>
      <c r="M2172">
        <f t="shared" si="234"/>
        <v>0</v>
      </c>
      <c r="N2172">
        <f t="shared" si="235"/>
        <v>1</v>
      </c>
      <c r="O2172" s="14">
        <f t="shared" si="236"/>
        <v>4.3835616438356165E-2</v>
      </c>
      <c r="P2172" s="14">
        <f>'Data &amp; Parameter'!$E$16*'Data &amp; Parameter'!$E$17*('Data &amp; Parameter'!$E$18+'Data &amp; Parameter'!$E$19)*'Data &amp; Parameter'!$E$20*'Data &amp; Parameter'!$E$28*O2172</f>
        <v>0.17922175036997826</v>
      </c>
      <c r="Q2172" s="14">
        <f t="shared" si="237"/>
        <v>0.35844350073995651</v>
      </c>
    </row>
    <row r="2173" spans="1:17" ht="15.75" customHeight="1" x14ac:dyDescent="0.3">
      <c r="A2173" s="17">
        <v>2166</v>
      </c>
      <c r="B2173" s="18">
        <v>44424</v>
      </c>
      <c r="C2173" s="17" t="s">
        <v>5204</v>
      </c>
      <c r="D2173" s="17" t="s">
        <v>82</v>
      </c>
      <c r="E2173" s="18">
        <v>44424</v>
      </c>
      <c r="F2173" s="17" t="s">
        <v>5205</v>
      </c>
      <c r="G2173" s="17" t="s">
        <v>82</v>
      </c>
      <c r="H2173" s="17" t="s">
        <v>5206</v>
      </c>
      <c r="I2173">
        <f t="shared" si="231"/>
        <v>0</v>
      </c>
      <c r="J2173">
        <f t="shared" si="232"/>
        <v>1</v>
      </c>
      <c r="K2173" s="14">
        <f t="shared" si="233"/>
        <v>4.3835616438356165E-2</v>
      </c>
      <c r="L2173" s="14">
        <f>'Data &amp; Parameter'!$E$16*'Data &amp; Parameter'!$E$17*('Data &amp; Parameter'!$E$18+'Data &amp; Parameter'!$E$19)*'Data &amp; Parameter'!$E$20*'Data &amp; Parameter'!$E$28*K2173</f>
        <v>0.17922175036997826</v>
      </c>
      <c r="M2173">
        <f t="shared" si="234"/>
        <v>0</v>
      </c>
      <c r="N2173">
        <f t="shared" si="235"/>
        <v>1</v>
      </c>
      <c r="O2173" s="14">
        <f t="shared" si="236"/>
        <v>4.3835616438356165E-2</v>
      </c>
      <c r="P2173" s="14">
        <f>'Data &amp; Parameter'!$E$16*'Data &amp; Parameter'!$E$17*('Data &amp; Parameter'!$E$18+'Data &amp; Parameter'!$E$19)*'Data &amp; Parameter'!$E$20*'Data &amp; Parameter'!$E$28*O2173</f>
        <v>0.17922175036997826</v>
      </c>
      <c r="Q2173" s="14">
        <f t="shared" si="237"/>
        <v>0.35844350073995651</v>
      </c>
    </row>
    <row r="2174" spans="1:17" ht="15.75" customHeight="1" x14ac:dyDescent="0.3">
      <c r="A2174" s="17">
        <v>2167</v>
      </c>
      <c r="B2174" s="18">
        <v>44424</v>
      </c>
      <c r="C2174" s="17" t="s">
        <v>5207</v>
      </c>
      <c r="D2174" s="17" t="s">
        <v>82</v>
      </c>
      <c r="E2174" s="18">
        <v>44424</v>
      </c>
      <c r="F2174" s="17" t="s">
        <v>5208</v>
      </c>
      <c r="G2174" s="17" t="s">
        <v>82</v>
      </c>
      <c r="H2174" s="17" t="s">
        <v>2389</v>
      </c>
      <c r="I2174">
        <f t="shared" si="231"/>
        <v>0</v>
      </c>
      <c r="J2174">
        <f t="shared" si="232"/>
        <v>1</v>
      </c>
      <c r="K2174" s="14">
        <f t="shared" si="233"/>
        <v>4.3835616438356165E-2</v>
      </c>
      <c r="L2174" s="14">
        <f>'Data &amp; Parameter'!$E$16*'Data &amp; Parameter'!$E$17*('Data &amp; Parameter'!$E$18+'Data &amp; Parameter'!$E$19)*'Data &amp; Parameter'!$E$20*'Data &amp; Parameter'!$E$28*K2174</f>
        <v>0.17922175036997826</v>
      </c>
      <c r="M2174">
        <f t="shared" si="234"/>
        <v>0</v>
      </c>
      <c r="N2174">
        <f t="shared" si="235"/>
        <v>1</v>
      </c>
      <c r="O2174" s="14">
        <f t="shared" si="236"/>
        <v>4.3835616438356165E-2</v>
      </c>
      <c r="P2174" s="14">
        <f>'Data &amp; Parameter'!$E$16*'Data &amp; Parameter'!$E$17*('Data &amp; Parameter'!$E$18+'Data &amp; Parameter'!$E$19)*'Data &amp; Parameter'!$E$20*'Data &amp; Parameter'!$E$28*O2174</f>
        <v>0.17922175036997826</v>
      </c>
      <c r="Q2174" s="14">
        <f t="shared" si="237"/>
        <v>0.35844350073995651</v>
      </c>
    </row>
    <row r="2175" spans="1:17" ht="15.75" customHeight="1" x14ac:dyDescent="0.3">
      <c r="A2175" s="17">
        <v>2168</v>
      </c>
      <c r="B2175" s="18">
        <v>44424</v>
      </c>
      <c r="C2175" s="17" t="s">
        <v>5209</v>
      </c>
      <c r="D2175" s="17" t="s">
        <v>82</v>
      </c>
      <c r="E2175" s="18">
        <v>44424</v>
      </c>
      <c r="F2175" s="17" t="s">
        <v>5210</v>
      </c>
      <c r="G2175" s="17" t="s">
        <v>82</v>
      </c>
      <c r="H2175" s="17" t="s">
        <v>5211</v>
      </c>
      <c r="I2175">
        <f t="shared" si="231"/>
        <v>0</v>
      </c>
      <c r="J2175">
        <f t="shared" si="232"/>
        <v>1</v>
      </c>
      <c r="K2175" s="14">
        <f t="shared" si="233"/>
        <v>4.3835616438356165E-2</v>
      </c>
      <c r="L2175" s="14">
        <f>'Data &amp; Parameter'!$E$16*'Data &amp; Parameter'!$E$17*('Data &amp; Parameter'!$E$18+'Data &amp; Parameter'!$E$19)*'Data &amp; Parameter'!$E$20*'Data &amp; Parameter'!$E$28*K2175</f>
        <v>0.17922175036997826</v>
      </c>
      <c r="M2175">
        <f t="shared" si="234"/>
        <v>0</v>
      </c>
      <c r="N2175">
        <f t="shared" si="235"/>
        <v>1</v>
      </c>
      <c r="O2175" s="14">
        <f t="shared" si="236"/>
        <v>4.3835616438356165E-2</v>
      </c>
      <c r="P2175" s="14">
        <f>'Data &amp; Parameter'!$E$16*'Data &amp; Parameter'!$E$17*('Data &amp; Parameter'!$E$18+'Data &amp; Parameter'!$E$19)*'Data &amp; Parameter'!$E$20*'Data &amp; Parameter'!$E$28*O2175</f>
        <v>0.17922175036997826</v>
      </c>
      <c r="Q2175" s="14">
        <f t="shared" si="237"/>
        <v>0.35844350073995651</v>
      </c>
    </row>
    <row r="2176" spans="1:17" ht="15.75" customHeight="1" x14ac:dyDescent="0.3">
      <c r="A2176" s="17">
        <v>2169</v>
      </c>
      <c r="B2176" s="18">
        <v>44424</v>
      </c>
      <c r="C2176" s="17" t="s">
        <v>5212</v>
      </c>
      <c r="D2176" s="17" t="s">
        <v>82</v>
      </c>
      <c r="E2176" s="18">
        <v>44424</v>
      </c>
      <c r="F2176" s="17" t="s">
        <v>5213</v>
      </c>
      <c r="G2176" s="17" t="s">
        <v>82</v>
      </c>
      <c r="H2176" s="17" t="s">
        <v>5206</v>
      </c>
      <c r="I2176">
        <f t="shared" si="231"/>
        <v>0</v>
      </c>
      <c r="J2176">
        <f t="shared" si="232"/>
        <v>1</v>
      </c>
      <c r="K2176" s="14">
        <f t="shared" si="233"/>
        <v>4.3835616438356165E-2</v>
      </c>
      <c r="L2176" s="14">
        <f>'Data &amp; Parameter'!$E$16*'Data &amp; Parameter'!$E$17*('Data &amp; Parameter'!$E$18+'Data &amp; Parameter'!$E$19)*'Data &amp; Parameter'!$E$20*'Data &amp; Parameter'!$E$28*K2176</f>
        <v>0.17922175036997826</v>
      </c>
      <c r="M2176">
        <f t="shared" si="234"/>
        <v>0</v>
      </c>
      <c r="N2176">
        <f t="shared" si="235"/>
        <v>1</v>
      </c>
      <c r="O2176" s="14">
        <f t="shared" si="236"/>
        <v>4.3835616438356165E-2</v>
      </c>
      <c r="P2176" s="14">
        <f>'Data &amp; Parameter'!$E$16*'Data &amp; Parameter'!$E$17*('Data &amp; Parameter'!$E$18+'Data &amp; Parameter'!$E$19)*'Data &amp; Parameter'!$E$20*'Data &amp; Parameter'!$E$28*O2176</f>
        <v>0.17922175036997826</v>
      </c>
      <c r="Q2176" s="14">
        <f t="shared" si="237"/>
        <v>0.35844350073995651</v>
      </c>
    </row>
    <row r="2177" spans="1:17" ht="15.75" customHeight="1" x14ac:dyDescent="0.3">
      <c r="A2177" s="17">
        <v>2170</v>
      </c>
      <c r="B2177" s="18">
        <v>44424</v>
      </c>
      <c r="C2177" s="17" t="s">
        <v>5214</v>
      </c>
      <c r="D2177" s="17" t="s">
        <v>82</v>
      </c>
      <c r="E2177" s="18">
        <v>44424</v>
      </c>
      <c r="F2177" s="17" t="s">
        <v>5215</v>
      </c>
      <c r="G2177" s="17" t="s">
        <v>82</v>
      </c>
      <c r="H2177" s="17" t="s">
        <v>5216</v>
      </c>
      <c r="I2177">
        <f t="shared" si="231"/>
        <v>0</v>
      </c>
      <c r="J2177">
        <f t="shared" si="232"/>
        <v>1</v>
      </c>
      <c r="K2177" s="14">
        <f t="shared" si="233"/>
        <v>4.3835616438356165E-2</v>
      </c>
      <c r="L2177" s="14">
        <f>'Data &amp; Parameter'!$E$16*'Data &amp; Parameter'!$E$17*('Data &amp; Parameter'!$E$18+'Data &amp; Parameter'!$E$19)*'Data &amp; Parameter'!$E$20*'Data &amp; Parameter'!$E$28*K2177</f>
        <v>0.17922175036997826</v>
      </c>
      <c r="M2177">
        <f t="shared" si="234"/>
        <v>0</v>
      </c>
      <c r="N2177">
        <f t="shared" si="235"/>
        <v>1</v>
      </c>
      <c r="O2177" s="14">
        <f t="shared" si="236"/>
        <v>4.3835616438356165E-2</v>
      </c>
      <c r="P2177" s="14">
        <f>'Data &amp; Parameter'!$E$16*'Data &amp; Parameter'!$E$17*('Data &amp; Parameter'!$E$18+'Data &amp; Parameter'!$E$19)*'Data &amp; Parameter'!$E$20*'Data &amp; Parameter'!$E$28*O2177</f>
        <v>0.17922175036997826</v>
      </c>
      <c r="Q2177" s="14">
        <f t="shared" si="237"/>
        <v>0.35844350073995651</v>
      </c>
    </row>
    <row r="2178" spans="1:17" ht="15.75" customHeight="1" x14ac:dyDescent="0.3">
      <c r="A2178" s="17">
        <v>2171</v>
      </c>
      <c r="B2178" s="18">
        <v>44424</v>
      </c>
      <c r="C2178" s="17" t="s">
        <v>5217</v>
      </c>
      <c r="D2178" s="17" t="s">
        <v>82</v>
      </c>
      <c r="E2178" s="18">
        <v>44424</v>
      </c>
      <c r="F2178" s="17" t="s">
        <v>5218</v>
      </c>
      <c r="G2178" s="17" t="s">
        <v>82</v>
      </c>
      <c r="H2178" s="17" t="s">
        <v>2389</v>
      </c>
      <c r="I2178">
        <f t="shared" si="231"/>
        <v>0</v>
      </c>
      <c r="J2178">
        <f t="shared" si="232"/>
        <v>1</v>
      </c>
      <c r="K2178" s="14">
        <f t="shared" si="233"/>
        <v>4.3835616438356165E-2</v>
      </c>
      <c r="L2178" s="14">
        <f>'Data &amp; Parameter'!$E$16*'Data &amp; Parameter'!$E$17*('Data &amp; Parameter'!$E$18+'Data &amp; Parameter'!$E$19)*'Data &amp; Parameter'!$E$20*'Data &amp; Parameter'!$E$28*K2178</f>
        <v>0.17922175036997826</v>
      </c>
      <c r="M2178">
        <f t="shared" si="234"/>
        <v>0</v>
      </c>
      <c r="N2178">
        <f t="shared" si="235"/>
        <v>1</v>
      </c>
      <c r="O2178" s="14">
        <f t="shared" si="236"/>
        <v>4.3835616438356165E-2</v>
      </c>
      <c r="P2178" s="14">
        <f>'Data &amp; Parameter'!$E$16*'Data &amp; Parameter'!$E$17*('Data &amp; Parameter'!$E$18+'Data &amp; Parameter'!$E$19)*'Data &amp; Parameter'!$E$20*'Data &amp; Parameter'!$E$28*O2178</f>
        <v>0.17922175036997826</v>
      </c>
      <c r="Q2178" s="14">
        <f t="shared" si="237"/>
        <v>0.35844350073995651</v>
      </c>
    </row>
    <row r="2179" spans="1:17" ht="15.75" customHeight="1" x14ac:dyDescent="0.3">
      <c r="A2179" s="17">
        <v>2172</v>
      </c>
      <c r="B2179" s="18">
        <v>44424</v>
      </c>
      <c r="C2179" s="17" t="s">
        <v>5219</v>
      </c>
      <c r="D2179" s="17" t="s">
        <v>82</v>
      </c>
      <c r="E2179" s="18">
        <v>44424</v>
      </c>
      <c r="F2179" s="17" t="s">
        <v>5220</v>
      </c>
      <c r="G2179" s="17" t="s">
        <v>82</v>
      </c>
      <c r="H2179" s="17" t="s">
        <v>5221</v>
      </c>
      <c r="I2179">
        <f t="shared" si="231"/>
        <v>0</v>
      </c>
      <c r="J2179">
        <f t="shared" si="232"/>
        <v>1</v>
      </c>
      <c r="K2179" s="14">
        <f t="shared" si="233"/>
        <v>4.3835616438356165E-2</v>
      </c>
      <c r="L2179" s="14">
        <f>'Data &amp; Parameter'!$E$16*'Data &amp; Parameter'!$E$17*('Data &amp; Parameter'!$E$18+'Data &amp; Parameter'!$E$19)*'Data &amp; Parameter'!$E$20*'Data &amp; Parameter'!$E$28*K2179</f>
        <v>0.17922175036997826</v>
      </c>
      <c r="M2179">
        <f t="shared" si="234"/>
        <v>0</v>
      </c>
      <c r="N2179">
        <f t="shared" si="235"/>
        <v>1</v>
      </c>
      <c r="O2179" s="14">
        <f t="shared" si="236"/>
        <v>4.3835616438356165E-2</v>
      </c>
      <c r="P2179" s="14">
        <f>'Data &amp; Parameter'!$E$16*'Data &amp; Parameter'!$E$17*('Data &amp; Parameter'!$E$18+'Data &amp; Parameter'!$E$19)*'Data &amp; Parameter'!$E$20*'Data &amp; Parameter'!$E$28*O2179</f>
        <v>0.17922175036997826</v>
      </c>
      <c r="Q2179" s="14">
        <f t="shared" si="237"/>
        <v>0.35844350073995651</v>
      </c>
    </row>
    <row r="2180" spans="1:17" ht="15.75" customHeight="1" x14ac:dyDescent="0.3">
      <c r="A2180" s="17">
        <v>2173</v>
      </c>
      <c r="B2180" s="18">
        <v>44424</v>
      </c>
      <c r="C2180" s="17" t="s">
        <v>5222</v>
      </c>
      <c r="D2180" s="17" t="s">
        <v>82</v>
      </c>
      <c r="E2180" s="18">
        <v>44424</v>
      </c>
      <c r="F2180" s="17" t="s">
        <v>5223</v>
      </c>
      <c r="G2180" s="17" t="s">
        <v>82</v>
      </c>
      <c r="H2180" s="17" t="s">
        <v>2389</v>
      </c>
      <c r="I2180">
        <f t="shared" si="231"/>
        <v>0</v>
      </c>
      <c r="J2180">
        <f t="shared" si="232"/>
        <v>1</v>
      </c>
      <c r="K2180" s="14">
        <f t="shared" si="233"/>
        <v>4.3835616438356165E-2</v>
      </c>
      <c r="L2180" s="14">
        <f>'Data &amp; Parameter'!$E$16*'Data &amp; Parameter'!$E$17*('Data &amp; Parameter'!$E$18+'Data &amp; Parameter'!$E$19)*'Data &amp; Parameter'!$E$20*'Data &amp; Parameter'!$E$28*K2180</f>
        <v>0.17922175036997826</v>
      </c>
      <c r="M2180">
        <f t="shared" si="234"/>
        <v>0</v>
      </c>
      <c r="N2180">
        <f t="shared" si="235"/>
        <v>1</v>
      </c>
      <c r="O2180" s="14">
        <f t="shared" si="236"/>
        <v>4.3835616438356165E-2</v>
      </c>
      <c r="P2180" s="14">
        <f>'Data &amp; Parameter'!$E$16*'Data &amp; Parameter'!$E$17*('Data &amp; Parameter'!$E$18+'Data &amp; Parameter'!$E$19)*'Data &amp; Parameter'!$E$20*'Data &amp; Parameter'!$E$28*O2180</f>
        <v>0.17922175036997826</v>
      </c>
      <c r="Q2180" s="14">
        <f t="shared" si="237"/>
        <v>0.35844350073995651</v>
      </c>
    </row>
    <row r="2181" spans="1:17" ht="15.75" customHeight="1" x14ac:dyDescent="0.3">
      <c r="A2181" s="17">
        <v>2174</v>
      </c>
      <c r="B2181" s="18">
        <v>44425</v>
      </c>
      <c r="C2181" s="17" t="s">
        <v>5224</v>
      </c>
      <c r="D2181" s="17" t="s">
        <v>82</v>
      </c>
      <c r="E2181" s="18">
        <v>44425</v>
      </c>
      <c r="F2181" s="17" t="s">
        <v>5225</v>
      </c>
      <c r="G2181" s="17" t="s">
        <v>82</v>
      </c>
      <c r="H2181" s="17" t="s">
        <v>895</v>
      </c>
      <c r="I2181">
        <f t="shared" si="231"/>
        <v>0</v>
      </c>
      <c r="J2181">
        <f t="shared" si="232"/>
        <v>1</v>
      </c>
      <c r="K2181" s="14">
        <f t="shared" si="233"/>
        <v>4.1095890410958902E-2</v>
      </c>
      <c r="L2181" s="14">
        <f>'Data &amp; Parameter'!$E$16*'Data &amp; Parameter'!$E$17*('Data &amp; Parameter'!$E$18+'Data &amp; Parameter'!$E$19)*'Data &amp; Parameter'!$E$20*'Data &amp; Parameter'!$E$28*K2181</f>
        <v>0.16802039097185462</v>
      </c>
      <c r="M2181">
        <f t="shared" si="234"/>
        <v>0</v>
      </c>
      <c r="N2181">
        <f t="shared" si="235"/>
        <v>1</v>
      </c>
      <c r="O2181" s="14">
        <f t="shared" si="236"/>
        <v>4.1095890410958902E-2</v>
      </c>
      <c r="P2181" s="14">
        <f>'Data &amp; Parameter'!$E$16*'Data &amp; Parameter'!$E$17*('Data &amp; Parameter'!$E$18+'Data &amp; Parameter'!$E$19)*'Data &amp; Parameter'!$E$20*'Data &amp; Parameter'!$E$28*O2181</f>
        <v>0.16802039097185462</v>
      </c>
      <c r="Q2181" s="14">
        <f t="shared" si="237"/>
        <v>0.33604078194370923</v>
      </c>
    </row>
    <row r="2182" spans="1:17" ht="15.75" customHeight="1" x14ac:dyDescent="0.3">
      <c r="A2182" s="17">
        <v>2175</v>
      </c>
      <c r="B2182" s="18">
        <v>44425</v>
      </c>
      <c r="C2182" s="17" t="s">
        <v>5226</v>
      </c>
      <c r="D2182" s="17" t="s">
        <v>82</v>
      </c>
      <c r="E2182" s="18">
        <v>44425</v>
      </c>
      <c r="F2182" s="17" t="s">
        <v>5227</v>
      </c>
      <c r="G2182" s="17" t="s">
        <v>82</v>
      </c>
      <c r="H2182" s="17" t="s">
        <v>5228</v>
      </c>
      <c r="I2182">
        <f t="shared" si="231"/>
        <v>0</v>
      </c>
      <c r="J2182">
        <f t="shared" si="232"/>
        <v>1</v>
      </c>
      <c r="K2182" s="14">
        <f t="shared" si="233"/>
        <v>4.1095890410958902E-2</v>
      </c>
      <c r="L2182" s="14">
        <f>'Data &amp; Parameter'!$E$16*'Data &amp; Parameter'!$E$17*('Data &amp; Parameter'!$E$18+'Data &amp; Parameter'!$E$19)*'Data &amp; Parameter'!$E$20*'Data &amp; Parameter'!$E$28*K2182</f>
        <v>0.16802039097185462</v>
      </c>
      <c r="M2182">
        <f t="shared" si="234"/>
        <v>0</v>
      </c>
      <c r="N2182">
        <f t="shared" si="235"/>
        <v>1</v>
      </c>
      <c r="O2182" s="14">
        <f t="shared" si="236"/>
        <v>4.1095890410958902E-2</v>
      </c>
      <c r="P2182" s="14">
        <f>'Data &amp; Parameter'!$E$16*'Data &amp; Parameter'!$E$17*('Data &amp; Parameter'!$E$18+'Data &amp; Parameter'!$E$19)*'Data &amp; Parameter'!$E$20*'Data &amp; Parameter'!$E$28*O2182</f>
        <v>0.16802039097185462</v>
      </c>
      <c r="Q2182" s="14">
        <f t="shared" si="237"/>
        <v>0.33604078194370923</v>
      </c>
    </row>
    <row r="2183" spans="1:17" ht="15.75" customHeight="1" x14ac:dyDescent="0.3">
      <c r="A2183" s="17">
        <v>2176</v>
      </c>
      <c r="B2183" s="18">
        <v>44425</v>
      </c>
      <c r="C2183" s="17" t="s">
        <v>5229</v>
      </c>
      <c r="D2183" s="17" t="s">
        <v>82</v>
      </c>
      <c r="E2183" s="18">
        <v>44425</v>
      </c>
      <c r="F2183" s="17" t="s">
        <v>5230</v>
      </c>
      <c r="G2183" s="17" t="s">
        <v>82</v>
      </c>
      <c r="H2183" s="17" t="s">
        <v>5231</v>
      </c>
      <c r="I2183">
        <f t="shared" si="231"/>
        <v>0</v>
      </c>
      <c r="J2183">
        <f t="shared" si="232"/>
        <v>1</v>
      </c>
      <c r="K2183" s="14">
        <f t="shared" si="233"/>
        <v>4.1095890410958902E-2</v>
      </c>
      <c r="L2183" s="14">
        <f>'Data &amp; Parameter'!$E$16*'Data &amp; Parameter'!$E$17*('Data &amp; Parameter'!$E$18+'Data &amp; Parameter'!$E$19)*'Data &amp; Parameter'!$E$20*'Data &amp; Parameter'!$E$28*K2183</f>
        <v>0.16802039097185462</v>
      </c>
      <c r="M2183">
        <f t="shared" si="234"/>
        <v>0</v>
      </c>
      <c r="N2183">
        <f t="shared" si="235"/>
        <v>1</v>
      </c>
      <c r="O2183" s="14">
        <f t="shared" si="236"/>
        <v>4.1095890410958902E-2</v>
      </c>
      <c r="P2183" s="14">
        <f>'Data &amp; Parameter'!$E$16*'Data &amp; Parameter'!$E$17*('Data &amp; Parameter'!$E$18+'Data &amp; Parameter'!$E$19)*'Data &amp; Parameter'!$E$20*'Data &amp; Parameter'!$E$28*O2183</f>
        <v>0.16802039097185462</v>
      </c>
      <c r="Q2183" s="14">
        <f t="shared" si="237"/>
        <v>0.33604078194370923</v>
      </c>
    </row>
    <row r="2184" spans="1:17" ht="15.75" customHeight="1" x14ac:dyDescent="0.3">
      <c r="A2184" s="17">
        <v>2177</v>
      </c>
      <c r="B2184" s="18">
        <v>44425</v>
      </c>
      <c r="C2184" s="17" t="s">
        <v>5232</v>
      </c>
      <c r="D2184" s="17" t="s">
        <v>82</v>
      </c>
      <c r="E2184" s="18">
        <v>44425</v>
      </c>
      <c r="F2184" s="17" t="s">
        <v>5233</v>
      </c>
      <c r="G2184" s="17" t="s">
        <v>82</v>
      </c>
      <c r="H2184" s="17" t="s">
        <v>3499</v>
      </c>
      <c r="I2184">
        <f t="shared" ref="I2184:I2247" si="238">ROUNDUP(IF(B2184&gt;$D$4,0,($D$4-B2184+1)/365),0)</f>
        <v>0</v>
      </c>
      <c r="J2184">
        <f t="shared" ref="J2184:J2247" si="239">ROUNDUP(IF(B2184&gt;$D$5,0,($D$5-B2184+1)/365),0)</f>
        <v>1</v>
      </c>
      <c r="K2184" s="14">
        <f t="shared" ref="K2184:K2247" si="240">IF(OR(I2184=1,J2184=1),IF(B2184+364&lt;=$D$5,(B2184+364-$D$4+1)/365,IF(B2184&gt;$D$4,($D$5-B2184+1)/365,$D$6/365)),0)</f>
        <v>4.1095890410958902E-2</v>
      </c>
      <c r="L2184" s="14">
        <f>'Data &amp; Parameter'!$E$16*'Data &amp; Parameter'!$E$17*('Data &amp; Parameter'!$E$18+'Data &amp; Parameter'!$E$19)*'Data &amp; Parameter'!$E$20*'Data &amp; Parameter'!$E$28*K2184</f>
        <v>0.16802039097185462</v>
      </c>
      <c r="M2184">
        <f t="shared" ref="M2184:M2247" si="241">ROUNDUP(IF(E2184&gt;$D$4,0,($D$4-E2184+1)/365),0)</f>
        <v>0</v>
      </c>
      <c r="N2184">
        <f t="shared" ref="N2184:N2247" si="242">ROUNDUP(IF(E2184&gt;$D$5,0,($D$5-E2184+1)/365),0)</f>
        <v>1</v>
      </c>
      <c r="O2184" s="14">
        <f t="shared" ref="O2184:O2247" si="243">IF(OR(M2184=1,N2184=1),IF(E2184+364&lt;=$D$5,(E2184+364-$D$4+1)/365,IF(E2184&gt;$D$4,($D$5-E2184+1)/365,$D$6/365)),0)</f>
        <v>4.1095890410958902E-2</v>
      </c>
      <c r="P2184" s="14">
        <f>'Data &amp; Parameter'!$E$16*'Data &amp; Parameter'!$E$17*('Data &amp; Parameter'!$E$18+'Data &amp; Parameter'!$E$19)*'Data &amp; Parameter'!$E$20*'Data &amp; Parameter'!$E$28*O2184</f>
        <v>0.16802039097185462</v>
      </c>
      <c r="Q2184" s="14">
        <f t="shared" si="237"/>
        <v>0.33604078194370923</v>
      </c>
    </row>
    <row r="2185" spans="1:17" ht="15.75" customHeight="1" x14ac:dyDescent="0.3">
      <c r="A2185" s="17">
        <v>2178</v>
      </c>
      <c r="B2185" s="18">
        <v>44425</v>
      </c>
      <c r="C2185" s="17" t="s">
        <v>5234</v>
      </c>
      <c r="D2185" s="17" t="s">
        <v>82</v>
      </c>
      <c r="E2185" s="18">
        <v>44425</v>
      </c>
      <c r="F2185" s="17" t="s">
        <v>5235</v>
      </c>
      <c r="G2185" s="17" t="s">
        <v>82</v>
      </c>
      <c r="H2185" s="17" t="s">
        <v>3499</v>
      </c>
      <c r="I2185">
        <f t="shared" si="238"/>
        <v>0</v>
      </c>
      <c r="J2185">
        <f t="shared" si="239"/>
        <v>1</v>
      </c>
      <c r="K2185" s="14">
        <f t="shared" si="240"/>
        <v>4.1095890410958902E-2</v>
      </c>
      <c r="L2185" s="14">
        <f>'Data &amp; Parameter'!$E$16*'Data &amp; Parameter'!$E$17*('Data &amp; Parameter'!$E$18+'Data &amp; Parameter'!$E$19)*'Data &amp; Parameter'!$E$20*'Data &amp; Parameter'!$E$28*K2185</f>
        <v>0.16802039097185462</v>
      </c>
      <c r="M2185">
        <f t="shared" si="241"/>
        <v>0</v>
      </c>
      <c r="N2185">
        <f t="shared" si="242"/>
        <v>1</v>
      </c>
      <c r="O2185" s="14">
        <f t="shared" si="243"/>
        <v>4.1095890410958902E-2</v>
      </c>
      <c r="P2185" s="14">
        <f>'Data &amp; Parameter'!$E$16*'Data &amp; Parameter'!$E$17*('Data &amp; Parameter'!$E$18+'Data &amp; Parameter'!$E$19)*'Data &amp; Parameter'!$E$20*'Data &amp; Parameter'!$E$28*O2185</f>
        <v>0.16802039097185462</v>
      </c>
      <c r="Q2185" s="14">
        <f t="shared" ref="Q2185:Q2248" si="244">L2185+P2185</f>
        <v>0.33604078194370923</v>
      </c>
    </row>
    <row r="2186" spans="1:17" ht="15.75" customHeight="1" x14ac:dyDescent="0.3">
      <c r="A2186" s="17">
        <v>2179</v>
      </c>
      <c r="B2186" s="18">
        <v>44425</v>
      </c>
      <c r="C2186" s="17" t="s">
        <v>5236</v>
      </c>
      <c r="D2186" s="17" t="s">
        <v>82</v>
      </c>
      <c r="E2186" s="18">
        <v>44425</v>
      </c>
      <c r="F2186" s="17" t="s">
        <v>5237</v>
      </c>
      <c r="G2186" s="17" t="s">
        <v>82</v>
      </c>
      <c r="H2186" s="17" t="s">
        <v>2168</v>
      </c>
      <c r="I2186">
        <f t="shared" si="238"/>
        <v>0</v>
      </c>
      <c r="J2186">
        <f t="shared" si="239"/>
        <v>1</v>
      </c>
      <c r="K2186" s="14">
        <f t="shared" si="240"/>
        <v>4.1095890410958902E-2</v>
      </c>
      <c r="L2186" s="14">
        <f>'Data &amp; Parameter'!$E$16*'Data &amp; Parameter'!$E$17*('Data &amp; Parameter'!$E$18+'Data &amp; Parameter'!$E$19)*'Data &amp; Parameter'!$E$20*'Data &amp; Parameter'!$E$28*K2186</f>
        <v>0.16802039097185462</v>
      </c>
      <c r="M2186">
        <f t="shared" si="241"/>
        <v>0</v>
      </c>
      <c r="N2186">
        <f t="shared" si="242"/>
        <v>1</v>
      </c>
      <c r="O2186" s="14">
        <f t="shared" si="243"/>
        <v>4.1095890410958902E-2</v>
      </c>
      <c r="P2186" s="14">
        <f>'Data &amp; Parameter'!$E$16*'Data &amp; Parameter'!$E$17*('Data &amp; Parameter'!$E$18+'Data &amp; Parameter'!$E$19)*'Data &amp; Parameter'!$E$20*'Data &amp; Parameter'!$E$28*O2186</f>
        <v>0.16802039097185462</v>
      </c>
      <c r="Q2186" s="14">
        <f t="shared" si="244"/>
        <v>0.33604078194370923</v>
      </c>
    </row>
    <row r="2187" spans="1:17" ht="15.75" customHeight="1" x14ac:dyDescent="0.3">
      <c r="A2187" s="17">
        <v>2180</v>
      </c>
      <c r="B2187" s="18">
        <v>44426</v>
      </c>
      <c r="C2187" s="17" t="s">
        <v>5238</v>
      </c>
      <c r="D2187" s="17" t="s">
        <v>82</v>
      </c>
      <c r="E2187" s="18">
        <v>44426</v>
      </c>
      <c r="F2187" s="17" t="s">
        <v>5239</v>
      </c>
      <c r="G2187" s="17" t="s">
        <v>82</v>
      </c>
      <c r="H2187" s="17" t="s">
        <v>4989</v>
      </c>
      <c r="I2187">
        <f t="shared" si="238"/>
        <v>0</v>
      </c>
      <c r="J2187">
        <f t="shared" si="239"/>
        <v>1</v>
      </c>
      <c r="K2187" s="14">
        <f t="shared" si="240"/>
        <v>3.8356164383561646E-2</v>
      </c>
      <c r="L2187" s="14">
        <f>'Data &amp; Parameter'!$E$16*'Data &amp; Parameter'!$E$17*('Data &amp; Parameter'!$E$18+'Data &amp; Parameter'!$E$19)*'Data &amp; Parameter'!$E$20*'Data &amp; Parameter'!$E$28*K2187</f>
        <v>0.15681903157373098</v>
      </c>
      <c r="M2187">
        <f t="shared" si="241"/>
        <v>0</v>
      </c>
      <c r="N2187">
        <f t="shared" si="242"/>
        <v>1</v>
      </c>
      <c r="O2187" s="14">
        <f t="shared" si="243"/>
        <v>3.8356164383561646E-2</v>
      </c>
      <c r="P2187" s="14">
        <f>'Data &amp; Parameter'!$E$16*'Data &amp; Parameter'!$E$17*('Data &amp; Parameter'!$E$18+'Data &amp; Parameter'!$E$19)*'Data &amp; Parameter'!$E$20*'Data &amp; Parameter'!$E$28*O2187</f>
        <v>0.15681903157373098</v>
      </c>
      <c r="Q2187" s="14">
        <f t="shared" si="244"/>
        <v>0.31363806314746195</v>
      </c>
    </row>
    <row r="2188" spans="1:17" ht="15.75" customHeight="1" x14ac:dyDescent="0.3">
      <c r="A2188" s="17">
        <v>2181</v>
      </c>
      <c r="B2188" s="18">
        <v>44426</v>
      </c>
      <c r="C2188" s="17" t="s">
        <v>5240</v>
      </c>
      <c r="D2188" s="17" t="s">
        <v>82</v>
      </c>
      <c r="E2188" s="18">
        <v>44426</v>
      </c>
      <c r="F2188" s="17" t="s">
        <v>5241</v>
      </c>
      <c r="G2188" s="17" t="s">
        <v>82</v>
      </c>
      <c r="H2188" s="17" t="s">
        <v>5242</v>
      </c>
      <c r="I2188">
        <f t="shared" si="238"/>
        <v>0</v>
      </c>
      <c r="J2188">
        <f t="shared" si="239"/>
        <v>1</v>
      </c>
      <c r="K2188" s="14">
        <f t="shared" si="240"/>
        <v>3.8356164383561646E-2</v>
      </c>
      <c r="L2188" s="14">
        <f>'Data &amp; Parameter'!$E$16*'Data &amp; Parameter'!$E$17*('Data &amp; Parameter'!$E$18+'Data &amp; Parameter'!$E$19)*'Data &amp; Parameter'!$E$20*'Data &amp; Parameter'!$E$28*K2188</f>
        <v>0.15681903157373098</v>
      </c>
      <c r="M2188">
        <f t="shared" si="241"/>
        <v>0</v>
      </c>
      <c r="N2188">
        <f t="shared" si="242"/>
        <v>1</v>
      </c>
      <c r="O2188" s="14">
        <f t="shared" si="243"/>
        <v>3.8356164383561646E-2</v>
      </c>
      <c r="P2188" s="14">
        <f>'Data &amp; Parameter'!$E$16*'Data &amp; Parameter'!$E$17*('Data &amp; Parameter'!$E$18+'Data &amp; Parameter'!$E$19)*'Data &amp; Parameter'!$E$20*'Data &amp; Parameter'!$E$28*O2188</f>
        <v>0.15681903157373098</v>
      </c>
      <c r="Q2188" s="14">
        <f t="shared" si="244"/>
        <v>0.31363806314746195</v>
      </c>
    </row>
    <row r="2189" spans="1:17" ht="15.75" customHeight="1" x14ac:dyDescent="0.3">
      <c r="A2189" s="17">
        <v>2182</v>
      </c>
      <c r="B2189" s="18">
        <v>44426</v>
      </c>
      <c r="C2189" s="17" t="s">
        <v>5243</v>
      </c>
      <c r="D2189" s="17" t="s">
        <v>82</v>
      </c>
      <c r="E2189" s="18">
        <v>44426</v>
      </c>
      <c r="F2189" s="17" t="s">
        <v>5244</v>
      </c>
      <c r="G2189" s="17" t="s">
        <v>82</v>
      </c>
      <c r="H2189" s="17" t="s">
        <v>5245</v>
      </c>
      <c r="I2189">
        <f t="shared" si="238"/>
        <v>0</v>
      </c>
      <c r="J2189">
        <f t="shared" si="239"/>
        <v>1</v>
      </c>
      <c r="K2189" s="14">
        <f t="shared" si="240"/>
        <v>3.8356164383561646E-2</v>
      </c>
      <c r="L2189" s="14">
        <f>'Data &amp; Parameter'!$E$16*'Data &amp; Parameter'!$E$17*('Data &amp; Parameter'!$E$18+'Data &amp; Parameter'!$E$19)*'Data &amp; Parameter'!$E$20*'Data &amp; Parameter'!$E$28*K2189</f>
        <v>0.15681903157373098</v>
      </c>
      <c r="M2189">
        <f t="shared" si="241"/>
        <v>0</v>
      </c>
      <c r="N2189">
        <f t="shared" si="242"/>
        <v>1</v>
      </c>
      <c r="O2189" s="14">
        <f t="shared" si="243"/>
        <v>3.8356164383561646E-2</v>
      </c>
      <c r="P2189" s="14">
        <f>'Data &amp; Parameter'!$E$16*'Data &amp; Parameter'!$E$17*('Data &amp; Parameter'!$E$18+'Data &amp; Parameter'!$E$19)*'Data &amp; Parameter'!$E$20*'Data &amp; Parameter'!$E$28*O2189</f>
        <v>0.15681903157373098</v>
      </c>
      <c r="Q2189" s="14">
        <f t="shared" si="244"/>
        <v>0.31363806314746195</v>
      </c>
    </row>
    <row r="2190" spans="1:17" ht="15.75" customHeight="1" x14ac:dyDescent="0.3">
      <c r="A2190" s="17">
        <v>2183</v>
      </c>
      <c r="B2190" s="18">
        <v>44426</v>
      </c>
      <c r="C2190" s="17" t="s">
        <v>5246</v>
      </c>
      <c r="D2190" s="17" t="s">
        <v>82</v>
      </c>
      <c r="E2190" s="18">
        <v>44426</v>
      </c>
      <c r="F2190" s="17" t="s">
        <v>5247</v>
      </c>
      <c r="G2190" s="17" t="s">
        <v>82</v>
      </c>
      <c r="H2190" s="17" t="s">
        <v>5248</v>
      </c>
      <c r="I2190">
        <f t="shared" si="238"/>
        <v>0</v>
      </c>
      <c r="J2190">
        <f t="shared" si="239"/>
        <v>1</v>
      </c>
      <c r="K2190" s="14">
        <f t="shared" si="240"/>
        <v>3.8356164383561646E-2</v>
      </c>
      <c r="L2190" s="14">
        <f>'Data &amp; Parameter'!$E$16*'Data &amp; Parameter'!$E$17*('Data &amp; Parameter'!$E$18+'Data &amp; Parameter'!$E$19)*'Data &amp; Parameter'!$E$20*'Data &amp; Parameter'!$E$28*K2190</f>
        <v>0.15681903157373098</v>
      </c>
      <c r="M2190">
        <f t="shared" si="241"/>
        <v>0</v>
      </c>
      <c r="N2190">
        <f t="shared" si="242"/>
        <v>1</v>
      </c>
      <c r="O2190" s="14">
        <f t="shared" si="243"/>
        <v>3.8356164383561646E-2</v>
      </c>
      <c r="P2190" s="14">
        <f>'Data &amp; Parameter'!$E$16*'Data &amp; Parameter'!$E$17*('Data &amp; Parameter'!$E$18+'Data &amp; Parameter'!$E$19)*'Data &amp; Parameter'!$E$20*'Data &amp; Parameter'!$E$28*O2190</f>
        <v>0.15681903157373098</v>
      </c>
      <c r="Q2190" s="14">
        <f t="shared" si="244"/>
        <v>0.31363806314746195</v>
      </c>
    </row>
    <row r="2191" spans="1:17" ht="15.75" customHeight="1" x14ac:dyDescent="0.3">
      <c r="A2191" s="17">
        <v>2184</v>
      </c>
      <c r="B2191" s="18">
        <v>44426</v>
      </c>
      <c r="C2191" s="17" t="s">
        <v>5249</v>
      </c>
      <c r="D2191" s="17" t="s">
        <v>82</v>
      </c>
      <c r="E2191" s="18">
        <v>44426</v>
      </c>
      <c r="F2191" s="17" t="s">
        <v>5250</v>
      </c>
      <c r="G2191" s="17" t="s">
        <v>82</v>
      </c>
      <c r="H2191" s="17" t="s">
        <v>5248</v>
      </c>
      <c r="I2191">
        <f t="shared" si="238"/>
        <v>0</v>
      </c>
      <c r="J2191">
        <f t="shared" si="239"/>
        <v>1</v>
      </c>
      <c r="K2191" s="14">
        <f t="shared" si="240"/>
        <v>3.8356164383561646E-2</v>
      </c>
      <c r="L2191" s="14">
        <f>'Data &amp; Parameter'!$E$16*'Data &amp; Parameter'!$E$17*('Data &amp; Parameter'!$E$18+'Data &amp; Parameter'!$E$19)*'Data &amp; Parameter'!$E$20*'Data &amp; Parameter'!$E$28*K2191</f>
        <v>0.15681903157373098</v>
      </c>
      <c r="M2191">
        <f t="shared" si="241"/>
        <v>0</v>
      </c>
      <c r="N2191">
        <f t="shared" si="242"/>
        <v>1</v>
      </c>
      <c r="O2191" s="14">
        <f t="shared" si="243"/>
        <v>3.8356164383561646E-2</v>
      </c>
      <c r="P2191" s="14">
        <f>'Data &amp; Parameter'!$E$16*'Data &amp; Parameter'!$E$17*('Data &amp; Parameter'!$E$18+'Data &amp; Parameter'!$E$19)*'Data &amp; Parameter'!$E$20*'Data &amp; Parameter'!$E$28*O2191</f>
        <v>0.15681903157373098</v>
      </c>
      <c r="Q2191" s="14">
        <f t="shared" si="244"/>
        <v>0.31363806314746195</v>
      </c>
    </row>
    <row r="2192" spans="1:17" ht="15.75" customHeight="1" x14ac:dyDescent="0.3">
      <c r="A2192" s="17">
        <v>2185</v>
      </c>
      <c r="B2192" s="18">
        <v>44426</v>
      </c>
      <c r="C2192" s="17" t="s">
        <v>5251</v>
      </c>
      <c r="D2192" s="17" t="s">
        <v>82</v>
      </c>
      <c r="E2192" s="18">
        <v>44426</v>
      </c>
      <c r="F2192" s="17" t="s">
        <v>5252</v>
      </c>
      <c r="G2192" s="17" t="s">
        <v>82</v>
      </c>
      <c r="H2192" s="17" t="s">
        <v>4518</v>
      </c>
      <c r="I2192">
        <f t="shared" si="238"/>
        <v>0</v>
      </c>
      <c r="J2192">
        <f t="shared" si="239"/>
        <v>1</v>
      </c>
      <c r="K2192" s="14">
        <f t="shared" si="240"/>
        <v>3.8356164383561646E-2</v>
      </c>
      <c r="L2192" s="14">
        <f>'Data &amp; Parameter'!$E$16*'Data &amp; Parameter'!$E$17*('Data &amp; Parameter'!$E$18+'Data &amp; Parameter'!$E$19)*'Data &amp; Parameter'!$E$20*'Data &amp; Parameter'!$E$28*K2192</f>
        <v>0.15681903157373098</v>
      </c>
      <c r="M2192">
        <f t="shared" si="241"/>
        <v>0</v>
      </c>
      <c r="N2192">
        <f t="shared" si="242"/>
        <v>1</v>
      </c>
      <c r="O2192" s="14">
        <f t="shared" si="243"/>
        <v>3.8356164383561646E-2</v>
      </c>
      <c r="P2192" s="14">
        <f>'Data &amp; Parameter'!$E$16*'Data &amp; Parameter'!$E$17*('Data &amp; Parameter'!$E$18+'Data &amp; Parameter'!$E$19)*'Data &amp; Parameter'!$E$20*'Data &amp; Parameter'!$E$28*O2192</f>
        <v>0.15681903157373098</v>
      </c>
      <c r="Q2192" s="14">
        <f t="shared" si="244"/>
        <v>0.31363806314746195</v>
      </c>
    </row>
    <row r="2193" spans="1:17" ht="15.75" customHeight="1" x14ac:dyDescent="0.3">
      <c r="A2193" s="17">
        <v>2186</v>
      </c>
      <c r="B2193" s="18">
        <v>44426</v>
      </c>
      <c r="C2193" s="17" t="s">
        <v>5253</v>
      </c>
      <c r="D2193" s="17" t="s">
        <v>82</v>
      </c>
      <c r="E2193" s="18">
        <v>44426</v>
      </c>
      <c r="F2193" s="17" t="s">
        <v>5254</v>
      </c>
      <c r="G2193" s="17" t="s">
        <v>82</v>
      </c>
      <c r="H2193" s="17" t="s">
        <v>5248</v>
      </c>
      <c r="I2193">
        <f t="shared" si="238"/>
        <v>0</v>
      </c>
      <c r="J2193">
        <f t="shared" si="239"/>
        <v>1</v>
      </c>
      <c r="K2193" s="14">
        <f t="shared" si="240"/>
        <v>3.8356164383561646E-2</v>
      </c>
      <c r="L2193" s="14">
        <f>'Data &amp; Parameter'!$E$16*'Data &amp; Parameter'!$E$17*('Data &amp; Parameter'!$E$18+'Data &amp; Parameter'!$E$19)*'Data &amp; Parameter'!$E$20*'Data &amp; Parameter'!$E$28*K2193</f>
        <v>0.15681903157373098</v>
      </c>
      <c r="M2193">
        <f t="shared" si="241"/>
        <v>0</v>
      </c>
      <c r="N2193">
        <f t="shared" si="242"/>
        <v>1</v>
      </c>
      <c r="O2193" s="14">
        <f t="shared" si="243"/>
        <v>3.8356164383561646E-2</v>
      </c>
      <c r="P2193" s="14">
        <f>'Data &amp; Parameter'!$E$16*'Data &amp; Parameter'!$E$17*('Data &amp; Parameter'!$E$18+'Data &amp; Parameter'!$E$19)*'Data &amp; Parameter'!$E$20*'Data &amp; Parameter'!$E$28*O2193</f>
        <v>0.15681903157373098</v>
      </c>
      <c r="Q2193" s="14">
        <f t="shared" si="244"/>
        <v>0.31363806314746195</v>
      </c>
    </row>
    <row r="2194" spans="1:17" ht="15.75" customHeight="1" x14ac:dyDescent="0.3">
      <c r="A2194" s="17">
        <v>2187</v>
      </c>
      <c r="B2194" s="18">
        <v>44426</v>
      </c>
      <c r="C2194" s="17" t="s">
        <v>5255</v>
      </c>
      <c r="D2194" s="17" t="s">
        <v>82</v>
      </c>
      <c r="E2194" s="18">
        <v>44426</v>
      </c>
      <c r="F2194" s="17" t="s">
        <v>5256</v>
      </c>
      <c r="G2194" s="17" t="s">
        <v>82</v>
      </c>
      <c r="H2194" s="17" t="s">
        <v>5248</v>
      </c>
      <c r="I2194">
        <f t="shared" si="238"/>
        <v>0</v>
      </c>
      <c r="J2194">
        <f t="shared" si="239"/>
        <v>1</v>
      </c>
      <c r="K2194" s="14">
        <f t="shared" si="240"/>
        <v>3.8356164383561646E-2</v>
      </c>
      <c r="L2194" s="14">
        <f>'Data &amp; Parameter'!$E$16*'Data &amp; Parameter'!$E$17*('Data &amp; Parameter'!$E$18+'Data &amp; Parameter'!$E$19)*'Data &amp; Parameter'!$E$20*'Data &amp; Parameter'!$E$28*K2194</f>
        <v>0.15681903157373098</v>
      </c>
      <c r="M2194">
        <f t="shared" si="241"/>
        <v>0</v>
      </c>
      <c r="N2194">
        <f t="shared" si="242"/>
        <v>1</v>
      </c>
      <c r="O2194" s="14">
        <f t="shared" si="243"/>
        <v>3.8356164383561646E-2</v>
      </c>
      <c r="P2194" s="14">
        <f>'Data &amp; Parameter'!$E$16*'Data &amp; Parameter'!$E$17*('Data &amp; Parameter'!$E$18+'Data &amp; Parameter'!$E$19)*'Data &amp; Parameter'!$E$20*'Data &amp; Parameter'!$E$28*O2194</f>
        <v>0.15681903157373098</v>
      </c>
      <c r="Q2194" s="14">
        <f t="shared" si="244"/>
        <v>0.31363806314746195</v>
      </c>
    </row>
    <row r="2195" spans="1:17" ht="15.75" customHeight="1" x14ac:dyDescent="0.3">
      <c r="A2195" s="17">
        <v>2188</v>
      </c>
      <c r="B2195" s="18">
        <v>44426</v>
      </c>
      <c r="C2195" s="17" t="s">
        <v>5257</v>
      </c>
      <c r="D2195" s="17" t="s">
        <v>82</v>
      </c>
      <c r="E2195" s="18">
        <v>44426</v>
      </c>
      <c r="F2195" s="17" t="s">
        <v>5258</v>
      </c>
      <c r="G2195" s="17" t="s">
        <v>82</v>
      </c>
      <c r="H2195" s="17" t="s">
        <v>4518</v>
      </c>
      <c r="I2195">
        <f t="shared" si="238"/>
        <v>0</v>
      </c>
      <c r="J2195">
        <f t="shared" si="239"/>
        <v>1</v>
      </c>
      <c r="K2195" s="14">
        <f t="shared" si="240"/>
        <v>3.8356164383561646E-2</v>
      </c>
      <c r="L2195" s="14">
        <f>'Data &amp; Parameter'!$E$16*'Data &amp; Parameter'!$E$17*('Data &amp; Parameter'!$E$18+'Data &amp; Parameter'!$E$19)*'Data &amp; Parameter'!$E$20*'Data &amp; Parameter'!$E$28*K2195</f>
        <v>0.15681903157373098</v>
      </c>
      <c r="M2195">
        <f t="shared" si="241"/>
        <v>0</v>
      </c>
      <c r="N2195">
        <f t="shared" si="242"/>
        <v>1</v>
      </c>
      <c r="O2195" s="14">
        <f t="shared" si="243"/>
        <v>3.8356164383561646E-2</v>
      </c>
      <c r="P2195" s="14">
        <f>'Data &amp; Parameter'!$E$16*'Data &amp; Parameter'!$E$17*('Data &amp; Parameter'!$E$18+'Data &amp; Parameter'!$E$19)*'Data &amp; Parameter'!$E$20*'Data &amp; Parameter'!$E$28*O2195</f>
        <v>0.15681903157373098</v>
      </c>
      <c r="Q2195" s="14">
        <f t="shared" si="244"/>
        <v>0.31363806314746195</v>
      </c>
    </row>
    <row r="2196" spans="1:17" ht="15.75" customHeight="1" x14ac:dyDescent="0.3">
      <c r="A2196" s="17">
        <v>2189</v>
      </c>
      <c r="B2196" s="18">
        <v>44426</v>
      </c>
      <c r="C2196" s="17" t="s">
        <v>5259</v>
      </c>
      <c r="D2196" s="17" t="s">
        <v>82</v>
      </c>
      <c r="E2196" s="18">
        <v>44426</v>
      </c>
      <c r="F2196" s="17" t="s">
        <v>5260</v>
      </c>
      <c r="G2196" s="17" t="s">
        <v>82</v>
      </c>
      <c r="H2196" s="17" t="s">
        <v>2891</v>
      </c>
      <c r="I2196">
        <f t="shared" si="238"/>
        <v>0</v>
      </c>
      <c r="J2196">
        <f t="shared" si="239"/>
        <v>1</v>
      </c>
      <c r="K2196" s="14">
        <f t="shared" si="240"/>
        <v>3.8356164383561646E-2</v>
      </c>
      <c r="L2196" s="14">
        <f>'Data &amp; Parameter'!$E$16*'Data &amp; Parameter'!$E$17*('Data &amp; Parameter'!$E$18+'Data &amp; Parameter'!$E$19)*'Data &amp; Parameter'!$E$20*'Data &amp; Parameter'!$E$28*K2196</f>
        <v>0.15681903157373098</v>
      </c>
      <c r="M2196">
        <f t="shared" si="241"/>
        <v>0</v>
      </c>
      <c r="N2196">
        <f t="shared" si="242"/>
        <v>1</v>
      </c>
      <c r="O2196" s="14">
        <f t="shared" si="243"/>
        <v>3.8356164383561646E-2</v>
      </c>
      <c r="P2196" s="14">
        <f>'Data &amp; Parameter'!$E$16*'Data &amp; Parameter'!$E$17*('Data &amp; Parameter'!$E$18+'Data &amp; Parameter'!$E$19)*'Data &amp; Parameter'!$E$20*'Data &amp; Parameter'!$E$28*O2196</f>
        <v>0.15681903157373098</v>
      </c>
      <c r="Q2196" s="14">
        <f t="shared" si="244"/>
        <v>0.31363806314746195</v>
      </c>
    </row>
    <row r="2197" spans="1:17" ht="15.75" customHeight="1" x14ac:dyDescent="0.3">
      <c r="A2197" s="17">
        <v>2190</v>
      </c>
      <c r="B2197" s="18">
        <v>44426</v>
      </c>
      <c r="C2197" s="17" t="s">
        <v>5261</v>
      </c>
      <c r="D2197" s="17" t="s">
        <v>82</v>
      </c>
      <c r="E2197" s="18">
        <v>44426</v>
      </c>
      <c r="F2197" s="17" t="s">
        <v>5262</v>
      </c>
      <c r="G2197" s="17" t="s">
        <v>82</v>
      </c>
      <c r="H2197" s="17" t="s">
        <v>5248</v>
      </c>
      <c r="I2197">
        <f t="shared" si="238"/>
        <v>0</v>
      </c>
      <c r="J2197">
        <f t="shared" si="239"/>
        <v>1</v>
      </c>
      <c r="K2197" s="14">
        <f t="shared" si="240"/>
        <v>3.8356164383561646E-2</v>
      </c>
      <c r="L2197" s="14">
        <f>'Data &amp; Parameter'!$E$16*'Data &amp; Parameter'!$E$17*('Data &amp; Parameter'!$E$18+'Data &amp; Parameter'!$E$19)*'Data &amp; Parameter'!$E$20*'Data &amp; Parameter'!$E$28*K2197</f>
        <v>0.15681903157373098</v>
      </c>
      <c r="M2197">
        <f t="shared" si="241"/>
        <v>0</v>
      </c>
      <c r="N2197">
        <f t="shared" si="242"/>
        <v>1</v>
      </c>
      <c r="O2197" s="14">
        <f t="shared" si="243"/>
        <v>3.8356164383561646E-2</v>
      </c>
      <c r="P2197" s="14">
        <f>'Data &amp; Parameter'!$E$16*'Data &amp; Parameter'!$E$17*('Data &amp; Parameter'!$E$18+'Data &amp; Parameter'!$E$19)*'Data &amp; Parameter'!$E$20*'Data &amp; Parameter'!$E$28*O2197</f>
        <v>0.15681903157373098</v>
      </c>
      <c r="Q2197" s="14">
        <f t="shared" si="244"/>
        <v>0.31363806314746195</v>
      </c>
    </row>
    <row r="2198" spans="1:17" ht="15.75" customHeight="1" x14ac:dyDescent="0.3">
      <c r="A2198" s="17">
        <v>2191</v>
      </c>
      <c r="B2198" s="18">
        <v>44426</v>
      </c>
      <c r="C2198" s="17" t="s">
        <v>5263</v>
      </c>
      <c r="D2198" s="17" t="s">
        <v>82</v>
      </c>
      <c r="E2198" s="18">
        <v>44426</v>
      </c>
      <c r="F2198" s="17" t="s">
        <v>5264</v>
      </c>
      <c r="G2198" s="17" t="s">
        <v>82</v>
      </c>
      <c r="H2198" s="17" t="s">
        <v>5248</v>
      </c>
      <c r="I2198">
        <f t="shared" si="238"/>
        <v>0</v>
      </c>
      <c r="J2198">
        <f t="shared" si="239"/>
        <v>1</v>
      </c>
      <c r="K2198" s="14">
        <f t="shared" si="240"/>
        <v>3.8356164383561646E-2</v>
      </c>
      <c r="L2198" s="14">
        <f>'Data &amp; Parameter'!$E$16*'Data &amp; Parameter'!$E$17*('Data &amp; Parameter'!$E$18+'Data &amp; Parameter'!$E$19)*'Data &amp; Parameter'!$E$20*'Data &amp; Parameter'!$E$28*K2198</f>
        <v>0.15681903157373098</v>
      </c>
      <c r="M2198">
        <f t="shared" si="241"/>
        <v>0</v>
      </c>
      <c r="N2198">
        <f t="shared" si="242"/>
        <v>1</v>
      </c>
      <c r="O2198" s="14">
        <f t="shared" si="243"/>
        <v>3.8356164383561646E-2</v>
      </c>
      <c r="P2198" s="14">
        <f>'Data &amp; Parameter'!$E$16*'Data &amp; Parameter'!$E$17*('Data &amp; Parameter'!$E$18+'Data &amp; Parameter'!$E$19)*'Data &amp; Parameter'!$E$20*'Data &amp; Parameter'!$E$28*O2198</f>
        <v>0.15681903157373098</v>
      </c>
      <c r="Q2198" s="14">
        <f t="shared" si="244"/>
        <v>0.31363806314746195</v>
      </c>
    </row>
    <row r="2199" spans="1:17" ht="15.75" customHeight="1" x14ac:dyDescent="0.3">
      <c r="A2199" s="17">
        <v>2192</v>
      </c>
      <c r="B2199" s="18">
        <v>44426</v>
      </c>
      <c r="C2199" s="17" t="s">
        <v>5265</v>
      </c>
      <c r="D2199" s="17" t="s">
        <v>82</v>
      </c>
      <c r="E2199" s="18">
        <v>44426</v>
      </c>
      <c r="F2199" s="17" t="s">
        <v>5266</v>
      </c>
      <c r="G2199" s="17" t="s">
        <v>82</v>
      </c>
      <c r="H2199" s="17" t="s">
        <v>2389</v>
      </c>
      <c r="I2199">
        <f t="shared" si="238"/>
        <v>0</v>
      </c>
      <c r="J2199">
        <f t="shared" si="239"/>
        <v>1</v>
      </c>
      <c r="K2199" s="14">
        <f t="shared" si="240"/>
        <v>3.8356164383561646E-2</v>
      </c>
      <c r="L2199" s="14">
        <f>'Data &amp; Parameter'!$E$16*'Data &amp; Parameter'!$E$17*('Data &amp; Parameter'!$E$18+'Data &amp; Parameter'!$E$19)*'Data &amp; Parameter'!$E$20*'Data &amp; Parameter'!$E$28*K2199</f>
        <v>0.15681903157373098</v>
      </c>
      <c r="M2199">
        <f t="shared" si="241"/>
        <v>0</v>
      </c>
      <c r="N2199">
        <f t="shared" si="242"/>
        <v>1</v>
      </c>
      <c r="O2199" s="14">
        <f t="shared" si="243"/>
        <v>3.8356164383561646E-2</v>
      </c>
      <c r="P2199" s="14">
        <f>'Data &amp; Parameter'!$E$16*'Data &amp; Parameter'!$E$17*('Data &amp; Parameter'!$E$18+'Data &amp; Parameter'!$E$19)*'Data &amp; Parameter'!$E$20*'Data &amp; Parameter'!$E$28*O2199</f>
        <v>0.15681903157373098</v>
      </c>
      <c r="Q2199" s="14">
        <f t="shared" si="244"/>
        <v>0.31363806314746195</v>
      </c>
    </row>
    <row r="2200" spans="1:17" ht="15.75" customHeight="1" x14ac:dyDescent="0.3">
      <c r="A2200" s="17">
        <v>2193</v>
      </c>
      <c r="B2200" s="18">
        <v>44426</v>
      </c>
      <c r="C2200" s="17" t="s">
        <v>5267</v>
      </c>
      <c r="D2200" s="17" t="s">
        <v>82</v>
      </c>
      <c r="E2200" s="18">
        <v>44426</v>
      </c>
      <c r="F2200" s="17" t="s">
        <v>5268</v>
      </c>
      <c r="G2200" s="17" t="s">
        <v>82</v>
      </c>
      <c r="H2200" s="17" t="s">
        <v>5269</v>
      </c>
      <c r="I2200">
        <f t="shared" si="238"/>
        <v>0</v>
      </c>
      <c r="J2200">
        <f t="shared" si="239"/>
        <v>1</v>
      </c>
      <c r="K2200" s="14">
        <f t="shared" si="240"/>
        <v>3.8356164383561646E-2</v>
      </c>
      <c r="L2200" s="14">
        <f>'Data &amp; Parameter'!$E$16*'Data &amp; Parameter'!$E$17*('Data &amp; Parameter'!$E$18+'Data &amp; Parameter'!$E$19)*'Data &amp; Parameter'!$E$20*'Data &amp; Parameter'!$E$28*K2200</f>
        <v>0.15681903157373098</v>
      </c>
      <c r="M2200">
        <f t="shared" si="241"/>
        <v>0</v>
      </c>
      <c r="N2200">
        <f t="shared" si="242"/>
        <v>1</v>
      </c>
      <c r="O2200" s="14">
        <f t="shared" si="243"/>
        <v>3.8356164383561646E-2</v>
      </c>
      <c r="P2200" s="14">
        <f>'Data &amp; Parameter'!$E$16*'Data &amp; Parameter'!$E$17*('Data &amp; Parameter'!$E$18+'Data &amp; Parameter'!$E$19)*'Data &amp; Parameter'!$E$20*'Data &amp; Parameter'!$E$28*O2200</f>
        <v>0.15681903157373098</v>
      </c>
      <c r="Q2200" s="14">
        <f t="shared" si="244"/>
        <v>0.31363806314746195</v>
      </c>
    </row>
    <row r="2201" spans="1:17" ht="15.75" customHeight="1" x14ac:dyDescent="0.3">
      <c r="A2201" s="17">
        <v>2194</v>
      </c>
      <c r="B2201" s="18">
        <v>44426</v>
      </c>
      <c r="C2201" s="17" t="s">
        <v>5270</v>
      </c>
      <c r="D2201" s="17" t="s">
        <v>82</v>
      </c>
      <c r="E2201" s="18">
        <v>44426</v>
      </c>
      <c r="F2201" s="17" t="s">
        <v>5271</v>
      </c>
      <c r="G2201" s="17" t="s">
        <v>82</v>
      </c>
      <c r="H2201" s="17" t="s">
        <v>2389</v>
      </c>
      <c r="I2201">
        <f t="shared" si="238"/>
        <v>0</v>
      </c>
      <c r="J2201">
        <f t="shared" si="239"/>
        <v>1</v>
      </c>
      <c r="K2201" s="14">
        <f t="shared" si="240"/>
        <v>3.8356164383561646E-2</v>
      </c>
      <c r="L2201" s="14">
        <f>'Data &amp; Parameter'!$E$16*'Data &amp; Parameter'!$E$17*('Data &amp; Parameter'!$E$18+'Data &amp; Parameter'!$E$19)*'Data &amp; Parameter'!$E$20*'Data &amp; Parameter'!$E$28*K2201</f>
        <v>0.15681903157373098</v>
      </c>
      <c r="M2201">
        <f t="shared" si="241"/>
        <v>0</v>
      </c>
      <c r="N2201">
        <f t="shared" si="242"/>
        <v>1</v>
      </c>
      <c r="O2201" s="14">
        <f t="shared" si="243"/>
        <v>3.8356164383561646E-2</v>
      </c>
      <c r="P2201" s="14">
        <f>'Data &amp; Parameter'!$E$16*'Data &amp; Parameter'!$E$17*('Data &amp; Parameter'!$E$18+'Data &amp; Parameter'!$E$19)*'Data &amp; Parameter'!$E$20*'Data &amp; Parameter'!$E$28*O2201</f>
        <v>0.15681903157373098</v>
      </c>
      <c r="Q2201" s="14">
        <f t="shared" si="244"/>
        <v>0.31363806314746195</v>
      </c>
    </row>
    <row r="2202" spans="1:17" ht="15.75" customHeight="1" x14ac:dyDescent="0.3">
      <c r="A2202" s="17">
        <v>2195</v>
      </c>
      <c r="B2202" s="18">
        <v>44427</v>
      </c>
      <c r="C2202" s="17" t="s">
        <v>5272</v>
      </c>
      <c r="D2202" s="17" t="s">
        <v>82</v>
      </c>
      <c r="E2202" s="18">
        <v>44427</v>
      </c>
      <c r="F2202" s="17" t="s">
        <v>5273</v>
      </c>
      <c r="G2202" s="17" t="s">
        <v>82</v>
      </c>
      <c r="H2202" s="17" t="s">
        <v>4989</v>
      </c>
      <c r="I2202">
        <f t="shared" si="238"/>
        <v>0</v>
      </c>
      <c r="J2202">
        <f t="shared" si="239"/>
        <v>1</v>
      </c>
      <c r="K2202" s="14">
        <f t="shared" si="240"/>
        <v>3.5616438356164383E-2</v>
      </c>
      <c r="L2202" s="14">
        <f>'Data &amp; Parameter'!$E$16*'Data &amp; Parameter'!$E$17*('Data &amp; Parameter'!$E$18+'Data &amp; Parameter'!$E$19)*'Data &amp; Parameter'!$E$20*'Data &amp; Parameter'!$E$28*K2202</f>
        <v>0.14561767217560734</v>
      </c>
      <c r="M2202">
        <f t="shared" si="241"/>
        <v>0</v>
      </c>
      <c r="N2202">
        <f t="shared" si="242"/>
        <v>1</v>
      </c>
      <c r="O2202" s="14">
        <f t="shared" si="243"/>
        <v>3.5616438356164383E-2</v>
      </c>
      <c r="P2202" s="14">
        <f>'Data &amp; Parameter'!$E$16*'Data &amp; Parameter'!$E$17*('Data &amp; Parameter'!$E$18+'Data &amp; Parameter'!$E$19)*'Data &amp; Parameter'!$E$20*'Data &amp; Parameter'!$E$28*O2202</f>
        <v>0.14561767217560734</v>
      </c>
      <c r="Q2202" s="14">
        <f t="shared" si="244"/>
        <v>0.29123534435121468</v>
      </c>
    </row>
    <row r="2203" spans="1:17" ht="15.75" customHeight="1" x14ac:dyDescent="0.3">
      <c r="A2203" s="17">
        <v>2196</v>
      </c>
      <c r="B2203" s="18">
        <v>44427</v>
      </c>
      <c r="C2203" s="17" t="s">
        <v>5274</v>
      </c>
      <c r="D2203" s="17" t="s">
        <v>82</v>
      </c>
      <c r="E2203" s="18">
        <v>44427</v>
      </c>
      <c r="F2203" s="17" t="s">
        <v>5275</v>
      </c>
      <c r="G2203" s="17" t="s">
        <v>82</v>
      </c>
      <c r="H2203" s="17" t="s">
        <v>4989</v>
      </c>
      <c r="I2203">
        <f t="shared" si="238"/>
        <v>0</v>
      </c>
      <c r="J2203">
        <f t="shared" si="239"/>
        <v>1</v>
      </c>
      <c r="K2203" s="14">
        <f t="shared" si="240"/>
        <v>3.5616438356164383E-2</v>
      </c>
      <c r="L2203" s="14">
        <f>'Data &amp; Parameter'!$E$16*'Data &amp; Parameter'!$E$17*('Data &amp; Parameter'!$E$18+'Data &amp; Parameter'!$E$19)*'Data &amp; Parameter'!$E$20*'Data &amp; Parameter'!$E$28*K2203</f>
        <v>0.14561767217560734</v>
      </c>
      <c r="M2203">
        <f t="shared" si="241"/>
        <v>0</v>
      </c>
      <c r="N2203">
        <f t="shared" si="242"/>
        <v>1</v>
      </c>
      <c r="O2203" s="14">
        <f t="shared" si="243"/>
        <v>3.5616438356164383E-2</v>
      </c>
      <c r="P2203" s="14">
        <f>'Data &amp; Parameter'!$E$16*'Data &amp; Parameter'!$E$17*('Data &amp; Parameter'!$E$18+'Data &amp; Parameter'!$E$19)*'Data &amp; Parameter'!$E$20*'Data &amp; Parameter'!$E$28*O2203</f>
        <v>0.14561767217560734</v>
      </c>
      <c r="Q2203" s="14">
        <f t="shared" si="244"/>
        <v>0.29123534435121468</v>
      </c>
    </row>
    <row r="2204" spans="1:17" ht="15.75" customHeight="1" x14ac:dyDescent="0.3">
      <c r="A2204" s="17">
        <v>2197</v>
      </c>
      <c r="B2204" s="18">
        <v>44427</v>
      </c>
      <c r="C2204" s="17" t="s">
        <v>5276</v>
      </c>
      <c r="D2204" s="17" t="s">
        <v>82</v>
      </c>
      <c r="E2204" s="18">
        <v>44427</v>
      </c>
      <c r="F2204" s="17" t="s">
        <v>5277</v>
      </c>
      <c r="G2204" s="17" t="s">
        <v>82</v>
      </c>
      <c r="H2204" s="17" t="s">
        <v>4989</v>
      </c>
      <c r="I2204">
        <f t="shared" si="238"/>
        <v>0</v>
      </c>
      <c r="J2204">
        <f t="shared" si="239"/>
        <v>1</v>
      </c>
      <c r="K2204" s="14">
        <f t="shared" si="240"/>
        <v>3.5616438356164383E-2</v>
      </c>
      <c r="L2204" s="14">
        <f>'Data &amp; Parameter'!$E$16*'Data &amp; Parameter'!$E$17*('Data &amp; Parameter'!$E$18+'Data &amp; Parameter'!$E$19)*'Data &amp; Parameter'!$E$20*'Data &amp; Parameter'!$E$28*K2204</f>
        <v>0.14561767217560734</v>
      </c>
      <c r="M2204">
        <f t="shared" si="241"/>
        <v>0</v>
      </c>
      <c r="N2204">
        <f t="shared" si="242"/>
        <v>1</v>
      </c>
      <c r="O2204" s="14">
        <f t="shared" si="243"/>
        <v>3.5616438356164383E-2</v>
      </c>
      <c r="P2204" s="14">
        <f>'Data &amp; Parameter'!$E$16*'Data &amp; Parameter'!$E$17*('Data &amp; Parameter'!$E$18+'Data &amp; Parameter'!$E$19)*'Data &amp; Parameter'!$E$20*'Data &amp; Parameter'!$E$28*O2204</f>
        <v>0.14561767217560734</v>
      </c>
      <c r="Q2204" s="14">
        <f t="shared" si="244"/>
        <v>0.29123534435121468</v>
      </c>
    </row>
    <row r="2205" spans="1:17" ht="15.75" customHeight="1" x14ac:dyDescent="0.3">
      <c r="A2205" s="17">
        <v>2198</v>
      </c>
      <c r="B2205" s="18">
        <v>44427</v>
      </c>
      <c r="C2205" s="17" t="s">
        <v>5278</v>
      </c>
      <c r="D2205" s="17" t="s">
        <v>82</v>
      </c>
      <c r="E2205" s="18">
        <v>44427</v>
      </c>
      <c r="F2205" s="17" t="s">
        <v>5279</v>
      </c>
      <c r="G2205" s="17" t="s">
        <v>82</v>
      </c>
      <c r="H2205" s="17" t="s">
        <v>4989</v>
      </c>
      <c r="I2205">
        <f t="shared" si="238"/>
        <v>0</v>
      </c>
      <c r="J2205">
        <f t="shared" si="239"/>
        <v>1</v>
      </c>
      <c r="K2205" s="14">
        <f t="shared" si="240"/>
        <v>3.5616438356164383E-2</v>
      </c>
      <c r="L2205" s="14">
        <f>'Data &amp; Parameter'!$E$16*'Data &amp; Parameter'!$E$17*('Data &amp; Parameter'!$E$18+'Data &amp; Parameter'!$E$19)*'Data &amp; Parameter'!$E$20*'Data &amp; Parameter'!$E$28*K2205</f>
        <v>0.14561767217560734</v>
      </c>
      <c r="M2205">
        <f t="shared" si="241"/>
        <v>0</v>
      </c>
      <c r="N2205">
        <f t="shared" si="242"/>
        <v>1</v>
      </c>
      <c r="O2205" s="14">
        <f t="shared" si="243"/>
        <v>3.5616438356164383E-2</v>
      </c>
      <c r="P2205" s="14">
        <f>'Data &amp; Parameter'!$E$16*'Data &amp; Parameter'!$E$17*('Data &amp; Parameter'!$E$18+'Data &amp; Parameter'!$E$19)*'Data &amp; Parameter'!$E$20*'Data &amp; Parameter'!$E$28*O2205</f>
        <v>0.14561767217560734</v>
      </c>
      <c r="Q2205" s="14">
        <f t="shared" si="244"/>
        <v>0.29123534435121468</v>
      </c>
    </row>
    <row r="2206" spans="1:17" ht="15.75" customHeight="1" x14ac:dyDescent="0.3">
      <c r="A2206" s="17">
        <v>2199</v>
      </c>
      <c r="B2206" s="18">
        <v>44427</v>
      </c>
      <c r="C2206" s="17" t="s">
        <v>5280</v>
      </c>
      <c r="D2206" s="17" t="s">
        <v>82</v>
      </c>
      <c r="E2206" s="18">
        <v>44427</v>
      </c>
      <c r="F2206" s="17" t="s">
        <v>5281</v>
      </c>
      <c r="G2206" s="17" t="s">
        <v>82</v>
      </c>
      <c r="H2206" s="17" t="s">
        <v>4989</v>
      </c>
      <c r="I2206">
        <f t="shared" si="238"/>
        <v>0</v>
      </c>
      <c r="J2206">
        <f t="shared" si="239"/>
        <v>1</v>
      </c>
      <c r="K2206" s="14">
        <f t="shared" si="240"/>
        <v>3.5616438356164383E-2</v>
      </c>
      <c r="L2206" s="14">
        <f>'Data &amp; Parameter'!$E$16*'Data &amp; Parameter'!$E$17*('Data &amp; Parameter'!$E$18+'Data &amp; Parameter'!$E$19)*'Data &amp; Parameter'!$E$20*'Data &amp; Parameter'!$E$28*K2206</f>
        <v>0.14561767217560734</v>
      </c>
      <c r="M2206">
        <f t="shared" si="241"/>
        <v>0</v>
      </c>
      <c r="N2206">
        <f t="shared" si="242"/>
        <v>1</v>
      </c>
      <c r="O2206" s="14">
        <f t="shared" si="243"/>
        <v>3.5616438356164383E-2</v>
      </c>
      <c r="P2206" s="14">
        <f>'Data &amp; Parameter'!$E$16*'Data &amp; Parameter'!$E$17*('Data &amp; Parameter'!$E$18+'Data &amp; Parameter'!$E$19)*'Data &amp; Parameter'!$E$20*'Data &amp; Parameter'!$E$28*O2206</f>
        <v>0.14561767217560734</v>
      </c>
      <c r="Q2206" s="14">
        <f t="shared" si="244"/>
        <v>0.29123534435121468</v>
      </c>
    </row>
    <row r="2207" spans="1:17" ht="15.75" customHeight="1" x14ac:dyDescent="0.3">
      <c r="A2207" s="17">
        <v>2200</v>
      </c>
      <c r="B2207" s="18">
        <v>44427</v>
      </c>
      <c r="C2207" s="17" t="s">
        <v>5282</v>
      </c>
      <c r="D2207" s="17" t="s">
        <v>82</v>
      </c>
      <c r="E2207" s="18">
        <v>44427</v>
      </c>
      <c r="F2207" s="17" t="s">
        <v>5283</v>
      </c>
      <c r="G2207" s="17" t="s">
        <v>82</v>
      </c>
      <c r="H2207" s="17" t="s">
        <v>4303</v>
      </c>
      <c r="I2207">
        <f t="shared" si="238"/>
        <v>0</v>
      </c>
      <c r="J2207">
        <f t="shared" si="239"/>
        <v>1</v>
      </c>
      <c r="K2207" s="14">
        <f t="shared" si="240"/>
        <v>3.5616438356164383E-2</v>
      </c>
      <c r="L2207" s="14">
        <f>'Data &amp; Parameter'!$E$16*'Data &amp; Parameter'!$E$17*('Data &amp; Parameter'!$E$18+'Data &amp; Parameter'!$E$19)*'Data &amp; Parameter'!$E$20*'Data &amp; Parameter'!$E$28*K2207</f>
        <v>0.14561767217560734</v>
      </c>
      <c r="M2207">
        <f t="shared" si="241"/>
        <v>0</v>
      </c>
      <c r="N2207">
        <f t="shared" si="242"/>
        <v>1</v>
      </c>
      <c r="O2207" s="14">
        <f t="shared" si="243"/>
        <v>3.5616438356164383E-2</v>
      </c>
      <c r="P2207" s="14">
        <f>'Data &amp; Parameter'!$E$16*'Data &amp; Parameter'!$E$17*('Data &amp; Parameter'!$E$18+'Data &amp; Parameter'!$E$19)*'Data &amp; Parameter'!$E$20*'Data &amp; Parameter'!$E$28*O2207</f>
        <v>0.14561767217560734</v>
      </c>
      <c r="Q2207" s="14">
        <f t="shared" si="244"/>
        <v>0.29123534435121468</v>
      </c>
    </row>
    <row r="2208" spans="1:17" ht="15.75" customHeight="1" x14ac:dyDescent="0.3">
      <c r="A2208" s="17">
        <v>2201</v>
      </c>
      <c r="B2208" s="18">
        <v>44427</v>
      </c>
      <c r="C2208" s="17" t="s">
        <v>5284</v>
      </c>
      <c r="D2208" s="17" t="s">
        <v>82</v>
      </c>
      <c r="E2208" s="18">
        <v>44427</v>
      </c>
      <c r="F2208" s="17" t="s">
        <v>5285</v>
      </c>
      <c r="G2208" s="17" t="s">
        <v>82</v>
      </c>
      <c r="H2208" s="17" t="s">
        <v>5286</v>
      </c>
      <c r="I2208">
        <f t="shared" si="238"/>
        <v>0</v>
      </c>
      <c r="J2208">
        <f t="shared" si="239"/>
        <v>1</v>
      </c>
      <c r="K2208" s="14">
        <f t="shared" si="240"/>
        <v>3.5616438356164383E-2</v>
      </c>
      <c r="L2208" s="14">
        <f>'Data &amp; Parameter'!$E$16*'Data &amp; Parameter'!$E$17*('Data &amp; Parameter'!$E$18+'Data &amp; Parameter'!$E$19)*'Data &amp; Parameter'!$E$20*'Data &amp; Parameter'!$E$28*K2208</f>
        <v>0.14561767217560734</v>
      </c>
      <c r="M2208">
        <f t="shared" si="241"/>
        <v>0</v>
      </c>
      <c r="N2208">
        <f t="shared" si="242"/>
        <v>1</v>
      </c>
      <c r="O2208" s="14">
        <f t="shared" si="243"/>
        <v>3.5616438356164383E-2</v>
      </c>
      <c r="P2208" s="14">
        <f>'Data &amp; Parameter'!$E$16*'Data &amp; Parameter'!$E$17*('Data &amp; Parameter'!$E$18+'Data &amp; Parameter'!$E$19)*'Data &amp; Parameter'!$E$20*'Data &amp; Parameter'!$E$28*O2208</f>
        <v>0.14561767217560734</v>
      </c>
      <c r="Q2208" s="14">
        <f t="shared" si="244"/>
        <v>0.29123534435121468</v>
      </c>
    </row>
    <row r="2209" spans="1:17" ht="15.75" customHeight="1" x14ac:dyDescent="0.3">
      <c r="A2209" s="17">
        <v>2202</v>
      </c>
      <c r="B2209" s="18">
        <v>44427</v>
      </c>
      <c r="C2209" s="17" t="s">
        <v>5287</v>
      </c>
      <c r="D2209" s="17" t="s">
        <v>82</v>
      </c>
      <c r="E2209" s="18">
        <v>44427</v>
      </c>
      <c r="F2209" s="17" t="s">
        <v>5288</v>
      </c>
      <c r="G2209" s="17" t="s">
        <v>82</v>
      </c>
      <c r="H2209" s="17" t="s">
        <v>4303</v>
      </c>
      <c r="I2209">
        <f t="shared" si="238"/>
        <v>0</v>
      </c>
      <c r="J2209">
        <f t="shared" si="239"/>
        <v>1</v>
      </c>
      <c r="K2209" s="14">
        <f t="shared" si="240"/>
        <v>3.5616438356164383E-2</v>
      </c>
      <c r="L2209" s="14">
        <f>'Data &amp; Parameter'!$E$16*'Data &amp; Parameter'!$E$17*('Data &amp; Parameter'!$E$18+'Data &amp; Parameter'!$E$19)*'Data &amp; Parameter'!$E$20*'Data &amp; Parameter'!$E$28*K2209</f>
        <v>0.14561767217560734</v>
      </c>
      <c r="M2209">
        <f t="shared" si="241"/>
        <v>0</v>
      </c>
      <c r="N2209">
        <f t="shared" si="242"/>
        <v>1</v>
      </c>
      <c r="O2209" s="14">
        <f t="shared" si="243"/>
        <v>3.5616438356164383E-2</v>
      </c>
      <c r="P2209" s="14">
        <f>'Data &amp; Parameter'!$E$16*'Data &amp; Parameter'!$E$17*('Data &amp; Parameter'!$E$18+'Data &amp; Parameter'!$E$19)*'Data &amp; Parameter'!$E$20*'Data &amp; Parameter'!$E$28*O2209</f>
        <v>0.14561767217560734</v>
      </c>
      <c r="Q2209" s="14">
        <f t="shared" si="244"/>
        <v>0.29123534435121468</v>
      </c>
    </row>
    <row r="2210" spans="1:17" ht="15.75" customHeight="1" x14ac:dyDescent="0.3">
      <c r="A2210" s="17">
        <v>2203</v>
      </c>
      <c r="B2210" s="18">
        <v>44427</v>
      </c>
      <c r="C2210" s="17" t="s">
        <v>5289</v>
      </c>
      <c r="D2210" s="17" t="s">
        <v>82</v>
      </c>
      <c r="E2210" s="18">
        <v>44427</v>
      </c>
      <c r="F2210" s="17" t="s">
        <v>5290</v>
      </c>
      <c r="G2210" s="17" t="s">
        <v>82</v>
      </c>
      <c r="H2210" s="17" t="s">
        <v>5286</v>
      </c>
      <c r="I2210">
        <f t="shared" si="238"/>
        <v>0</v>
      </c>
      <c r="J2210">
        <f t="shared" si="239"/>
        <v>1</v>
      </c>
      <c r="K2210" s="14">
        <f t="shared" si="240"/>
        <v>3.5616438356164383E-2</v>
      </c>
      <c r="L2210" s="14">
        <f>'Data &amp; Parameter'!$E$16*'Data &amp; Parameter'!$E$17*('Data &amp; Parameter'!$E$18+'Data &amp; Parameter'!$E$19)*'Data &amp; Parameter'!$E$20*'Data &amp; Parameter'!$E$28*K2210</f>
        <v>0.14561767217560734</v>
      </c>
      <c r="M2210">
        <f t="shared" si="241"/>
        <v>0</v>
      </c>
      <c r="N2210">
        <f t="shared" si="242"/>
        <v>1</v>
      </c>
      <c r="O2210" s="14">
        <f t="shared" si="243"/>
        <v>3.5616438356164383E-2</v>
      </c>
      <c r="P2210" s="14">
        <f>'Data &amp; Parameter'!$E$16*'Data &amp; Parameter'!$E$17*('Data &amp; Parameter'!$E$18+'Data &amp; Parameter'!$E$19)*'Data &amp; Parameter'!$E$20*'Data &amp; Parameter'!$E$28*O2210</f>
        <v>0.14561767217560734</v>
      </c>
      <c r="Q2210" s="14">
        <f t="shared" si="244"/>
        <v>0.29123534435121468</v>
      </c>
    </row>
    <row r="2211" spans="1:17" ht="15.75" customHeight="1" x14ac:dyDescent="0.3">
      <c r="A2211" s="17">
        <v>2204</v>
      </c>
      <c r="B2211" s="18">
        <v>44427</v>
      </c>
      <c r="C2211" s="17" t="s">
        <v>5291</v>
      </c>
      <c r="D2211" s="17" t="s">
        <v>82</v>
      </c>
      <c r="E2211" s="18">
        <v>44427</v>
      </c>
      <c r="F2211" s="17" t="s">
        <v>5292</v>
      </c>
      <c r="G2211" s="17" t="s">
        <v>82</v>
      </c>
      <c r="H2211" s="17" t="s">
        <v>5286</v>
      </c>
      <c r="I2211">
        <f t="shared" si="238"/>
        <v>0</v>
      </c>
      <c r="J2211">
        <f t="shared" si="239"/>
        <v>1</v>
      </c>
      <c r="K2211" s="14">
        <f t="shared" si="240"/>
        <v>3.5616438356164383E-2</v>
      </c>
      <c r="L2211" s="14">
        <f>'Data &amp; Parameter'!$E$16*'Data &amp; Parameter'!$E$17*('Data &amp; Parameter'!$E$18+'Data &amp; Parameter'!$E$19)*'Data &amp; Parameter'!$E$20*'Data &amp; Parameter'!$E$28*K2211</f>
        <v>0.14561767217560734</v>
      </c>
      <c r="M2211">
        <f t="shared" si="241"/>
        <v>0</v>
      </c>
      <c r="N2211">
        <f t="shared" si="242"/>
        <v>1</v>
      </c>
      <c r="O2211" s="14">
        <f t="shared" si="243"/>
        <v>3.5616438356164383E-2</v>
      </c>
      <c r="P2211" s="14">
        <f>'Data &amp; Parameter'!$E$16*'Data &amp; Parameter'!$E$17*('Data &amp; Parameter'!$E$18+'Data &amp; Parameter'!$E$19)*'Data &amp; Parameter'!$E$20*'Data &amp; Parameter'!$E$28*O2211</f>
        <v>0.14561767217560734</v>
      </c>
      <c r="Q2211" s="14">
        <f t="shared" si="244"/>
        <v>0.29123534435121468</v>
      </c>
    </row>
    <row r="2212" spans="1:17" ht="15.75" customHeight="1" x14ac:dyDescent="0.3">
      <c r="A2212" s="17">
        <v>2205</v>
      </c>
      <c r="B2212" s="18">
        <v>44427</v>
      </c>
      <c r="C2212" s="17" t="s">
        <v>5293</v>
      </c>
      <c r="D2212" s="17" t="s">
        <v>82</v>
      </c>
      <c r="E2212" s="18">
        <v>44427</v>
      </c>
      <c r="F2212" s="17" t="s">
        <v>5294</v>
      </c>
      <c r="G2212" s="17" t="s">
        <v>82</v>
      </c>
      <c r="H2212" s="17" t="s">
        <v>5295</v>
      </c>
      <c r="I2212">
        <f t="shared" si="238"/>
        <v>0</v>
      </c>
      <c r="J2212">
        <f t="shared" si="239"/>
        <v>1</v>
      </c>
      <c r="K2212" s="14">
        <f t="shared" si="240"/>
        <v>3.5616438356164383E-2</v>
      </c>
      <c r="L2212" s="14">
        <f>'Data &amp; Parameter'!$E$16*'Data &amp; Parameter'!$E$17*('Data &amp; Parameter'!$E$18+'Data &amp; Parameter'!$E$19)*'Data &amp; Parameter'!$E$20*'Data &amp; Parameter'!$E$28*K2212</f>
        <v>0.14561767217560734</v>
      </c>
      <c r="M2212">
        <f t="shared" si="241"/>
        <v>0</v>
      </c>
      <c r="N2212">
        <f t="shared" si="242"/>
        <v>1</v>
      </c>
      <c r="O2212" s="14">
        <f t="shared" si="243"/>
        <v>3.5616438356164383E-2</v>
      </c>
      <c r="P2212" s="14">
        <f>'Data &amp; Parameter'!$E$16*'Data &amp; Parameter'!$E$17*('Data &amp; Parameter'!$E$18+'Data &amp; Parameter'!$E$19)*'Data &amp; Parameter'!$E$20*'Data &amp; Parameter'!$E$28*O2212</f>
        <v>0.14561767217560734</v>
      </c>
      <c r="Q2212" s="14">
        <f t="shared" si="244"/>
        <v>0.29123534435121468</v>
      </c>
    </row>
    <row r="2213" spans="1:17" ht="15.75" customHeight="1" x14ac:dyDescent="0.3">
      <c r="A2213" s="17">
        <v>2206</v>
      </c>
      <c r="B2213" s="18">
        <v>44427</v>
      </c>
      <c r="C2213" s="17" t="s">
        <v>5296</v>
      </c>
      <c r="D2213" s="17" t="s">
        <v>82</v>
      </c>
      <c r="E2213" s="18">
        <v>44427</v>
      </c>
      <c r="F2213" s="17" t="s">
        <v>5297</v>
      </c>
      <c r="G2213" s="17" t="s">
        <v>82</v>
      </c>
      <c r="H2213" s="17" t="s">
        <v>5298</v>
      </c>
      <c r="I2213">
        <f t="shared" si="238"/>
        <v>0</v>
      </c>
      <c r="J2213">
        <f t="shared" si="239"/>
        <v>1</v>
      </c>
      <c r="K2213" s="14">
        <f t="shared" si="240"/>
        <v>3.5616438356164383E-2</v>
      </c>
      <c r="L2213" s="14">
        <f>'Data &amp; Parameter'!$E$16*'Data &amp; Parameter'!$E$17*('Data &amp; Parameter'!$E$18+'Data &amp; Parameter'!$E$19)*'Data &amp; Parameter'!$E$20*'Data &amp; Parameter'!$E$28*K2213</f>
        <v>0.14561767217560734</v>
      </c>
      <c r="M2213">
        <f t="shared" si="241"/>
        <v>0</v>
      </c>
      <c r="N2213">
        <f t="shared" si="242"/>
        <v>1</v>
      </c>
      <c r="O2213" s="14">
        <f t="shared" si="243"/>
        <v>3.5616438356164383E-2</v>
      </c>
      <c r="P2213" s="14">
        <f>'Data &amp; Parameter'!$E$16*'Data &amp; Parameter'!$E$17*('Data &amp; Parameter'!$E$18+'Data &amp; Parameter'!$E$19)*'Data &amp; Parameter'!$E$20*'Data &amp; Parameter'!$E$28*O2213</f>
        <v>0.14561767217560734</v>
      </c>
      <c r="Q2213" s="14">
        <f t="shared" si="244"/>
        <v>0.29123534435121468</v>
      </c>
    </row>
    <row r="2214" spans="1:17" ht="15.75" customHeight="1" x14ac:dyDescent="0.3">
      <c r="A2214" s="17">
        <v>2207</v>
      </c>
      <c r="B2214" s="18">
        <v>44428</v>
      </c>
      <c r="C2214" s="17" t="s">
        <v>5299</v>
      </c>
      <c r="D2214" s="17" t="s">
        <v>82</v>
      </c>
      <c r="E2214" s="18">
        <v>44428</v>
      </c>
      <c r="F2214" s="17" t="s">
        <v>5300</v>
      </c>
      <c r="G2214" s="17" t="s">
        <v>82</v>
      </c>
      <c r="H2214" s="17" t="s">
        <v>4989</v>
      </c>
      <c r="I2214">
        <f t="shared" si="238"/>
        <v>0</v>
      </c>
      <c r="J2214">
        <f t="shared" si="239"/>
        <v>1</v>
      </c>
      <c r="K2214" s="14">
        <f t="shared" si="240"/>
        <v>3.287671232876712E-2</v>
      </c>
      <c r="L2214" s="14">
        <f>'Data &amp; Parameter'!$E$16*'Data &amp; Parameter'!$E$17*('Data &amp; Parameter'!$E$18+'Data &amp; Parameter'!$E$19)*'Data &amp; Parameter'!$E$20*'Data &amp; Parameter'!$E$28*K2214</f>
        <v>0.1344163127774837</v>
      </c>
      <c r="M2214">
        <f t="shared" si="241"/>
        <v>0</v>
      </c>
      <c r="N2214">
        <f t="shared" si="242"/>
        <v>1</v>
      </c>
      <c r="O2214" s="14">
        <f t="shared" si="243"/>
        <v>3.287671232876712E-2</v>
      </c>
      <c r="P2214" s="14">
        <f>'Data &amp; Parameter'!$E$16*'Data &amp; Parameter'!$E$17*('Data &amp; Parameter'!$E$18+'Data &amp; Parameter'!$E$19)*'Data &amp; Parameter'!$E$20*'Data &amp; Parameter'!$E$28*O2214</f>
        <v>0.1344163127774837</v>
      </c>
      <c r="Q2214" s="14">
        <f t="shared" si="244"/>
        <v>0.2688326255549674</v>
      </c>
    </row>
    <row r="2215" spans="1:17" ht="15.75" customHeight="1" x14ac:dyDescent="0.3">
      <c r="A2215" s="17">
        <v>2208</v>
      </c>
      <c r="B2215" s="18">
        <v>44428</v>
      </c>
      <c r="C2215" s="17" t="s">
        <v>5301</v>
      </c>
      <c r="D2215" s="17" t="s">
        <v>82</v>
      </c>
      <c r="E2215" s="18">
        <v>44428</v>
      </c>
      <c r="F2215" s="17" t="s">
        <v>5302</v>
      </c>
      <c r="G2215" s="17" t="s">
        <v>82</v>
      </c>
      <c r="H2215" s="17" t="s">
        <v>4989</v>
      </c>
      <c r="I2215">
        <f t="shared" si="238"/>
        <v>0</v>
      </c>
      <c r="J2215">
        <f t="shared" si="239"/>
        <v>1</v>
      </c>
      <c r="K2215" s="14">
        <f t="shared" si="240"/>
        <v>3.287671232876712E-2</v>
      </c>
      <c r="L2215" s="14">
        <f>'Data &amp; Parameter'!$E$16*'Data &amp; Parameter'!$E$17*('Data &amp; Parameter'!$E$18+'Data &amp; Parameter'!$E$19)*'Data &amp; Parameter'!$E$20*'Data &amp; Parameter'!$E$28*K2215</f>
        <v>0.1344163127774837</v>
      </c>
      <c r="M2215">
        <f t="shared" si="241"/>
        <v>0</v>
      </c>
      <c r="N2215">
        <f t="shared" si="242"/>
        <v>1</v>
      </c>
      <c r="O2215" s="14">
        <f t="shared" si="243"/>
        <v>3.287671232876712E-2</v>
      </c>
      <c r="P2215" s="14">
        <f>'Data &amp; Parameter'!$E$16*'Data &amp; Parameter'!$E$17*('Data &amp; Parameter'!$E$18+'Data &amp; Parameter'!$E$19)*'Data &amp; Parameter'!$E$20*'Data &amp; Parameter'!$E$28*O2215</f>
        <v>0.1344163127774837</v>
      </c>
      <c r="Q2215" s="14">
        <f t="shared" si="244"/>
        <v>0.2688326255549674</v>
      </c>
    </row>
    <row r="2216" spans="1:17" ht="15.75" customHeight="1" x14ac:dyDescent="0.3">
      <c r="A2216" s="17">
        <v>2209</v>
      </c>
      <c r="B2216" s="18">
        <v>44428</v>
      </c>
      <c r="C2216" s="17" t="s">
        <v>5303</v>
      </c>
      <c r="D2216" s="17" t="s">
        <v>82</v>
      </c>
      <c r="E2216" s="18">
        <v>44428</v>
      </c>
      <c r="F2216" s="17" t="s">
        <v>5304</v>
      </c>
      <c r="G2216" s="17" t="s">
        <v>82</v>
      </c>
      <c r="H2216" s="17" t="s">
        <v>5305</v>
      </c>
      <c r="I2216">
        <f t="shared" si="238"/>
        <v>0</v>
      </c>
      <c r="J2216">
        <f t="shared" si="239"/>
        <v>1</v>
      </c>
      <c r="K2216" s="14">
        <f t="shared" si="240"/>
        <v>3.287671232876712E-2</v>
      </c>
      <c r="L2216" s="14">
        <f>'Data &amp; Parameter'!$E$16*'Data &amp; Parameter'!$E$17*('Data &amp; Parameter'!$E$18+'Data &amp; Parameter'!$E$19)*'Data &amp; Parameter'!$E$20*'Data &amp; Parameter'!$E$28*K2216</f>
        <v>0.1344163127774837</v>
      </c>
      <c r="M2216">
        <f t="shared" si="241"/>
        <v>0</v>
      </c>
      <c r="N2216">
        <f t="shared" si="242"/>
        <v>1</v>
      </c>
      <c r="O2216" s="14">
        <f t="shared" si="243"/>
        <v>3.287671232876712E-2</v>
      </c>
      <c r="P2216" s="14">
        <f>'Data &amp; Parameter'!$E$16*'Data &amp; Parameter'!$E$17*('Data &amp; Parameter'!$E$18+'Data &amp; Parameter'!$E$19)*'Data &amp; Parameter'!$E$20*'Data &amp; Parameter'!$E$28*O2216</f>
        <v>0.1344163127774837</v>
      </c>
      <c r="Q2216" s="14">
        <f t="shared" si="244"/>
        <v>0.2688326255549674</v>
      </c>
    </row>
    <row r="2217" spans="1:17" ht="15.75" customHeight="1" x14ac:dyDescent="0.3">
      <c r="A2217" s="17">
        <v>2210</v>
      </c>
      <c r="B2217" s="18">
        <v>44429</v>
      </c>
      <c r="C2217" s="17" t="s">
        <v>5306</v>
      </c>
      <c r="D2217" s="17" t="s">
        <v>82</v>
      </c>
      <c r="E2217" s="18">
        <v>44429</v>
      </c>
      <c r="F2217" s="17" t="s">
        <v>5307</v>
      </c>
      <c r="G2217" s="17" t="s">
        <v>82</v>
      </c>
      <c r="H2217" s="17" t="s">
        <v>5308</v>
      </c>
      <c r="I2217">
        <f t="shared" si="238"/>
        <v>0</v>
      </c>
      <c r="J2217">
        <f t="shared" si="239"/>
        <v>1</v>
      </c>
      <c r="K2217" s="14">
        <f t="shared" si="240"/>
        <v>3.0136986301369864E-2</v>
      </c>
      <c r="L2217" s="14">
        <f>'Data &amp; Parameter'!$E$16*'Data &amp; Parameter'!$E$17*('Data &amp; Parameter'!$E$18+'Data &amp; Parameter'!$E$19)*'Data &amp; Parameter'!$E$20*'Data &amp; Parameter'!$E$28*K2217</f>
        <v>0.12321495337936006</v>
      </c>
      <c r="M2217">
        <f t="shared" si="241"/>
        <v>0</v>
      </c>
      <c r="N2217">
        <f t="shared" si="242"/>
        <v>1</v>
      </c>
      <c r="O2217" s="14">
        <f t="shared" si="243"/>
        <v>3.0136986301369864E-2</v>
      </c>
      <c r="P2217" s="14">
        <f>'Data &amp; Parameter'!$E$16*'Data &amp; Parameter'!$E$17*('Data &amp; Parameter'!$E$18+'Data &amp; Parameter'!$E$19)*'Data &amp; Parameter'!$E$20*'Data &amp; Parameter'!$E$28*O2217</f>
        <v>0.12321495337936006</v>
      </c>
      <c r="Q2217" s="14">
        <f t="shared" si="244"/>
        <v>0.24642990675872012</v>
      </c>
    </row>
    <row r="2218" spans="1:17" ht="15.75" customHeight="1" x14ac:dyDescent="0.3">
      <c r="A2218" s="17">
        <v>2211</v>
      </c>
      <c r="B2218" s="18">
        <v>44429</v>
      </c>
      <c r="C2218" s="17" t="s">
        <v>5309</v>
      </c>
      <c r="D2218" s="17" t="s">
        <v>82</v>
      </c>
      <c r="E2218" s="18">
        <v>44429</v>
      </c>
      <c r="F2218" s="17" t="s">
        <v>5310</v>
      </c>
      <c r="G2218" s="17" t="s">
        <v>82</v>
      </c>
      <c r="H2218" s="17" t="s">
        <v>5308</v>
      </c>
      <c r="I2218">
        <f t="shared" si="238"/>
        <v>0</v>
      </c>
      <c r="J2218">
        <f t="shared" si="239"/>
        <v>1</v>
      </c>
      <c r="K2218" s="14">
        <f t="shared" si="240"/>
        <v>3.0136986301369864E-2</v>
      </c>
      <c r="L2218" s="14">
        <f>'Data &amp; Parameter'!$E$16*'Data &amp; Parameter'!$E$17*('Data &amp; Parameter'!$E$18+'Data &amp; Parameter'!$E$19)*'Data &amp; Parameter'!$E$20*'Data &amp; Parameter'!$E$28*K2218</f>
        <v>0.12321495337936006</v>
      </c>
      <c r="M2218">
        <f t="shared" si="241"/>
        <v>0</v>
      </c>
      <c r="N2218">
        <f t="shared" si="242"/>
        <v>1</v>
      </c>
      <c r="O2218" s="14">
        <f t="shared" si="243"/>
        <v>3.0136986301369864E-2</v>
      </c>
      <c r="P2218" s="14">
        <f>'Data &amp; Parameter'!$E$16*'Data &amp; Parameter'!$E$17*('Data &amp; Parameter'!$E$18+'Data &amp; Parameter'!$E$19)*'Data &amp; Parameter'!$E$20*'Data &amp; Parameter'!$E$28*O2218</f>
        <v>0.12321495337936006</v>
      </c>
      <c r="Q2218" s="14">
        <f t="shared" si="244"/>
        <v>0.24642990675872012</v>
      </c>
    </row>
    <row r="2219" spans="1:17" ht="15.75" customHeight="1" x14ac:dyDescent="0.3">
      <c r="A2219" s="17">
        <v>2212</v>
      </c>
      <c r="B2219" s="18">
        <v>44429</v>
      </c>
      <c r="C2219" s="17" t="s">
        <v>5311</v>
      </c>
      <c r="D2219" s="17" t="s">
        <v>82</v>
      </c>
      <c r="E2219" s="18">
        <v>44429</v>
      </c>
      <c r="F2219" s="17" t="s">
        <v>5312</v>
      </c>
      <c r="G2219" s="17" t="s">
        <v>82</v>
      </c>
      <c r="H2219" s="17" t="s">
        <v>4989</v>
      </c>
      <c r="I2219">
        <f t="shared" si="238"/>
        <v>0</v>
      </c>
      <c r="J2219">
        <f t="shared" si="239"/>
        <v>1</v>
      </c>
      <c r="K2219" s="14">
        <f t="shared" si="240"/>
        <v>3.0136986301369864E-2</v>
      </c>
      <c r="L2219" s="14">
        <f>'Data &amp; Parameter'!$E$16*'Data &amp; Parameter'!$E$17*('Data &amp; Parameter'!$E$18+'Data &amp; Parameter'!$E$19)*'Data &amp; Parameter'!$E$20*'Data &amp; Parameter'!$E$28*K2219</f>
        <v>0.12321495337936006</v>
      </c>
      <c r="M2219">
        <f t="shared" si="241"/>
        <v>0</v>
      </c>
      <c r="N2219">
        <f t="shared" si="242"/>
        <v>1</v>
      </c>
      <c r="O2219" s="14">
        <f t="shared" si="243"/>
        <v>3.0136986301369864E-2</v>
      </c>
      <c r="P2219" s="14">
        <f>'Data &amp; Parameter'!$E$16*'Data &amp; Parameter'!$E$17*('Data &amp; Parameter'!$E$18+'Data &amp; Parameter'!$E$19)*'Data &amp; Parameter'!$E$20*'Data &amp; Parameter'!$E$28*O2219</f>
        <v>0.12321495337936006</v>
      </c>
      <c r="Q2219" s="14">
        <f t="shared" si="244"/>
        <v>0.24642990675872012</v>
      </c>
    </row>
    <row r="2220" spans="1:17" ht="15.75" customHeight="1" x14ac:dyDescent="0.3">
      <c r="A2220" s="17">
        <v>2213</v>
      </c>
      <c r="B2220" s="18">
        <v>44429</v>
      </c>
      <c r="C2220" s="17" t="s">
        <v>5313</v>
      </c>
      <c r="D2220" s="17" t="s">
        <v>82</v>
      </c>
      <c r="E2220" s="18">
        <v>44429</v>
      </c>
      <c r="F2220" s="17" t="s">
        <v>5314</v>
      </c>
      <c r="G2220" s="17" t="s">
        <v>82</v>
      </c>
      <c r="H2220" s="17" t="s">
        <v>4989</v>
      </c>
      <c r="I2220">
        <f t="shared" si="238"/>
        <v>0</v>
      </c>
      <c r="J2220">
        <f t="shared" si="239"/>
        <v>1</v>
      </c>
      <c r="K2220" s="14">
        <f t="shared" si="240"/>
        <v>3.0136986301369864E-2</v>
      </c>
      <c r="L2220" s="14">
        <f>'Data &amp; Parameter'!$E$16*'Data &amp; Parameter'!$E$17*('Data &amp; Parameter'!$E$18+'Data &amp; Parameter'!$E$19)*'Data &amp; Parameter'!$E$20*'Data &amp; Parameter'!$E$28*K2220</f>
        <v>0.12321495337936006</v>
      </c>
      <c r="M2220">
        <f t="shared" si="241"/>
        <v>0</v>
      </c>
      <c r="N2220">
        <f t="shared" si="242"/>
        <v>1</v>
      </c>
      <c r="O2220" s="14">
        <f t="shared" si="243"/>
        <v>3.0136986301369864E-2</v>
      </c>
      <c r="P2220" s="14">
        <f>'Data &amp; Parameter'!$E$16*'Data &amp; Parameter'!$E$17*('Data &amp; Parameter'!$E$18+'Data &amp; Parameter'!$E$19)*'Data &amp; Parameter'!$E$20*'Data &amp; Parameter'!$E$28*O2220</f>
        <v>0.12321495337936006</v>
      </c>
      <c r="Q2220" s="14">
        <f t="shared" si="244"/>
        <v>0.24642990675872012</v>
      </c>
    </row>
    <row r="2221" spans="1:17" ht="15.75" customHeight="1" x14ac:dyDescent="0.3">
      <c r="A2221" s="17">
        <v>2214</v>
      </c>
      <c r="B2221" s="18">
        <v>44429</v>
      </c>
      <c r="C2221" s="17" t="s">
        <v>5315</v>
      </c>
      <c r="D2221" s="17" t="s">
        <v>82</v>
      </c>
      <c r="E2221" s="18">
        <v>44429</v>
      </c>
      <c r="F2221" s="17" t="s">
        <v>5316</v>
      </c>
      <c r="G2221" s="17" t="s">
        <v>82</v>
      </c>
      <c r="H2221" s="17" t="s">
        <v>4989</v>
      </c>
      <c r="I2221">
        <f t="shared" si="238"/>
        <v>0</v>
      </c>
      <c r="J2221">
        <f t="shared" si="239"/>
        <v>1</v>
      </c>
      <c r="K2221" s="14">
        <f t="shared" si="240"/>
        <v>3.0136986301369864E-2</v>
      </c>
      <c r="L2221" s="14">
        <f>'Data &amp; Parameter'!$E$16*'Data &amp; Parameter'!$E$17*('Data &amp; Parameter'!$E$18+'Data &amp; Parameter'!$E$19)*'Data &amp; Parameter'!$E$20*'Data &amp; Parameter'!$E$28*K2221</f>
        <v>0.12321495337936006</v>
      </c>
      <c r="M2221">
        <f t="shared" si="241"/>
        <v>0</v>
      </c>
      <c r="N2221">
        <f t="shared" si="242"/>
        <v>1</v>
      </c>
      <c r="O2221" s="14">
        <f t="shared" si="243"/>
        <v>3.0136986301369864E-2</v>
      </c>
      <c r="P2221" s="14">
        <f>'Data &amp; Parameter'!$E$16*'Data &amp; Parameter'!$E$17*('Data &amp; Parameter'!$E$18+'Data &amp; Parameter'!$E$19)*'Data &amp; Parameter'!$E$20*'Data &amp; Parameter'!$E$28*O2221</f>
        <v>0.12321495337936006</v>
      </c>
      <c r="Q2221" s="14">
        <f t="shared" si="244"/>
        <v>0.24642990675872012</v>
      </c>
    </row>
    <row r="2222" spans="1:17" ht="15.75" customHeight="1" x14ac:dyDescent="0.3">
      <c r="A2222" s="17">
        <v>2215</v>
      </c>
      <c r="B2222" s="18">
        <v>44429</v>
      </c>
      <c r="C2222" s="17" t="s">
        <v>5317</v>
      </c>
      <c r="D2222" s="17" t="s">
        <v>82</v>
      </c>
      <c r="E2222" s="18">
        <v>44429</v>
      </c>
      <c r="F2222" s="17" t="s">
        <v>5318</v>
      </c>
      <c r="G2222" s="17" t="s">
        <v>82</v>
      </c>
      <c r="H2222" s="17" t="s">
        <v>4989</v>
      </c>
      <c r="I2222">
        <f t="shared" si="238"/>
        <v>0</v>
      </c>
      <c r="J2222">
        <f t="shared" si="239"/>
        <v>1</v>
      </c>
      <c r="K2222" s="14">
        <f t="shared" si="240"/>
        <v>3.0136986301369864E-2</v>
      </c>
      <c r="L2222" s="14">
        <f>'Data &amp; Parameter'!$E$16*'Data &amp; Parameter'!$E$17*('Data &amp; Parameter'!$E$18+'Data &amp; Parameter'!$E$19)*'Data &amp; Parameter'!$E$20*'Data &amp; Parameter'!$E$28*K2222</f>
        <v>0.12321495337936006</v>
      </c>
      <c r="M2222">
        <f t="shared" si="241"/>
        <v>0</v>
      </c>
      <c r="N2222">
        <f t="shared" si="242"/>
        <v>1</v>
      </c>
      <c r="O2222" s="14">
        <f t="shared" si="243"/>
        <v>3.0136986301369864E-2</v>
      </c>
      <c r="P2222" s="14">
        <f>'Data &amp; Parameter'!$E$16*'Data &amp; Parameter'!$E$17*('Data &amp; Parameter'!$E$18+'Data &amp; Parameter'!$E$19)*'Data &amp; Parameter'!$E$20*'Data &amp; Parameter'!$E$28*O2222</f>
        <v>0.12321495337936006</v>
      </c>
      <c r="Q2222" s="14">
        <f t="shared" si="244"/>
        <v>0.24642990675872012</v>
      </c>
    </row>
    <row r="2223" spans="1:17" ht="15.75" customHeight="1" x14ac:dyDescent="0.3">
      <c r="A2223" s="17">
        <v>2216</v>
      </c>
      <c r="B2223" s="18">
        <v>44429</v>
      </c>
      <c r="C2223" s="17" t="s">
        <v>5319</v>
      </c>
      <c r="D2223" s="17" t="s">
        <v>82</v>
      </c>
      <c r="E2223" s="18">
        <v>44429</v>
      </c>
      <c r="F2223" s="17" t="s">
        <v>5320</v>
      </c>
      <c r="G2223" s="17" t="s">
        <v>82</v>
      </c>
      <c r="H2223" s="17" t="s">
        <v>3017</v>
      </c>
      <c r="I2223">
        <f t="shared" si="238"/>
        <v>0</v>
      </c>
      <c r="J2223">
        <f t="shared" si="239"/>
        <v>1</v>
      </c>
      <c r="K2223" s="14">
        <f t="shared" si="240"/>
        <v>3.0136986301369864E-2</v>
      </c>
      <c r="L2223" s="14">
        <f>'Data &amp; Parameter'!$E$16*'Data &amp; Parameter'!$E$17*('Data &amp; Parameter'!$E$18+'Data &amp; Parameter'!$E$19)*'Data &amp; Parameter'!$E$20*'Data &amp; Parameter'!$E$28*K2223</f>
        <v>0.12321495337936006</v>
      </c>
      <c r="M2223">
        <f t="shared" si="241"/>
        <v>0</v>
      </c>
      <c r="N2223">
        <f t="shared" si="242"/>
        <v>1</v>
      </c>
      <c r="O2223" s="14">
        <f t="shared" si="243"/>
        <v>3.0136986301369864E-2</v>
      </c>
      <c r="P2223" s="14">
        <f>'Data &amp; Parameter'!$E$16*'Data &amp; Parameter'!$E$17*('Data &amp; Parameter'!$E$18+'Data &amp; Parameter'!$E$19)*'Data &amp; Parameter'!$E$20*'Data &amp; Parameter'!$E$28*O2223</f>
        <v>0.12321495337936006</v>
      </c>
      <c r="Q2223" s="14">
        <f t="shared" si="244"/>
        <v>0.24642990675872012</v>
      </c>
    </row>
    <row r="2224" spans="1:17" ht="15.75" customHeight="1" x14ac:dyDescent="0.3">
      <c r="A2224" s="17">
        <v>2217</v>
      </c>
      <c r="B2224" s="18">
        <v>44430</v>
      </c>
      <c r="C2224" s="17" t="s">
        <v>5321</v>
      </c>
      <c r="D2224" s="17" t="s">
        <v>82</v>
      </c>
      <c r="E2224" s="18">
        <v>44430</v>
      </c>
      <c r="F2224" s="17" t="s">
        <v>5322</v>
      </c>
      <c r="G2224" s="17" t="s">
        <v>82</v>
      </c>
      <c r="H2224" s="17" t="s">
        <v>4989</v>
      </c>
      <c r="I2224">
        <f t="shared" si="238"/>
        <v>0</v>
      </c>
      <c r="J2224">
        <f t="shared" si="239"/>
        <v>1</v>
      </c>
      <c r="K2224" s="14">
        <f t="shared" si="240"/>
        <v>2.7397260273972601E-2</v>
      </c>
      <c r="L2224" s="14">
        <f>'Data &amp; Parameter'!$E$16*'Data &amp; Parameter'!$E$17*('Data &amp; Parameter'!$E$18+'Data &amp; Parameter'!$E$19)*'Data &amp; Parameter'!$E$20*'Data &amp; Parameter'!$E$28*K2224</f>
        <v>0.11201359398123641</v>
      </c>
      <c r="M2224">
        <f t="shared" si="241"/>
        <v>0</v>
      </c>
      <c r="N2224">
        <f t="shared" si="242"/>
        <v>1</v>
      </c>
      <c r="O2224" s="14">
        <f t="shared" si="243"/>
        <v>2.7397260273972601E-2</v>
      </c>
      <c r="P2224" s="14">
        <f>'Data &amp; Parameter'!$E$16*'Data &amp; Parameter'!$E$17*('Data &amp; Parameter'!$E$18+'Data &amp; Parameter'!$E$19)*'Data &amp; Parameter'!$E$20*'Data &amp; Parameter'!$E$28*O2224</f>
        <v>0.11201359398123641</v>
      </c>
      <c r="Q2224" s="14">
        <f t="shared" si="244"/>
        <v>0.22402718796247281</v>
      </c>
    </row>
    <row r="2225" spans="1:17" ht="15.75" customHeight="1" x14ac:dyDescent="0.3">
      <c r="A2225" s="17">
        <v>2218</v>
      </c>
      <c r="B2225" s="18">
        <v>44430</v>
      </c>
      <c r="C2225" s="17" t="s">
        <v>5323</v>
      </c>
      <c r="D2225" s="17" t="s">
        <v>82</v>
      </c>
      <c r="E2225" s="18">
        <v>44430</v>
      </c>
      <c r="F2225" s="17" t="s">
        <v>5324</v>
      </c>
      <c r="G2225" s="17" t="s">
        <v>82</v>
      </c>
      <c r="H2225" s="17" t="s">
        <v>4989</v>
      </c>
      <c r="I2225">
        <f t="shared" si="238"/>
        <v>0</v>
      </c>
      <c r="J2225">
        <f t="shared" si="239"/>
        <v>1</v>
      </c>
      <c r="K2225" s="14">
        <f t="shared" si="240"/>
        <v>2.7397260273972601E-2</v>
      </c>
      <c r="L2225" s="14">
        <f>'Data &amp; Parameter'!$E$16*'Data &amp; Parameter'!$E$17*('Data &amp; Parameter'!$E$18+'Data &amp; Parameter'!$E$19)*'Data &amp; Parameter'!$E$20*'Data &amp; Parameter'!$E$28*K2225</f>
        <v>0.11201359398123641</v>
      </c>
      <c r="M2225">
        <f t="shared" si="241"/>
        <v>0</v>
      </c>
      <c r="N2225">
        <f t="shared" si="242"/>
        <v>1</v>
      </c>
      <c r="O2225" s="14">
        <f t="shared" si="243"/>
        <v>2.7397260273972601E-2</v>
      </c>
      <c r="P2225" s="14">
        <f>'Data &amp; Parameter'!$E$16*'Data &amp; Parameter'!$E$17*('Data &amp; Parameter'!$E$18+'Data &amp; Parameter'!$E$19)*'Data &amp; Parameter'!$E$20*'Data &amp; Parameter'!$E$28*O2225</f>
        <v>0.11201359398123641</v>
      </c>
      <c r="Q2225" s="14">
        <f t="shared" si="244"/>
        <v>0.22402718796247281</v>
      </c>
    </row>
    <row r="2226" spans="1:17" ht="15.75" customHeight="1" x14ac:dyDescent="0.3">
      <c r="A2226" s="17">
        <v>2219</v>
      </c>
      <c r="B2226" s="18">
        <v>44430</v>
      </c>
      <c r="C2226" s="17" t="s">
        <v>5325</v>
      </c>
      <c r="D2226" s="17" t="s">
        <v>82</v>
      </c>
      <c r="E2226" s="18">
        <v>44430</v>
      </c>
      <c r="F2226" s="17" t="s">
        <v>5326</v>
      </c>
      <c r="G2226" s="17" t="s">
        <v>82</v>
      </c>
      <c r="H2226" s="17" t="s">
        <v>4989</v>
      </c>
      <c r="I2226">
        <f t="shared" si="238"/>
        <v>0</v>
      </c>
      <c r="J2226">
        <f t="shared" si="239"/>
        <v>1</v>
      </c>
      <c r="K2226" s="14">
        <f t="shared" si="240"/>
        <v>2.7397260273972601E-2</v>
      </c>
      <c r="L2226" s="14">
        <f>'Data &amp; Parameter'!$E$16*'Data &amp; Parameter'!$E$17*('Data &amp; Parameter'!$E$18+'Data &amp; Parameter'!$E$19)*'Data &amp; Parameter'!$E$20*'Data &amp; Parameter'!$E$28*K2226</f>
        <v>0.11201359398123641</v>
      </c>
      <c r="M2226">
        <f t="shared" si="241"/>
        <v>0</v>
      </c>
      <c r="N2226">
        <f t="shared" si="242"/>
        <v>1</v>
      </c>
      <c r="O2226" s="14">
        <f t="shared" si="243"/>
        <v>2.7397260273972601E-2</v>
      </c>
      <c r="P2226" s="14">
        <f>'Data &amp; Parameter'!$E$16*'Data &amp; Parameter'!$E$17*('Data &amp; Parameter'!$E$18+'Data &amp; Parameter'!$E$19)*'Data &amp; Parameter'!$E$20*'Data &amp; Parameter'!$E$28*O2226</f>
        <v>0.11201359398123641</v>
      </c>
      <c r="Q2226" s="14">
        <f t="shared" si="244"/>
        <v>0.22402718796247281</v>
      </c>
    </row>
    <row r="2227" spans="1:17" ht="15.75" customHeight="1" x14ac:dyDescent="0.3">
      <c r="A2227" s="17">
        <v>2220</v>
      </c>
      <c r="B2227" s="18">
        <v>44430</v>
      </c>
      <c r="C2227" s="17" t="s">
        <v>5327</v>
      </c>
      <c r="D2227" s="17" t="s">
        <v>82</v>
      </c>
      <c r="E2227" s="18">
        <v>44430</v>
      </c>
      <c r="F2227" s="17" t="s">
        <v>5328</v>
      </c>
      <c r="G2227" s="17" t="s">
        <v>82</v>
      </c>
      <c r="H2227" s="17" t="s">
        <v>4989</v>
      </c>
      <c r="I2227">
        <f t="shared" si="238"/>
        <v>0</v>
      </c>
      <c r="J2227">
        <f t="shared" si="239"/>
        <v>1</v>
      </c>
      <c r="K2227" s="14">
        <f t="shared" si="240"/>
        <v>2.7397260273972601E-2</v>
      </c>
      <c r="L2227" s="14">
        <f>'Data &amp; Parameter'!$E$16*'Data &amp; Parameter'!$E$17*('Data &amp; Parameter'!$E$18+'Data &amp; Parameter'!$E$19)*'Data &amp; Parameter'!$E$20*'Data &amp; Parameter'!$E$28*K2227</f>
        <v>0.11201359398123641</v>
      </c>
      <c r="M2227">
        <f t="shared" si="241"/>
        <v>0</v>
      </c>
      <c r="N2227">
        <f t="shared" si="242"/>
        <v>1</v>
      </c>
      <c r="O2227" s="14">
        <f t="shared" si="243"/>
        <v>2.7397260273972601E-2</v>
      </c>
      <c r="P2227" s="14">
        <f>'Data &amp; Parameter'!$E$16*'Data &amp; Parameter'!$E$17*('Data &amp; Parameter'!$E$18+'Data &amp; Parameter'!$E$19)*'Data &amp; Parameter'!$E$20*'Data &amp; Parameter'!$E$28*O2227</f>
        <v>0.11201359398123641</v>
      </c>
      <c r="Q2227" s="14">
        <f t="shared" si="244"/>
        <v>0.22402718796247281</v>
      </c>
    </row>
    <row r="2228" spans="1:17" ht="15.75" customHeight="1" x14ac:dyDescent="0.3">
      <c r="A2228" s="17">
        <v>2221</v>
      </c>
      <c r="B2228" s="18">
        <v>44430</v>
      </c>
      <c r="C2228" s="17" t="s">
        <v>5329</v>
      </c>
      <c r="D2228" s="17" t="s">
        <v>82</v>
      </c>
      <c r="E2228" s="18">
        <v>44430</v>
      </c>
      <c r="F2228" s="17" t="s">
        <v>5330</v>
      </c>
      <c r="G2228" s="17" t="s">
        <v>82</v>
      </c>
      <c r="H2228" s="17" t="s">
        <v>4989</v>
      </c>
      <c r="I2228">
        <f t="shared" si="238"/>
        <v>0</v>
      </c>
      <c r="J2228">
        <f t="shared" si="239"/>
        <v>1</v>
      </c>
      <c r="K2228" s="14">
        <f t="shared" si="240"/>
        <v>2.7397260273972601E-2</v>
      </c>
      <c r="L2228" s="14">
        <f>'Data &amp; Parameter'!$E$16*'Data &amp; Parameter'!$E$17*('Data &amp; Parameter'!$E$18+'Data &amp; Parameter'!$E$19)*'Data &amp; Parameter'!$E$20*'Data &amp; Parameter'!$E$28*K2228</f>
        <v>0.11201359398123641</v>
      </c>
      <c r="M2228">
        <f t="shared" si="241"/>
        <v>0</v>
      </c>
      <c r="N2228">
        <f t="shared" si="242"/>
        <v>1</v>
      </c>
      <c r="O2228" s="14">
        <f t="shared" si="243"/>
        <v>2.7397260273972601E-2</v>
      </c>
      <c r="P2228" s="14">
        <f>'Data &amp; Parameter'!$E$16*'Data &amp; Parameter'!$E$17*('Data &amp; Parameter'!$E$18+'Data &amp; Parameter'!$E$19)*'Data &amp; Parameter'!$E$20*'Data &amp; Parameter'!$E$28*O2228</f>
        <v>0.11201359398123641</v>
      </c>
      <c r="Q2228" s="14">
        <f t="shared" si="244"/>
        <v>0.22402718796247281</v>
      </c>
    </row>
    <row r="2229" spans="1:17" ht="15.75" customHeight="1" x14ac:dyDescent="0.3">
      <c r="A2229" s="17">
        <v>2222</v>
      </c>
      <c r="B2229" s="18">
        <v>44430</v>
      </c>
      <c r="C2229" s="17" t="s">
        <v>5331</v>
      </c>
      <c r="D2229" s="17" t="s">
        <v>82</v>
      </c>
      <c r="E2229" s="18">
        <v>44430</v>
      </c>
      <c r="F2229" s="17" t="s">
        <v>5332</v>
      </c>
      <c r="G2229" s="17" t="s">
        <v>82</v>
      </c>
      <c r="H2229" s="17" t="s">
        <v>4989</v>
      </c>
      <c r="I2229">
        <f t="shared" si="238"/>
        <v>0</v>
      </c>
      <c r="J2229">
        <f t="shared" si="239"/>
        <v>1</v>
      </c>
      <c r="K2229" s="14">
        <f t="shared" si="240"/>
        <v>2.7397260273972601E-2</v>
      </c>
      <c r="L2229" s="14">
        <f>'Data &amp; Parameter'!$E$16*'Data &amp; Parameter'!$E$17*('Data &amp; Parameter'!$E$18+'Data &amp; Parameter'!$E$19)*'Data &amp; Parameter'!$E$20*'Data &amp; Parameter'!$E$28*K2229</f>
        <v>0.11201359398123641</v>
      </c>
      <c r="M2229">
        <f t="shared" si="241"/>
        <v>0</v>
      </c>
      <c r="N2229">
        <f t="shared" si="242"/>
        <v>1</v>
      </c>
      <c r="O2229" s="14">
        <f t="shared" si="243"/>
        <v>2.7397260273972601E-2</v>
      </c>
      <c r="P2229" s="14">
        <f>'Data &amp; Parameter'!$E$16*'Data &amp; Parameter'!$E$17*('Data &amp; Parameter'!$E$18+'Data &amp; Parameter'!$E$19)*'Data &amp; Parameter'!$E$20*'Data &amp; Parameter'!$E$28*O2229</f>
        <v>0.11201359398123641</v>
      </c>
      <c r="Q2229" s="14">
        <f t="shared" si="244"/>
        <v>0.22402718796247281</v>
      </c>
    </row>
    <row r="2230" spans="1:17" ht="15.75" customHeight="1" x14ac:dyDescent="0.3">
      <c r="A2230" s="17">
        <v>2223</v>
      </c>
      <c r="B2230" s="18">
        <v>44430</v>
      </c>
      <c r="C2230" s="17" t="s">
        <v>5333</v>
      </c>
      <c r="D2230" s="17" t="s">
        <v>82</v>
      </c>
      <c r="E2230" s="18">
        <v>44430</v>
      </c>
      <c r="F2230" s="17" t="s">
        <v>5334</v>
      </c>
      <c r="G2230" s="17" t="s">
        <v>82</v>
      </c>
      <c r="H2230" s="17" t="s">
        <v>353</v>
      </c>
      <c r="I2230">
        <f t="shared" si="238"/>
        <v>0</v>
      </c>
      <c r="J2230">
        <f t="shared" si="239"/>
        <v>1</v>
      </c>
      <c r="K2230" s="14">
        <f t="shared" si="240"/>
        <v>2.7397260273972601E-2</v>
      </c>
      <c r="L2230" s="14">
        <f>'Data &amp; Parameter'!$E$16*'Data &amp; Parameter'!$E$17*('Data &amp; Parameter'!$E$18+'Data &amp; Parameter'!$E$19)*'Data &amp; Parameter'!$E$20*'Data &amp; Parameter'!$E$28*K2230</f>
        <v>0.11201359398123641</v>
      </c>
      <c r="M2230">
        <f t="shared" si="241"/>
        <v>0</v>
      </c>
      <c r="N2230">
        <f t="shared" si="242"/>
        <v>1</v>
      </c>
      <c r="O2230" s="14">
        <f t="shared" si="243"/>
        <v>2.7397260273972601E-2</v>
      </c>
      <c r="P2230" s="14">
        <f>'Data &amp; Parameter'!$E$16*'Data &amp; Parameter'!$E$17*('Data &amp; Parameter'!$E$18+'Data &amp; Parameter'!$E$19)*'Data &amp; Parameter'!$E$20*'Data &amp; Parameter'!$E$28*O2230</f>
        <v>0.11201359398123641</v>
      </c>
      <c r="Q2230" s="14">
        <f t="shared" si="244"/>
        <v>0.22402718796247281</v>
      </c>
    </row>
    <row r="2231" spans="1:17" ht="15.75" customHeight="1" x14ac:dyDescent="0.3">
      <c r="A2231" s="17">
        <v>2224</v>
      </c>
      <c r="B2231" s="18">
        <v>44431</v>
      </c>
      <c r="C2231" s="17" t="s">
        <v>5335</v>
      </c>
      <c r="D2231" s="17" t="s">
        <v>82</v>
      </c>
      <c r="E2231" s="18">
        <v>44431</v>
      </c>
      <c r="F2231" s="17" t="s">
        <v>5336</v>
      </c>
      <c r="G2231" s="17" t="s">
        <v>82</v>
      </c>
      <c r="H2231" s="17" t="s">
        <v>5337</v>
      </c>
      <c r="I2231">
        <f t="shared" si="238"/>
        <v>0</v>
      </c>
      <c r="J2231">
        <f t="shared" si="239"/>
        <v>1</v>
      </c>
      <c r="K2231" s="14">
        <f t="shared" si="240"/>
        <v>2.4657534246575342E-2</v>
      </c>
      <c r="L2231" s="14">
        <f>'Data &amp; Parameter'!$E$16*'Data &amp; Parameter'!$E$17*('Data &amp; Parameter'!$E$18+'Data &amp; Parameter'!$E$19)*'Data &amp; Parameter'!$E$20*'Data &amp; Parameter'!$E$28*K2231</f>
        <v>0.10081223458311277</v>
      </c>
      <c r="M2231">
        <f t="shared" si="241"/>
        <v>0</v>
      </c>
      <c r="N2231">
        <f t="shared" si="242"/>
        <v>1</v>
      </c>
      <c r="O2231" s="14">
        <f t="shared" si="243"/>
        <v>2.4657534246575342E-2</v>
      </c>
      <c r="P2231" s="14">
        <f>'Data &amp; Parameter'!$E$16*'Data &amp; Parameter'!$E$17*('Data &amp; Parameter'!$E$18+'Data &amp; Parameter'!$E$19)*'Data &amp; Parameter'!$E$20*'Data &amp; Parameter'!$E$28*O2231</f>
        <v>0.10081223458311277</v>
      </c>
      <c r="Q2231" s="14">
        <f t="shared" si="244"/>
        <v>0.20162446916622553</v>
      </c>
    </row>
    <row r="2232" spans="1:17" ht="15.75" customHeight="1" x14ac:dyDescent="0.3">
      <c r="A2232" s="17">
        <v>2225</v>
      </c>
      <c r="B2232" s="18">
        <v>44431</v>
      </c>
      <c r="C2232" s="17" t="s">
        <v>5338</v>
      </c>
      <c r="D2232" s="17" t="s">
        <v>82</v>
      </c>
      <c r="E2232" s="18">
        <v>44431</v>
      </c>
      <c r="F2232" s="17" t="s">
        <v>5339</v>
      </c>
      <c r="G2232" s="17" t="s">
        <v>82</v>
      </c>
      <c r="H2232" s="17" t="s">
        <v>5340</v>
      </c>
      <c r="I2232">
        <f t="shared" si="238"/>
        <v>0</v>
      </c>
      <c r="J2232">
        <f t="shared" si="239"/>
        <v>1</v>
      </c>
      <c r="K2232" s="14">
        <f t="shared" si="240"/>
        <v>2.4657534246575342E-2</v>
      </c>
      <c r="L2232" s="14">
        <f>'Data &amp; Parameter'!$E$16*'Data &amp; Parameter'!$E$17*('Data &amp; Parameter'!$E$18+'Data &amp; Parameter'!$E$19)*'Data &amp; Parameter'!$E$20*'Data &amp; Parameter'!$E$28*K2232</f>
        <v>0.10081223458311277</v>
      </c>
      <c r="M2232">
        <f t="shared" si="241"/>
        <v>0</v>
      </c>
      <c r="N2232">
        <f t="shared" si="242"/>
        <v>1</v>
      </c>
      <c r="O2232" s="14">
        <f t="shared" si="243"/>
        <v>2.4657534246575342E-2</v>
      </c>
      <c r="P2232" s="14">
        <f>'Data &amp; Parameter'!$E$16*'Data &amp; Parameter'!$E$17*('Data &amp; Parameter'!$E$18+'Data &amp; Parameter'!$E$19)*'Data &amp; Parameter'!$E$20*'Data &amp; Parameter'!$E$28*O2232</f>
        <v>0.10081223458311277</v>
      </c>
      <c r="Q2232" s="14">
        <f t="shared" si="244"/>
        <v>0.20162446916622553</v>
      </c>
    </row>
    <row r="2233" spans="1:17" ht="15.75" customHeight="1" x14ac:dyDescent="0.3">
      <c r="A2233" s="17">
        <v>2226</v>
      </c>
      <c r="B2233" s="18">
        <v>44431</v>
      </c>
      <c r="C2233" s="17" t="s">
        <v>5341</v>
      </c>
      <c r="D2233" s="17" t="s">
        <v>82</v>
      </c>
      <c r="E2233" s="18">
        <v>44431</v>
      </c>
      <c r="F2233" s="17" t="s">
        <v>5342</v>
      </c>
      <c r="G2233" s="17" t="s">
        <v>82</v>
      </c>
      <c r="H2233" s="17" t="s">
        <v>353</v>
      </c>
      <c r="I2233">
        <f t="shared" si="238"/>
        <v>0</v>
      </c>
      <c r="J2233">
        <f t="shared" si="239"/>
        <v>1</v>
      </c>
      <c r="K2233" s="14">
        <f t="shared" si="240"/>
        <v>2.4657534246575342E-2</v>
      </c>
      <c r="L2233" s="14">
        <f>'Data &amp; Parameter'!$E$16*'Data &amp; Parameter'!$E$17*('Data &amp; Parameter'!$E$18+'Data &amp; Parameter'!$E$19)*'Data &amp; Parameter'!$E$20*'Data &amp; Parameter'!$E$28*K2233</f>
        <v>0.10081223458311277</v>
      </c>
      <c r="M2233">
        <f t="shared" si="241"/>
        <v>0</v>
      </c>
      <c r="N2233">
        <f t="shared" si="242"/>
        <v>1</v>
      </c>
      <c r="O2233" s="14">
        <f t="shared" si="243"/>
        <v>2.4657534246575342E-2</v>
      </c>
      <c r="P2233" s="14">
        <f>'Data &amp; Parameter'!$E$16*'Data &amp; Parameter'!$E$17*('Data &amp; Parameter'!$E$18+'Data &amp; Parameter'!$E$19)*'Data &amp; Parameter'!$E$20*'Data &amp; Parameter'!$E$28*O2233</f>
        <v>0.10081223458311277</v>
      </c>
      <c r="Q2233" s="14">
        <f t="shared" si="244"/>
        <v>0.20162446916622553</v>
      </c>
    </row>
    <row r="2234" spans="1:17" ht="15.75" customHeight="1" x14ac:dyDescent="0.3">
      <c r="A2234" s="17">
        <v>2227</v>
      </c>
      <c r="B2234" s="18">
        <v>44432</v>
      </c>
      <c r="C2234" s="17" t="s">
        <v>5343</v>
      </c>
      <c r="D2234" s="17" t="s">
        <v>82</v>
      </c>
      <c r="E2234" s="18">
        <v>44432</v>
      </c>
      <c r="F2234" s="17" t="s">
        <v>5344</v>
      </c>
      <c r="G2234" s="17" t="s">
        <v>82</v>
      </c>
      <c r="H2234" s="17" t="s">
        <v>5345</v>
      </c>
      <c r="I2234">
        <f t="shared" si="238"/>
        <v>0</v>
      </c>
      <c r="J2234">
        <f t="shared" si="239"/>
        <v>1</v>
      </c>
      <c r="K2234" s="14">
        <f t="shared" si="240"/>
        <v>2.1917808219178082E-2</v>
      </c>
      <c r="L2234" s="14">
        <f>'Data &amp; Parameter'!$E$16*'Data &amp; Parameter'!$E$17*('Data &amp; Parameter'!$E$18+'Data &amp; Parameter'!$E$19)*'Data &amp; Parameter'!$E$20*'Data &amp; Parameter'!$E$28*K2234</f>
        <v>8.9610875184989128E-2</v>
      </c>
      <c r="M2234">
        <f t="shared" si="241"/>
        <v>0</v>
      </c>
      <c r="N2234">
        <f t="shared" si="242"/>
        <v>1</v>
      </c>
      <c r="O2234" s="14">
        <f t="shared" si="243"/>
        <v>2.1917808219178082E-2</v>
      </c>
      <c r="P2234" s="14">
        <f>'Data &amp; Parameter'!$E$16*'Data &amp; Parameter'!$E$17*('Data &amp; Parameter'!$E$18+'Data &amp; Parameter'!$E$19)*'Data &amp; Parameter'!$E$20*'Data &amp; Parameter'!$E$28*O2234</f>
        <v>8.9610875184989128E-2</v>
      </c>
      <c r="Q2234" s="14">
        <f t="shared" si="244"/>
        <v>0.17922175036997826</v>
      </c>
    </row>
    <row r="2235" spans="1:17" ht="15.75" customHeight="1" x14ac:dyDescent="0.3">
      <c r="A2235" s="17">
        <v>2228</v>
      </c>
      <c r="B2235" s="18">
        <v>44432</v>
      </c>
      <c r="C2235" s="17" t="s">
        <v>5346</v>
      </c>
      <c r="D2235" s="17" t="s">
        <v>82</v>
      </c>
      <c r="E2235" s="18">
        <v>44432</v>
      </c>
      <c r="F2235" s="17" t="s">
        <v>5347</v>
      </c>
      <c r="G2235" s="17" t="s">
        <v>82</v>
      </c>
      <c r="H2235" s="17" t="s">
        <v>5340</v>
      </c>
      <c r="I2235">
        <f t="shared" si="238"/>
        <v>0</v>
      </c>
      <c r="J2235">
        <f t="shared" si="239"/>
        <v>1</v>
      </c>
      <c r="K2235" s="14">
        <f t="shared" si="240"/>
        <v>2.1917808219178082E-2</v>
      </c>
      <c r="L2235" s="14">
        <f>'Data &amp; Parameter'!$E$16*'Data &amp; Parameter'!$E$17*('Data &amp; Parameter'!$E$18+'Data &amp; Parameter'!$E$19)*'Data &amp; Parameter'!$E$20*'Data &amp; Parameter'!$E$28*K2235</f>
        <v>8.9610875184989128E-2</v>
      </c>
      <c r="M2235">
        <f t="shared" si="241"/>
        <v>0</v>
      </c>
      <c r="N2235">
        <f t="shared" si="242"/>
        <v>1</v>
      </c>
      <c r="O2235" s="14">
        <f t="shared" si="243"/>
        <v>2.1917808219178082E-2</v>
      </c>
      <c r="P2235" s="14">
        <f>'Data &amp; Parameter'!$E$16*'Data &amp; Parameter'!$E$17*('Data &amp; Parameter'!$E$18+'Data &amp; Parameter'!$E$19)*'Data &amp; Parameter'!$E$20*'Data &amp; Parameter'!$E$28*O2235</f>
        <v>8.9610875184989128E-2</v>
      </c>
      <c r="Q2235" s="14">
        <f t="shared" si="244"/>
        <v>0.17922175036997826</v>
      </c>
    </row>
    <row r="2236" spans="1:17" ht="15.75" customHeight="1" x14ac:dyDescent="0.3">
      <c r="A2236" s="17">
        <v>2229</v>
      </c>
      <c r="B2236" s="18">
        <v>44432</v>
      </c>
      <c r="C2236" s="17" t="s">
        <v>5348</v>
      </c>
      <c r="D2236" s="17" t="s">
        <v>82</v>
      </c>
      <c r="E2236" s="18">
        <v>44432</v>
      </c>
      <c r="F2236" s="17" t="s">
        <v>5349</v>
      </c>
      <c r="G2236" s="17" t="s">
        <v>82</v>
      </c>
      <c r="H2236" s="17" t="s">
        <v>5350</v>
      </c>
      <c r="I2236">
        <f t="shared" si="238"/>
        <v>0</v>
      </c>
      <c r="J2236">
        <f t="shared" si="239"/>
        <v>1</v>
      </c>
      <c r="K2236" s="14">
        <f t="shared" si="240"/>
        <v>2.1917808219178082E-2</v>
      </c>
      <c r="L2236" s="14">
        <f>'Data &amp; Parameter'!$E$16*'Data &amp; Parameter'!$E$17*('Data &amp; Parameter'!$E$18+'Data &amp; Parameter'!$E$19)*'Data &amp; Parameter'!$E$20*'Data &amp; Parameter'!$E$28*K2236</f>
        <v>8.9610875184989128E-2</v>
      </c>
      <c r="M2236">
        <f t="shared" si="241"/>
        <v>0</v>
      </c>
      <c r="N2236">
        <f t="shared" si="242"/>
        <v>1</v>
      </c>
      <c r="O2236" s="14">
        <f t="shared" si="243"/>
        <v>2.1917808219178082E-2</v>
      </c>
      <c r="P2236" s="14">
        <f>'Data &amp; Parameter'!$E$16*'Data &amp; Parameter'!$E$17*('Data &amp; Parameter'!$E$18+'Data &amp; Parameter'!$E$19)*'Data &amp; Parameter'!$E$20*'Data &amp; Parameter'!$E$28*O2236</f>
        <v>8.9610875184989128E-2</v>
      </c>
      <c r="Q2236" s="14">
        <f t="shared" si="244"/>
        <v>0.17922175036997826</v>
      </c>
    </row>
    <row r="2237" spans="1:17" ht="15.75" customHeight="1" x14ac:dyDescent="0.3">
      <c r="A2237" s="17">
        <v>2230</v>
      </c>
      <c r="B2237" s="18">
        <v>44432</v>
      </c>
      <c r="C2237" s="17" t="s">
        <v>5351</v>
      </c>
      <c r="D2237" s="17" t="s">
        <v>82</v>
      </c>
      <c r="E2237" s="18">
        <v>44432</v>
      </c>
      <c r="F2237" s="17" t="s">
        <v>5352</v>
      </c>
      <c r="G2237" s="17" t="s">
        <v>82</v>
      </c>
      <c r="H2237" s="17" t="s">
        <v>5353</v>
      </c>
      <c r="I2237">
        <f t="shared" si="238"/>
        <v>0</v>
      </c>
      <c r="J2237">
        <f t="shared" si="239"/>
        <v>1</v>
      </c>
      <c r="K2237" s="14">
        <f t="shared" si="240"/>
        <v>2.1917808219178082E-2</v>
      </c>
      <c r="L2237" s="14">
        <f>'Data &amp; Parameter'!$E$16*'Data &amp; Parameter'!$E$17*('Data &amp; Parameter'!$E$18+'Data &amp; Parameter'!$E$19)*'Data &amp; Parameter'!$E$20*'Data &amp; Parameter'!$E$28*K2237</f>
        <v>8.9610875184989128E-2</v>
      </c>
      <c r="M2237">
        <f t="shared" si="241"/>
        <v>0</v>
      </c>
      <c r="N2237">
        <f t="shared" si="242"/>
        <v>1</v>
      </c>
      <c r="O2237" s="14">
        <f t="shared" si="243"/>
        <v>2.1917808219178082E-2</v>
      </c>
      <c r="P2237" s="14">
        <f>'Data &amp; Parameter'!$E$16*'Data &amp; Parameter'!$E$17*('Data &amp; Parameter'!$E$18+'Data &amp; Parameter'!$E$19)*'Data &amp; Parameter'!$E$20*'Data &amp; Parameter'!$E$28*O2237</f>
        <v>8.9610875184989128E-2</v>
      </c>
      <c r="Q2237" s="14">
        <f t="shared" si="244"/>
        <v>0.17922175036997826</v>
      </c>
    </row>
    <row r="2238" spans="1:17" ht="15.75" customHeight="1" x14ac:dyDescent="0.3">
      <c r="A2238" s="17">
        <v>2231</v>
      </c>
      <c r="B2238" s="18">
        <v>44432</v>
      </c>
      <c r="C2238" s="17" t="s">
        <v>5354</v>
      </c>
      <c r="D2238" s="17" t="s">
        <v>82</v>
      </c>
      <c r="E2238" s="18">
        <v>44432</v>
      </c>
      <c r="F2238" s="17" t="s">
        <v>5355</v>
      </c>
      <c r="G2238" s="17" t="s">
        <v>82</v>
      </c>
      <c r="H2238" s="17" t="s">
        <v>5353</v>
      </c>
      <c r="I2238">
        <f t="shared" si="238"/>
        <v>0</v>
      </c>
      <c r="J2238">
        <f t="shared" si="239"/>
        <v>1</v>
      </c>
      <c r="K2238" s="14">
        <f t="shared" si="240"/>
        <v>2.1917808219178082E-2</v>
      </c>
      <c r="L2238" s="14">
        <f>'Data &amp; Parameter'!$E$16*'Data &amp; Parameter'!$E$17*('Data &amp; Parameter'!$E$18+'Data &amp; Parameter'!$E$19)*'Data &amp; Parameter'!$E$20*'Data &amp; Parameter'!$E$28*K2238</f>
        <v>8.9610875184989128E-2</v>
      </c>
      <c r="M2238">
        <f t="shared" si="241"/>
        <v>0</v>
      </c>
      <c r="N2238">
        <f t="shared" si="242"/>
        <v>1</v>
      </c>
      <c r="O2238" s="14">
        <f t="shared" si="243"/>
        <v>2.1917808219178082E-2</v>
      </c>
      <c r="P2238" s="14">
        <f>'Data &amp; Parameter'!$E$16*'Data &amp; Parameter'!$E$17*('Data &amp; Parameter'!$E$18+'Data &amp; Parameter'!$E$19)*'Data &amp; Parameter'!$E$20*'Data &amp; Parameter'!$E$28*O2238</f>
        <v>8.9610875184989128E-2</v>
      </c>
      <c r="Q2238" s="14">
        <f t="shared" si="244"/>
        <v>0.17922175036997826</v>
      </c>
    </row>
    <row r="2239" spans="1:17" ht="15.75" customHeight="1" x14ac:dyDescent="0.3">
      <c r="A2239" s="17">
        <v>2232</v>
      </c>
      <c r="B2239" s="18">
        <v>44432</v>
      </c>
      <c r="C2239" s="17" t="s">
        <v>5356</v>
      </c>
      <c r="D2239" s="17" t="s">
        <v>82</v>
      </c>
      <c r="E2239" s="18">
        <v>44432</v>
      </c>
      <c r="F2239" s="17" t="s">
        <v>5357</v>
      </c>
      <c r="G2239" s="17" t="s">
        <v>82</v>
      </c>
      <c r="H2239" s="17" t="s">
        <v>5358</v>
      </c>
      <c r="I2239">
        <f t="shared" si="238"/>
        <v>0</v>
      </c>
      <c r="J2239">
        <f t="shared" si="239"/>
        <v>1</v>
      </c>
      <c r="K2239" s="14">
        <f t="shared" si="240"/>
        <v>2.1917808219178082E-2</v>
      </c>
      <c r="L2239" s="14">
        <f>'Data &amp; Parameter'!$E$16*'Data &amp; Parameter'!$E$17*('Data &amp; Parameter'!$E$18+'Data &amp; Parameter'!$E$19)*'Data &amp; Parameter'!$E$20*'Data &amp; Parameter'!$E$28*K2239</f>
        <v>8.9610875184989128E-2</v>
      </c>
      <c r="M2239">
        <f t="shared" si="241"/>
        <v>0</v>
      </c>
      <c r="N2239">
        <f t="shared" si="242"/>
        <v>1</v>
      </c>
      <c r="O2239" s="14">
        <f t="shared" si="243"/>
        <v>2.1917808219178082E-2</v>
      </c>
      <c r="P2239" s="14">
        <f>'Data &amp; Parameter'!$E$16*'Data &amp; Parameter'!$E$17*('Data &amp; Parameter'!$E$18+'Data &amp; Parameter'!$E$19)*'Data &amp; Parameter'!$E$20*'Data &amp; Parameter'!$E$28*O2239</f>
        <v>8.9610875184989128E-2</v>
      </c>
      <c r="Q2239" s="14">
        <f t="shared" si="244"/>
        <v>0.17922175036997826</v>
      </c>
    </row>
    <row r="2240" spans="1:17" ht="15.75" customHeight="1" x14ac:dyDescent="0.3">
      <c r="A2240" s="17">
        <v>2233</v>
      </c>
      <c r="B2240" s="18">
        <v>44432</v>
      </c>
      <c r="C2240" s="17" t="s">
        <v>5359</v>
      </c>
      <c r="D2240" s="17" t="s">
        <v>82</v>
      </c>
      <c r="E2240" s="18">
        <v>44432</v>
      </c>
      <c r="F2240" s="17" t="s">
        <v>5360</v>
      </c>
      <c r="G2240" s="17" t="s">
        <v>82</v>
      </c>
      <c r="H2240" s="17" t="s">
        <v>5358</v>
      </c>
      <c r="I2240">
        <f t="shared" si="238"/>
        <v>0</v>
      </c>
      <c r="J2240">
        <f t="shared" si="239"/>
        <v>1</v>
      </c>
      <c r="K2240" s="14">
        <f t="shared" si="240"/>
        <v>2.1917808219178082E-2</v>
      </c>
      <c r="L2240" s="14">
        <f>'Data &amp; Parameter'!$E$16*'Data &amp; Parameter'!$E$17*('Data &amp; Parameter'!$E$18+'Data &amp; Parameter'!$E$19)*'Data &amp; Parameter'!$E$20*'Data &amp; Parameter'!$E$28*K2240</f>
        <v>8.9610875184989128E-2</v>
      </c>
      <c r="M2240">
        <f t="shared" si="241"/>
        <v>0</v>
      </c>
      <c r="N2240">
        <f t="shared" si="242"/>
        <v>1</v>
      </c>
      <c r="O2240" s="14">
        <f t="shared" si="243"/>
        <v>2.1917808219178082E-2</v>
      </c>
      <c r="P2240" s="14">
        <f>'Data &amp; Parameter'!$E$16*'Data &amp; Parameter'!$E$17*('Data &amp; Parameter'!$E$18+'Data &amp; Parameter'!$E$19)*'Data &amp; Parameter'!$E$20*'Data &amp; Parameter'!$E$28*O2240</f>
        <v>8.9610875184989128E-2</v>
      </c>
      <c r="Q2240" s="14">
        <f t="shared" si="244"/>
        <v>0.17922175036997826</v>
      </c>
    </row>
    <row r="2241" spans="1:17" ht="15.75" customHeight="1" x14ac:dyDescent="0.3">
      <c r="A2241" s="17">
        <v>2234</v>
      </c>
      <c r="B2241" s="18">
        <v>44432</v>
      </c>
      <c r="C2241" s="17" t="s">
        <v>5361</v>
      </c>
      <c r="D2241" s="17" t="s">
        <v>82</v>
      </c>
      <c r="E2241" s="18">
        <v>44432</v>
      </c>
      <c r="F2241" s="17" t="s">
        <v>5362</v>
      </c>
      <c r="G2241" s="17" t="s">
        <v>82</v>
      </c>
      <c r="H2241" s="17" t="s">
        <v>5340</v>
      </c>
      <c r="I2241">
        <f t="shared" si="238"/>
        <v>0</v>
      </c>
      <c r="J2241">
        <f t="shared" si="239"/>
        <v>1</v>
      </c>
      <c r="K2241" s="14">
        <f t="shared" si="240"/>
        <v>2.1917808219178082E-2</v>
      </c>
      <c r="L2241" s="14">
        <f>'Data &amp; Parameter'!$E$16*'Data &amp; Parameter'!$E$17*('Data &amp; Parameter'!$E$18+'Data &amp; Parameter'!$E$19)*'Data &amp; Parameter'!$E$20*'Data &amp; Parameter'!$E$28*K2241</f>
        <v>8.9610875184989128E-2</v>
      </c>
      <c r="M2241">
        <f t="shared" si="241"/>
        <v>0</v>
      </c>
      <c r="N2241">
        <f t="shared" si="242"/>
        <v>1</v>
      </c>
      <c r="O2241" s="14">
        <f t="shared" si="243"/>
        <v>2.1917808219178082E-2</v>
      </c>
      <c r="P2241" s="14">
        <f>'Data &amp; Parameter'!$E$16*'Data &amp; Parameter'!$E$17*('Data &amp; Parameter'!$E$18+'Data &amp; Parameter'!$E$19)*'Data &amp; Parameter'!$E$20*'Data &amp; Parameter'!$E$28*O2241</f>
        <v>8.9610875184989128E-2</v>
      </c>
      <c r="Q2241" s="14">
        <f t="shared" si="244"/>
        <v>0.17922175036997826</v>
      </c>
    </row>
    <row r="2242" spans="1:17" ht="15.75" customHeight="1" x14ac:dyDescent="0.3">
      <c r="A2242" s="17">
        <v>2235</v>
      </c>
      <c r="B2242" s="18">
        <v>44432</v>
      </c>
      <c r="C2242" s="17" t="s">
        <v>5363</v>
      </c>
      <c r="D2242" s="17" t="s">
        <v>82</v>
      </c>
      <c r="E2242" s="18">
        <v>44432</v>
      </c>
      <c r="F2242" s="17" t="s">
        <v>5364</v>
      </c>
      <c r="G2242" s="17" t="s">
        <v>82</v>
      </c>
      <c r="H2242" s="17" t="s">
        <v>5340</v>
      </c>
      <c r="I2242">
        <f t="shared" si="238"/>
        <v>0</v>
      </c>
      <c r="J2242">
        <f t="shared" si="239"/>
        <v>1</v>
      </c>
      <c r="K2242" s="14">
        <f t="shared" si="240"/>
        <v>2.1917808219178082E-2</v>
      </c>
      <c r="L2242" s="14">
        <f>'Data &amp; Parameter'!$E$16*'Data &amp; Parameter'!$E$17*('Data &amp; Parameter'!$E$18+'Data &amp; Parameter'!$E$19)*'Data &amp; Parameter'!$E$20*'Data &amp; Parameter'!$E$28*K2242</f>
        <v>8.9610875184989128E-2</v>
      </c>
      <c r="M2242">
        <f t="shared" si="241"/>
        <v>0</v>
      </c>
      <c r="N2242">
        <f t="shared" si="242"/>
        <v>1</v>
      </c>
      <c r="O2242" s="14">
        <f t="shared" si="243"/>
        <v>2.1917808219178082E-2</v>
      </c>
      <c r="P2242" s="14">
        <f>'Data &amp; Parameter'!$E$16*'Data &amp; Parameter'!$E$17*('Data &amp; Parameter'!$E$18+'Data &amp; Parameter'!$E$19)*'Data &amp; Parameter'!$E$20*'Data &amp; Parameter'!$E$28*O2242</f>
        <v>8.9610875184989128E-2</v>
      </c>
      <c r="Q2242" s="14">
        <f t="shared" si="244"/>
        <v>0.17922175036997826</v>
      </c>
    </row>
    <row r="2243" spans="1:17" ht="15.75" customHeight="1" x14ac:dyDescent="0.3">
      <c r="A2243" s="17">
        <v>2236</v>
      </c>
      <c r="B2243" s="18">
        <v>44432</v>
      </c>
      <c r="C2243" s="17" t="s">
        <v>5365</v>
      </c>
      <c r="D2243" s="17" t="s">
        <v>82</v>
      </c>
      <c r="E2243" s="18">
        <v>44432</v>
      </c>
      <c r="F2243" s="17" t="s">
        <v>5366</v>
      </c>
      <c r="G2243" s="17" t="s">
        <v>82</v>
      </c>
      <c r="H2243" s="17" t="s">
        <v>5350</v>
      </c>
      <c r="I2243">
        <f t="shared" si="238"/>
        <v>0</v>
      </c>
      <c r="J2243">
        <f t="shared" si="239"/>
        <v>1</v>
      </c>
      <c r="K2243" s="14">
        <f t="shared" si="240"/>
        <v>2.1917808219178082E-2</v>
      </c>
      <c r="L2243" s="14">
        <f>'Data &amp; Parameter'!$E$16*'Data &amp; Parameter'!$E$17*('Data &amp; Parameter'!$E$18+'Data &amp; Parameter'!$E$19)*'Data &amp; Parameter'!$E$20*'Data &amp; Parameter'!$E$28*K2243</f>
        <v>8.9610875184989128E-2</v>
      </c>
      <c r="M2243">
        <f t="shared" si="241"/>
        <v>0</v>
      </c>
      <c r="N2243">
        <f t="shared" si="242"/>
        <v>1</v>
      </c>
      <c r="O2243" s="14">
        <f t="shared" si="243"/>
        <v>2.1917808219178082E-2</v>
      </c>
      <c r="P2243" s="14">
        <f>'Data &amp; Parameter'!$E$16*'Data &amp; Parameter'!$E$17*('Data &amp; Parameter'!$E$18+'Data &amp; Parameter'!$E$19)*'Data &amp; Parameter'!$E$20*'Data &amp; Parameter'!$E$28*O2243</f>
        <v>8.9610875184989128E-2</v>
      </c>
      <c r="Q2243" s="14">
        <f t="shared" si="244"/>
        <v>0.17922175036997826</v>
      </c>
    </row>
    <row r="2244" spans="1:17" ht="15.75" customHeight="1" x14ac:dyDescent="0.3">
      <c r="A2244" s="17">
        <v>2237</v>
      </c>
      <c r="B2244" s="18">
        <v>44432</v>
      </c>
      <c r="C2244" s="17" t="s">
        <v>5367</v>
      </c>
      <c r="D2244" s="17" t="s">
        <v>82</v>
      </c>
      <c r="E2244" s="18">
        <v>44432</v>
      </c>
      <c r="F2244" s="17" t="s">
        <v>5368</v>
      </c>
      <c r="G2244" s="17" t="s">
        <v>82</v>
      </c>
      <c r="H2244" s="17" t="s">
        <v>5350</v>
      </c>
      <c r="I2244">
        <f t="shared" si="238"/>
        <v>0</v>
      </c>
      <c r="J2244">
        <f t="shared" si="239"/>
        <v>1</v>
      </c>
      <c r="K2244" s="14">
        <f t="shared" si="240"/>
        <v>2.1917808219178082E-2</v>
      </c>
      <c r="L2244" s="14">
        <f>'Data &amp; Parameter'!$E$16*'Data &amp; Parameter'!$E$17*('Data &amp; Parameter'!$E$18+'Data &amp; Parameter'!$E$19)*'Data &amp; Parameter'!$E$20*'Data &amp; Parameter'!$E$28*K2244</f>
        <v>8.9610875184989128E-2</v>
      </c>
      <c r="M2244">
        <f t="shared" si="241"/>
        <v>0</v>
      </c>
      <c r="N2244">
        <f t="shared" si="242"/>
        <v>1</v>
      </c>
      <c r="O2244" s="14">
        <f t="shared" si="243"/>
        <v>2.1917808219178082E-2</v>
      </c>
      <c r="P2244" s="14">
        <f>'Data &amp; Parameter'!$E$16*'Data &amp; Parameter'!$E$17*('Data &amp; Parameter'!$E$18+'Data &amp; Parameter'!$E$19)*'Data &amp; Parameter'!$E$20*'Data &amp; Parameter'!$E$28*O2244</f>
        <v>8.9610875184989128E-2</v>
      </c>
      <c r="Q2244" s="14">
        <f t="shared" si="244"/>
        <v>0.17922175036997826</v>
      </c>
    </row>
    <row r="2245" spans="1:17" ht="15.75" customHeight="1" x14ac:dyDescent="0.3">
      <c r="A2245" s="17">
        <v>2238</v>
      </c>
      <c r="B2245" s="18">
        <v>44432</v>
      </c>
      <c r="C2245" s="17" t="s">
        <v>5369</v>
      </c>
      <c r="D2245" s="17" t="s">
        <v>82</v>
      </c>
      <c r="E2245" s="18">
        <v>44432</v>
      </c>
      <c r="F2245" s="17" t="s">
        <v>5370</v>
      </c>
      <c r="G2245" s="17" t="s">
        <v>82</v>
      </c>
      <c r="H2245" s="17" t="s">
        <v>5350</v>
      </c>
      <c r="I2245">
        <f t="shared" si="238"/>
        <v>0</v>
      </c>
      <c r="J2245">
        <f t="shared" si="239"/>
        <v>1</v>
      </c>
      <c r="K2245" s="14">
        <f t="shared" si="240"/>
        <v>2.1917808219178082E-2</v>
      </c>
      <c r="L2245" s="14">
        <f>'Data &amp; Parameter'!$E$16*'Data &amp; Parameter'!$E$17*('Data &amp; Parameter'!$E$18+'Data &amp; Parameter'!$E$19)*'Data &amp; Parameter'!$E$20*'Data &amp; Parameter'!$E$28*K2245</f>
        <v>8.9610875184989128E-2</v>
      </c>
      <c r="M2245">
        <f t="shared" si="241"/>
        <v>0</v>
      </c>
      <c r="N2245">
        <f t="shared" si="242"/>
        <v>1</v>
      </c>
      <c r="O2245" s="14">
        <f t="shared" si="243"/>
        <v>2.1917808219178082E-2</v>
      </c>
      <c r="P2245" s="14">
        <f>'Data &amp; Parameter'!$E$16*'Data &amp; Parameter'!$E$17*('Data &amp; Parameter'!$E$18+'Data &amp; Parameter'!$E$19)*'Data &amp; Parameter'!$E$20*'Data &amp; Parameter'!$E$28*O2245</f>
        <v>8.9610875184989128E-2</v>
      </c>
      <c r="Q2245" s="14">
        <f t="shared" si="244"/>
        <v>0.17922175036997826</v>
      </c>
    </row>
    <row r="2246" spans="1:17" ht="15.75" customHeight="1" x14ac:dyDescent="0.3">
      <c r="A2246" s="17">
        <v>2239</v>
      </c>
      <c r="B2246" s="18">
        <v>44432</v>
      </c>
      <c r="C2246" s="17" t="s">
        <v>5371</v>
      </c>
      <c r="D2246" s="17" t="s">
        <v>82</v>
      </c>
      <c r="E2246" s="18">
        <v>44432</v>
      </c>
      <c r="F2246" s="17" t="s">
        <v>5372</v>
      </c>
      <c r="G2246" s="17" t="s">
        <v>82</v>
      </c>
      <c r="H2246" s="17" t="s">
        <v>5350</v>
      </c>
      <c r="I2246">
        <f t="shared" si="238"/>
        <v>0</v>
      </c>
      <c r="J2246">
        <f t="shared" si="239"/>
        <v>1</v>
      </c>
      <c r="K2246" s="14">
        <f t="shared" si="240"/>
        <v>2.1917808219178082E-2</v>
      </c>
      <c r="L2246" s="14">
        <f>'Data &amp; Parameter'!$E$16*'Data &amp; Parameter'!$E$17*('Data &amp; Parameter'!$E$18+'Data &amp; Parameter'!$E$19)*'Data &amp; Parameter'!$E$20*'Data &amp; Parameter'!$E$28*K2246</f>
        <v>8.9610875184989128E-2</v>
      </c>
      <c r="M2246">
        <f t="shared" si="241"/>
        <v>0</v>
      </c>
      <c r="N2246">
        <f t="shared" si="242"/>
        <v>1</v>
      </c>
      <c r="O2246" s="14">
        <f t="shared" si="243"/>
        <v>2.1917808219178082E-2</v>
      </c>
      <c r="P2246" s="14">
        <f>'Data &amp; Parameter'!$E$16*'Data &amp; Parameter'!$E$17*('Data &amp; Parameter'!$E$18+'Data &amp; Parameter'!$E$19)*'Data &amp; Parameter'!$E$20*'Data &amp; Parameter'!$E$28*O2246</f>
        <v>8.9610875184989128E-2</v>
      </c>
      <c r="Q2246" s="14">
        <f t="shared" si="244"/>
        <v>0.17922175036997826</v>
      </c>
    </row>
    <row r="2247" spans="1:17" ht="15.75" customHeight="1" x14ac:dyDescent="0.3">
      <c r="A2247" s="17">
        <v>2240</v>
      </c>
      <c r="B2247" s="18">
        <v>44432</v>
      </c>
      <c r="C2247" s="17" t="s">
        <v>5373</v>
      </c>
      <c r="D2247" s="17" t="s">
        <v>82</v>
      </c>
      <c r="E2247" s="18">
        <v>44432</v>
      </c>
      <c r="F2247" s="17" t="s">
        <v>5374</v>
      </c>
      <c r="G2247" s="17" t="s">
        <v>82</v>
      </c>
      <c r="H2247" s="17" t="s">
        <v>5340</v>
      </c>
      <c r="I2247">
        <f t="shared" si="238"/>
        <v>0</v>
      </c>
      <c r="J2247">
        <f t="shared" si="239"/>
        <v>1</v>
      </c>
      <c r="K2247" s="14">
        <f t="shared" si="240"/>
        <v>2.1917808219178082E-2</v>
      </c>
      <c r="L2247" s="14">
        <f>'Data &amp; Parameter'!$E$16*'Data &amp; Parameter'!$E$17*('Data &amp; Parameter'!$E$18+'Data &amp; Parameter'!$E$19)*'Data &amp; Parameter'!$E$20*'Data &amp; Parameter'!$E$28*K2247</f>
        <v>8.9610875184989128E-2</v>
      </c>
      <c r="M2247">
        <f t="shared" si="241"/>
        <v>0</v>
      </c>
      <c r="N2247">
        <f t="shared" si="242"/>
        <v>1</v>
      </c>
      <c r="O2247" s="14">
        <f t="shared" si="243"/>
        <v>2.1917808219178082E-2</v>
      </c>
      <c r="P2247" s="14">
        <f>'Data &amp; Parameter'!$E$16*'Data &amp; Parameter'!$E$17*('Data &amp; Parameter'!$E$18+'Data &amp; Parameter'!$E$19)*'Data &amp; Parameter'!$E$20*'Data &amp; Parameter'!$E$28*O2247</f>
        <v>8.9610875184989128E-2</v>
      </c>
      <c r="Q2247" s="14">
        <f t="shared" si="244"/>
        <v>0.17922175036997826</v>
      </c>
    </row>
    <row r="2248" spans="1:17" ht="15.75" customHeight="1" x14ac:dyDescent="0.3">
      <c r="A2248" s="17">
        <v>2241</v>
      </c>
      <c r="B2248" s="18">
        <v>44432</v>
      </c>
      <c r="C2248" s="17" t="s">
        <v>5375</v>
      </c>
      <c r="D2248" s="17" t="s">
        <v>82</v>
      </c>
      <c r="E2248" s="18">
        <v>44432</v>
      </c>
      <c r="F2248" s="17" t="s">
        <v>5376</v>
      </c>
      <c r="G2248" s="17" t="s">
        <v>82</v>
      </c>
      <c r="H2248" s="17" t="s">
        <v>5340</v>
      </c>
      <c r="I2248">
        <f t="shared" ref="I2248:I2311" si="245">ROUNDUP(IF(B2248&gt;$D$4,0,($D$4-B2248+1)/365),0)</f>
        <v>0</v>
      </c>
      <c r="J2248">
        <f t="shared" ref="J2248:J2311" si="246">ROUNDUP(IF(B2248&gt;$D$5,0,($D$5-B2248+1)/365),0)</f>
        <v>1</v>
      </c>
      <c r="K2248" s="14">
        <f t="shared" ref="K2248:K2311" si="247">IF(OR(I2248=1,J2248=1),IF(B2248+364&lt;=$D$5,(B2248+364-$D$4+1)/365,IF(B2248&gt;$D$4,($D$5-B2248+1)/365,$D$6/365)),0)</f>
        <v>2.1917808219178082E-2</v>
      </c>
      <c r="L2248" s="14">
        <f>'Data &amp; Parameter'!$E$16*'Data &amp; Parameter'!$E$17*('Data &amp; Parameter'!$E$18+'Data &amp; Parameter'!$E$19)*'Data &amp; Parameter'!$E$20*'Data &amp; Parameter'!$E$28*K2248</f>
        <v>8.9610875184989128E-2</v>
      </c>
      <c r="M2248">
        <f t="shared" ref="M2248:M2311" si="248">ROUNDUP(IF(E2248&gt;$D$4,0,($D$4-E2248+1)/365),0)</f>
        <v>0</v>
      </c>
      <c r="N2248">
        <f t="shared" ref="N2248:N2311" si="249">ROUNDUP(IF(E2248&gt;$D$5,0,($D$5-E2248+1)/365),0)</f>
        <v>1</v>
      </c>
      <c r="O2248" s="14">
        <f t="shared" ref="O2248:O2311" si="250">IF(OR(M2248=1,N2248=1),IF(E2248+364&lt;=$D$5,(E2248+364-$D$4+1)/365,IF(E2248&gt;$D$4,($D$5-E2248+1)/365,$D$6/365)),0)</f>
        <v>2.1917808219178082E-2</v>
      </c>
      <c r="P2248" s="14">
        <f>'Data &amp; Parameter'!$E$16*'Data &amp; Parameter'!$E$17*('Data &amp; Parameter'!$E$18+'Data &amp; Parameter'!$E$19)*'Data &amp; Parameter'!$E$20*'Data &amp; Parameter'!$E$28*O2248</f>
        <v>8.9610875184989128E-2</v>
      </c>
      <c r="Q2248" s="14">
        <f t="shared" si="244"/>
        <v>0.17922175036997826</v>
      </c>
    </row>
    <row r="2249" spans="1:17" ht="15.75" customHeight="1" x14ac:dyDescent="0.3">
      <c r="A2249" s="17">
        <v>2242</v>
      </c>
      <c r="B2249" s="18">
        <v>44432</v>
      </c>
      <c r="C2249" s="17" t="s">
        <v>5377</v>
      </c>
      <c r="D2249" s="17" t="s">
        <v>82</v>
      </c>
      <c r="E2249" s="18">
        <v>44432</v>
      </c>
      <c r="F2249" s="17" t="s">
        <v>5378</v>
      </c>
      <c r="G2249" s="17" t="s">
        <v>82</v>
      </c>
      <c r="H2249" s="17" t="s">
        <v>5379</v>
      </c>
      <c r="I2249">
        <f t="shared" si="245"/>
        <v>0</v>
      </c>
      <c r="J2249">
        <f t="shared" si="246"/>
        <v>1</v>
      </c>
      <c r="K2249" s="14">
        <f t="shared" si="247"/>
        <v>2.1917808219178082E-2</v>
      </c>
      <c r="L2249" s="14">
        <f>'Data &amp; Parameter'!$E$16*'Data &amp; Parameter'!$E$17*('Data &amp; Parameter'!$E$18+'Data &amp; Parameter'!$E$19)*'Data &amp; Parameter'!$E$20*'Data &amp; Parameter'!$E$28*K2249</f>
        <v>8.9610875184989128E-2</v>
      </c>
      <c r="M2249">
        <f t="shared" si="248"/>
        <v>0</v>
      </c>
      <c r="N2249">
        <f t="shared" si="249"/>
        <v>1</v>
      </c>
      <c r="O2249" s="14">
        <f t="shared" si="250"/>
        <v>2.1917808219178082E-2</v>
      </c>
      <c r="P2249" s="14">
        <f>'Data &amp; Parameter'!$E$16*'Data &amp; Parameter'!$E$17*('Data &amp; Parameter'!$E$18+'Data &amp; Parameter'!$E$19)*'Data &amp; Parameter'!$E$20*'Data &amp; Parameter'!$E$28*O2249</f>
        <v>8.9610875184989128E-2</v>
      </c>
      <c r="Q2249" s="14">
        <f t="shared" ref="Q2249:Q2312" si="251">L2249+P2249</f>
        <v>0.17922175036997826</v>
      </c>
    </row>
    <row r="2250" spans="1:17" ht="15.75" customHeight="1" x14ac:dyDescent="0.3">
      <c r="A2250" s="17">
        <v>2243</v>
      </c>
      <c r="B2250" s="18">
        <v>44432</v>
      </c>
      <c r="C2250" s="17" t="s">
        <v>5380</v>
      </c>
      <c r="D2250" s="17" t="s">
        <v>82</v>
      </c>
      <c r="E2250" s="18">
        <v>44432</v>
      </c>
      <c r="F2250" s="17" t="s">
        <v>5381</v>
      </c>
      <c r="G2250" s="17" t="s">
        <v>82</v>
      </c>
      <c r="H2250" s="17" t="s">
        <v>5382</v>
      </c>
      <c r="I2250">
        <f t="shared" si="245"/>
        <v>0</v>
      </c>
      <c r="J2250">
        <f t="shared" si="246"/>
        <v>1</v>
      </c>
      <c r="K2250" s="14">
        <f t="shared" si="247"/>
        <v>2.1917808219178082E-2</v>
      </c>
      <c r="L2250" s="14">
        <f>'Data &amp; Parameter'!$E$16*'Data &amp; Parameter'!$E$17*('Data &amp; Parameter'!$E$18+'Data &amp; Parameter'!$E$19)*'Data &amp; Parameter'!$E$20*'Data &amp; Parameter'!$E$28*K2250</f>
        <v>8.9610875184989128E-2</v>
      </c>
      <c r="M2250">
        <f t="shared" si="248"/>
        <v>0</v>
      </c>
      <c r="N2250">
        <f t="shared" si="249"/>
        <v>1</v>
      </c>
      <c r="O2250" s="14">
        <f t="shared" si="250"/>
        <v>2.1917808219178082E-2</v>
      </c>
      <c r="P2250" s="14">
        <f>'Data &amp; Parameter'!$E$16*'Data &amp; Parameter'!$E$17*('Data &amp; Parameter'!$E$18+'Data &amp; Parameter'!$E$19)*'Data &amp; Parameter'!$E$20*'Data &amp; Parameter'!$E$28*O2250</f>
        <v>8.9610875184989128E-2</v>
      </c>
      <c r="Q2250" s="14">
        <f t="shared" si="251"/>
        <v>0.17922175036997826</v>
      </c>
    </row>
    <row r="2251" spans="1:17" ht="15.75" customHeight="1" x14ac:dyDescent="0.3">
      <c r="A2251" s="17">
        <v>2244</v>
      </c>
      <c r="B2251" s="18">
        <v>44432</v>
      </c>
      <c r="C2251" s="17" t="s">
        <v>5383</v>
      </c>
      <c r="D2251" s="17" t="s">
        <v>82</v>
      </c>
      <c r="E2251" s="18">
        <v>44432</v>
      </c>
      <c r="F2251" s="17" t="s">
        <v>5384</v>
      </c>
      <c r="G2251" s="17" t="s">
        <v>82</v>
      </c>
      <c r="H2251" s="17" t="s">
        <v>5385</v>
      </c>
      <c r="I2251">
        <f t="shared" si="245"/>
        <v>0</v>
      </c>
      <c r="J2251">
        <f t="shared" si="246"/>
        <v>1</v>
      </c>
      <c r="K2251" s="14">
        <f t="shared" si="247"/>
        <v>2.1917808219178082E-2</v>
      </c>
      <c r="L2251" s="14">
        <f>'Data &amp; Parameter'!$E$16*'Data &amp; Parameter'!$E$17*('Data &amp; Parameter'!$E$18+'Data &amp; Parameter'!$E$19)*'Data &amp; Parameter'!$E$20*'Data &amp; Parameter'!$E$28*K2251</f>
        <v>8.9610875184989128E-2</v>
      </c>
      <c r="M2251">
        <f t="shared" si="248"/>
        <v>0</v>
      </c>
      <c r="N2251">
        <f t="shared" si="249"/>
        <v>1</v>
      </c>
      <c r="O2251" s="14">
        <f t="shared" si="250"/>
        <v>2.1917808219178082E-2</v>
      </c>
      <c r="P2251" s="14">
        <f>'Data &amp; Parameter'!$E$16*'Data &amp; Parameter'!$E$17*('Data &amp; Parameter'!$E$18+'Data &amp; Parameter'!$E$19)*'Data &amp; Parameter'!$E$20*'Data &amp; Parameter'!$E$28*O2251</f>
        <v>8.9610875184989128E-2</v>
      </c>
      <c r="Q2251" s="14">
        <f t="shared" si="251"/>
        <v>0.17922175036997826</v>
      </c>
    </row>
    <row r="2252" spans="1:17" ht="15.75" customHeight="1" x14ac:dyDescent="0.3">
      <c r="A2252" s="17">
        <v>2245</v>
      </c>
      <c r="B2252" s="18">
        <v>44433</v>
      </c>
      <c r="C2252" s="17" t="s">
        <v>5386</v>
      </c>
      <c r="D2252" s="17" t="s">
        <v>82</v>
      </c>
      <c r="E2252" s="18">
        <v>44433</v>
      </c>
      <c r="F2252" s="17" t="s">
        <v>5387</v>
      </c>
      <c r="G2252" s="17" t="s">
        <v>82</v>
      </c>
      <c r="H2252" s="17" t="s">
        <v>4989</v>
      </c>
      <c r="I2252">
        <f t="shared" si="245"/>
        <v>0</v>
      </c>
      <c r="J2252">
        <f t="shared" si="246"/>
        <v>1</v>
      </c>
      <c r="K2252" s="14">
        <f t="shared" si="247"/>
        <v>1.9178082191780823E-2</v>
      </c>
      <c r="L2252" s="14">
        <f>'Data &amp; Parameter'!$E$16*'Data &amp; Parameter'!$E$17*('Data &amp; Parameter'!$E$18+'Data &amp; Parameter'!$E$19)*'Data &amp; Parameter'!$E$20*'Data &amp; Parameter'!$E$28*K2252</f>
        <v>7.8409515786865489E-2</v>
      </c>
      <c r="M2252">
        <f t="shared" si="248"/>
        <v>0</v>
      </c>
      <c r="N2252">
        <f t="shared" si="249"/>
        <v>1</v>
      </c>
      <c r="O2252" s="14">
        <f t="shared" si="250"/>
        <v>1.9178082191780823E-2</v>
      </c>
      <c r="P2252" s="14">
        <f>'Data &amp; Parameter'!$E$16*'Data &amp; Parameter'!$E$17*('Data &amp; Parameter'!$E$18+'Data &amp; Parameter'!$E$19)*'Data &amp; Parameter'!$E$20*'Data &amp; Parameter'!$E$28*O2252</f>
        <v>7.8409515786865489E-2</v>
      </c>
      <c r="Q2252" s="14">
        <f t="shared" si="251"/>
        <v>0.15681903157373098</v>
      </c>
    </row>
    <row r="2253" spans="1:17" ht="15.75" customHeight="1" x14ac:dyDescent="0.3">
      <c r="A2253" s="17">
        <v>2246</v>
      </c>
      <c r="B2253" s="18">
        <v>44433</v>
      </c>
      <c r="C2253" s="17" t="s">
        <v>5388</v>
      </c>
      <c r="D2253" s="17" t="s">
        <v>82</v>
      </c>
      <c r="E2253" s="18">
        <v>44433</v>
      </c>
      <c r="F2253" s="17" t="s">
        <v>5389</v>
      </c>
      <c r="G2253" s="17" t="s">
        <v>82</v>
      </c>
      <c r="H2253" s="17" t="s">
        <v>4989</v>
      </c>
      <c r="I2253">
        <f t="shared" si="245"/>
        <v>0</v>
      </c>
      <c r="J2253">
        <f t="shared" si="246"/>
        <v>1</v>
      </c>
      <c r="K2253" s="14">
        <f t="shared" si="247"/>
        <v>1.9178082191780823E-2</v>
      </c>
      <c r="L2253" s="14">
        <f>'Data &amp; Parameter'!$E$16*'Data &amp; Parameter'!$E$17*('Data &amp; Parameter'!$E$18+'Data &amp; Parameter'!$E$19)*'Data &amp; Parameter'!$E$20*'Data &amp; Parameter'!$E$28*K2253</f>
        <v>7.8409515786865489E-2</v>
      </c>
      <c r="M2253">
        <f t="shared" si="248"/>
        <v>0</v>
      </c>
      <c r="N2253">
        <f t="shared" si="249"/>
        <v>1</v>
      </c>
      <c r="O2253" s="14">
        <f t="shared" si="250"/>
        <v>1.9178082191780823E-2</v>
      </c>
      <c r="P2253" s="14">
        <f>'Data &amp; Parameter'!$E$16*'Data &amp; Parameter'!$E$17*('Data &amp; Parameter'!$E$18+'Data &amp; Parameter'!$E$19)*'Data &amp; Parameter'!$E$20*'Data &amp; Parameter'!$E$28*O2253</f>
        <v>7.8409515786865489E-2</v>
      </c>
      <c r="Q2253" s="14">
        <f t="shared" si="251"/>
        <v>0.15681903157373098</v>
      </c>
    </row>
    <row r="2254" spans="1:17" ht="15.75" customHeight="1" x14ac:dyDescent="0.3">
      <c r="A2254" s="17">
        <v>2247</v>
      </c>
      <c r="B2254" s="18">
        <v>44433</v>
      </c>
      <c r="C2254" s="17" t="s">
        <v>5390</v>
      </c>
      <c r="D2254" s="17" t="s">
        <v>82</v>
      </c>
      <c r="E2254" s="18">
        <v>44433</v>
      </c>
      <c r="F2254" s="17" t="s">
        <v>5391</v>
      </c>
      <c r="G2254" s="17" t="s">
        <v>82</v>
      </c>
      <c r="H2254" s="17" t="s">
        <v>4989</v>
      </c>
      <c r="I2254">
        <f t="shared" si="245"/>
        <v>0</v>
      </c>
      <c r="J2254">
        <f t="shared" si="246"/>
        <v>1</v>
      </c>
      <c r="K2254" s="14">
        <f t="shared" si="247"/>
        <v>1.9178082191780823E-2</v>
      </c>
      <c r="L2254" s="14">
        <f>'Data &amp; Parameter'!$E$16*'Data &amp; Parameter'!$E$17*('Data &amp; Parameter'!$E$18+'Data &amp; Parameter'!$E$19)*'Data &amp; Parameter'!$E$20*'Data &amp; Parameter'!$E$28*K2254</f>
        <v>7.8409515786865489E-2</v>
      </c>
      <c r="M2254">
        <f t="shared" si="248"/>
        <v>0</v>
      </c>
      <c r="N2254">
        <f t="shared" si="249"/>
        <v>1</v>
      </c>
      <c r="O2254" s="14">
        <f t="shared" si="250"/>
        <v>1.9178082191780823E-2</v>
      </c>
      <c r="P2254" s="14">
        <f>'Data &amp; Parameter'!$E$16*'Data &amp; Parameter'!$E$17*('Data &amp; Parameter'!$E$18+'Data &amp; Parameter'!$E$19)*'Data &amp; Parameter'!$E$20*'Data &amp; Parameter'!$E$28*O2254</f>
        <v>7.8409515786865489E-2</v>
      </c>
      <c r="Q2254" s="14">
        <f t="shared" si="251"/>
        <v>0.15681903157373098</v>
      </c>
    </row>
    <row r="2255" spans="1:17" ht="15.75" customHeight="1" x14ac:dyDescent="0.3">
      <c r="A2255" s="17">
        <v>2248</v>
      </c>
      <c r="B2255" s="18">
        <v>44433</v>
      </c>
      <c r="C2255" s="17" t="s">
        <v>5392</v>
      </c>
      <c r="D2255" s="17" t="s">
        <v>82</v>
      </c>
      <c r="E2255" s="18">
        <v>44433</v>
      </c>
      <c r="F2255" s="17" t="s">
        <v>5393</v>
      </c>
      <c r="G2255" s="17" t="s">
        <v>82</v>
      </c>
      <c r="H2255" s="17" t="s">
        <v>5394</v>
      </c>
      <c r="I2255">
        <f t="shared" si="245"/>
        <v>0</v>
      </c>
      <c r="J2255">
        <f t="shared" si="246"/>
        <v>1</v>
      </c>
      <c r="K2255" s="14">
        <f t="shared" si="247"/>
        <v>1.9178082191780823E-2</v>
      </c>
      <c r="L2255" s="14">
        <f>'Data &amp; Parameter'!$E$16*'Data &amp; Parameter'!$E$17*('Data &amp; Parameter'!$E$18+'Data &amp; Parameter'!$E$19)*'Data &amp; Parameter'!$E$20*'Data &amp; Parameter'!$E$28*K2255</f>
        <v>7.8409515786865489E-2</v>
      </c>
      <c r="M2255">
        <f t="shared" si="248"/>
        <v>0</v>
      </c>
      <c r="N2255">
        <f t="shared" si="249"/>
        <v>1</v>
      </c>
      <c r="O2255" s="14">
        <f t="shared" si="250"/>
        <v>1.9178082191780823E-2</v>
      </c>
      <c r="P2255" s="14">
        <f>'Data &amp; Parameter'!$E$16*'Data &amp; Parameter'!$E$17*('Data &amp; Parameter'!$E$18+'Data &amp; Parameter'!$E$19)*'Data &amp; Parameter'!$E$20*'Data &amp; Parameter'!$E$28*O2255</f>
        <v>7.8409515786865489E-2</v>
      </c>
      <c r="Q2255" s="14">
        <f t="shared" si="251"/>
        <v>0.15681903157373098</v>
      </c>
    </row>
    <row r="2256" spans="1:17" ht="15.75" customHeight="1" x14ac:dyDescent="0.3">
      <c r="A2256" s="17">
        <v>2249</v>
      </c>
      <c r="B2256" s="18">
        <v>44433</v>
      </c>
      <c r="C2256" s="17" t="s">
        <v>5395</v>
      </c>
      <c r="D2256" s="17" t="s">
        <v>82</v>
      </c>
      <c r="E2256" s="18">
        <v>44433</v>
      </c>
      <c r="F2256" s="17" t="s">
        <v>5396</v>
      </c>
      <c r="G2256" s="17" t="s">
        <v>82</v>
      </c>
      <c r="H2256" s="17" t="s">
        <v>5394</v>
      </c>
      <c r="I2256">
        <f t="shared" si="245"/>
        <v>0</v>
      </c>
      <c r="J2256">
        <f t="shared" si="246"/>
        <v>1</v>
      </c>
      <c r="K2256" s="14">
        <f t="shared" si="247"/>
        <v>1.9178082191780823E-2</v>
      </c>
      <c r="L2256" s="14">
        <f>'Data &amp; Parameter'!$E$16*'Data &amp; Parameter'!$E$17*('Data &amp; Parameter'!$E$18+'Data &amp; Parameter'!$E$19)*'Data &amp; Parameter'!$E$20*'Data &amp; Parameter'!$E$28*K2256</f>
        <v>7.8409515786865489E-2</v>
      </c>
      <c r="M2256">
        <f t="shared" si="248"/>
        <v>0</v>
      </c>
      <c r="N2256">
        <f t="shared" si="249"/>
        <v>1</v>
      </c>
      <c r="O2256" s="14">
        <f t="shared" si="250"/>
        <v>1.9178082191780823E-2</v>
      </c>
      <c r="P2256" s="14">
        <f>'Data &amp; Parameter'!$E$16*'Data &amp; Parameter'!$E$17*('Data &amp; Parameter'!$E$18+'Data &amp; Parameter'!$E$19)*'Data &amp; Parameter'!$E$20*'Data &amp; Parameter'!$E$28*O2256</f>
        <v>7.8409515786865489E-2</v>
      </c>
      <c r="Q2256" s="14">
        <f t="shared" si="251"/>
        <v>0.15681903157373098</v>
      </c>
    </row>
    <row r="2257" spans="1:17" ht="15.75" customHeight="1" x14ac:dyDescent="0.3">
      <c r="A2257" s="17">
        <v>2250</v>
      </c>
      <c r="B2257" s="18">
        <v>44433</v>
      </c>
      <c r="C2257" s="17" t="s">
        <v>5397</v>
      </c>
      <c r="D2257" s="17" t="s">
        <v>82</v>
      </c>
      <c r="E2257" s="18">
        <v>44433</v>
      </c>
      <c r="F2257" s="17" t="s">
        <v>5398</v>
      </c>
      <c r="G2257" s="17" t="s">
        <v>82</v>
      </c>
      <c r="H2257" s="17" t="s">
        <v>5394</v>
      </c>
      <c r="I2257">
        <f t="shared" si="245"/>
        <v>0</v>
      </c>
      <c r="J2257">
        <f t="shared" si="246"/>
        <v>1</v>
      </c>
      <c r="K2257" s="14">
        <f t="shared" si="247"/>
        <v>1.9178082191780823E-2</v>
      </c>
      <c r="L2257" s="14">
        <f>'Data &amp; Parameter'!$E$16*'Data &amp; Parameter'!$E$17*('Data &amp; Parameter'!$E$18+'Data &amp; Parameter'!$E$19)*'Data &amp; Parameter'!$E$20*'Data &amp; Parameter'!$E$28*K2257</f>
        <v>7.8409515786865489E-2</v>
      </c>
      <c r="M2257">
        <f t="shared" si="248"/>
        <v>0</v>
      </c>
      <c r="N2257">
        <f t="shared" si="249"/>
        <v>1</v>
      </c>
      <c r="O2257" s="14">
        <f t="shared" si="250"/>
        <v>1.9178082191780823E-2</v>
      </c>
      <c r="P2257" s="14">
        <f>'Data &amp; Parameter'!$E$16*'Data &amp; Parameter'!$E$17*('Data &amp; Parameter'!$E$18+'Data &amp; Parameter'!$E$19)*'Data &amp; Parameter'!$E$20*'Data &amp; Parameter'!$E$28*O2257</f>
        <v>7.8409515786865489E-2</v>
      </c>
      <c r="Q2257" s="14">
        <f t="shared" si="251"/>
        <v>0.15681903157373098</v>
      </c>
    </row>
    <row r="2258" spans="1:17" ht="15.75" customHeight="1" x14ac:dyDescent="0.3">
      <c r="A2258" s="17">
        <v>2251</v>
      </c>
      <c r="B2258" s="18">
        <v>44433</v>
      </c>
      <c r="C2258" s="17" t="s">
        <v>5399</v>
      </c>
      <c r="D2258" s="17" t="s">
        <v>82</v>
      </c>
      <c r="E2258" s="18">
        <v>44433</v>
      </c>
      <c r="F2258" s="17" t="s">
        <v>5400</v>
      </c>
      <c r="G2258" s="17" t="s">
        <v>82</v>
      </c>
      <c r="H2258" s="17" t="s">
        <v>5394</v>
      </c>
      <c r="I2258">
        <f t="shared" si="245"/>
        <v>0</v>
      </c>
      <c r="J2258">
        <f t="shared" si="246"/>
        <v>1</v>
      </c>
      <c r="K2258" s="14">
        <f t="shared" si="247"/>
        <v>1.9178082191780823E-2</v>
      </c>
      <c r="L2258" s="14">
        <f>'Data &amp; Parameter'!$E$16*'Data &amp; Parameter'!$E$17*('Data &amp; Parameter'!$E$18+'Data &amp; Parameter'!$E$19)*'Data &amp; Parameter'!$E$20*'Data &amp; Parameter'!$E$28*K2258</f>
        <v>7.8409515786865489E-2</v>
      </c>
      <c r="M2258">
        <f t="shared" si="248"/>
        <v>0</v>
      </c>
      <c r="N2258">
        <f t="shared" si="249"/>
        <v>1</v>
      </c>
      <c r="O2258" s="14">
        <f t="shared" si="250"/>
        <v>1.9178082191780823E-2</v>
      </c>
      <c r="P2258" s="14">
        <f>'Data &amp; Parameter'!$E$16*'Data &amp; Parameter'!$E$17*('Data &amp; Parameter'!$E$18+'Data &amp; Parameter'!$E$19)*'Data &amp; Parameter'!$E$20*'Data &amp; Parameter'!$E$28*O2258</f>
        <v>7.8409515786865489E-2</v>
      </c>
      <c r="Q2258" s="14">
        <f t="shared" si="251"/>
        <v>0.15681903157373098</v>
      </c>
    </row>
    <row r="2259" spans="1:17" ht="15.75" customHeight="1" x14ac:dyDescent="0.3">
      <c r="A2259" s="17">
        <v>2252</v>
      </c>
      <c r="B2259" s="18">
        <v>44433</v>
      </c>
      <c r="C2259" s="17" t="s">
        <v>5401</v>
      </c>
      <c r="D2259" s="17" t="s">
        <v>82</v>
      </c>
      <c r="E2259" s="18">
        <v>44433</v>
      </c>
      <c r="F2259" s="17" t="s">
        <v>5402</v>
      </c>
      <c r="G2259" s="17" t="s">
        <v>82</v>
      </c>
      <c r="H2259" s="17" t="s">
        <v>5394</v>
      </c>
      <c r="I2259">
        <f t="shared" si="245"/>
        <v>0</v>
      </c>
      <c r="J2259">
        <f t="shared" si="246"/>
        <v>1</v>
      </c>
      <c r="K2259" s="14">
        <f t="shared" si="247"/>
        <v>1.9178082191780823E-2</v>
      </c>
      <c r="L2259" s="14">
        <f>'Data &amp; Parameter'!$E$16*'Data &amp; Parameter'!$E$17*('Data &amp; Parameter'!$E$18+'Data &amp; Parameter'!$E$19)*'Data &amp; Parameter'!$E$20*'Data &amp; Parameter'!$E$28*K2259</f>
        <v>7.8409515786865489E-2</v>
      </c>
      <c r="M2259">
        <f t="shared" si="248"/>
        <v>0</v>
      </c>
      <c r="N2259">
        <f t="shared" si="249"/>
        <v>1</v>
      </c>
      <c r="O2259" s="14">
        <f t="shared" si="250"/>
        <v>1.9178082191780823E-2</v>
      </c>
      <c r="P2259" s="14">
        <f>'Data &amp; Parameter'!$E$16*'Data &amp; Parameter'!$E$17*('Data &amp; Parameter'!$E$18+'Data &amp; Parameter'!$E$19)*'Data &amp; Parameter'!$E$20*'Data &amp; Parameter'!$E$28*O2259</f>
        <v>7.8409515786865489E-2</v>
      </c>
      <c r="Q2259" s="14">
        <f t="shared" si="251"/>
        <v>0.15681903157373098</v>
      </c>
    </row>
    <row r="2260" spans="1:17" ht="15.75" customHeight="1" x14ac:dyDescent="0.3">
      <c r="A2260" s="17">
        <v>2253</v>
      </c>
      <c r="B2260" s="18">
        <v>44433</v>
      </c>
      <c r="C2260" s="17" t="s">
        <v>5403</v>
      </c>
      <c r="D2260" s="17" t="s">
        <v>82</v>
      </c>
      <c r="E2260" s="18">
        <v>44433</v>
      </c>
      <c r="F2260" s="17" t="s">
        <v>5404</v>
      </c>
      <c r="G2260" s="17" t="s">
        <v>82</v>
      </c>
      <c r="H2260" s="17" t="s">
        <v>5394</v>
      </c>
      <c r="I2260">
        <f t="shared" si="245"/>
        <v>0</v>
      </c>
      <c r="J2260">
        <f t="shared" si="246"/>
        <v>1</v>
      </c>
      <c r="K2260" s="14">
        <f t="shared" si="247"/>
        <v>1.9178082191780823E-2</v>
      </c>
      <c r="L2260" s="14">
        <f>'Data &amp; Parameter'!$E$16*'Data &amp; Parameter'!$E$17*('Data &amp; Parameter'!$E$18+'Data &amp; Parameter'!$E$19)*'Data &amp; Parameter'!$E$20*'Data &amp; Parameter'!$E$28*K2260</f>
        <v>7.8409515786865489E-2</v>
      </c>
      <c r="M2260">
        <f t="shared" si="248"/>
        <v>0</v>
      </c>
      <c r="N2260">
        <f t="shared" si="249"/>
        <v>1</v>
      </c>
      <c r="O2260" s="14">
        <f t="shared" si="250"/>
        <v>1.9178082191780823E-2</v>
      </c>
      <c r="P2260" s="14">
        <f>'Data &amp; Parameter'!$E$16*'Data &amp; Parameter'!$E$17*('Data &amp; Parameter'!$E$18+'Data &amp; Parameter'!$E$19)*'Data &amp; Parameter'!$E$20*'Data &amp; Parameter'!$E$28*O2260</f>
        <v>7.8409515786865489E-2</v>
      </c>
      <c r="Q2260" s="14">
        <f t="shared" si="251"/>
        <v>0.15681903157373098</v>
      </c>
    </row>
    <row r="2261" spans="1:17" ht="15.75" customHeight="1" x14ac:dyDescent="0.3">
      <c r="A2261" s="17">
        <v>2254</v>
      </c>
      <c r="B2261" s="18">
        <v>44433</v>
      </c>
      <c r="C2261" s="17" t="s">
        <v>5405</v>
      </c>
      <c r="D2261" s="17" t="s">
        <v>82</v>
      </c>
      <c r="E2261" s="18">
        <v>44433</v>
      </c>
      <c r="F2261" s="17" t="s">
        <v>5406</v>
      </c>
      <c r="G2261" s="17" t="s">
        <v>82</v>
      </c>
      <c r="H2261" s="17" t="s">
        <v>5394</v>
      </c>
      <c r="I2261">
        <f t="shared" si="245"/>
        <v>0</v>
      </c>
      <c r="J2261">
        <f t="shared" si="246"/>
        <v>1</v>
      </c>
      <c r="K2261" s="14">
        <f t="shared" si="247"/>
        <v>1.9178082191780823E-2</v>
      </c>
      <c r="L2261" s="14">
        <f>'Data &amp; Parameter'!$E$16*'Data &amp; Parameter'!$E$17*('Data &amp; Parameter'!$E$18+'Data &amp; Parameter'!$E$19)*'Data &amp; Parameter'!$E$20*'Data &amp; Parameter'!$E$28*K2261</f>
        <v>7.8409515786865489E-2</v>
      </c>
      <c r="M2261">
        <f t="shared" si="248"/>
        <v>0</v>
      </c>
      <c r="N2261">
        <f t="shared" si="249"/>
        <v>1</v>
      </c>
      <c r="O2261" s="14">
        <f t="shared" si="250"/>
        <v>1.9178082191780823E-2</v>
      </c>
      <c r="P2261" s="14">
        <f>'Data &amp; Parameter'!$E$16*'Data &amp; Parameter'!$E$17*('Data &amp; Parameter'!$E$18+'Data &amp; Parameter'!$E$19)*'Data &amp; Parameter'!$E$20*'Data &amp; Parameter'!$E$28*O2261</f>
        <v>7.8409515786865489E-2</v>
      </c>
      <c r="Q2261" s="14">
        <f t="shared" si="251"/>
        <v>0.15681903157373098</v>
      </c>
    </row>
    <row r="2262" spans="1:17" ht="15.75" customHeight="1" x14ac:dyDescent="0.3">
      <c r="A2262" s="17">
        <v>2255</v>
      </c>
      <c r="B2262" s="18">
        <v>44433</v>
      </c>
      <c r="C2262" s="17" t="s">
        <v>5407</v>
      </c>
      <c r="D2262" s="17" t="s">
        <v>82</v>
      </c>
      <c r="E2262" s="18">
        <v>44433</v>
      </c>
      <c r="F2262" s="17" t="s">
        <v>5408</v>
      </c>
      <c r="G2262" s="17" t="s">
        <v>82</v>
      </c>
      <c r="H2262" s="17" t="s">
        <v>5394</v>
      </c>
      <c r="I2262">
        <f t="shared" si="245"/>
        <v>0</v>
      </c>
      <c r="J2262">
        <f t="shared" si="246"/>
        <v>1</v>
      </c>
      <c r="K2262" s="14">
        <f t="shared" si="247"/>
        <v>1.9178082191780823E-2</v>
      </c>
      <c r="L2262" s="14">
        <f>'Data &amp; Parameter'!$E$16*'Data &amp; Parameter'!$E$17*('Data &amp; Parameter'!$E$18+'Data &amp; Parameter'!$E$19)*'Data &amp; Parameter'!$E$20*'Data &amp; Parameter'!$E$28*K2262</f>
        <v>7.8409515786865489E-2</v>
      </c>
      <c r="M2262">
        <f t="shared" si="248"/>
        <v>0</v>
      </c>
      <c r="N2262">
        <f t="shared" si="249"/>
        <v>1</v>
      </c>
      <c r="O2262" s="14">
        <f t="shared" si="250"/>
        <v>1.9178082191780823E-2</v>
      </c>
      <c r="P2262" s="14">
        <f>'Data &amp; Parameter'!$E$16*'Data &amp; Parameter'!$E$17*('Data &amp; Parameter'!$E$18+'Data &amp; Parameter'!$E$19)*'Data &amp; Parameter'!$E$20*'Data &amp; Parameter'!$E$28*O2262</f>
        <v>7.8409515786865489E-2</v>
      </c>
      <c r="Q2262" s="14">
        <f t="shared" si="251"/>
        <v>0.15681903157373098</v>
      </c>
    </row>
    <row r="2263" spans="1:17" ht="15.75" customHeight="1" x14ac:dyDescent="0.3">
      <c r="A2263" s="17">
        <v>2256</v>
      </c>
      <c r="B2263" s="18">
        <v>44433</v>
      </c>
      <c r="C2263" s="17" t="s">
        <v>5409</v>
      </c>
      <c r="D2263" s="17" t="s">
        <v>82</v>
      </c>
      <c r="E2263" s="18">
        <v>44433</v>
      </c>
      <c r="F2263" s="17" t="s">
        <v>5410</v>
      </c>
      <c r="G2263" s="17" t="s">
        <v>82</v>
      </c>
      <c r="H2263" s="17" t="s">
        <v>5394</v>
      </c>
      <c r="I2263">
        <f t="shared" si="245"/>
        <v>0</v>
      </c>
      <c r="J2263">
        <f t="shared" si="246"/>
        <v>1</v>
      </c>
      <c r="K2263" s="14">
        <f t="shared" si="247"/>
        <v>1.9178082191780823E-2</v>
      </c>
      <c r="L2263" s="14">
        <f>'Data &amp; Parameter'!$E$16*'Data &amp; Parameter'!$E$17*('Data &amp; Parameter'!$E$18+'Data &amp; Parameter'!$E$19)*'Data &amp; Parameter'!$E$20*'Data &amp; Parameter'!$E$28*K2263</f>
        <v>7.8409515786865489E-2</v>
      </c>
      <c r="M2263">
        <f t="shared" si="248"/>
        <v>0</v>
      </c>
      <c r="N2263">
        <f t="shared" si="249"/>
        <v>1</v>
      </c>
      <c r="O2263" s="14">
        <f t="shared" si="250"/>
        <v>1.9178082191780823E-2</v>
      </c>
      <c r="P2263" s="14">
        <f>'Data &amp; Parameter'!$E$16*'Data &amp; Parameter'!$E$17*('Data &amp; Parameter'!$E$18+'Data &amp; Parameter'!$E$19)*'Data &amp; Parameter'!$E$20*'Data &amp; Parameter'!$E$28*O2263</f>
        <v>7.8409515786865489E-2</v>
      </c>
      <c r="Q2263" s="14">
        <f t="shared" si="251"/>
        <v>0.15681903157373098</v>
      </c>
    </row>
    <row r="2264" spans="1:17" ht="15.75" customHeight="1" x14ac:dyDescent="0.3">
      <c r="A2264" s="17">
        <v>2257</v>
      </c>
      <c r="B2264" s="18">
        <v>44433</v>
      </c>
      <c r="C2264" s="17" t="s">
        <v>5411</v>
      </c>
      <c r="D2264" s="17" t="s">
        <v>82</v>
      </c>
      <c r="E2264" s="18">
        <v>44433</v>
      </c>
      <c r="F2264" s="17" t="s">
        <v>5412</v>
      </c>
      <c r="G2264" s="17" t="s">
        <v>82</v>
      </c>
      <c r="H2264" s="17" t="s">
        <v>5394</v>
      </c>
      <c r="I2264">
        <f t="shared" si="245"/>
        <v>0</v>
      </c>
      <c r="J2264">
        <f t="shared" si="246"/>
        <v>1</v>
      </c>
      <c r="K2264" s="14">
        <f t="shared" si="247"/>
        <v>1.9178082191780823E-2</v>
      </c>
      <c r="L2264" s="14">
        <f>'Data &amp; Parameter'!$E$16*'Data &amp; Parameter'!$E$17*('Data &amp; Parameter'!$E$18+'Data &amp; Parameter'!$E$19)*'Data &amp; Parameter'!$E$20*'Data &amp; Parameter'!$E$28*K2264</f>
        <v>7.8409515786865489E-2</v>
      </c>
      <c r="M2264">
        <f t="shared" si="248"/>
        <v>0</v>
      </c>
      <c r="N2264">
        <f t="shared" si="249"/>
        <v>1</v>
      </c>
      <c r="O2264" s="14">
        <f t="shared" si="250"/>
        <v>1.9178082191780823E-2</v>
      </c>
      <c r="P2264" s="14">
        <f>'Data &amp; Parameter'!$E$16*'Data &amp; Parameter'!$E$17*('Data &amp; Parameter'!$E$18+'Data &amp; Parameter'!$E$19)*'Data &amp; Parameter'!$E$20*'Data &amp; Parameter'!$E$28*O2264</f>
        <v>7.8409515786865489E-2</v>
      </c>
      <c r="Q2264" s="14">
        <f t="shared" si="251"/>
        <v>0.15681903157373098</v>
      </c>
    </row>
    <row r="2265" spans="1:17" ht="15.75" customHeight="1" x14ac:dyDescent="0.3">
      <c r="A2265" s="17">
        <v>2258</v>
      </c>
      <c r="B2265" s="18">
        <v>44433</v>
      </c>
      <c r="C2265" s="17" t="s">
        <v>5413</v>
      </c>
      <c r="D2265" s="17" t="s">
        <v>82</v>
      </c>
      <c r="E2265" s="18">
        <v>44433</v>
      </c>
      <c r="F2265" s="17" t="s">
        <v>5414</v>
      </c>
      <c r="G2265" s="17" t="s">
        <v>82</v>
      </c>
      <c r="H2265" s="17" t="s">
        <v>3041</v>
      </c>
      <c r="I2265">
        <f t="shared" si="245"/>
        <v>0</v>
      </c>
      <c r="J2265">
        <f t="shared" si="246"/>
        <v>1</v>
      </c>
      <c r="K2265" s="14">
        <f t="shared" si="247"/>
        <v>1.9178082191780823E-2</v>
      </c>
      <c r="L2265" s="14">
        <f>'Data &amp; Parameter'!$E$16*'Data &amp; Parameter'!$E$17*('Data &amp; Parameter'!$E$18+'Data &amp; Parameter'!$E$19)*'Data &amp; Parameter'!$E$20*'Data &amp; Parameter'!$E$28*K2265</f>
        <v>7.8409515786865489E-2</v>
      </c>
      <c r="M2265">
        <f t="shared" si="248"/>
        <v>0</v>
      </c>
      <c r="N2265">
        <f t="shared" si="249"/>
        <v>1</v>
      </c>
      <c r="O2265" s="14">
        <f t="shared" si="250"/>
        <v>1.9178082191780823E-2</v>
      </c>
      <c r="P2265" s="14">
        <f>'Data &amp; Parameter'!$E$16*'Data &amp; Parameter'!$E$17*('Data &amp; Parameter'!$E$18+'Data &amp; Parameter'!$E$19)*'Data &amp; Parameter'!$E$20*'Data &amp; Parameter'!$E$28*O2265</f>
        <v>7.8409515786865489E-2</v>
      </c>
      <c r="Q2265" s="14">
        <f t="shared" si="251"/>
        <v>0.15681903157373098</v>
      </c>
    </row>
    <row r="2266" spans="1:17" ht="15.75" customHeight="1" x14ac:dyDescent="0.3">
      <c r="A2266" s="17">
        <v>2259</v>
      </c>
      <c r="B2266" s="18">
        <v>44433</v>
      </c>
      <c r="C2266" s="17" t="s">
        <v>5415</v>
      </c>
      <c r="D2266" s="17" t="s">
        <v>82</v>
      </c>
      <c r="E2266" s="18">
        <v>44433</v>
      </c>
      <c r="F2266" s="17" t="s">
        <v>5416</v>
      </c>
      <c r="G2266" s="17" t="s">
        <v>82</v>
      </c>
      <c r="H2266" s="17" t="s">
        <v>5417</v>
      </c>
      <c r="I2266">
        <f t="shared" si="245"/>
        <v>0</v>
      </c>
      <c r="J2266">
        <f t="shared" si="246"/>
        <v>1</v>
      </c>
      <c r="K2266" s="14">
        <f t="shared" si="247"/>
        <v>1.9178082191780823E-2</v>
      </c>
      <c r="L2266" s="14">
        <f>'Data &amp; Parameter'!$E$16*'Data &amp; Parameter'!$E$17*('Data &amp; Parameter'!$E$18+'Data &amp; Parameter'!$E$19)*'Data &amp; Parameter'!$E$20*'Data &amp; Parameter'!$E$28*K2266</f>
        <v>7.8409515786865489E-2</v>
      </c>
      <c r="M2266">
        <f t="shared" si="248"/>
        <v>0</v>
      </c>
      <c r="N2266">
        <f t="shared" si="249"/>
        <v>1</v>
      </c>
      <c r="O2266" s="14">
        <f t="shared" si="250"/>
        <v>1.9178082191780823E-2</v>
      </c>
      <c r="P2266" s="14">
        <f>'Data &amp; Parameter'!$E$16*'Data &amp; Parameter'!$E$17*('Data &amp; Parameter'!$E$18+'Data &amp; Parameter'!$E$19)*'Data &amp; Parameter'!$E$20*'Data &amp; Parameter'!$E$28*O2266</f>
        <v>7.8409515786865489E-2</v>
      </c>
      <c r="Q2266" s="14">
        <f t="shared" si="251"/>
        <v>0.15681903157373098</v>
      </c>
    </row>
    <row r="2267" spans="1:17" ht="15.75" customHeight="1" x14ac:dyDescent="0.3">
      <c r="A2267" s="17">
        <v>2260</v>
      </c>
      <c r="B2267" s="18">
        <v>44433</v>
      </c>
      <c r="C2267" s="17" t="s">
        <v>5418</v>
      </c>
      <c r="D2267" s="17" t="s">
        <v>82</v>
      </c>
      <c r="E2267" s="18">
        <v>44433</v>
      </c>
      <c r="F2267" s="17" t="s">
        <v>5419</v>
      </c>
      <c r="G2267" s="17" t="s">
        <v>82</v>
      </c>
      <c r="H2267" s="17" t="s">
        <v>5420</v>
      </c>
      <c r="I2267">
        <f t="shared" si="245"/>
        <v>0</v>
      </c>
      <c r="J2267">
        <f t="shared" si="246"/>
        <v>1</v>
      </c>
      <c r="K2267" s="14">
        <f t="shared" si="247"/>
        <v>1.9178082191780823E-2</v>
      </c>
      <c r="L2267" s="14">
        <f>'Data &amp; Parameter'!$E$16*'Data &amp; Parameter'!$E$17*('Data &amp; Parameter'!$E$18+'Data &amp; Parameter'!$E$19)*'Data &amp; Parameter'!$E$20*'Data &amp; Parameter'!$E$28*K2267</f>
        <v>7.8409515786865489E-2</v>
      </c>
      <c r="M2267">
        <f t="shared" si="248"/>
        <v>0</v>
      </c>
      <c r="N2267">
        <f t="shared" si="249"/>
        <v>1</v>
      </c>
      <c r="O2267" s="14">
        <f t="shared" si="250"/>
        <v>1.9178082191780823E-2</v>
      </c>
      <c r="P2267" s="14">
        <f>'Data &amp; Parameter'!$E$16*'Data &amp; Parameter'!$E$17*('Data &amp; Parameter'!$E$18+'Data &amp; Parameter'!$E$19)*'Data &amp; Parameter'!$E$20*'Data &amp; Parameter'!$E$28*O2267</f>
        <v>7.8409515786865489E-2</v>
      </c>
      <c r="Q2267" s="14">
        <f t="shared" si="251"/>
        <v>0.15681903157373098</v>
      </c>
    </row>
    <row r="2268" spans="1:17" ht="15.75" customHeight="1" x14ac:dyDescent="0.3">
      <c r="A2268" s="17">
        <v>2261</v>
      </c>
      <c r="B2268" s="18">
        <v>44433</v>
      </c>
      <c r="C2268" s="17" t="s">
        <v>5421</v>
      </c>
      <c r="D2268" s="17" t="s">
        <v>82</v>
      </c>
      <c r="E2268" s="18">
        <v>44433</v>
      </c>
      <c r="F2268" s="17" t="s">
        <v>5422</v>
      </c>
      <c r="G2268" s="17" t="s">
        <v>82</v>
      </c>
      <c r="H2268" s="17" t="s">
        <v>5423</v>
      </c>
      <c r="I2268">
        <f t="shared" si="245"/>
        <v>0</v>
      </c>
      <c r="J2268">
        <f t="shared" si="246"/>
        <v>1</v>
      </c>
      <c r="K2268" s="14">
        <f t="shared" si="247"/>
        <v>1.9178082191780823E-2</v>
      </c>
      <c r="L2268" s="14">
        <f>'Data &amp; Parameter'!$E$16*'Data &amp; Parameter'!$E$17*('Data &amp; Parameter'!$E$18+'Data &amp; Parameter'!$E$19)*'Data &amp; Parameter'!$E$20*'Data &amp; Parameter'!$E$28*K2268</f>
        <v>7.8409515786865489E-2</v>
      </c>
      <c r="M2268">
        <f t="shared" si="248"/>
        <v>0</v>
      </c>
      <c r="N2268">
        <f t="shared" si="249"/>
        <v>1</v>
      </c>
      <c r="O2268" s="14">
        <f t="shared" si="250"/>
        <v>1.9178082191780823E-2</v>
      </c>
      <c r="P2268" s="14">
        <f>'Data &amp; Parameter'!$E$16*'Data &amp; Parameter'!$E$17*('Data &amp; Parameter'!$E$18+'Data &amp; Parameter'!$E$19)*'Data &amp; Parameter'!$E$20*'Data &amp; Parameter'!$E$28*O2268</f>
        <v>7.8409515786865489E-2</v>
      </c>
      <c r="Q2268" s="14">
        <f t="shared" si="251"/>
        <v>0.15681903157373098</v>
      </c>
    </row>
    <row r="2269" spans="1:17" ht="15.75" customHeight="1" x14ac:dyDescent="0.3">
      <c r="A2269" s="17">
        <v>2262</v>
      </c>
      <c r="B2269" s="18">
        <v>44433</v>
      </c>
      <c r="C2269" s="17" t="s">
        <v>5424</v>
      </c>
      <c r="D2269" s="17" t="s">
        <v>82</v>
      </c>
      <c r="E2269" s="18">
        <v>44433</v>
      </c>
      <c r="F2269" s="17" t="s">
        <v>5425</v>
      </c>
      <c r="G2269" s="17" t="s">
        <v>82</v>
      </c>
      <c r="H2269" s="17" t="s">
        <v>5426</v>
      </c>
      <c r="I2269">
        <f t="shared" si="245"/>
        <v>0</v>
      </c>
      <c r="J2269">
        <f t="shared" si="246"/>
        <v>1</v>
      </c>
      <c r="K2269" s="14">
        <f t="shared" si="247"/>
        <v>1.9178082191780823E-2</v>
      </c>
      <c r="L2269" s="14">
        <f>'Data &amp; Parameter'!$E$16*'Data &amp; Parameter'!$E$17*('Data &amp; Parameter'!$E$18+'Data &amp; Parameter'!$E$19)*'Data &amp; Parameter'!$E$20*'Data &amp; Parameter'!$E$28*K2269</f>
        <v>7.8409515786865489E-2</v>
      </c>
      <c r="M2269">
        <f t="shared" si="248"/>
        <v>0</v>
      </c>
      <c r="N2269">
        <f t="shared" si="249"/>
        <v>1</v>
      </c>
      <c r="O2269" s="14">
        <f t="shared" si="250"/>
        <v>1.9178082191780823E-2</v>
      </c>
      <c r="P2269" s="14">
        <f>'Data &amp; Parameter'!$E$16*'Data &amp; Parameter'!$E$17*('Data &amp; Parameter'!$E$18+'Data &amp; Parameter'!$E$19)*'Data &amp; Parameter'!$E$20*'Data &amp; Parameter'!$E$28*O2269</f>
        <v>7.8409515786865489E-2</v>
      </c>
      <c r="Q2269" s="14">
        <f t="shared" si="251"/>
        <v>0.15681903157373098</v>
      </c>
    </row>
    <row r="2270" spans="1:17" ht="15.75" customHeight="1" x14ac:dyDescent="0.3">
      <c r="A2270" s="17">
        <v>2263</v>
      </c>
      <c r="B2270" s="18">
        <v>44433</v>
      </c>
      <c r="C2270" s="17" t="s">
        <v>5427</v>
      </c>
      <c r="D2270" s="17" t="s">
        <v>82</v>
      </c>
      <c r="E2270" s="18">
        <v>44433</v>
      </c>
      <c r="F2270" s="17" t="s">
        <v>5428</v>
      </c>
      <c r="G2270" s="17" t="s">
        <v>82</v>
      </c>
      <c r="H2270" s="17" t="s">
        <v>5429</v>
      </c>
      <c r="I2270">
        <f t="shared" si="245"/>
        <v>0</v>
      </c>
      <c r="J2270">
        <f t="shared" si="246"/>
        <v>1</v>
      </c>
      <c r="K2270" s="14">
        <f t="shared" si="247"/>
        <v>1.9178082191780823E-2</v>
      </c>
      <c r="L2270" s="14">
        <f>'Data &amp; Parameter'!$E$16*'Data &amp; Parameter'!$E$17*('Data &amp; Parameter'!$E$18+'Data &amp; Parameter'!$E$19)*'Data &amp; Parameter'!$E$20*'Data &amp; Parameter'!$E$28*K2270</f>
        <v>7.8409515786865489E-2</v>
      </c>
      <c r="M2270">
        <f t="shared" si="248"/>
        <v>0</v>
      </c>
      <c r="N2270">
        <f t="shared" si="249"/>
        <v>1</v>
      </c>
      <c r="O2270" s="14">
        <f t="shared" si="250"/>
        <v>1.9178082191780823E-2</v>
      </c>
      <c r="P2270" s="14">
        <f>'Data &amp; Parameter'!$E$16*'Data &amp; Parameter'!$E$17*('Data &amp; Parameter'!$E$18+'Data &amp; Parameter'!$E$19)*'Data &amp; Parameter'!$E$20*'Data &amp; Parameter'!$E$28*O2270</f>
        <v>7.8409515786865489E-2</v>
      </c>
      <c r="Q2270" s="14">
        <f t="shared" si="251"/>
        <v>0.15681903157373098</v>
      </c>
    </row>
    <row r="2271" spans="1:17" ht="15.75" customHeight="1" x14ac:dyDescent="0.3">
      <c r="A2271" s="17">
        <v>2264</v>
      </c>
      <c r="B2271" s="18">
        <v>44434</v>
      </c>
      <c r="C2271" s="17" t="s">
        <v>5430</v>
      </c>
      <c r="D2271" s="17" t="s">
        <v>82</v>
      </c>
      <c r="E2271" s="18">
        <v>44434</v>
      </c>
      <c r="F2271" s="17" t="s">
        <v>5431</v>
      </c>
      <c r="G2271" s="17" t="s">
        <v>82</v>
      </c>
      <c r="H2271" s="17" t="s">
        <v>1062</v>
      </c>
      <c r="I2271">
        <f t="shared" si="245"/>
        <v>0</v>
      </c>
      <c r="J2271">
        <f t="shared" si="246"/>
        <v>1</v>
      </c>
      <c r="K2271" s="14">
        <f t="shared" si="247"/>
        <v>1.643835616438356E-2</v>
      </c>
      <c r="L2271" s="14">
        <f>'Data &amp; Parameter'!$E$16*'Data &amp; Parameter'!$E$17*('Data &amp; Parameter'!$E$18+'Data &amp; Parameter'!$E$19)*'Data &amp; Parameter'!$E$20*'Data &amp; Parameter'!$E$28*K2271</f>
        <v>6.7208156388741849E-2</v>
      </c>
      <c r="M2271">
        <f t="shared" si="248"/>
        <v>0</v>
      </c>
      <c r="N2271">
        <f t="shared" si="249"/>
        <v>1</v>
      </c>
      <c r="O2271" s="14">
        <f t="shared" si="250"/>
        <v>1.643835616438356E-2</v>
      </c>
      <c r="P2271" s="14">
        <f>'Data &amp; Parameter'!$E$16*'Data &amp; Parameter'!$E$17*('Data &amp; Parameter'!$E$18+'Data &amp; Parameter'!$E$19)*'Data &amp; Parameter'!$E$20*'Data &amp; Parameter'!$E$28*O2271</f>
        <v>6.7208156388741849E-2</v>
      </c>
      <c r="Q2271" s="14">
        <f t="shared" si="251"/>
        <v>0.1344163127774837</v>
      </c>
    </row>
    <row r="2272" spans="1:17" ht="15.75" customHeight="1" x14ac:dyDescent="0.3">
      <c r="A2272" s="17">
        <v>2265</v>
      </c>
      <c r="B2272" s="18">
        <v>44434</v>
      </c>
      <c r="C2272" s="17" t="s">
        <v>5432</v>
      </c>
      <c r="D2272" s="17" t="s">
        <v>82</v>
      </c>
      <c r="E2272" s="18">
        <v>44434</v>
      </c>
      <c r="F2272" s="17" t="s">
        <v>5433</v>
      </c>
      <c r="G2272" s="17" t="s">
        <v>82</v>
      </c>
      <c r="H2272" s="17" t="s">
        <v>4989</v>
      </c>
      <c r="I2272">
        <f t="shared" si="245"/>
        <v>0</v>
      </c>
      <c r="J2272">
        <f t="shared" si="246"/>
        <v>1</v>
      </c>
      <c r="K2272" s="14">
        <f t="shared" si="247"/>
        <v>1.643835616438356E-2</v>
      </c>
      <c r="L2272" s="14">
        <f>'Data &amp; Parameter'!$E$16*'Data &amp; Parameter'!$E$17*('Data &amp; Parameter'!$E$18+'Data &amp; Parameter'!$E$19)*'Data &amp; Parameter'!$E$20*'Data &amp; Parameter'!$E$28*K2272</f>
        <v>6.7208156388741849E-2</v>
      </c>
      <c r="M2272">
        <f t="shared" si="248"/>
        <v>0</v>
      </c>
      <c r="N2272">
        <f t="shared" si="249"/>
        <v>1</v>
      </c>
      <c r="O2272" s="14">
        <f t="shared" si="250"/>
        <v>1.643835616438356E-2</v>
      </c>
      <c r="P2272" s="14">
        <f>'Data &amp; Parameter'!$E$16*'Data &amp; Parameter'!$E$17*('Data &amp; Parameter'!$E$18+'Data &amp; Parameter'!$E$19)*'Data &amp; Parameter'!$E$20*'Data &amp; Parameter'!$E$28*O2272</f>
        <v>6.7208156388741849E-2</v>
      </c>
      <c r="Q2272" s="14">
        <f t="shared" si="251"/>
        <v>0.1344163127774837</v>
      </c>
    </row>
    <row r="2273" spans="1:17" ht="15.75" customHeight="1" x14ac:dyDescent="0.3">
      <c r="A2273" s="17">
        <v>2266</v>
      </c>
      <c r="B2273" s="18">
        <v>44434</v>
      </c>
      <c r="C2273" s="17" t="s">
        <v>5434</v>
      </c>
      <c r="D2273" s="17" t="s">
        <v>82</v>
      </c>
      <c r="E2273" s="18">
        <v>44434</v>
      </c>
      <c r="F2273" s="17" t="s">
        <v>5435</v>
      </c>
      <c r="G2273" s="17" t="s">
        <v>82</v>
      </c>
      <c r="H2273" s="17" t="s">
        <v>4989</v>
      </c>
      <c r="I2273">
        <f t="shared" si="245"/>
        <v>0</v>
      </c>
      <c r="J2273">
        <f t="shared" si="246"/>
        <v>1</v>
      </c>
      <c r="K2273" s="14">
        <f t="shared" si="247"/>
        <v>1.643835616438356E-2</v>
      </c>
      <c r="L2273" s="14">
        <f>'Data &amp; Parameter'!$E$16*'Data &amp; Parameter'!$E$17*('Data &amp; Parameter'!$E$18+'Data &amp; Parameter'!$E$19)*'Data &amp; Parameter'!$E$20*'Data &amp; Parameter'!$E$28*K2273</f>
        <v>6.7208156388741849E-2</v>
      </c>
      <c r="M2273">
        <f t="shared" si="248"/>
        <v>0</v>
      </c>
      <c r="N2273">
        <f t="shared" si="249"/>
        <v>1</v>
      </c>
      <c r="O2273" s="14">
        <f t="shared" si="250"/>
        <v>1.643835616438356E-2</v>
      </c>
      <c r="P2273" s="14">
        <f>'Data &amp; Parameter'!$E$16*'Data &amp; Parameter'!$E$17*('Data &amp; Parameter'!$E$18+'Data &amp; Parameter'!$E$19)*'Data &amp; Parameter'!$E$20*'Data &amp; Parameter'!$E$28*O2273</f>
        <v>6.7208156388741849E-2</v>
      </c>
      <c r="Q2273" s="14">
        <f t="shared" si="251"/>
        <v>0.1344163127774837</v>
      </c>
    </row>
    <row r="2274" spans="1:17" ht="15.75" customHeight="1" x14ac:dyDescent="0.3">
      <c r="A2274" s="17">
        <v>2267</v>
      </c>
      <c r="B2274" s="18">
        <v>44434</v>
      </c>
      <c r="C2274" s="17" t="s">
        <v>5436</v>
      </c>
      <c r="D2274" s="17" t="s">
        <v>82</v>
      </c>
      <c r="E2274" s="18">
        <v>44434</v>
      </c>
      <c r="F2274" s="17" t="s">
        <v>5437</v>
      </c>
      <c r="G2274" s="17" t="s">
        <v>82</v>
      </c>
      <c r="H2274" s="17" t="s">
        <v>5438</v>
      </c>
      <c r="I2274">
        <f t="shared" si="245"/>
        <v>0</v>
      </c>
      <c r="J2274">
        <f t="shared" si="246"/>
        <v>1</v>
      </c>
      <c r="K2274" s="14">
        <f t="shared" si="247"/>
        <v>1.643835616438356E-2</v>
      </c>
      <c r="L2274" s="14">
        <f>'Data &amp; Parameter'!$E$16*'Data &amp; Parameter'!$E$17*('Data &amp; Parameter'!$E$18+'Data &amp; Parameter'!$E$19)*'Data &amp; Parameter'!$E$20*'Data &amp; Parameter'!$E$28*K2274</f>
        <v>6.7208156388741849E-2</v>
      </c>
      <c r="M2274">
        <f t="shared" si="248"/>
        <v>0</v>
      </c>
      <c r="N2274">
        <f t="shared" si="249"/>
        <v>1</v>
      </c>
      <c r="O2274" s="14">
        <f t="shared" si="250"/>
        <v>1.643835616438356E-2</v>
      </c>
      <c r="P2274" s="14">
        <f>'Data &amp; Parameter'!$E$16*'Data &amp; Parameter'!$E$17*('Data &amp; Parameter'!$E$18+'Data &amp; Parameter'!$E$19)*'Data &amp; Parameter'!$E$20*'Data &amp; Parameter'!$E$28*O2274</f>
        <v>6.7208156388741849E-2</v>
      </c>
      <c r="Q2274" s="14">
        <f t="shared" si="251"/>
        <v>0.1344163127774837</v>
      </c>
    </row>
    <row r="2275" spans="1:17" ht="15.75" customHeight="1" x14ac:dyDescent="0.3">
      <c r="A2275" s="17">
        <v>2268</v>
      </c>
      <c r="B2275" s="18">
        <v>44434</v>
      </c>
      <c r="C2275" s="17" t="s">
        <v>5439</v>
      </c>
      <c r="D2275" s="17" t="s">
        <v>82</v>
      </c>
      <c r="E2275" s="18">
        <v>44434</v>
      </c>
      <c r="F2275" s="17" t="s">
        <v>5440</v>
      </c>
      <c r="G2275" s="17" t="s">
        <v>82</v>
      </c>
      <c r="H2275" s="17" t="s">
        <v>4989</v>
      </c>
      <c r="I2275">
        <f t="shared" si="245"/>
        <v>0</v>
      </c>
      <c r="J2275">
        <f t="shared" si="246"/>
        <v>1</v>
      </c>
      <c r="K2275" s="14">
        <f t="shared" si="247"/>
        <v>1.643835616438356E-2</v>
      </c>
      <c r="L2275" s="14">
        <f>'Data &amp; Parameter'!$E$16*'Data &amp; Parameter'!$E$17*('Data &amp; Parameter'!$E$18+'Data &amp; Parameter'!$E$19)*'Data &amp; Parameter'!$E$20*'Data &amp; Parameter'!$E$28*K2275</f>
        <v>6.7208156388741849E-2</v>
      </c>
      <c r="M2275">
        <f t="shared" si="248"/>
        <v>0</v>
      </c>
      <c r="N2275">
        <f t="shared" si="249"/>
        <v>1</v>
      </c>
      <c r="O2275" s="14">
        <f t="shared" si="250"/>
        <v>1.643835616438356E-2</v>
      </c>
      <c r="P2275" s="14">
        <f>'Data &amp; Parameter'!$E$16*'Data &amp; Parameter'!$E$17*('Data &amp; Parameter'!$E$18+'Data &amp; Parameter'!$E$19)*'Data &amp; Parameter'!$E$20*'Data &amp; Parameter'!$E$28*O2275</f>
        <v>6.7208156388741849E-2</v>
      </c>
      <c r="Q2275" s="14">
        <f t="shared" si="251"/>
        <v>0.1344163127774837</v>
      </c>
    </row>
    <row r="2276" spans="1:17" ht="15.75" customHeight="1" x14ac:dyDescent="0.3">
      <c r="A2276" s="17">
        <v>2269</v>
      </c>
      <c r="B2276" s="18">
        <v>44434</v>
      </c>
      <c r="C2276" s="17" t="s">
        <v>5441</v>
      </c>
      <c r="D2276" s="17" t="s">
        <v>82</v>
      </c>
      <c r="E2276" s="18">
        <v>44434</v>
      </c>
      <c r="F2276" s="17" t="s">
        <v>5442</v>
      </c>
      <c r="G2276" s="17" t="s">
        <v>82</v>
      </c>
      <c r="H2276" s="17" t="s">
        <v>4989</v>
      </c>
      <c r="I2276">
        <f t="shared" si="245"/>
        <v>0</v>
      </c>
      <c r="J2276">
        <f t="shared" si="246"/>
        <v>1</v>
      </c>
      <c r="K2276" s="14">
        <f t="shared" si="247"/>
        <v>1.643835616438356E-2</v>
      </c>
      <c r="L2276" s="14">
        <f>'Data &amp; Parameter'!$E$16*'Data &amp; Parameter'!$E$17*('Data &amp; Parameter'!$E$18+'Data &amp; Parameter'!$E$19)*'Data &amp; Parameter'!$E$20*'Data &amp; Parameter'!$E$28*K2276</f>
        <v>6.7208156388741849E-2</v>
      </c>
      <c r="M2276">
        <f t="shared" si="248"/>
        <v>0</v>
      </c>
      <c r="N2276">
        <f t="shared" si="249"/>
        <v>1</v>
      </c>
      <c r="O2276" s="14">
        <f t="shared" si="250"/>
        <v>1.643835616438356E-2</v>
      </c>
      <c r="P2276" s="14">
        <f>'Data &amp; Parameter'!$E$16*'Data &amp; Parameter'!$E$17*('Data &amp; Parameter'!$E$18+'Data &amp; Parameter'!$E$19)*'Data &amp; Parameter'!$E$20*'Data &amp; Parameter'!$E$28*O2276</f>
        <v>6.7208156388741849E-2</v>
      </c>
      <c r="Q2276" s="14">
        <f t="shared" si="251"/>
        <v>0.1344163127774837</v>
      </c>
    </row>
    <row r="2277" spans="1:17" ht="15.75" customHeight="1" x14ac:dyDescent="0.3">
      <c r="A2277" s="17">
        <v>2270</v>
      </c>
      <c r="B2277" s="18">
        <v>44434</v>
      </c>
      <c r="C2277" s="17" t="s">
        <v>5443</v>
      </c>
      <c r="D2277" s="17" t="s">
        <v>82</v>
      </c>
      <c r="E2277" s="18">
        <v>44434</v>
      </c>
      <c r="F2277" s="17" t="s">
        <v>5444</v>
      </c>
      <c r="G2277" s="17" t="s">
        <v>82</v>
      </c>
      <c r="H2277" s="17" t="s">
        <v>4989</v>
      </c>
      <c r="I2277">
        <f t="shared" si="245"/>
        <v>0</v>
      </c>
      <c r="J2277">
        <f t="shared" si="246"/>
        <v>1</v>
      </c>
      <c r="K2277" s="14">
        <f t="shared" si="247"/>
        <v>1.643835616438356E-2</v>
      </c>
      <c r="L2277" s="14">
        <f>'Data &amp; Parameter'!$E$16*'Data &amp; Parameter'!$E$17*('Data &amp; Parameter'!$E$18+'Data &amp; Parameter'!$E$19)*'Data &amp; Parameter'!$E$20*'Data &amp; Parameter'!$E$28*K2277</f>
        <v>6.7208156388741849E-2</v>
      </c>
      <c r="M2277">
        <f t="shared" si="248"/>
        <v>0</v>
      </c>
      <c r="N2277">
        <f t="shared" si="249"/>
        <v>1</v>
      </c>
      <c r="O2277" s="14">
        <f t="shared" si="250"/>
        <v>1.643835616438356E-2</v>
      </c>
      <c r="P2277" s="14">
        <f>'Data &amp; Parameter'!$E$16*'Data &amp; Parameter'!$E$17*('Data &amp; Parameter'!$E$18+'Data &amp; Parameter'!$E$19)*'Data &amp; Parameter'!$E$20*'Data &amp; Parameter'!$E$28*O2277</f>
        <v>6.7208156388741849E-2</v>
      </c>
      <c r="Q2277" s="14">
        <f t="shared" si="251"/>
        <v>0.1344163127774837</v>
      </c>
    </row>
    <row r="2278" spans="1:17" ht="15.75" customHeight="1" x14ac:dyDescent="0.3">
      <c r="A2278" s="17">
        <v>2271</v>
      </c>
      <c r="B2278" s="18">
        <v>44434</v>
      </c>
      <c r="C2278" s="17" t="s">
        <v>5445</v>
      </c>
      <c r="D2278" s="17" t="s">
        <v>82</v>
      </c>
      <c r="E2278" s="18">
        <v>44434</v>
      </c>
      <c r="F2278" s="17" t="s">
        <v>5446</v>
      </c>
      <c r="G2278" s="17" t="s">
        <v>82</v>
      </c>
      <c r="H2278" s="17" t="s">
        <v>4989</v>
      </c>
      <c r="I2278">
        <f t="shared" si="245"/>
        <v>0</v>
      </c>
      <c r="J2278">
        <f t="shared" si="246"/>
        <v>1</v>
      </c>
      <c r="K2278" s="14">
        <f t="shared" si="247"/>
        <v>1.643835616438356E-2</v>
      </c>
      <c r="L2278" s="14">
        <f>'Data &amp; Parameter'!$E$16*'Data &amp; Parameter'!$E$17*('Data &amp; Parameter'!$E$18+'Data &amp; Parameter'!$E$19)*'Data &amp; Parameter'!$E$20*'Data &amp; Parameter'!$E$28*K2278</f>
        <v>6.7208156388741849E-2</v>
      </c>
      <c r="M2278">
        <f t="shared" si="248"/>
        <v>0</v>
      </c>
      <c r="N2278">
        <f t="shared" si="249"/>
        <v>1</v>
      </c>
      <c r="O2278" s="14">
        <f t="shared" si="250"/>
        <v>1.643835616438356E-2</v>
      </c>
      <c r="P2278" s="14">
        <f>'Data &amp; Parameter'!$E$16*'Data &amp; Parameter'!$E$17*('Data &amp; Parameter'!$E$18+'Data &amp; Parameter'!$E$19)*'Data &amp; Parameter'!$E$20*'Data &amp; Parameter'!$E$28*O2278</f>
        <v>6.7208156388741849E-2</v>
      </c>
      <c r="Q2278" s="14">
        <f t="shared" si="251"/>
        <v>0.1344163127774837</v>
      </c>
    </row>
    <row r="2279" spans="1:17" ht="15.75" customHeight="1" x14ac:dyDescent="0.3">
      <c r="A2279" s="17">
        <v>2272</v>
      </c>
      <c r="B2279" s="18">
        <v>44434</v>
      </c>
      <c r="C2279" s="17" t="s">
        <v>5447</v>
      </c>
      <c r="D2279" s="17" t="s">
        <v>82</v>
      </c>
      <c r="E2279" s="18">
        <v>44434</v>
      </c>
      <c r="F2279" s="17" t="s">
        <v>5448</v>
      </c>
      <c r="G2279" s="17" t="s">
        <v>82</v>
      </c>
      <c r="H2279" s="17" t="s">
        <v>4989</v>
      </c>
      <c r="I2279">
        <f t="shared" si="245"/>
        <v>0</v>
      </c>
      <c r="J2279">
        <f t="shared" si="246"/>
        <v>1</v>
      </c>
      <c r="K2279" s="14">
        <f t="shared" si="247"/>
        <v>1.643835616438356E-2</v>
      </c>
      <c r="L2279" s="14">
        <f>'Data &amp; Parameter'!$E$16*'Data &amp; Parameter'!$E$17*('Data &amp; Parameter'!$E$18+'Data &amp; Parameter'!$E$19)*'Data &amp; Parameter'!$E$20*'Data &amp; Parameter'!$E$28*K2279</f>
        <v>6.7208156388741849E-2</v>
      </c>
      <c r="M2279">
        <f t="shared" si="248"/>
        <v>0</v>
      </c>
      <c r="N2279">
        <f t="shared" si="249"/>
        <v>1</v>
      </c>
      <c r="O2279" s="14">
        <f t="shared" si="250"/>
        <v>1.643835616438356E-2</v>
      </c>
      <c r="P2279" s="14">
        <f>'Data &amp; Parameter'!$E$16*'Data &amp; Parameter'!$E$17*('Data &amp; Parameter'!$E$18+'Data &amp; Parameter'!$E$19)*'Data &amp; Parameter'!$E$20*'Data &amp; Parameter'!$E$28*O2279</f>
        <v>6.7208156388741849E-2</v>
      </c>
      <c r="Q2279" s="14">
        <f t="shared" si="251"/>
        <v>0.1344163127774837</v>
      </c>
    </row>
    <row r="2280" spans="1:17" ht="15.75" customHeight="1" x14ac:dyDescent="0.3">
      <c r="A2280" s="17">
        <v>2273</v>
      </c>
      <c r="B2280" s="18">
        <v>44434</v>
      </c>
      <c r="C2280" s="17" t="s">
        <v>5449</v>
      </c>
      <c r="D2280" s="17" t="s">
        <v>82</v>
      </c>
      <c r="E2280" s="18">
        <v>44434</v>
      </c>
      <c r="F2280" s="17" t="s">
        <v>5450</v>
      </c>
      <c r="G2280" s="17" t="s">
        <v>82</v>
      </c>
      <c r="H2280" s="17" t="s">
        <v>4989</v>
      </c>
      <c r="I2280">
        <f t="shared" si="245"/>
        <v>0</v>
      </c>
      <c r="J2280">
        <f t="shared" si="246"/>
        <v>1</v>
      </c>
      <c r="K2280" s="14">
        <f t="shared" si="247"/>
        <v>1.643835616438356E-2</v>
      </c>
      <c r="L2280" s="14">
        <f>'Data &amp; Parameter'!$E$16*'Data &amp; Parameter'!$E$17*('Data &amp; Parameter'!$E$18+'Data &amp; Parameter'!$E$19)*'Data &amp; Parameter'!$E$20*'Data &amp; Parameter'!$E$28*K2280</f>
        <v>6.7208156388741849E-2</v>
      </c>
      <c r="M2280">
        <f t="shared" si="248"/>
        <v>0</v>
      </c>
      <c r="N2280">
        <f t="shared" si="249"/>
        <v>1</v>
      </c>
      <c r="O2280" s="14">
        <f t="shared" si="250"/>
        <v>1.643835616438356E-2</v>
      </c>
      <c r="P2280" s="14">
        <f>'Data &amp; Parameter'!$E$16*'Data &amp; Parameter'!$E$17*('Data &amp; Parameter'!$E$18+'Data &amp; Parameter'!$E$19)*'Data &amp; Parameter'!$E$20*'Data &amp; Parameter'!$E$28*O2280</f>
        <v>6.7208156388741849E-2</v>
      </c>
      <c r="Q2280" s="14">
        <f t="shared" si="251"/>
        <v>0.1344163127774837</v>
      </c>
    </row>
    <row r="2281" spans="1:17" ht="15.75" customHeight="1" x14ac:dyDescent="0.3">
      <c r="A2281" s="17">
        <v>2274</v>
      </c>
      <c r="B2281" s="18">
        <v>44434</v>
      </c>
      <c r="C2281" s="17" t="s">
        <v>5451</v>
      </c>
      <c r="D2281" s="17" t="s">
        <v>82</v>
      </c>
      <c r="E2281" s="18">
        <v>44434</v>
      </c>
      <c r="F2281" s="17" t="s">
        <v>5452</v>
      </c>
      <c r="G2281" s="17" t="s">
        <v>82</v>
      </c>
      <c r="H2281" s="17" t="s">
        <v>3426</v>
      </c>
      <c r="I2281">
        <f t="shared" si="245"/>
        <v>0</v>
      </c>
      <c r="J2281">
        <f t="shared" si="246"/>
        <v>1</v>
      </c>
      <c r="K2281" s="14">
        <f t="shared" si="247"/>
        <v>1.643835616438356E-2</v>
      </c>
      <c r="L2281" s="14">
        <f>'Data &amp; Parameter'!$E$16*'Data &amp; Parameter'!$E$17*('Data &amp; Parameter'!$E$18+'Data &amp; Parameter'!$E$19)*'Data &amp; Parameter'!$E$20*'Data &amp; Parameter'!$E$28*K2281</f>
        <v>6.7208156388741849E-2</v>
      </c>
      <c r="M2281">
        <f t="shared" si="248"/>
        <v>0</v>
      </c>
      <c r="N2281">
        <f t="shared" si="249"/>
        <v>1</v>
      </c>
      <c r="O2281" s="14">
        <f t="shared" si="250"/>
        <v>1.643835616438356E-2</v>
      </c>
      <c r="P2281" s="14">
        <f>'Data &amp; Parameter'!$E$16*'Data &amp; Parameter'!$E$17*('Data &amp; Parameter'!$E$18+'Data &amp; Parameter'!$E$19)*'Data &amp; Parameter'!$E$20*'Data &amp; Parameter'!$E$28*O2281</f>
        <v>6.7208156388741849E-2</v>
      </c>
      <c r="Q2281" s="14">
        <f t="shared" si="251"/>
        <v>0.1344163127774837</v>
      </c>
    </row>
    <row r="2282" spans="1:17" ht="15.75" customHeight="1" x14ac:dyDescent="0.3">
      <c r="A2282" s="17">
        <v>2275</v>
      </c>
      <c r="B2282" s="18">
        <v>44434</v>
      </c>
      <c r="C2282" s="17" t="s">
        <v>5453</v>
      </c>
      <c r="D2282" s="17" t="s">
        <v>82</v>
      </c>
      <c r="E2282" s="18">
        <v>44434</v>
      </c>
      <c r="F2282" s="17" t="s">
        <v>5454</v>
      </c>
      <c r="G2282" s="17" t="s">
        <v>82</v>
      </c>
      <c r="H2282" s="17" t="s">
        <v>3426</v>
      </c>
      <c r="I2282">
        <f t="shared" si="245"/>
        <v>0</v>
      </c>
      <c r="J2282">
        <f t="shared" si="246"/>
        <v>1</v>
      </c>
      <c r="K2282" s="14">
        <f t="shared" si="247"/>
        <v>1.643835616438356E-2</v>
      </c>
      <c r="L2282" s="14">
        <f>'Data &amp; Parameter'!$E$16*'Data &amp; Parameter'!$E$17*('Data &amp; Parameter'!$E$18+'Data &amp; Parameter'!$E$19)*'Data &amp; Parameter'!$E$20*'Data &amp; Parameter'!$E$28*K2282</f>
        <v>6.7208156388741849E-2</v>
      </c>
      <c r="M2282">
        <f t="shared" si="248"/>
        <v>0</v>
      </c>
      <c r="N2282">
        <f t="shared" si="249"/>
        <v>1</v>
      </c>
      <c r="O2282" s="14">
        <f t="shared" si="250"/>
        <v>1.643835616438356E-2</v>
      </c>
      <c r="P2282" s="14">
        <f>'Data &amp; Parameter'!$E$16*'Data &amp; Parameter'!$E$17*('Data &amp; Parameter'!$E$18+'Data &amp; Parameter'!$E$19)*'Data &amp; Parameter'!$E$20*'Data &amp; Parameter'!$E$28*O2282</f>
        <v>6.7208156388741849E-2</v>
      </c>
      <c r="Q2282" s="14">
        <f t="shared" si="251"/>
        <v>0.1344163127774837</v>
      </c>
    </row>
    <row r="2283" spans="1:17" ht="15.75" customHeight="1" x14ac:dyDescent="0.3">
      <c r="A2283" s="17">
        <v>2276</v>
      </c>
      <c r="B2283" s="18">
        <v>44434</v>
      </c>
      <c r="C2283" s="17" t="s">
        <v>5455</v>
      </c>
      <c r="D2283" s="17" t="s">
        <v>82</v>
      </c>
      <c r="E2283" s="18">
        <v>44434</v>
      </c>
      <c r="F2283" s="17" t="s">
        <v>5456</v>
      </c>
      <c r="G2283" s="17" t="s">
        <v>82</v>
      </c>
      <c r="H2283" s="17" t="s">
        <v>3426</v>
      </c>
      <c r="I2283">
        <f t="shared" si="245"/>
        <v>0</v>
      </c>
      <c r="J2283">
        <f t="shared" si="246"/>
        <v>1</v>
      </c>
      <c r="K2283" s="14">
        <f t="shared" si="247"/>
        <v>1.643835616438356E-2</v>
      </c>
      <c r="L2283" s="14">
        <f>'Data &amp; Parameter'!$E$16*'Data &amp; Parameter'!$E$17*('Data &amp; Parameter'!$E$18+'Data &amp; Parameter'!$E$19)*'Data &amp; Parameter'!$E$20*'Data &amp; Parameter'!$E$28*K2283</f>
        <v>6.7208156388741849E-2</v>
      </c>
      <c r="M2283">
        <f t="shared" si="248"/>
        <v>0</v>
      </c>
      <c r="N2283">
        <f t="shared" si="249"/>
        <v>1</v>
      </c>
      <c r="O2283" s="14">
        <f t="shared" si="250"/>
        <v>1.643835616438356E-2</v>
      </c>
      <c r="P2283" s="14">
        <f>'Data &amp; Parameter'!$E$16*'Data &amp; Parameter'!$E$17*('Data &amp; Parameter'!$E$18+'Data &amp; Parameter'!$E$19)*'Data &amp; Parameter'!$E$20*'Data &amp; Parameter'!$E$28*O2283</f>
        <v>6.7208156388741849E-2</v>
      </c>
      <c r="Q2283" s="14">
        <f t="shared" si="251"/>
        <v>0.1344163127774837</v>
      </c>
    </row>
    <row r="2284" spans="1:17" ht="15.75" customHeight="1" x14ac:dyDescent="0.3">
      <c r="A2284" s="17">
        <v>2277</v>
      </c>
      <c r="B2284" s="18">
        <v>44434</v>
      </c>
      <c r="C2284" s="17" t="s">
        <v>5457</v>
      </c>
      <c r="D2284" s="17" t="s">
        <v>82</v>
      </c>
      <c r="E2284" s="18">
        <v>44434</v>
      </c>
      <c r="F2284" s="17" t="s">
        <v>5458</v>
      </c>
      <c r="G2284" s="17" t="s">
        <v>82</v>
      </c>
      <c r="H2284" s="17" t="s">
        <v>5459</v>
      </c>
      <c r="I2284">
        <f t="shared" si="245"/>
        <v>0</v>
      </c>
      <c r="J2284">
        <f t="shared" si="246"/>
        <v>1</v>
      </c>
      <c r="K2284" s="14">
        <f t="shared" si="247"/>
        <v>1.643835616438356E-2</v>
      </c>
      <c r="L2284" s="14">
        <f>'Data &amp; Parameter'!$E$16*'Data &amp; Parameter'!$E$17*('Data &amp; Parameter'!$E$18+'Data &amp; Parameter'!$E$19)*'Data &amp; Parameter'!$E$20*'Data &amp; Parameter'!$E$28*K2284</f>
        <v>6.7208156388741849E-2</v>
      </c>
      <c r="M2284">
        <f t="shared" si="248"/>
        <v>0</v>
      </c>
      <c r="N2284">
        <f t="shared" si="249"/>
        <v>1</v>
      </c>
      <c r="O2284" s="14">
        <f t="shared" si="250"/>
        <v>1.643835616438356E-2</v>
      </c>
      <c r="P2284" s="14">
        <f>'Data &amp; Parameter'!$E$16*'Data &amp; Parameter'!$E$17*('Data &amp; Parameter'!$E$18+'Data &amp; Parameter'!$E$19)*'Data &amp; Parameter'!$E$20*'Data &amp; Parameter'!$E$28*O2284</f>
        <v>6.7208156388741849E-2</v>
      </c>
      <c r="Q2284" s="14">
        <f t="shared" si="251"/>
        <v>0.1344163127774837</v>
      </c>
    </row>
    <row r="2285" spans="1:17" ht="15.75" customHeight="1" x14ac:dyDescent="0.3">
      <c r="A2285" s="17">
        <v>2278</v>
      </c>
      <c r="B2285" s="18">
        <v>44434</v>
      </c>
      <c r="C2285" s="17" t="s">
        <v>5460</v>
      </c>
      <c r="D2285" s="17" t="s">
        <v>82</v>
      </c>
      <c r="E2285" s="18">
        <v>44434</v>
      </c>
      <c r="F2285" s="17" t="s">
        <v>5461</v>
      </c>
      <c r="G2285" s="17" t="s">
        <v>82</v>
      </c>
      <c r="H2285" s="17" t="s">
        <v>5459</v>
      </c>
      <c r="I2285">
        <f t="shared" si="245"/>
        <v>0</v>
      </c>
      <c r="J2285">
        <f t="shared" si="246"/>
        <v>1</v>
      </c>
      <c r="K2285" s="14">
        <f t="shared" si="247"/>
        <v>1.643835616438356E-2</v>
      </c>
      <c r="L2285" s="14">
        <f>'Data &amp; Parameter'!$E$16*'Data &amp; Parameter'!$E$17*('Data &amp; Parameter'!$E$18+'Data &amp; Parameter'!$E$19)*'Data &amp; Parameter'!$E$20*'Data &amp; Parameter'!$E$28*K2285</f>
        <v>6.7208156388741849E-2</v>
      </c>
      <c r="M2285">
        <f t="shared" si="248"/>
        <v>0</v>
      </c>
      <c r="N2285">
        <f t="shared" si="249"/>
        <v>1</v>
      </c>
      <c r="O2285" s="14">
        <f t="shared" si="250"/>
        <v>1.643835616438356E-2</v>
      </c>
      <c r="P2285" s="14">
        <f>'Data &amp; Parameter'!$E$16*'Data &amp; Parameter'!$E$17*('Data &amp; Parameter'!$E$18+'Data &amp; Parameter'!$E$19)*'Data &amp; Parameter'!$E$20*'Data &amp; Parameter'!$E$28*O2285</f>
        <v>6.7208156388741849E-2</v>
      </c>
      <c r="Q2285" s="14">
        <f t="shared" si="251"/>
        <v>0.1344163127774837</v>
      </c>
    </row>
    <row r="2286" spans="1:17" ht="15.75" customHeight="1" x14ac:dyDescent="0.3">
      <c r="A2286" s="17">
        <v>2279</v>
      </c>
      <c r="B2286" s="18">
        <v>44434</v>
      </c>
      <c r="C2286" s="17" t="s">
        <v>5462</v>
      </c>
      <c r="D2286" s="17" t="s">
        <v>82</v>
      </c>
      <c r="E2286" s="18">
        <v>44434</v>
      </c>
      <c r="F2286" s="17" t="s">
        <v>5463</v>
      </c>
      <c r="G2286" s="17" t="s">
        <v>82</v>
      </c>
      <c r="H2286" s="17" t="s">
        <v>5459</v>
      </c>
      <c r="I2286">
        <f t="shared" si="245"/>
        <v>0</v>
      </c>
      <c r="J2286">
        <f t="shared" si="246"/>
        <v>1</v>
      </c>
      <c r="K2286" s="14">
        <f t="shared" si="247"/>
        <v>1.643835616438356E-2</v>
      </c>
      <c r="L2286" s="14">
        <f>'Data &amp; Parameter'!$E$16*'Data &amp; Parameter'!$E$17*('Data &amp; Parameter'!$E$18+'Data &amp; Parameter'!$E$19)*'Data &amp; Parameter'!$E$20*'Data &amp; Parameter'!$E$28*K2286</f>
        <v>6.7208156388741849E-2</v>
      </c>
      <c r="M2286">
        <f t="shared" si="248"/>
        <v>0</v>
      </c>
      <c r="N2286">
        <f t="shared" si="249"/>
        <v>1</v>
      </c>
      <c r="O2286" s="14">
        <f t="shared" si="250"/>
        <v>1.643835616438356E-2</v>
      </c>
      <c r="P2286" s="14">
        <f>'Data &amp; Parameter'!$E$16*'Data &amp; Parameter'!$E$17*('Data &amp; Parameter'!$E$18+'Data &amp; Parameter'!$E$19)*'Data &amp; Parameter'!$E$20*'Data &amp; Parameter'!$E$28*O2286</f>
        <v>6.7208156388741849E-2</v>
      </c>
      <c r="Q2286" s="14">
        <f t="shared" si="251"/>
        <v>0.1344163127774837</v>
      </c>
    </row>
    <row r="2287" spans="1:17" ht="15.75" customHeight="1" x14ac:dyDescent="0.3">
      <c r="A2287" s="17">
        <v>2280</v>
      </c>
      <c r="B2287" s="18">
        <v>44434</v>
      </c>
      <c r="C2287" s="17" t="s">
        <v>5464</v>
      </c>
      <c r="D2287" s="17" t="s">
        <v>82</v>
      </c>
      <c r="E2287" s="18">
        <v>44434</v>
      </c>
      <c r="F2287" s="17" t="s">
        <v>5465</v>
      </c>
      <c r="G2287" s="17" t="s">
        <v>82</v>
      </c>
      <c r="H2287" s="17" t="s">
        <v>5466</v>
      </c>
      <c r="I2287">
        <f t="shared" si="245"/>
        <v>0</v>
      </c>
      <c r="J2287">
        <f t="shared" si="246"/>
        <v>1</v>
      </c>
      <c r="K2287" s="14">
        <f t="shared" si="247"/>
        <v>1.643835616438356E-2</v>
      </c>
      <c r="L2287" s="14">
        <f>'Data &amp; Parameter'!$E$16*'Data &amp; Parameter'!$E$17*('Data &amp; Parameter'!$E$18+'Data &amp; Parameter'!$E$19)*'Data &amp; Parameter'!$E$20*'Data &amp; Parameter'!$E$28*K2287</f>
        <v>6.7208156388741849E-2</v>
      </c>
      <c r="M2287">
        <f t="shared" si="248"/>
        <v>0</v>
      </c>
      <c r="N2287">
        <f t="shared" si="249"/>
        <v>1</v>
      </c>
      <c r="O2287" s="14">
        <f t="shared" si="250"/>
        <v>1.643835616438356E-2</v>
      </c>
      <c r="P2287" s="14">
        <f>'Data &amp; Parameter'!$E$16*'Data &amp; Parameter'!$E$17*('Data &amp; Parameter'!$E$18+'Data &amp; Parameter'!$E$19)*'Data &amp; Parameter'!$E$20*'Data &amp; Parameter'!$E$28*O2287</f>
        <v>6.7208156388741849E-2</v>
      </c>
      <c r="Q2287" s="14">
        <f t="shared" si="251"/>
        <v>0.1344163127774837</v>
      </c>
    </row>
    <row r="2288" spans="1:17" ht="15.75" customHeight="1" x14ac:dyDescent="0.3">
      <c r="A2288" s="17">
        <v>2281</v>
      </c>
      <c r="B2288" s="18">
        <v>44435</v>
      </c>
      <c r="C2288" s="17" t="s">
        <v>5467</v>
      </c>
      <c r="D2288" s="17" t="s">
        <v>82</v>
      </c>
      <c r="E2288" s="18">
        <v>44435</v>
      </c>
      <c r="F2288" s="17" t="s">
        <v>5468</v>
      </c>
      <c r="G2288" s="17" t="s">
        <v>82</v>
      </c>
      <c r="H2288" s="17" t="s">
        <v>5438</v>
      </c>
      <c r="I2288">
        <f t="shared" si="245"/>
        <v>0</v>
      </c>
      <c r="J2288">
        <f t="shared" si="246"/>
        <v>1</v>
      </c>
      <c r="K2288" s="14">
        <f t="shared" si="247"/>
        <v>1.3698630136986301E-2</v>
      </c>
      <c r="L2288" s="14">
        <f>'Data &amp; Parameter'!$E$16*'Data &amp; Parameter'!$E$17*('Data &amp; Parameter'!$E$18+'Data &amp; Parameter'!$E$19)*'Data &amp; Parameter'!$E$20*'Data &amp; Parameter'!$E$28*K2288</f>
        <v>5.6006796990618203E-2</v>
      </c>
      <c r="M2288">
        <f t="shared" si="248"/>
        <v>0</v>
      </c>
      <c r="N2288">
        <f t="shared" si="249"/>
        <v>1</v>
      </c>
      <c r="O2288" s="14">
        <f t="shared" si="250"/>
        <v>1.3698630136986301E-2</v>
      </c>
      <c r="P2288" s="14">
        <f>'Data &amp; Parameter'!$E$16*'Data &amp; Parameter'!$E$17*('Data &amp; Parameter'!$E$18+'Data &amp; Parameter'!$E$19)*'Data &amp; Parameter'!$E$20*'Data &amp; Parameter'!$E$28*O2288</f>
        <v>5.6006796990618203E-2</v>
      </c>
      <c r="Q2288" s="14">
        <f t="shared" si="251"/>
        <v>0.11201359398123641</v>
      </c>
    </row>
    <row r="2289" spans="1:17" ht="15.75" customHeight="1" x14ac:dyDescent="0.3">
      <c r="A2289" s="17">
        <v>2282</v>
      </c>
      <c r="B2289" s="18">
        <v>44435</v>
      </c>
      <c r="C2289" s="17" t="s">
        <v>5469</v>
      </c>
      <c r="D2289" s="17" t="s">
        <v>82</v>
      </c>
      <c r="E2289" s="18">
        <v>44435</v>
      </c>
      <c r="F2289" s="17" t="s">
        <v>5470</v>
      </c>
      <c r="G2289" s="17" t="s">
        <v>82</v>
      </c>
      <c r="H2289" s="17" t="s">
        <v>5438</v>
      </c>
      <c r="I2289">
        <f t="shared" si="245"/>
        <v>0</v>
      </c>
      <c r="J2289">
        <f t="shared" si="246"/>
        <v>1</v>
      </c>
      <c r="K2289" s="14">
        <f t="shared" si="247"/>
        <v>1.3698630136986301E-2</v>
      </c>
      <c r="L2289" s="14">
        <f>'Data &amp; Parameter'!$E$16*'Data &amp; Parameter'!$E$17*('Data &amp; Parameter'!$E$18+'Data &amp; Parameter'!$E$19)*'Data &amp; Parameter'!$E$20*'Data &amp; Parameter'!$E$28*K2289</f>
        <v>5.6006796990618203E-2</v>
      </c>
      <c r="M2289">
        <f t="shared" si="248"/>
        <v>0</v>
      </c>
      <c r="N2289">
        <f t="shared" si="249"/>
        <v>1</v>
      </c>
      <c r="O2289" s="14">
        <f t="shared" si="250"/>
        <v>1.3698630136986301E-2</v>
      </c>
      <c r="P2289" s="14">
        <f>'Data &amp; Parameter'!$E$16*'Data &amp; Parameter'!$E$17*('Data &amp; Parameter'!$E$18+'Data &amp; Parameter'!$E$19)*'Data &amp; Parameter'!$E$20*'Data &amp; Parameter'!$E$28*O2289</f>
        <v>5.6006796990618203E-2</v>
      </c>
      <c r="Q2289" s="14">
        <f t="shared" si="251"/>
        <v>0.11201359398123641</v>
      </c>
    </row>
    <row r="2290" spans="1:17" ht="15.75" customHeight="1" x14ac:dyDescent="0.3">
      <c r="A2290" s="17">
        <v>2283</v>
      </c>
      <c r="B2290" s="18">
        <v>44435</v>
      </c>
      <c r="C2290" s="17" t="s">
        <v>5471</v>
      </c>
      <c r="D2290" s="17" t="s">
        <v>82</v>
      </c>
      <c r="E2290" s="18">
        <v>44435</v>
      </c>
      <c r="F2290" s="17" t="s">
        <v>5472</v>
      </c>
      <c r="G2290" s="17" t="s">
        <v>82</v>
      </c>
      <c r="H2290" s="17" t="s">
        <v>5438</v>
      </c>
      <c r="I2290">
        <f t="shared" si="245"/>
        <v>0</v>
      </c>
      <c r="J2290">
        <f t="shared" si="246"/>
        <v>1</v>
      </c>
      <c r="K2290" s="14">
        <f t="shared" si="247"/>
        <v>1.3698630136986301E-2</v>
      </c>
      <c r="L2290" s="14">
        <f>'Data &amp; Parameter'!$E$16*'Data &amp; Parameter'!$E$17*('Data &amp; Parameter'!$E$18+'Data &amp; Parameter'!$E$19)*'Data &amp; Parameter'!$E$20*'Data &amp; Parameter'!$E$28*K2290</f>
        <v>5.6006796990618203E-2</v>
      </c>
      <c r="M2290">
        <f t="shared" si="248"/>
        <v>0</v>
      </c>
      <c r="N2290">
        <f t="shared" si="249"/>
        <v>1</v>
      </c>
      <c r="O2290" s="14">
        <f t="shared" si="250"/>
        <v>1.3698630136986301E-2</v>
      </c>
      <c r="P2290" s="14">
        <f>'Data &amp; Parameter'!$E$16*'Data &amp; Parameter'!$E$17*('Data &amp; Parameter'!$E$18+'Data &amp; Parameter'!$E$19)*'Data &amp; Parameter'!$E$20*'Data &amp; Parameter'!$E$28*O2290</f>
        <v>5.6006796990618203E-2</v>
      </c>
      <c r="Q2290" s="14">
        <f t="shared" si="251"/>
        <v>0.11201359398123641</v>
      </c>
    </row>
    <row r="2291" spans="1:17" ht="15.75" customHeight="1" x14ac:dyDescent="0.3">
      <c r="A2291" s="17">
        <v>2284</v>
      </c>
      <c r="B2291" s="18">
        <v>44435</v>
      </c>
      <c r="C2291" s="17" t="s">
        <v>5473</v>
      </c>
      <c r="D2291" s="17" t="s">
        <v>82</v>
      </c>
      <c r="E2291" s="18">
        <v>44435</v>
      </c>
      <c r="F2291" s="17" t="s">
        <v>5474</v>
      </c>
      <c r="G2291" s="17" t="s">
        <v>82</v>
      </c>
      <c r="H2291" s="17" t="s">
        <v>5438</v>
      </c>
      <c r="I2291">
        <f t="shared" si="245"/>
        <v>0</v>
      </c>
      <c r="J2291">
        <f t="shared" si="246"/>
        <v>1</v>
      </c>
      <c r="K2291" s="14">
        <f t="shared" si="247"/>
        <v>1.3698630136986301E-2</v>
      </c>
      <c r="L2291" s="14">
        <f>'Data &amp; Parameter'!$E$16*'Data &amp; Parameter'!$E$17*('Data &amp; Parameter'!$E$18+'Data &amp; Parameter'!$E$19)*'Data &amp; Parameter'!$E$20*'Data &amp; Parameter'!$E$28*K2291</f>
        <v>5.6006796990618203E-2</v>
      </c>
      <c r="M2291">
        <f t="shared" si="248"/>
        <v>0</v>
      </c>
      <c r="N2291">
        <f t="shared" si="249"/>
        <v>1</v>
      </c>
      <c r="O2291" s="14">
        <f t="shared" si="250"/>
        <v>1.3698630136986301E-2</v>
      </c>
      <c r="P2291" s="14">
        <f>'Data &amp; Parameter'!$E$16*'Data &amp; Parameter'!$E$17*('Data &amp; Parameter'!$E$18+'Data &amp; Parameter'!$E$19)*'Data &amp; Parameter'!$E$20*'Data &amp; Parameter'!$E$28*O2291</f>
        <v>5.6006796990618203E-2</v>
      </c>
      <c r="Q2291" s="14">
        <f t="shared" si="251"/>
        <v>0.11201359398123641</v>
      </c>
    </row>
    <row r="2292" spans="1:17" ht="15.75" customHeight="1" x14ac:dyDescent="0.3">
      <c r="A2292" s="17">
        <v>2285</v>
      </c>
      <c r="B2292" s="18">
        <v>44436</v>
      </c>
      <c r="C2292" s="17" t="s">
        <v>5475</v>
      </c>
      <c r="D2292" s="17" t="s">
        <v>82</v>
      </c>
      <c r="E2292" s="18">
        <v>44436</v>
      </c>
      <c r="F2292" s="17" t="s">
        <v>5476</v>
      </c>
      <c r="G2292" s="17" t="s">
        <v>82</v>
      </c>
      <c r="H2292" s="17" t="s">
        <v>5477</v>
      </c>
      <c r="I2292">
        <f t="shared" si="245"/>
        <v>0</v>
      </c>
      <c r="J2292">
        <f t="shared" si="246"/>
        <v>1</v>
      </c>
      <c r="K2292" s="14">
        <f t="shared" si="247"/>
        <v>1.0958904109589041E-2</v>
      </c>
      <c r="L2292" s="14">
        <f>'Data &amp; Parameter'!$E$16*'Data &amp; Parameter'!$E$17*('Data &amp; Parameter'!$E$18+'Data &amp; Parameter'!$E$19)*'Data &amp; Parameter'!$E$20*'Data &amp; Parameter'!$E$28*K2292</f>
        <v>4.4805437592494564E-2</v>
      </c>
      <c r="M2292">
        <f t="shared" si="248"/>
        <v>0</v>
      </c>
      <c r="N2292">
        <f t="shared" si="249"/>
        <v>1</v>
      </c>
      <c r="O2292" s="14">
        <f t="shared" si="250"/>
        <v>1.0958904109589041E-2</v>
      </c>
      <c r="P2292" s="14">
        <f>'Data &amp; Parameter'!$E$16*'Data &amp; Parameter'!$E$17*('Data &amp; Parameter'!$E$18+'Data &amp; Parameter'!$E$19)*'Data &amp; Parameter'!$E$20*'Data &amp; Parameter'!$E$28*O2292</f>
        <v>4.4805437592494564E-2</v>
      </c>
      <c r="Q2292" s="14">
        <f t="shared" si="251"/>
        <v>8.9610875184989128E-2</v>
      </c>
    </row>
    <row r="2293" spans="1:17" ht="15.75" customHeight="1" x14ac:dyDescent="0.3">
      <c r="A2293" s="17">
        <v>2286</v>
      </c>
      <c r="B2293" s="18">
        <v>44436</v>
      </c>
      <c r="C2293" s="17" t="s">
        <v>5478</v>
      </c>
      <c r="D2293" s="17" t="s">
        <v>82</v>
      </c>
      <c r="E2293" s="18">
        <v>44436</v>
      </c>
      <c r="F2293" s="17" t="s">
        <v>5479</v>
      </c>
      <c r="G2293" s="17" t="s">
        <v>82</v>
      </c>
      <c r="H2293" s="17" t="s">
        <v>5480</v>
      </c>
      <c r="I2293">
        <f t="shared" si="245"/>
        <v>0</v>
      </c>
      <c r="J2293">
        <f t="shared" si="246"/>
        <v>1</v>
      </c>
      <c r="K2293" s="14">
        <f t="shared" si="247"/>
        <v>1.0958904109589041E-2</v>
      </c>
      <c r="L2293" s="14">
        <f>'Data &amp; Parameter'!$E$16*'Data &amp; Parameter'!$E$17*('Data &amp; Parameter'!$E$18+'Data &amp; Parameter'!$E$19)*'Data &amp; Parameter'!$E$20*'Data &amp; Parameter'!$E$28*K2293</f>
        <v>4.4805437592494564E-2</v>
      </c>
      <c r="M2293">
        <f t="shared" si="248"/>
        <v>0</v>
      </c>
      <c r="N2293">
        <f t="shared" si="249"/>
        <v>1</v>
      </c>
      <c r="O2293" s="14">
        <f t="shared" si="250"/>
        <v>1.0958904109589041E-2</v>
      </c>
      <c r="P2293" s="14">
        <f>'Data &amp; Parameter'!$E$16*'Data &amp; Parameter'!$E$17*('Data &amp; Parameter'!$E$18+'Data &amp; Parameter'!$E$19)*'Data &amp; Parameter'!$E$20*'Data &amp; Parameter'!$E$28*O2293</f>
        <v>4.4805437592494564E-2</v>
      </c>
      <c r="Q2293" s="14">
        <f t="shared" si="251"/>
        <v>8.9610875184989128E-2</v>
      </c>
    </row>
    <row r="2294" spans="1:17" ht="15.75" customHeight="1" x14ac:dyDescent="0.3">
      <c r="A2294" s="17">
        <v>2287</v>
      </c>
      <c r="B2294" s="18">
        <v>44436</v>
      </c>
      <c r="C2294" s="17" t="s">
        <v>5481</v>
      </c>
      <c r="D2294" s="17" t="s">
        <v>82</v>
      </c>
      <c r="E2294" s="18">
        <v>44436</v>
      </c>
      <c r="F2294" s="17" t="s">
        <v>5482</v>
      </c>
      <c r="G2294" s="17" t="s">
        <v>82</v>
      </c>
      <c r="H2294" s="17" t="s">
        <v>5480</v>
      </c>
      <c r="I2294">
        <f t="shared" si="245"/>
        <v>0</v>
      </c>
      <c r="J2294">
        <f t="shared" si="246"/>
        <v>1</v>
      </c>
      <c r="K2294" s="14">
        <f t="shared" si="247"/>
        <v>1.0958904109589041E-2</v>
      </c>
      <c r="L2294" s="14">
        <f>'Data &amp; Parameter'!$E$16*'Data &amp; Parameter'!$E$17*('Data &amp; Parameter'!$E$18+'Data &amp; Parameter'!$E$19)*'Data &amp; Parameter'!$E$20*'Data &amp; Parameter'!$E$28*K2294</f>
        <v>4.4805437592494564E-2</v>
      </c>
      <c r="M2294">
        <f t="shared" si="248"/>
        <v>0</v>
      </c>
      <c r="N2294">
        <f t="shared" si="249"/>
        <v>1</v>
      </c>
      <c r="O2294" s="14">
        <f t="shared" si="250"/>
        <v>1.0958904109589041E-2</v>
      </c>
      <c r="P2294" s="14">
        <f>'Data &amp; Parameter'!$E$16*'Data &amp; Parameter'!$E$17*('Data &amp; Parameter'!$E$18+'Data &amp; Parameter'!$E$19)*'Data &amp; Parameter'!$E$20*'Data &amp; Parameter'!$E$28*O2294</f>
        <v>4.4805437592494564E-2</v>
      </c>
      <c r="Q2294" s="14">
        <f t="shared" si="251"/>
        <v>8.9610875184989128E-2</v>
      </c>
    </row>
    <row r="2295" spans="1:17" ht="15.75" customHeight="1" x14ac:dyDescent="0.3">
      <c r="A2295" s="17">
        <v>2288</v>
      </c>
      <c r="B2295" s="18">
        <v>44436</v>
      </c>
      <c r="C2295" s="17" t="s">
        <v>5483</v>
      </c>
      <c r="D2295" s="17" t="s">
        <v>82</v>
      </c>
      <c r="E2295" s="18">
        <v>44436</v>
      </c>
      <c r="F2295" s="17" t="s">
        <v>5484</v>
      </c>
      <c r="G2295" s="17" t="s">
        <v>82</v>
      </c>
      <c r="H2295" s="17" t="s">
        <v>5480</v>
      </c>
      <c r="I2295">
        <f t="shared" si="245"/>
        <v>0</v>
      </c>
      <c r="J2295">
        <f t="shared" si="246"/>
        <v>1</v>
      </c>
      <c r="K2295" s="14">
        <f t="shared" si="247"/>
        <v>1.0958904109589041E-2</v>
      </c>
      <c r="L2295" s="14">
        <f>'Data &amp; Parameter'!$E$16*'Data &amp; Parameter'!$E$17*('Data &amp; Parameter'!$E$18+'Data &amp; Parameter'!$E$19)*'Data &amp; Parameter'!$E$20*'Data &amp; Parameter'!$E$28*K2295</f>
        <v>4.4805437592494564E-2</v>
      </c>
      <c r="M2295">
        <f t="shared" si="248"/>
        <v>0</v>
      </c>
      <c r="N2295">
        <f t="shared" si="249"/>
        <v>1</v>
      </c>
      <c r="O2295" s="14">
        <f t="shared" si="250"/>
        <v>1.0958904109589041E-2</v>
      </c>
      <c r="P2295" s="14">
        <f>'Data &amp; Parameter'!$E$16*'Data &amp; Parameter'!$E$17*('Data &amp; Parameter'!$E$18+'Data &amp; Parameter'!$E$19)*'Data &amp; Parameter'!$E$20*'Data &amp; Parameter'!$E$28*O2295</f>
        <v>4.4805437592494564E-2</v>
      </c>
      <c r="Q2295" s="14">
        <f t="shared" si="251"/>
        <v>8.9610875184989128E-2</v>
      </c>
    </row>
    <row r="2296" spans="1:17" ht="15.75" customHeight="1" x14ac:dyDescent="0.3">
      <c r="A2296" s="17">
        <v>2289</v>
      </c>
      <c r="B2296" s="18">
        <v>44436</v>
      </c>
      <c r="C2296" s="17" t="s">
        <v>5485</v>
      </c>
      <c r="D2296" s="17" t="s">
        <v>82</v>
      </c>
      <c r="E2296" s="18">
        <v>44436</v>
      </c>
      <c r="F2296" s="17" t="s">
        <v>5486</v>
      </c>
      <c r="G2296" s="17" t="s">
        <v>82</v>
      </c>
      <c r="H2296" s="17" t="s">
        <v>5480</v>
      </c>
      <c r="I2296">
        <f t="shared" si="245"/>
        <v>0</v>
      </c>
      <c r="J2296">
        <f t="shared" si="246"/>
        <v>1</v>
      </c>
      <c r="K2296" s="14">
        <f t="shared" si="247"/>
        <v>1.0958904109589041E-2</v>
      </c>
      <c r="L2296" s="14">
        <f>'Data &amp; Parameter'!$E$16*'Data &amp; Parameter'!$E$17*('Data &amp; Parameter'!$E$18+'Data &amp; Parameter'!$E$19)*'Data &amp; Parameter'!$E$20*'Data &amp; Parameter'!$E$28*K2296</f>
        <v>4.4805437592494564E-2</v>
      </c>
      <c r="M2296">
        <f t="shared" si="248"/>
        <v>0</v>
      </c>
      <c r="N2296">
        <f t="shared" si="249"/>
        <v>1</v>
      </c>
      <c r="O2296" s="14">
        <f t="shared" si="250"/>
        <v>1.0958904109589041E-2</v>
      </c>
      <c r="P2296" s="14">
        <f>'Data &amp; Parameter'!$E$16*'Data &amp; Parameter'!$E$17*('Data &amp; Parameter'!$E$18+'Data &amp; Parameter'!$E$19)*'Data &amp; Parameter'!$E$20*'Data &amp; Parameter'!$E$28*O2296</f>
        <v>4.4805437592494564E-2</v>
      </c>
      <c r="Q2296" s="14">
        <f t="shared" si="251"/>
        <v>8.9610875184989128E-2</v>
      </c>
    </row>
    <row r="2297" spans="1:17" ht="15.75" customHeight="1" x14ac:dyDescent="0.3">
      <c r="A2297" s="17">
        <v>2290</v>
      </c>
      <c r="B2297" s="18">
        <v>44436</v>
      </c>
      <c r="C2297" s="17" t="s">
        <v>5487</v>
      </c>
      <c r="D2297" s="17" t="s">
        <v>82</v>
      </c>
      <c r="E2297" s="18">
        <v>44436</v>
      </c>
      <c r="F2297" s="17" t="s">
        <v>5488</v>
      </c>
      <c r="G2297" s="17" t="s">
        <v>82</v>
      </c>
      <c r="H2297" s="17" t="s">
        <v>5480</v>
      </c>
      <c r="I2297">
        <f t="shared" si="245"/>
        <v>0</v>
      </c>
      <c r="J2297">
        <f t="shared" si="246"/>
        <v>1</v>
      </c>
      <c r="K2297" s="14">
        <f t="shared" si="247"/>
        <v>1.0958904109589041E-2</v>
      </c>
      <c r="L2297" s="14">
        <f>'Data &amp; Parameter'!$E$16*'Data &amp; Parameter'!$E$17*('Data &amp; Parameter'!$E$18+'Data &amp; Parameter'!$E$19)*'Data &amp; Parameter'!$E$20*'Data &amp; Parameter'!$E$28*K2297</f>
        <v>4.4805437592494564E-2</v>
      </c>
      <c r="M2297">
        <f t="shared" si="248"/>
        <v>0</v>
      </c>
      <c r="N2297">
        <f t="shared" si="249"/>
        <v>1</v>
      </c>
      <c r="O2297" s="14">
        <f t="shared" si="250"/>
        <v>1.0958904109589041E-2</v>
      </c>
      <c r="P2297" s="14">
        <f>'Data &amp; Parameter'!$E$16*'Data &amp; Parameter'!$E$17*('Data &amp; Parameter'!$E$18+'Data &amp; Parameter'!$E$19)*'Data &amp; Parameter'!$E$20*'Data &amp; Parameter'!$E$28*O2297</f>
        <v>4.4805437592494564E-2</v>
      </c>
      <c r="Q2297" s="14">
        <f t="shared" si="251"/>
        <v>8.9610875184989128E-2</v>
      </c>
    </row>
    <row r="2298" spans="1:17" ht="15.75" customHeight="1" x14ac:dyDescent="0.3">
      <c r="A2298" s="17">
        <v>2291</v>
      </c>
      <c r="B2298" s="18">
        <v>44436</v>
      </c>
      <c r="C2298" s="17" t="s">
        <v>5489</v>
      </c>
      <c r="D2298" s="17" t="s">
        <v>82</v>
      </c>
      <c r="E2298" s="18">
        <v>44436</v>
      </c>
      <c r="F2298" s="17" t="s">
        <v>5490</v>
      </c>
      <c r="G2298" s="17" t="s">
        <v>82</v>
      </c>
      <c r="H2298" s="17" t="s">
        <v>5480</v>
      </c>
      <c r="I2298">
        <f t="shared" si="245"/>
        <v>0</v>
      </c>
      <c r="J2298">
        <f t="shared" si="246"/>
        <v>1</v>
      </c>
      <c r="K2298" s="14">
        <f t="shared" si="247"/>
        <v>1.0958904109589041E-2</v>
      </c>
      <c r="L2298" s="14">
        <f>'Data &amp; Parameter'!$E$16*'Data &amp; Parameter'!$E$17*('Data &amp; Parameter'!$E$18+'Data &amp; Parameter'!$E$19)*'Data &amp; Parameter'!$E$20*'Data &amp; Parameter'!$E$28*K2298</f>
        <v>4.4805437592494564E-2</v>
      </c>
      <c r="M2298">
        <f t="shared" si="248"/>
        <v>0</v>
      </c>
      <c r="N2298">
        <f t="shared" si="249"/>
        <v>1</v>
      </c>
      <c r="O2298" s="14">
        <f t="shared" si="250"/>
        <v>1.0958904109589041E-2</v>
      </c>
      <c r="P2298" s="14">
        <f>'Data &amp; Parameter'!$E$16*'Data &amp; Parameter'!$E$17*('Data &amp; Parameter'!$E$18+'Data &amp; Parameter'!$E$19)*'Data &amp; Parameter'!$E$20*'Data &amp; Parameter'!$E$28*O2298</f>
        <v>4.4805437592494564E-2</v>
      </c>
      <c r="Q2298" s="14">
        <f t="shared" si="251"/>
        <v>8.9610875184989128E-2</v>
      </c>
    </row>
    <row r="2299" spans="1:17" ht="15.75" customHeight="1" x14ac:dyDescent="0.3">
      <c r="A2299" s="17">
        <v>2292</v>
      </c>
      <c r="B2299" s="18">
        <v>44436</v>
      </c>
      <c r="C2299" s="17" t="s">
        <v>5491</v>
      </c>
      <c r="D2299" s="17" t="s">
        <v>82</v>
      </c>
      <c r="E2299" s="18">
        <v>44436</v>
      </c>
      <c r="F2299" s="17" t="s">
        <v>5492</v>
      </c>
      <c r="G2299" s="17" t="s">
        <v>82</v>
      </c>
      <c r="H2299" s="17" t="s">
        <v>5480</v>
      </c>
      <c r="I2299">
        <f t="shared" si="245"/>
        <v>0</v>
      </c>
      <c r="J2299">
        <f t="shared" si="246"/>
        <v>1</v>
      </c>
      <c r="K2299" s="14">
        <f t="shared" si="247"/>
        <v>1.0958904109589041E-2</v>
      </c>
      <c r="L2299" s="14">
        <f>'Data &amp; Parameter'!$E$16*'Data &amp; Parameter'!$E$17*('Data &amp; Parameter'!$E$18+'Data &amp; Parameter'!$E$19)*'Data &amp; Parameter'!$E$20*'Data &amp; Parameter'!$E$28*K2299</f>
        <v>4.4805437592494564E-2</v>
      </c>
      <c r="M2299">
        <f t="shared" si="248"/>
        <v>0</v>
      </c>
      <c r="N2299">
        <f t="shared" si="249"/>
        <v>1</v>
      </c>
      <c r="O2299" s="14">
        <f t="shared" si="250"/>
        <v>1.0958904109589041E-2</v>
      </c>
      <c r="P2299" s="14">
        <f>'Data &amp; Parameter'!$E$16*'Data &amp; Parameter'!$E$17*('Data &amp; Parameter'!$E$18+'Data &amp; Parameter'!$E$19)*'Data &amp; Parameter'!$E$20*'Data &amp; Parameter'!$E$28*O2299</f>
        <v>4.4805437592494564E-2</v>
      </c>
      <c r="Q2299" s="14">
        <f t="shared" si="251"/>
        <v>8.9610875184989128E-2</v>
      </c>
    </row>
    <row r="2300" spans="1:17" ht="15.75" customHeight="1" x14ac:dyDescent="0.3">
      <c r="A2300" s="17">
        <v>2293</v>
      </c>
      <c r="B2300" s="18">
        <v>44436</v>
      </c>
      <c r="C2300" s="17" t="s">
        <v>5493</v>
      </c>
      <c r="D2300" s="17" t="s">
        <v>82</v>
      </c>
      <c r="E2300" s="18">
        <v>44436</v>
      </c>
      <c r="F2300" s="17" t="s">
        <v>5494</v>
      </c>
      <c r="G2300" s="17" t="s">
        <v>82</v>
      </c>
      <c r="H2300" s="17" t="s">
        <v>5480</v>
      </c>
      <c r="I2300">
        <f t="shared" si="245"/>
        <v>0</v>
      </c>
      <c r="J2300">
        <f t="shared" si="246"/>
        <v>1</v>
      </c>
      <c r="K2300" s="14">
        <f t="shared" si="247"/>
        <v>1.0958904109589041E-2</v>
      </c>
      <c r="L2300" s="14">
        <f>'Data &amp; Parameter'!$E$16*'Data &amp; Parameter'!$E$17*('Data &amp; Parameter'!$E$18+'Data &amp; Parameter'!$E$19)*'Data &amp; Parameter'!$E$20*'Data &amp; Parameter'!$E$28*K2300</f>
        <v>4.4805437592494564E-2</v>
      </c>
      <c r="M2300">
        <f t="shared" si="248"/>
        <v>0</v>
      </c>
      <c r="N2300">
        <f t="shared" si="249"/>
        <v>1</v>
      </c>
      <c r="O2300" s="14">
        <f t="shared" si="250"/>
        <v>1.0958904109589041E-2</v>
      </c>
      <c r="P2300" s="14">
        <f>'Data &amp; Parameter'!$E$16*'Data &amp; Parameter'!$E$17*('Data &amp; Parameter'!$E$18+'Data &amp; Parameter'!$E$19)*'Data &amp; Parameter'!$E$20*'Data &amp; Parameter'!$E$28*O2300</f>
        <v>4.4805437592494564E-2</v>
      </c>
      <c r="Q2300" s="14">
        <f t="shared" si="251"/>
        <v>8.9610875184989128E-2</v>
      </c>
    </row>
    <row r="2301" spans="1:17" ht="15.75" customHeight="1" x14ac:dyDescent="0.3">
      <c r="A2301" s="17">
        <v>2294</v>
      </c>
      <c r="B2301" s="18">
        <v>44436</v>
      </c>
      <c r="C2301" s="17" t="s">
        <v>5495</v>
      </c>
      <c r="D2301" s="17" t="s">
        <v>82</v>
      </c>
      <c r="E2301" s="18">
        <v>44436</v>
      </c>
      <c r="F2301" s="17" t="s">
        <v>5496</v>
      </c>
      <c r="G2301" s="17" t="s">
        <v>82</v>
      </c>
      <c r="H2301" s="17" t="s">
        <v>5480</v>
      </c>
      <c r="I2301">
        <f t="shared" si="245"/>
        <v>0</v>
      </c>
      <c r="J2301">
        <f t="shared" si="246"/>
        <v>1</v>
      </c>
      <c r="K2301" s="14">
        <f t="shared" si="247"/>
        <v>1.0958904109589041E-2</v>
      </c>
      <c r="L2301" s="14">
        <f>'Data &amp; Parameter'!$E$16*'Data &amp; Parameter'!$E$17*('Data &amp; Parameter'!$E$18+'Data &amp; Parameter'!$E$19)*'Data &amp; Parameter'!$E$20*'Data &amp; Parameter'!$E$28*K2301</f>
        <v>4.4805437592494564E-2</v>
      </c>
      <c r="M2301">
        <f t="shared" si="248"/>
        <v>0</v>
      </c>
      <c r="N2301">
        <f t="shared" si="249"/>
        <v>1</v>
      </c>
      <c r="O2301" s="14">
        <f t="shared" si="250"/>
        <v>1.0958904109589041E-2</v>
      </c>
      <c r="P2301" s="14">
        <f>'Data &amp; Parameter'!$E$16*'Data &amp; Parameter'!$E$17*('Data &amp; Parameter'!$E$18+'Data &amp; Parameter'!$E$19)*'Data &amp; Parameter'!$E$20*'Data &amp; Parameter'!$E$28*O2301</f>
        <v>4.4805437592494564E-2</v>
      </c>
      <c r="Q2301" s="14">
        <f t="shared" si="251"/>
        <v>8.9610875184989128E-2</v>
      </c>
    </row>
    <row r="2302" spans="1:17" ht="15.75" customHeight="1" x14ac:dyDescent="0.3">
      <c r="A2302" s="17">
        <v>2295</v>
      </c>
      <c r="B2302" s="18">
        <v>44436</v>
      </c>
      <c r="C2302" s="17" t="s">
        <v>5497</v>
      </c>
      <c r="D2302" s="17" t="s">
        <v>82</v>
      </c>
      <c r="E2302" s="18">
        <v>44436</v>
      </c>
      <c r="F2302" s="17" t="s">
        <v>5498</v>
      </c>
      <c r="G2302" s="17" t="s">
        <v>82</v>
      </c>
      <c r="H2302" s="17" t="s">
        <v>5480</v>
      </c>
      <c r="I2302">
        <f t="shared" si="245"/>
        <v>0</v>
      </c>
      <c r="J2302">
        <f t="shared" si="246"/>
        <v>1</v>
      </c>
      <c r="K2302" s="14">
        <f t="shared" si="247"/>
        <v>1.0958904109589041E-2</v>
      </c>
      <c r="L2302" s="14">
        <f>'Data &amp; Parameter'!$E$16*'Data &amp; Parameter'!$E$17*('Data &amp; Parameter'!$E$18+'Data &amp; Parameter'!$E$19)*'Data &amp; Parameter'!$E$20*'Data &amp; Parameter'!$E$28*K2302</f>
        <v>4.4805437592494564E-2</v>
      </c>
      <c r="M2302">
        <f t="shared" si="248"/>
        <v>0</v>
      </c>
      <c r="N2302">
        <f t="shared" si="249"/>
        <v>1</v>
      </c>
      <c r="O2302" s="14">
        <f t="shared" si="250"/>
        <v>1.0958904109589041E-2</v>
      </c>
      <c r="P2302" s="14">
        <f>'Data &amp; Parameter'!$E$16*'Data &amp; Parameter'!$E$17*('Data &amp; Parameter'!$E$18+'Data &amp; Parameter'!$E$19)*'Data &amp; Parameter'!$E$20*'Data &amp; Parameter'!$E$28*O2302</f>
        <v>4.4805437592494564E-2</v>
      </c>
      <c r="Q2302" s="14">
        <f t="shared" si="251"/>
        <v>8.9610875184989128E-2</v>
      </c>
    </row>
    <row r="2303" spans="1:17" ht="15.75" customHeight="1" x14ac:dyDescent="0.3">
      <c r="A2303" s="17">
        <v>2296</v>
      </c>
      <c r="B2303" s="18">
        <v>44436</v>
      </c>
      <c r="C2303" s="17" t="s">
        <v>5499</v>
      </c>
      <c r="D2303" s="17" t="s">
        <v>82</v>
      </c>
      <c r="E2303" s="18">
        <v>44436</v>
      </c>
      <c r="F2303" s="17" t="s">
        <v>5500</v>
      </c>
      <c r="G2303" s="17" t="s">
        <v>82</v>
      </c>
      <c r="H2303" s="17" t="s">
        <v>5480</v>
      </c>
      <c r="I2303">
        <f t="shared" si="245"/>
        <v>0</v>
      </c>
      <c r="J2303">
        <f t="shared" si="246"/>
        <v>1</v>
      </c>
      <c r="K2303" s="14">
        <f t="shared" si="247"/>
        <v>1.0958904109589041E-2</v>
      </c>
      <c r="L2303" s="14">
        <f>'Data &amp; Parameter'!$E$16*'Data &amp; Parameter'!$E$17*('Data &amp; Parameter'!$E$18+'Data &amp; Parameter'!$E$19)*'Data &amp; Parameter'!$E$20*'Data &amp; Parameter'!$E$28*K2303</f>
        <v>4.4805437592494564E-2</v>
      </c>
      <c r="M2303">
        <f t="shared" si="248"/>
        <v>0</v>
      </c>
      <c r="N2303">
        <f t="shared" si="249"/>
        <v>1</v>
      </c>
      <c r="O2303" s="14">
        <f t="shared" si="250"/>
        <v>1.0958904109589041E-2</v>
      </c>
      <c r="P2303" s="14">
        <f>'Data &amp; Parameter'!$E$16*'Data &amp; Parameter'!$E$17*('Data &amp; Parameter'!$E$18+'Data &amp; Parameter'!$E$19)*'Data &amp; Parameter'!$E$20*'Data &amp; Parameter'!$E$28*O2303</f>
        <v>4.4805437592494564E-2</v>
      </c>
      <c r="Q2303" s="14">
        <f t="shared" si="251"/>
        <v>8.9610875184989128E-2</v>
      </c>
    </row>
    <row r="2304" spans="1:17" ht="15.75" customHeight="1" x14ac:dyDescent="0.3">
      <c r="A2304" s="17">
        <v>2297</v>
      </c>
      <c r="B2304" s="18">
        <v>44436</v>
      </c>
      <c r="C2304" s="17" t="s">
        <v>5501</v>
      </c>
      <c r="D2304" s="17" t="s">
        <v>82</v>
      </c>
      <c r="E2304" s="18">
        <v>44436</v>
      </c>
      <c r="F2304" s="17" t="s">
        <v>5502</v>
      </c>
      <c r="G2304" s="17" t="s">
        <v>82</v>
      </c>
      <c r="H2304" s="17" t="s">
        <v>5480</v>
      </c>
      <c r="I2304">
        <f t="shared" si="245"/>
        <v>0</v>
      </c>
      <c r="J2304">
        <f t="shared" si="246"/>
        <v>1</v>
      </c>
      <c r="K2304" s="14">
        <f t="shared" si="247"/>
        <v>1.0958904109589041E-2</v>
      </c>
      <c r="L2304" s="14">
        <f>'Data &amp; Parameter'!$E$16*'Data &amp; Parameter'!$E$17*('Data &amp; Parameter'!$E$18+'Data &amp; Parameter'!$E$19)*'Data &amp; Parameter'!$E$20*'Data &amp; Parameter'!$E$28*K2304</f>
        <v>4.4805437592494564E-2</v>
      </c>
      <c r="M2304">
        <f t="shared" si="248"/>
        <v>0</v>
      </c>
      <c r="N2304">
        <f t="shared" si="249"/>
        <v>1</v>
      </c>
      <c r="O2304" s="14">
        <f t="shared" si="250"/>
        <v>1.0958904109589041E-2</v>
      </c>
      <c r="P2304" s="14">
        <f>'Data &amp; Parameter'!$E$16*'Data &amp; Parameter'!$E$17*('Data &amp; Parameter'!$E$18+'Data &amp; Parameter'!$E$19)*'Data &amp; Parameter'!$E$20*'Data &amp; Parameter'!$E$28*O2304</f>
        <v>4.4805437592494564E-2</v>
      </c>
      <c r="Q2304" s="14">
        <f t="shared" si="251"/>
        <v>8.9610875184989128E-2</v>
      </c>
    </row>
    <row r="2305" spans="1:17" ht="15.75" customHeight="1" x14ac:dyDescent="0.3">
      <c r="A2305" s="17">
        <v>2298</v>
      </c>
      <c r="B2305" s="18">
        <v>44436</v>
      </c>
      <c r="C2305" s="17" t="s">
        <v>5503</v>
      </c>
      <c r="D2305" s="17" t="s">
        <v>82</v>
      </c>
      <c r="E2305" s="18">
        <v>44436</v>
      </c>
      <c r="F2305" s="17" t="s">
        <v>5504</v>
      </c>
      <c r="G2305" s="17" t="s">
        <v>82</v>
      </c>
      <c r="H2305" s="17" t="s">
        <v>5480</v>
      </c>
      <c r="I2305">
        <f t="shared" si="245"/>
        <v>0</v>
      </c>
      <c r="J2305">
        <f t="shared" si="246"/>
        <v>1</v>
      </c>
      <c r="K2305" s="14">
        <f t="shared" si="247"/>
        <v>1.0958904109589041E-2</v>
      </c>
      <c r="L2305" s="14">
        <f>'Data &amp; Parameter'!$E$16*'Data &amp; Parameter'!$E$17*('Data &amp; Parameter'!$E$18+'Data &amp; Parameter'!$E$19)*'Data &amp; Parameter'!$E$20*'Data &amp; Parameter'!$E$28*K2305</f>
        <v>4.4805437592494564E-2</v>
      </c>
      <c r="M2305">
        <f t="shared" si="248"/>
        <v>0</v>
      </c>
      <c r="N2305">
        <f t="shared" si="249"/>
        <v>1</v>
      </c>
      <c r="O2305" s="14">
        <f t="shared" si="250"/>
        <v>1.0958904109589041E-2</v>
      </c>
      <c r="P2305" s="14">
        <f>'Data &amp; Parameter'!$E$16*'Data &amp; Parameter'!$E$17*('Data &amp; Parameter'!$E$18+'Data &amp; Parameter'!$E$19)*'Data &amp; Parameter'!$E$20*'Data &amp; Parameter'!$E$28*O2305</f>
        <v>4.4805437592494564E-2</v>
      </c>
      <c r="Q2305" s="14">
        <f t="shared" si="251"/>
        <v>8.9610875184989128E-2</v>
      </c>
    </row>
    <row r="2306" spans="1:17" ht="15.75" customHeight="1" x14ac:dyDescent="0.3">
      <c r="A2306" s="17">
        <v>2299</v>
      </c>
      <c r="B2306" s="18">
        <v>44436</v>
      </c>
      <c r="C2306" s="17" t="s">
        <v>5505</v>
      </c>
      <c r="D2306" s="17" t="s">
        <v>82</v>
      </c>
      <c r="E2306" s="18">
        <v>44436</v>
      </c>
      <c r="F2306" s="17" t="s">
        <v>5506</v>
      </c>
      <c r="G2306" s="17" t="s">
        <v>82</v>
      </c>
      <c r="H2306" s="17" t="s">
        <v>5480</v>
      </c>
      <c r="I2306">
        <f t="shared" si="245"/>
        <v>0</v>
      </c>
      <c r="J2306">
        <f t="shared" si="246"/>
        <v>1</v>
      </c>
      <c r="K2306" s="14">
        <f t="shared" si="247"/>
        <v>1.0958904109589041E-2</v>
      </c>
      <c r="L2306" s="14">
        <f>'Data &amp; Parameter'!$E$16*'Data &amp; Parameter'!$E$17*('Data &amp; Parameter'!$E$18+'Data &amp; Parameter'!$E$19)*'Data &amp; Parameter'!$E$20*'Data &amp; Parameter'!$E$28*K2306</f>
        <v>4.4805437592494564E-2</v>
      </c>
      <c r="M2306">
        <f t="shared" si="248"/>
        <v>0</v>
      </c>
      <c r="N2306">
        <f t="shared" si="249"/>
        <v>1</v>
      </c>
      <c r="O2306" s="14">
        <f t="shared" si="250"/>
        <v>1.0958904109589041E-2</v>
      </c>
      <c r="P2306" s="14">
        <f>'Data &amp; Parameter'!$E$16*'Data &amp; Parameter'!$E$17*('Data &amp; Parameter'!$E$18+'Data &amp; Parameter'!$E$19)*'Data &amp; Parameter'!$E$20*'Data &amp; Parameter'!$E$28*O2306</f>
        <v>4.4805437592494564E-2</v>
      </c>
      <c r="Q2306" s="14">
        <f t="shared" si="251"/>
        <v>8.9610875184989128E-2</v>
      </c>
    </row>
    <row r="2307" spans="1:17" ht="15.75" customHeight="1" x14ac:dyDescent="0.3">
      <c r="A2307" s="17">
        <v>2300</v>
      </c>
      <c r="B2307" s="18">
        <v>44436</v>
      </c>
      <c r="C2307" s="17" t="s">
        <v>5507</v>
      </c>
      <c r="D2307" s="17" t="s">
        <v>82</v>
      </c>
      <c r="E2307" s="18">
        <v>44436</v>
      </c>
      <c r="F2307" s="17" t="s">
        <v>5508</v>
      </c>
      <c r="G2307" s="17" t="s">
        <v>82</v>
      </c>
      <c r="H2307" s="17" t="s">
        <v>5480</v>
      </c>
      <c r="I2307">
        <f t="shared" si="245"/>
        <v>0</v>
      </c>
      <c r="J2307">
        <f t="shared" si="246"/>
        <v>1</v>
      </c>
      <c r="K2307" s="14">
        <f t="shared" si="247"/>
        <v>1.0958904109589041E-2</v>
      </c>
      <c r="L2307" s="14">
        <f>'Data &amp; Parameter'!$E$16*'Data &amp; Parameter'!$E$17*('Data &amp; Parameter'!$E$18+'Data &amp; Parameter'!$E$19)*'Data &amp; Parameter'!$E$20*'Data &amp; Parameter'!$E$28*K2307</f>
        <v>4.4805437592494564E-2</v>
      </c>
      <c r="M2307">
        <f t="shared" si="248"/>
        <v>0</v>
      </c>
      <c r="N2307">
        <f t="shared" si="249"/>
        <v>1</v>
      </c>
      <c r="O2307" s="14">
        <f t="shared" si="250"/>
        <v>1.0958904109589041E-2</v>
      </c>
      <c r="P2307" s="14">
        <f>'Data &amp; Parameter'!$E$16*'Data &amp; Parameter'!$E$17*('Data &amp; Parameter'!$E$18+'Data &amp; Parameter'!$E$19)*'Data &amp; Parameter'!$E$20*'Data &amp; Parameter'!$E$28*O2307</f>
        <v>4.4805437592494564E-2</v>
      </c>
      <c r="Q2307" s="14">
        <f t="shared" si="251"/>
        <v>8.9610875184989128E-2</v>
      </c>
    </row>
    <row r="2308" spans="1:17" ht="15.75" customHeight="1" x14ac:dyDescent="0.3">
      <c r="A2308" s="17">
        <v>2301</v>
      </c>
      <c r="B2308" s="18">
        <v>44436</v>
      </c>
      <c r="C2308" s="17" t="s">
        <v>5509</v>
      </c>
      <c r="D2308" s="17" t="s">
        <v>82</v>
      </c>
      <c r="E2308" s="18">
        <v>44436</v>
      </c>
      <c r="F2308" s="17" t="s">
        <v>5510</v>
      </c>
      <c r="G2308" s="17" t="s">
        <v>82</v>
      </c>
      <c r="H2308" s="17" t="s">
        <v>5480</v>
      </c>
      <c r="I2308">
        <f t="shared" si="245"/>
        <v>0</v>
      </c>
      <c r="J2308">
        <f t="shared" si="246"/>
        <v>1</v>
      </c>
      <c r="K2308" s="14">
        <f t="shared" si="247"/>
        <v>1.0958904109589041E-2</v>
      </c>
      <c r="L2308" s="14">
        <f>'Data &amp; Parameter'!$E$16*'Data &amp; Parameter'!$E$17*('Data &amp; Parameter'!$E$18+'Data &amp; Parameter'!$E$19)*'Data &amp; Parameter'!$E$20*'Data &amp; Parameter'!$E$28*K2308</f>
        <v>4.4805437592494564E-2</v>
      </c>
      <c r="M2308">
        <f t="shared" si="248"/>
        <v>0</v>
      </c>
      <c r="N2308">
        <f t="shared" si="249"/>
        <v>1</v>
      </c>
      <c r="O2308" s="14">
        <f t="shared" si="250"/>
        <v>1.0958904109589041E-2</v>
      </c>
      <c r="P2308" s="14">
        <f>'Data &amp; Parameter'!$E$16*'Data &amp; Parameter'!$E$17*('Data &amp; Parameter'!$E$18+'Data &amp; Parameter'!$E$19)*'Data &amp; Parameter'!$E$20*'Data &amp; Parameter'!$E$28*O2308</f>
        <v>4.4805437592494564E-2</v>
      </c>
      <c r="Q2308" s="14">
        <f t="shared" si="251"/>
        <v>8.9610875184989128E-2</v>
      </c>
    </row>
    <row r="2309" spans="1:17" ht="15.75" customHeight="1" x14ac:dyDescent="0.3">
      <c r="A2309" s="17">
        <v>2302</v>
      </c>
      <c r="B2309" s="18">
        <v>44436</v>
      </c>
      <c r="C2309" s="17" t="s">
        <v>5511</v>
      </c>
      <c r="D2309" s="17" t="s">
        <v>82</v>
      </c>
      <c r="E2309" s="18">
        <v>44436</v>
      </c>
      <c r="F2309" s="17" t="s">
        <v>5512</v>
      </c>
      <c r="G2309" s="17" t="s">
        <v>82</v>
      </c>
      <c r="H2309" s="17" t="s">
        <v>5480</v>
      </c>
      <c r="I2309">
        <f t="shared" si="245"/>
        <v>0</v>
      </c>
      <c r="J2309">
        <f t="shared" si="246"/>
        <v>1</v>
      </c>
      <c r="K2309" s="14">
        <f t="shared" si="247"/>
        <v>1.0958904109589041E-2</v>
      </c>
      <c r="L2309" s="14">
        <f>'Data &amp; Parameter'!$E$16*'Data &amp; Parameter'!$E$17*('Data &amp; Parameter'!$E$18+'Data &amp; Parameter'!$E$19)*'Data &amp; Parameter'!$E$20*'Data &amp; Parameter'!$E$28*K2309</f>
        <v>4.4805437592494564E-2</v>
      </c>
      <c r="M2309">
        <f t="shared" si="248"/>
        <v>0</v>
      </c>
      <c r="N2309">
        <f t="shared" si="249"/>
        <v>1</v>
      </c>
      <c r="O2309" s="14">
        <f t="shared" si="250"/>
        <v>1.0958904109589041E-2</v>
      </c>
      <c r="P2309" s="14">
        <f>'Data &amp; Parameter'!$E$16*'Data &amp; Parameter'!$E$17*('Data &amp; Parameter'!$E$18+'Data &amp; Parameter'!$E$19)*'Data &amp; Parameter'!$E$20*'Data &amp; Parameter'!$E$28*O2309</f>
        <v>4.4805437592494564E-2</v>
      </c>
      <c r="Q2309" s="14">
        <f t="shared" si="251"/>
        <v>8.9610875184989128E-2</v>
      </c>
    </row>
    <row r="2310" spans="1:17" ht="15.75" customHeight="1" x14ac:dyDescent="0.3">
      <c r="A2310" s="17">
        <v>2303</v>
      </c>
      <c r="B2310" s="18">
        <v>44436</v>
      </c>
      <c r="C2310" s="17" t="s">
        <v>5513</v>
      </c>
      <c r="D2310" s="17" t="s">
        <v>82</v>
      </c>
      <c r="E2310" s="18">
        <v>44436</v>
      </c>
      <c r="F2310" s="17" t="s">
        <v>5514</v>
      </c>
      <c r="G2310" s="17" t="s">
        <v>82</v>
      </c>
      <c r="H2310" s="17" t="s">
        <v>5480</v>
      </c>
      <c r="I2310">
        <f t="shared" si="245"/>
        <v>0</v>
      </c>
      <c r="J2310">
        <f t="shared" si="246"/>
        <v>1</v>
      </c>
      <c r="K2310" s="14">
        <f t="shared" si="247"/>
        <v>1.0958904109589041E-2</v>
      </c>
      <c r="L2310" s="14">
        <f>'Data &amp; Parameter'!$E$16*'Data &amp; Parameter'!$E$17*('Data &amp; Parameter'!$E$18+'Data &amp; Parameter'!$E$19)*'Data &amp; Parameter'!$E$20*'Data &amp; Parameter'!$E$28*K2310</f>
        <v>4.4805437592494564E-2</v>
      </c>
      <c r="M2310">
        <f t="shared" si="248"/>
        <v>0</v>
      </c>
      <c r="N2310">
        <f t="shared" si="249"/>
        <v>1</v>
      </c>
      <c r="O2310" s="14">
        <f t="shared" si="250"/>
        <v>1.0958904109589041E-2</v>
      </c>
      <c r="P2310" s="14">
        <f>'Data &amp; Parameter'!$E$16*'Data &amp; Parameter'!$E$17*('Data &amp; Parameter'!$E$18+'Data &amp; Parameter'!$E$19)*'Data &amp; Parameter'!$E$20*'Data &amp; Parameter'!$E$28*O2310</f>
        <v>4.4805437592494564E-2</v>
      </c>
      <c r="Q2310" s="14">
        <f t="shared" si="251"/>
        <v>8.9610875184989128E-2</v>
      </c>
    </row>
    <row r="2311" spans="1:17" ht="15.75" customHeight="1" x14ac:dyDescent="0.3">
      <c r="A2311" s="17">
        <v>2304</v>
      </c>
      <c r="B2311" s="18">
        <v>44436</v>
      </c>
      <c r="C2311" s="17" t="s">
        <v>5515</v>
      </c>
      <c r="D2311" s="17" t="s">
        <v>82</v>
      </c>
      <c r="E2311" s="18">
        <v>44436</v>
      </c>
      <c r="F2311" s="17" t="s">
        <v>5516</v>
      </c>
      <c r="G2311" s="17" t="s">
        <v>82</v>
      </c>
      <c r="H2311" s="17" t="s">
        <v>5480</v>
      </c>
      <c r="I2311">
        <f t="shared" si="245"/>
        <v>0</v>
      </c>
      <c r="J2311">
        <f t="shared" si="246"/>
        <v>1</v>
      </c>
      <c r="K2311" s="14">
        <f t="shared" si="247"/>
        <v>1.0958904109589041E-2</v>
      </c>
      <c r="L2311" s="14">
        <f>'Data &amp; Parameter'!$E$16*'Data &amp; Parameter'!$E$17*('Data &amp; Parameter'!$E$18+'Data &amp; Parameter'!$E$19)*'Data &amp; Parameter'!$E$20*'Data &amp; Parameter'!$E$28*K2311</f>
        <v>4.4805437592494564E-2</v>
      </c>
      <c r="M2311">
        <f t="shared" si="248"/>
        <v>0</v>
      </c>
      <c r="N2311">
        <f t="shared" si="249"/>
        <v>1</v>
      </c>
      <c r="O2311" s="14">
        <f t="shared" si="250"/>
        <v>1.0958904109589041E-2</v>
      </c>
      <c r="P2311" s="14">
        <f>'Data &amp; Parameter'!$E$16*'Data &amp; Parameter'!$E$17*('Data &amp; Parameter'!$E$18+'Data &amp; Parameter'!$E$19)*'Data &amp; Parameter'!$E$20*'Data &amp; Parameter'!$E$28*O2311</f>
        <v>4.4805437592494564E-2</v>
      </c>
      <c r="Q2311" s="14">
        <f t="shared" si="251"/>
        <v>8.9610875184989128E-2</v>
      </c>
    </row>
    <row r="2312" spans="1:17" ht="15.75" customHeight="1" x14ac:dyDescent="0.3">
      <c r="A2312" s="17">
        <v>2305</v>
      </c>
      <c r="B2312" s="18">
        <v>44436</v>
      </c>
      <c r="C2312" s="17" t="s">
        <v>5517</v>
      </c>
      <c r="D2312" s="17" t="s">
        <v>82</v>
      </c>
      <c r="E2312" s="18">
        <v>44436</v>
      </c>
      <c r="F2312" s="17" t="s">
        <v>5518</v>
      </c>
      <c r="G2312" s="17" t="s">
        <v>82</v>
      </c>
      <c r="H2312" s="17" t="s">
        <v>5480</v>
      </c>
      <c r="I2312">
        <f t="shared" ref="I2312:I2378" si="252">ROUNDUP(IF(B2312&gt;$D$4,0,($D$4-B2312+1)/365),0)</f>
        <v>0</v>
      </c>
      <c r="J2312">
        <f t="shared" ref="J2312:J2378" si="253">ROUNDUP(IF(B2312&gt;$D$5,0,($D$5-B2312+1)/365),0)</f>
        <v>1</v>
      </c>
      <c r="K2312" s="14">
        <f t="shared" ref="K2312:K2375" si="254">IF(OR(I2312=1,J2312=1),IF(B2312+364&lt;=$D$5,(B2312+364-$D$4+1)/365,IF(B2312&gt;$D$4,($D$5-B2312+1)/365,$D$6/365)),0)</f>
        <v>1.0958904109589041E-2</v>
      </c>
      <c r="L2312" s="14">
        <f>'Data &amp; Parameter'!$E$16*'Data &amp; Parameter'!$E$17*('Data &amp; Parameter'!$E$18+'Data &amp; Parameter'!$E$19)*'Data &amp; Parameter'!$E$20*'Data &amp; Parameter'!$E$28*K2312</f>
        <v>4.4805437592494564E-2</v>
      </c>
      <c r="M2312">
        <f t="shared" ref="M2312:M2378" si="255">ROUNDUP(IF(E2312&gt;$D$4,0,($D$4-E2312+1)/365),0)</f>
        <v>0</v>
      </c>
      <c r="N2312">
        <f t="shared" ref="N2312:N2378" si="256">ROUNDUP(IF(E2312&gt;$D$5,0,($D$5-E2312+1)/365),0)</f>
        <v>1</v>
      </c>
      <c r="O2312" s="14">
        <f t="shared" ref="O2312:O2375" si="257">IF(OR(M2312=1,N2312=1),IF(E2312+364&lt;=$D$5,(E2312+364-$D$4+1)/365,IF(E2312&gt;$D$4,($D$5-E2312+1)/365,$D$6/365)),0)</f>
        <v>1.0958904109589041E-2</v>
      </c>
      <c r="P2312" s="14">
        <f>'Data &amp; Parameter'!$E$16*'Data &amp; Parameter'!$E$17*('Data &amp; Parameter'!$E$18+'Data &amp; Parameter'!$E$19)*'Data &amp; Parameter'!$E$20*'Data &amp; Parameter'!$E$28*O2312</f>
        <v>4.4805437592494564E-2</v>
      </c>
      <c r="Q2312" s="14">
        <f t="shared" si="251"/>
        <v>8.9610875184989128E-2</v>
      </c>
    </row>
    <row r="2313" spans="1:17" ht="15.75" customHeight="1" x14ac:dyDescent="0.3">
      <c r="A2313" s="17">
        <v>2306</v>
      </c>
      <c r="B2313" s="18">
        <v>44436</v>
      </c>
      <c r="C2313" s="17" t="s">
        <v>5519</v>
      </c>
      <c r="D2313" s="17" t="s">
        <v>82</v>
      </c>
      <c r="E2313" s="18">
        <v>44436</v>
      </c>
      <c r="F2313" s="17" t="s">
        <v>5520</v>
      </c>
      <c r="G2313" s="17" t="s">
        <v>82</v>
      </c>
      <c r="H2313" s="17" t="s">
        <v>5480</v>
      </c>
      <c r="I2313">
        <f t="shared" si="252"/>
        <v>0</v>
      </c>
      <c r="J2313">
        <f t="shared" si="253"/>
        <v>1</v>
      </c>
      <c r="K2313" s="14">
        <f t="shared" si="254"/>
        <v>1.0958904109589041E-2</v>
      </c>
      <c r="L2313" s="14">
        <f>'Data &amp; Parameter'!$E$16*'Data &amp; Parameter'!$E$17*('Data &amp; Parameter'!$E$18+'Data &amp; Parameter'!$E$19)*'Data &amp; Parameter'!$E$20*'Data &amp; Parameter'!$E$28*K2313</f>
        <v>4.4805437592494564E-2</v>
      </c>
      <c r="M2313">
        <f t="shared" si="255"/>
        <v>0</v>
      </c>
      <c r="N2313">
        <f t="shared" si="256"/>
        <v>1</v>
      </c>
      <c r="O2313" s="14">
        <f t="shared" si="257"/>
        <v>1.0958904109589041E-2</v>
      </c>
      <c r="P2313" s="14">
        <f>'Data &amp; Parameter'!$E$16*'Data &amp; Parameter'!$E$17*('Data &amp; Parameter'!$E$18+'Data &amp; Parameter'!$E$19)*'Data &amp; Parameter'!$E$20*'Data &amp; Parameter'!$E$28*O2313</f>
        <v>4.4805437592494564E-2</v>
      </c>
      <c r="Q2313" s="14">
        <f t="shared" ref="Q2313:Q2376" si="258">L2313+P2313</f>
        <v>8.9610875184989128E-2</v>
      </c>
    </row>
    <row r="2314" spans="1:17" ht="15.75" customHeight="1" x14ac:dyDescent="0.3">
      <c r="A2314" s="17">
        <v>2307</v>
      </c>
      <c r="B2314" s="18">
        <v>44436</v>
      </c>
      <c r="C2314" s="17" t="s">
        <v>5521</v>
      </c>
      <c r="D2314" s="17" t="s">
        <v>82</v>
      </c>
      <c r="E2314" s="18">
        <v>44436</v>
      </c>
      <c r="F2314" s="17" t="s">
        <v>5522</v>
      </c>
      <c r="G2314" s="17" t="s">
        <v>82</v>
      </c>
      <c r="H2314" s="17" t="s">
        <v>5480</v>
      </c>
      <c r="I2314">
        <f t="shared" si="252"/>
        <v>0</v>
      </c>
      <c r="J2314">
        <f t="shared" si="253"/>
        <v>1</v>
      </c>
      <c r="K2314" s="14">
        <f t="shared" si="254"/>
        <v>1.0958904109589041E-2</v>
      </c>
      <c r="L2314" s="14">
        <f>'Data &amp; Parameter'!$E$16*'Data &amp; Parameter'!$E$17*('Data &amp; Parameter'!$E$18+'Data &amp; Parameter'!$E$19)*'Data &amp; Parameter'!$E$20*'Data &amp; Parameter'!$E$28*K2314</f>
        <v>4.4805437592494564E-2</v>
      </c>
      <c r="M2314">
        <f t="shared" si="255"/>
        <v>0</v>
      </c>
      <c r="N2314">
        <f t="shared" si="256"/>
        <v>1</v>
      </c>
      <c r="O2314" s="14">
        <f t="shared" si="257"/>
        <v>1.0958904109589041E-2</v>
      </c>
      <c r="P2314" s="14">
        <f>'Data &amp; Parameter'!$E$16*'Data &amp; Parameter'!$E$17*('Data &amp; Parameter'!$E$18+'Data &amp; Parameter'!$E$19)*'Data &amp; Parameter'!$E$20*'Data &amp; Parameter'!$E$28*O2314</f>
        <v>4.4805437592494564E-2</v>
      </c>
      <c r="Q2314" s="14">
        <f t="shared" si="258"/>
        <v>8.9610875184989128E-2</v>
      </c>
    </row>
    <row r="2315" spans="1:17" ht="15.75" customHeight="1" x14ac:dyDescent="0.3">
      <c r="A2315" s="17">
        <v>2308</v>
      </c>
      <c r="B2315" s="18">
        <v>44436</v>
      </c>
      <c r="C2315" s="17" t="s">
        <v>5523</v>
      </c>
      <c r="D2315" s="17" t="s">
        <v>82</v>
      </c>
      <c r="E2315" s="18">
        <v>44436</v>
      </c>
      <c r="F2315" s="17" t="s">
        <v>5524</v>
      </c>
      <c r="G2315" s="17" t="s">
        <v>82</v>
      </c>
      <c r="H2315" s="17" t="s">
        <v>5480</v>
      </c>
      <c r="I2315">
        <f t="shared" si="252"/>
        <v>0</v>
      </c>
      <c r="J2315">
        <f t="shared" si="253"/>
        <v>1</v>
      </c>
      <c r="K2315" s="14">
        <f t="shared" si="254"/>
        <v>1.0958904109589041E-2</v>
      </c>
      <c r="L2315" s="14">
        <f>'Data &amp; Parameter'!$E$16*'Data &amp; Parameter'!$E$17*('Data &amp; Parameter'!$E$18+'Data &amp; Parameter'!$E$19)*'Data &amp; Parameter'!$E$20*'Data &amp; Parameter'!$E$28*K2315</f>
        <v>4.4805437592494564E-2</v>
      </c>
      <c r="M2315">
        <f t="shared" si="255"/>
        <v>0</v>
      </c>
      <c r="N2315">
        <f t="shared" si="256"/>
        <v>1</v>
      </c>
      <c r="O2315" s="14">
        <f t="shared" si="257"/>
        <v>1.0958904109589041E-2</v>
      </c>
      <c r="P2315" s="14">
        <f>'Data &amp; Parameter'!$E$16*'Data &amp; Parameter'!$E$17*('Data &amp; Parameter'!$E$18+'Data &amp; Parameter'!$E$19)*'Data &amp; Parameter'!$E$20*'Data &amp; Parameter'!$E$28*O2315</f>
        <v>4.4805437592494564E-2</v>
      </c>
      <c r="Q2315" s="14">
        <f t="shared" si="258"/>
        <v>8.9610875184989128E-2</v>
      </c>
    </row>
    <row r="2316" spans="1:17" ht="15.75" customHeight="1" x14ac:dyDescent="0.3">
      <c r="A2316" s="17">
        <v>2309</v>
      </c>
      <c r="B2316" s="18">
        <v>44436</v>
      </c>
      <c r="C2316" s="17" t="s">
        <v>5525</v>
      </c>
      <c r="D2316" s="17" t="s">
        <v>82</v>
      </c>
      <c r="E2316" s="18">
        <v>44436</v>
      </c>
      <c r="F2316" s="17" t="s">
        <v>5526</v>
      </c>
      <c r="G2316" s="17" t="s">
        <v>82</v>
      </c>
      <c r="H2316" s="17" t="s">
        <v>5480</v>
      </c>
      <c r="I2316">
        <f t="shared" si="252"/>
        <v>0</v>
      </c>
      <c r="J2316">
        <f t="shared" si="253"/>
        <v>1</v>
      </c>
      <c r="K2316" s="14">
        <f t="shared" si="254"/>
        <v>1.0958904109589041E-2</v>
      </c>
      <c r="L2316" s="14">
        <f>'Data &amp; Parameter'!$E$16*'Data &amp; Parameter'!$E$17*('Data &amp; Parameter'!$E$18+'Data &amp; Parameter'!$E$19)*'Data &amp; Parameter'!$E$20*'Data &amp; Parameter'!$E$28*K2316</f>
        <v>4.4805437592494564E-2</v>
      </c>
      <c r="M2316">
        <f t="shared" si="255"/>
        <v>0</v>
      </c>
      <c r="N2316">
        <f t="shared" si="256"/>
        <v>1</v>
      </c>
      <c r="O2316" s="14">
        <f t="shared" si="257"/>
        <v>1.0958904109589041E-2</v>
      </c>
      <c r="P2316" s="14">
        <f>'Data &amp; Parameter'!$E$16*'Data &amp; Parameter'!$E$17*('Data &amp; Parameter'!$E$18+'Data &amp; Parameter'!$E$19)*'Data &amp; Parameter'!$E$20*'Data &amp; Parameter'!$E$28*O2316</f>
        <v>4.4805437592494564E-2</v>
      </c>
      <c r="Q2316" s="14">
        <f t="shared" si="258"/>
        <v>8.9610875184989128E-2</v>
      </c>
    </row>
    <row r="2317" spans="1:17" ht="15.75" customHeight="1" x14ac:dyDescent="0.3">
      <c r="A2317" s="17">
        <v>2310</v>
      </c>
      <c r="B2317" s="18">
        <v>44436</v>
      </c>
      <c r="C2317" s="17" t="s">
        <v>5527</v>
      </c>
      <c r="D2317" s="17" t="s">
        <v>82</v>
      </c>
      <c r="E2317" s="18">
        <v>44436</v>
      </c>
      <c r="F2317" s="17" t="s">
        <v>5528</v>
      </c>
      <c r="G2317" s="17" t="s">
        <v>82</v>
      </c>
      <c r="H2317" s="17" t="s">
        <v>5480</v>
      </c>
      <c r="I2317">
        <f t="shared" si="252"/>
        <v>0</v>
      </c>
      <c r="J2317">
        <f t="shared" si="253"/>
        <v>1</v>
      </c>
      <c r="K2317" s="14">
        <f t="shared" si="254"/>
        <v>1.0958904109589041E-2</v>
      </c>
      <c r="L2317" s="14">
        <f>'Data &amp; Parameter'!$E$16*'Data &amp; Parameter'!$E$17*('Data &amp; Parameter'!$E$18+'Data &amp; Parameter'!$E$19)*'Data &amp; Parameter'!$E$20*'Data &amp; Parameter'!$E$28*K2317</f>
        <v>4.4805437592494564E-2</v>
      </c>
      <c r="M2317">
        <f t="shared" si="255"/>
        <v>0</v>
      </c>
      <c r="N2317">
        <f t="shared" si="256"/>
        <v>1</v>
      </c>
      <c r="O2317" s="14">
        <f t="shared" si="257"/>
        <v>1.0958904109589041E-2</v>
      </c>
      <c r="P2317" s="14">
        <f>'Data &amp; Parameter'!$E$16*'Data &amp; Parameter'!$E$17*('Data &amp; Parameter'!$E$18+'Data &amp; Parameter'!$E$19)*'Data &amp; Parameter'!$E$20*'Data &amp; Parameter'!$E$28*O2317</f>
        <v>4.4805437592494564E-2</v>
      </c>
      <c r="Q2317" s="14">
        <f t="shared" si="258"/>
        <v>8.9610875184989128E-2</v>
      </c>
    </row>
    <row r="2318" spans="1:17" ht="15.75" customHeight="1" x14ac:dyDescent="0.3">
      <c r="A2318" s="17">
        <v>2311</v>
      </c>
      <c r="B2318" s="18">
        <v>44436</v>
      </c>
      <c r="C2318" s="17" t="s">
        <v>5529</v>
      </c>
      <c r="D2318" s="17" t="s">
        <v>82</v>
      </c>
      <c r="E2318" s="18">
        <v>44436</v>
      </c>
      <c r="F2318" s="17" t="s">
        <v>5530</v>
      </c>
      <c r="G2318" s="17" t="s">
        <v>82</v>
      </c>
      <c r="H2318" s="17" t="s">
        <v>5480</v>
      </c>
      <c r="I2318">
        <f t="shared" si="252"/>
        <v>0</v>
      </c>
      <c r="J2318">
        <f t="shared" si="253"/>
        <v>1</v>
      </c>
      <c r="K2318" s="14">
        <f t="shared" si="254"/>
        <v>1.0958904109589041E-2</v>
      </c>
      <c r="L2318" s="14">
        <f>'Data &amp; Parameter'!$E$16*'Data &amp; Parameter'!$E$17*('Data &amp; Parameter'!$E$18+'Data &amp; Parameter'!$E$19)*'Data &amp; Parameter'!$E$20*'Data &amp; Parameter'!$E$28*K2318</f>
        <v>4.4805437592494564E-2</v>
      </c>
      <c r="M2318">
        <f t="shared" si="255"/>
        <v>0</v>
      </c>
      <c r="N2318">
        <f t="shared" si="256"/>
        <v>1</v>
      </c>
      <c r="O2318" s="14">
        <f t="shared" si="257"/>
        <v>1.0958904109589041E-2</v>
      </c>
      <c r="P2318" s="14">
        <f>'Data &amp; Parameter'!$E$16*'Data &amp; Parameter'!$E$17*('Data &amp; Parameter'!$E$18+'Data &amp; Parameter'!$E$19)*'Data &amp; Parameter'!$E$20*'Data &amp; Parameter'!$E$28*O2318</f>
        <v>4.4805437592494564E-2</v>
      </c>
      <c r="Q2318" s="14">
        <f t="shared" si="258"/>
        <v>8.9610875184989128E-2</v>
      </c>
    </row>
    <row r="2319" spans="1:17" ht="15.75" customHeight="1" x14ac:dyDescent="0.3">
      <c r="A2319" s="17">
        <v>2312</v>
      </c>
      <c r="B2319" s="18">
        <v>44436</v>
      </c>
      <c r="C2319" s="17" t="s">
        <v>5531</v>
      </c>
      <c r="D2319" s="17" t="s">
        <v>82</v>
      </c>
      <c r="E2319" s="18">
        <v>44436</v>
      </c>
      <c r="F2319" s="17" t="s">
        <v>5532</v>
      </c>
      <c r="G2319" s="17" t="s">
        <v>82</v>
      </c>
      <c r="H2319" s="17" t="s">
        <v>5480</v>
      </c>
      <c r="I2319">
        <f t="shared" si="252"/>
        <v>0</v>
      </c>
      <c r="J2319">
        <f t="shared" si="253"/>
        <v>1</v>
      </c>
      <c r="K2319" s="14">
        <f t="shared" si="254"/>
        <v>1.0958904109589041E-2</v>
      </c>
      <c r="L2319" s="14">
        <f>'Data &amp; Parameter'!$E$16*'Data &amp; Parameter'!$E$17*('Data &amp; Parameter'!$E$18+'Data &amp; Parameter'!$E$19)*'Data &amp; Parameter'!$E$20*'Data &amp; Parameter'!$E$28*K2319</f>
        <v>4.4805437592494564E-2</v>
      </c>
      <c r="M2319">
        <f t="shared" si="255"/>
        <v>0</v>
      </c>
      <c r="N2319">
        <f t="shared" si="256"/>
        <v>1</v>
      </c>
      <c r="O2319" s="14">
        <f t="shared" si="257"/>
        <v>1.0958904109589041E-2</v>
      </c>
      <c r="P2319" s="14">
        <f>'Data &amp; Parameter'!$E$16*'Data &amp; Parameter'!$E$17*('Data &amp; Parameter'!$E$18+'Data &amp; Parameter'!$E$19)*'Data &amp; Parameter'!$E$20*'Data &amp; Parameter'!$E$28*O2319</f>
        <v>4.4805437592494564E-2</v>
      </c>
      <c r="Q2319" s="14">
        <f t="shared" si="258"/>
        <v>8.9610875184989128E-2</v>
      </c>
    </row>
    <row r="2320" spans="1:17" ht="15.75" customHeight="1" x14ac:dyDescent="0.3">
      <c r="A2320" s="17">
        <v>2313</v>
      </c>
      <c r="B2320" s="18">
        <v>44436</v>
      </c>
      <c r="C2320" s="17" t="s">
        <v>5533</v>
      </c>
      <c r="D2320" s="17" t="s">
        <v>82</v>
      </c>
      <c r="E2320" s="18">
        <v>44436</v>
      </c>
      <c r="F2320" s="17" t="s">
        <v>5534</v>
      </c>
      <c r="G2320" s="17" t="s">
        <v>82</v>
      </c>
      <c r="H2320" s="17" t="s">
        <v>5480</v>
      </c>
      <c r="I2320">
        <f t="shared" si="252"/>
        <v>0</v>
      </c>
      <c r="J2320">
        <f t="shared" si="253"/>
        <v>1</v>
      </c>
      <c r="K2320" s="14">
        <f t="shared" si="254"/>
        <v>1.0958904109589041E-2</v>
      </c>
      <c r="L2320" s="14">
        <f>'Data &amp; Parameter'!$E$16*'Data &amp; Parameter'!$E$17*('Data &amp; Parameter'!$E$18+'Data &amp; Parameter'!$E$19)*'Data &amp; Parameter'!$E$20*'Data &amp; Parameter'!$E$28*K2320</f>
        <v>4.4805437592494564E-2</v>
      </c>
      <c r="M2320">
        <f t="shared" si="255"/>
        <v>0</v>
      </c>
      <c r="N2320">
        <f t="shared" si="256"/>
        <v>1</v>
      </c>
      <c r="O2320" s="14">
        <f t="shared" si="257"/>
        <v>1.0958904109589041E-2</v>
      </c>
      <c r="P2320" s="14">
        <f>'Data &amp; Parameter'!$E$16*'Data &amp; Parameter'!$E$17*('Data &amp; Parameter'!$E$18+'Data &amp; Parameter'!$E$19)*'Data &amp; Parameter'!$E$20*'Data &amp; Parameter'!$E$28*O2320</f>
        <v>4.4805437592494564E-2</v>
      </c>
      <c r="Q2320" s="14">
        <f t="shared" si="258"/>
        <v>8.9610875184989128E-2</v>
      </c>
    </row>
    <row r="2321" spans="1:17" ht="15.75" customHeight="1" x14ac:dyDescent="0.3">
      <c r="A2321" s="17">
        <v>2314</v>
      </c>
      <c r="B2321" s="18">
        <v>44436</v>
      </c>
      <c r="C2321" s="17" t="s">
        <v>5535</v>
      </c>
      <c r="D2321" s="17" t="s">
        <v>82</v>
      </c>
      <c r="E2321" s="18">
        <v>44436</v>
      </c>
      <c r="F2321" s="17" t="s">
        <v>5536</v>
      </c>
      <c r="G2321" s="17" t="s">
        <v>82</v>
      </c>
      <c r="H2321" s="17" t="s">
        <v>5480</v>
      </c>
      <c r="I2321">
        <f t="shared" si="252"/>
        <v>0</v>
      </c>
      <c r="J2321">
        <f t="shared" si="253"/>
        <v>1</v>
      </c>
      <c r="K2321" s="14">
        <f t="shared" si="254"/>
        <v>1.0958904109589041E-2</v>
      </c>
      <c r="L2321" s="14">
        <f>'Data &amp; Parameter'!$E$16*'Data &amp; Parameter'!$E$17*('Data &amp; Parameter'!$E$18+'Data &amp; Parameter'!$E$19)*'Data &amp; Parameter'!$E$20*'Data &amp; Parameter'!$E$28*K2321</f>
        <v>4.4805437592494564E-2</v>
      </c>
      <c r="M2321">
        <f t="shared" si="255"/>
        <v>0</v>
      </c>
      <c r="N2321">
        <f t="shared" si="256"/>
        <v>1</v>
      </c>
      <c r="O2321" s="14">
        <f t="shared" si="257"/>
        <v>1.0958904109589041E-2</v>
      </c>
      <c r="P2321" s="14">
        <f>'Data &amp; Parameter'!$E$16*'Data &amp; Parameter'!$E$17*('Data &amp; Parameter'!$E$18+'Data &amp; Parameter'!$E$19)*'Data &amp; Parameter'!$E$20*'Data &amp; Parameter'!$E$28*O2321</f>
        <v>4.4805437592494564E-2</v>
      </c>
      <c r="Q2321" s="14">
        <f t="shared" si="258"/>
        <v>8.9610875184989128E-2</v>
      </c>
    </row>
    <row r="2322" spans="1:17" ht="15.75" customHeight="1" x14ac:dyDescent="0.3">
      <c r="A2322" s="17">
        <v>2315</v>
      </c>
      <c r="B2322" s="18">
        <v>44436</v>
      </c>
      <c r="C2322" s="17" t="s">
        <v>5537</v>
      </c>
      <c r="D2322" s="17" t="s">
        <v>82</v>
      </c>
      <c r="E2322" s="18">
        <v>44436</v>
      </c>
      <c r="F2322" s="17" t="s">
        <v>5538</v>
      </c>
      <c r="G2322" s="17" t="s">
        <v>82</v>
      </c>
      <c r="H2322" s="17" t="s">
        <v>5480</v>
      </c>
      <c r="I2322">
        <f t="shared" si="252"/>
        <v>0</v>
      </c>
      <c r="J2322">
        <f t="shared" si="253"/>
        <v>1</v>
      </c>
      <c r="K2322" s="14">
        <f t="shared" si="254"/>
        <v>1.0958904109589041E-2</v>
      </c>
      <c r="L2322" s="14">
        <f>'Data &amp; Parameter'!$E$16*'Data &amp; Parameter'!$E$17*('Data &amp; Parameter'!$E$18+'Data &amp; Parameter'!$E$19)*'Data &amp; Parameter'!$E$20*'Data &amp; Parameter'!$E$28*K2322</f>
        <v>4.4805437592494564E-2</v>
      </c>
      <c r="M2322">
        <f t="shared" si="255"/>
        <v>0</v>
      </c>
      <c r="N2322">
        <f t="shared" si="256"/>
        <v>1</v>
      </c>
      <c r="O2322" s="14">
        <f t="shared" si="257"/>
        <v>1.0958904109589041E-2</v>
      </c>
      <c r="P2322" s="14">
        <f>'Data &amp; Parameter'!$E$16*'Data &amp; Parameter'!$E$17*('Data &amp; Parameter'!$E$18+'Data &amp; Parameter'!$E$19)*'Data &amp; Parameter'!$E$20*'Data &amp; Parameter'!$E$28*O2322</f>
        <v>4.4805437592494564E-2</v>
      </c>
      <c r="Q2322" s="14">
        <f t="shared" si="258"/>
        <v>8.9610875184989128E-2</v>
      </c>
    </row>
    <row r="2323" spans="1:17" ht="15.75" customHeight="1" x14ac:dyDescent="0.3">
      <c r="A2323" s="17">
        <v>2316</v>
      </c>
      <c r="B2323" s="18">
        <v>44436</v>
      </c>
      <c r="C2323" s="17" t="s">
        <v>5539</v>
      </c>
      <c r="D2323" s="17" t="s">
        <v>82</v>
      </c>
      <c r="E2323" s="18">
        <v>44436</v>
      </c>
      <c r="F2323" s="17" t="s">
        <v>5540</v>
      </c>
      <c r="G2323" s="17" t="s">
        <v>82</v>
      </c>
      <c r="H2323" s="17" t="s">
        <v>5480</v>
      </c>
      <c r="I2323">
        <f t="shared" si="252"/>
        <v>0</v>
      </c>
      <c r="J2323">
        <f t="shared" si="253"/>
        <v>1</v>
      </c>
      <c r="K2323" s="14">
        <f t="shared" si="254"/>
        <v>1.0958904109589041E-2</v>
      </c>
      <c r="L2323" s="14">
        <f>'Data &amp; Parameter'!$E$16*'Data &amp; Parameter'!$E$17*('Data &amp; Parameter'!$E$18+'Data &amp; Parameter'!$E$19)*'Data &amp; Parameter'!$E$20*'Data &amp; Parameter'!$E$28*K2323</f>
        <v>4.4805437592494564E-2</v>
      </c>
      <c r="M2323">
        <f t="shared" si="255"/>
        <v>0</v>
      </c>
      <c r="N2323">
        <f t="shared" si="256"/>
        <v>1</v>
      </c>
      <c r="O2323" s="14">
        <f t="shared" si="257"/>
        <v>1.0958904109589041E-2</v>
      </c>
      <c r="P2323" s="14">
        <f>'Data &amp; Parameter'!$E$16*'Data &amp; Parameter'!$E$17*('Data &amp; Parameter'!$E$18+'Data &amp; Parameter'!$E$19)*'Data &amp; Parameter'!$E$20*'Data &amp; Parameter'!$E$28*O2323</f>
        <v>4.4805437592494564E-2</v>
      </c>
      <c r="Q2323" s="14">
        <f t="shared" si="258"/>
        <v>8.9610875184989128E-2</v>
      </c>
    </row>
    <row r="2324" spans="1:17" ht="15.75" customHeight="1" x14ac:dyDescent="0.3">
      <c r="A2324" s="17">
        <v>2317</v>
      </c>
      <c r="B2324" s="18">
        <v>44436</v>
      </c>
      <c r="C2324" s="17" t="s">
        <v>5541</v>
      </c>
      <c r="D2324" s="17" t="s">
        <v>82</v>
      </c>
      <c r="E2324" s="18">
        <v>44436</v>
      </c>
      <c r="F2324" s="17" t="s">
        <v>5542</v>
      </c>
      <c r="G2324" s="17" t="s">
        <v>82</v>
      </c>
      <c r="H2324" s="17" t="s">
        <v>5480</v>
      </c>
      <c r="I2324">
        <f t="shared" si="252"/>
        <v>0</v>
      </c>
      <c r="J2324">
        <f t="shared" si="253"/>
        <v>1</v>
      </c>
      <c r="K2324" s="14">
        <f t="shared" si="254"/>
        <v>1.0958904109589041E-2</v>
      </c>
      <c r="L2324" s="14">
        <f>'Data &amp; Parameter'!$E$16*'Data &amp; Parameter'!$E$17*('Data &amp; Parameter'!$E$18+'Data &amp; Parameter'!$E$19)*'Data &amp; Parameter'!$E$20*'Data &amp; Parameter'!$E$28*K2324</f>
        <v>4.4805437592494564E-2</v>
      </c>
      <c r="M2324">
        <f t="shared" si="255"/>
        <v>0</v>
      </c>
      <c r="N2324">
        <f t="shared" si="256"/>
        <v>1</v>
      </c>
      <c r="O2324" s="14">
        <f t="shared" si="257"/>
        <v>1.0958904109589041E-2</v>
      </c>
      <c r="P2324" s="14">
        <f>'Data &amp; Parameter'!$E$16*'Data &amp; Parameter'!$E$17*('Data &amp; Parameter'!$E$18+'Data &amp; Parameter'!$E$19)*'Data &amp; Parameter'!$E$20*'Data &amp; Parameter'!$E$28*O2324</f>
        <v>4.4805437592494564E-2</v>
      </c>
      <c r="Q2324" s="14">
        <f t="shared" si="258"/>
        <v>8.9610875184989128E-2</v>
      </c>
    </row>
    <row r="2325" spans="1:17" ht="15.75" customHeight="1" x14ac:dyDescent="0.3">
      <c r="A2325" s="17">
        <v>2318</v>
      </c>
      <c r="B2325" s="18">
        <v>44436</v>
      </c>
      <c r="C2325" s="17" t="s">
        <v>5543</v>
      </c>
      <c r="D2325" s="17" t="s">
        <v>82</v>
      </c>
      <c r="E2325" s="18">
        <v>44436</v>
      </c>
      <c r="F2325" s="17" t="s">
        <v>5544</v>
      </c>
      <c r="G2325" s="17" t="s">
        <v>82</v>
      </c>
      <c r="H2325" s="17" t="s">
        <v>5480</v>
      </c>
      <c r="I2325">
        <f t="shared" si="252"/>
        <v>0</v>
      </c>
      <c r="J2325">
        <f t="shared" si="253"/>
        <v>1</v>
      </c>
      <c r="K2325" s="14">
        <f t="shared" si="254"/>
        <v>1.0958904109589041E-2</v>
      </c>
      <c r="L2325" s="14">
        <f>'Data &amp; Parameter'!$E$16*'Data &amp; Parameter'!$E$17*('Data &amp; Parameter'!$E$18+'Data &amp; Parameter'!$E$19)*'Data &amp; Parameter'!$E$20*'Data &amp; Parameter'!$E$28*K2325</f>
        <v>4.4805437592494564E-2</v>
      </c>
      <c r="M2325">
        <f t="shared" si="255"/>
        <v>0</v>
      </c>
      <c r="N2325">
        <f t="shared" si="256"/>
        <v>1</v>
      </c>
      <c r="O2325" s="14">
        <f t="shared" si="257"/>
        <v>1.0958904109589041E-2</v>
      </c>
      <c r="P2325" s="14">
        <f>'Data &amp; Parameter'!$E$16*'Data &amp; Parameter'!$E$17*('Data &amp; Parameter'!$E$18+'Data &amp; Parameter'!$E$19)*'Data &amp; Parameter'!$E$20*'Data &amp; Parameter'!$E$28*O2325</f>
        <v>4.4805437592494564E-2</v>
      </c>
      <c r="Q2325" s="14">
        <f t="shared" si="258"/>
        <v>8.9610875184989128E-2</v>
      </c>
    </row>
    <row r="2326" spans="1:17" ht="15.75" customHeight="1" x14ac:dyDescent="0.3">
      <c r="A2326" s="17">
        <v>2319</v>
      </c>
      <c r="B2326" s="18">
        <v>44437</v>
      </c>
      <c r="C2326" s="17" t="s">
        <v>5545</v>
      </c>
      <c r="D2326" s="17" t="s">
        <v>82</v>
      </c>
      <c r="E2326" s="18">
        <v>44437</v>
      </c>
      <c r="F2326" s="17" t="s">
        <v>5546</v>
      </c>
      <c r="G2326" s="17" t="s">
        <v>82</v>
      </c>
      <c r="H2326" s="17" t="s">
        <v>4989</v>
      </c>
      <c r="I2326">
        <f t="shared" si="252"/>
        <v>0</v>
      </c>
      <c r="J2326">
        <f t="shared" si="253"/>
        <v>1</v>
      </c>
      <c r="K2326" s="14">
        <f t="shared" si="254"/>
        <v>8.21917808219178E-3</v>
      </c>
      <c r="L2326" s="14">
        <f>'Data &amp; Parameter'!$E$16*'Data &amp; Parameter'!$E$17*('Data &amp; Parameter'!$E$18+'Data &amp; Parameter'!$E$19)*'Data &amp; Parameter'!$E$20*'Data &amp; Parameter'!$E$28*K2326</f>
        <v>3.3604078194370925E-2</v>
      </c>
      <c r="M2326">
        <f t="shared" si="255"/>
        <v>0</v>
      </c>
      <c r="N2326">
        <f t="shared" si="256"/>
        <v>1</v>
      </c>
      <c r="O2326" s="14">
        <f t="shared" si="257"/>
        <v>8.21917808219178E-3</v>
      </c>
      <c r="P2326" s="14">
        <f>'Data &amp; Parameter'!$E$16*'Data &amp; Parameter'!$E$17*('Data &amp; Parameter'!$E$18+'Data &amp; Parameter'!$E$19)*'Data &amp; Parameter'!$E$20*'Data &amp; Parameter'!$E$28*O2326</f>
        <v>3.3604078194370925E-2</v>
      </c>
      <c r="Q2326" s="14">
        <f t="shared" si="258"/>
        <v>6.7208156388741849E-2</v>
      </c>
    </row>
    <row r="2327" spans="1:17" ht="15.75" customHeight="1" x14ac:dyDescent="0.3">
      <c r="A2327" s="17">
        <v>2320</v>
      </c>
      <c r="B2327" s="18">
        <v>44437</v>
      </c>
      <c r="C2327" s="17" t="s">
        <v>5547</v>
      </c>
      <c r="D2327" s="17" t="s">
        <v>82</v>
      </c>
      <c r="E2327" s="18">
        <v>44437</v>
      </c>
      <c r="F2327" s="17" t="s">
        <v>5548</v>
      </c>
      <c r="G2327" s="17" t="s">
        <v>82</v>
      </c>
      <c r="H2327" s="17" t="s">
        <v>4989</v>
      </c>
      <c r="I2327">
        <f t="shared" si="252"/>
        <v>0</v>
      </c>
      <c r="J2327">
        <f t="shared" si="253"/>
        <v>1</v>
      </c>
      <c r="K2327" s="14">
        <f t="shared" si="254"/>
        <v>8.21917808219178E-3</v>
      </c>
      <c r="L2327" s="14">
        <f>'Data &amp; Parameter'!$E$16*'Data &amp; Parameter'!$E$17*('Data &amp; Parameter'!$E$18+'Data &amp; Parameter'!$E$19)*'Data &amp; Parameter'!$E$20*'Data &amp; Parameter'!$E$28*K2327</f>
        <v>3.3604078194370925E-2</v>
      </c>
      <c r="M2327">
        <f t="shared" si="255"/>
        <v>0</v>
      </c>
      <c r="N2327">
        <f t="shared" si="256"/>
        <v>1</v>
      </c>
      <c r="O2327" s="14">
        <f t="shared" si="257"/>
        <v>8.21917808219178E-3</v>
      </c>
      <c r="P2327" s="14">
        <f>'Data &amp; Parameter'!$E$16*'Data &amp; Parameter'!$E$17*('Data &amp; Parameter'!$E$18+'Data &amp; Parameter'!$E$19)*'Data &amp; Parameter'!$E$20*'Data &amp; Parameter'!$E$28*O2327</f>
        <v>3.3604078194370925E-2</v>
      </c>
      <c r="Q2327" s="14">
        <f t="shared" si="258"/>
        <v>6.7208156388741849E-2</v>
      </c>
    </row>
    <row r="2328" spans="1:17" ht="15.75" customHeight="1" x14ac:dyDescent="0.3">
      <c r="A2328" s="17">
        <v>2321</v>
      </c>
      <c r="B2328" s="18">
        <v>44437</v>
      </c>
      <c r="C2328" s="17" t="s">
        <v>5549</v>
      </c>
      <c r="D2328" s="17" t="s">
        <v>82</v>
      </c>
      <c r="E2328" s="18">
        <v>44437</v>
      </c>
      <c r="F2328" s="17" t="s">
        <v>5550</v>
      </c>
      <c r="G2328" s="17" t="s">
        <v>82</v>
      </c>
      <c r="H2328" s="17" t="s">
        <v>4989</v>
      </c>
      <c r="I2328">
        <f t="shared" si="252"/>
        <v>0</v>
      </c>
      <c r="J2328">
        <f t="shared" si="253"/>
        <v>1</v>
      </c>
      <c r="K2328" s="14">
        <f t="shared" si="254"/>
        <v>8.21917808219178E-3</v>
      </c>
      <c r="L2328" s="14">
        <f>'Data &amp; Parameter'!$E$16*'Data &amp; Parameter'!$E$17*('Data &amp; Parameter'!$E$18+'Data &amp; Parameter'!$E$19)*'Data &amp; Parameter'!$E$20*'Data &amp; Parameter'!$E$28*K2328</f>
        <v>3.3604078194370925E-2</v>
      </c>
      <c r="M2328">
        <f t="shared" si="255"/>
        <v>0</v>
      </c>
      <c r="N2328">
        <f t="shared" si="256"/>
        <v>1</v>
      </c>
      <c r="O2328" s="14">
        <f t="shared" si="257"/>
        <v>8.21917808219178E-3</v>
      </c>
      <c r="P2328" s="14">
        <f>'Data &amp; Parameter'!$E$16*'Data &amp; Parameter'!$E$17*('Data &amp; Parameter'!$E$18+'Data &amp; Parameter'!$E$19)*'Data &amp; Parameter'!$E$20*'Data &amp; Parameter'!$E$28*O2328</f>
        <v>3.3604078194370925E-2</v>
      </c>
      <c r="Q2328" s="14">
        <f t="shared" si="258"/>
        <v>6.7208156388741849E-2</v>
      </c>
    </row>
    <row r="2329" spans="1:17" ht="15.75" customHeight="1" x14ac:dyDescent="0.3">
      <c r="A2329" s="17">
        <v>2322</v>
      </c>
      <c r="B2329" s="18">
        <v>44437</v>
      </c>
      <c r="C2329" s="17" t="s">
        <v>5551</v>
      </c>
      <c r="D2329" s="17" t="s">
        <v>82</v>
      </c>
      <c r="E2329" s="18">
        <v>44437</v>
      </c>
      <c r="F2329" s="17" t="s">
        <v>5552</v>
      </c>
      <c r="G2329" s="17" t="s">
        <v>82</v>
      </c>
      <c r="H2329" s="17" t="s">
        <v>4989</v>
      </c>
      <c r="I2329">
        <f t="shared" si="252"/>
        <v>0</v>
      </c>
      <c r="J2329">
        <f t="shared" si="253"/>
        <v>1</v>
      </c>
      <c r="K2329" s="14">
        <f t="shared" si="254"/>
        <v>8.21917808219178E-3</v>
      </c>
      <c r="L2329" s="14">
        <f>'Data &amp; Parameter'!$E$16*'Data &amp; Parameter'!$E$17*('Data &amp; Parameter'!$E$18+'Data &amp; Parameter'!$E$19)*'Data &amp; Parameter'!$E$20*'Data &amp; Parameter'!$E$28*K2329</f>
        <v>3.3604078194370925E-2</v>
      </c>
      <c r="M2329">
        <f t="shared" si="255"/>
        <v>0</v>
      </c>
      <c r="N2329">
        <f t="shared" si="256"/>
        <v>1</v>
      </c>
      <c r="O2329" s="14">
        <f t="shared" si="257"/>
        <v>8.21917808219178E-3</v>
      </c>
      <c r="P2329" s="14">
        <f>'Data &amp; Parameter'!$E$16*'Data &amp; Parameter'!$E$17*('Data &amp; Parameter'!$E$18+'Data &amp; Parameter'!$E$19)*'Data &amp; Parameter'!$E$20*'Data &amp; Parameter'!$E$28*O2329</f>
        <v>3.3604078194370925E-2</v>
      </c>
      <c r="Q2329" s="14">
        <f t="shared" si="258"/>
        <v>6.7208156388741849E-2</v>
      </c>
    </row>
    <row r="2330" spans="1:17" ht="15.75" customHeight="1" x14ac:dyDescent="0.3">
      <c r="A2330" s="17">
        <v>2323</v>
      </c>
      <c r="B2330" s="18">
        <v>44437</v>
      </c>
      <c r="C2330" s="17" t="s">
        <v>5553</v>
      </c>
      <c r="D2330" s="17" t="s">
        <v>82</v>
      </c>
      <c r="E2330" s="18">
        <v>44437</v>
      </c>
      <c r="F2330" s="17" t="s">
        <v>5554</v>
      </c>
      <c r="G2330" s="17" t="s">
        <v>82</v>
      </c>
      <c r="H2330" s="17" t="s">
        <v>4989</v>
      </c>
      <c r="I2330">
        <f t="shared" si="252"/>
        <v>0</v>
      </c>
      <c r="J2330">
        <f t="shared" si="253"/>
        <v>1</v>
      </c>
      <c r="K2330" s="14">
        <f t="shared" si="254"/>
        <v>8.21917808219178E-3</v>
      </c>
      <c r="L2330" s="14">
        <f>'Data &amp; Parameter'!$E$16*'Data &amp; Parameter'!$E$17*('Data &amp; Parameter'!$E$18+'Data &amp; Parameter'!$E$19)*'Data &amp; Parameter'!$E$20*'Data &amp; Parameter'!$E$28*K2330</f>
        <v>3.3604078194370925E-2</v>
      </c>
      <c r="M2330">
        <f t="shared" si="255"/>
        <v>0</v>
      </c>
      <c r="N2330">
        <f t="shared" si="256"/>
        <v>1</v>
      </c>
      <c r="O2330" s="14">
        <f t="shared" si="257"/>
        <v>8.21917808219178E-3</v>
      </c>
      <c r="P2330" s="14">
        <f>'Data &amp; Parameter'!$E$16*'Data &amp; Parameter'!$E$17*('Data &amp; Parameter'!$E$18+'Data &amp; Parameter'!$E$19)*'Data &amp; Parameter'!$E$20*'Data &amp; Parameter'!$E$28*O2330</f>
        <v>3.3604078194370925E-2</v>
      </c>
      <c r="Q2330" s="14">
        <f t="shared" si="258"/>
        <v>6.7208156388741849E-2</v>
      </c>
    </row>
    <row r="2331" spans="1:17" ht="15.75" customHeight="1" x14ac:dyDescent="0.3">
      <c r="A2331" s="17">
        <v>2324</v>
      </c>
      <c r="B2331" s="18">
        <v>44437</v>
      </c>
      <c r="C2331" s="17" t="s">
        <v>5555</v>
      </c>
      <c r="D2331" s="17" t="s">
        <v>82</v>
      </c>
      <c r="E2331" s="18">
        <v>44437</v>
      </c>
      <c r="F2331" s="17" t="s">
        <v>5556</v>
      </c>
      <c r="G2331" s="17" t="s">
        <v>82</v>
      </c>
      <c r="H2331" s="17" t="s">
        <v>4989</v>
      </c>
      <c r="I2331">
        <f t="shared" si="252"/>
        <v>0</v>
      </c>
      <c r="J2331">
        <f t="shared" si="253"/>
        <v>1</v>
      </c>
      <c r="K2331" s="14">
        <f t="shared" si="254"/>
        <v>8.21917808219178E-3</v>
      </c>
      <c r="L2331" s="14">
        <f>'Data &amp; Parameter'!$E$16*'Data &amp; Parameter'!$E$17*('Data &amp; Parameter'!$E$18+'Data &amp; Parameter'!$E$19)*'Data &amp; Parameter'!$E$20*'Data &amp; Parameter'!$E$28*K2331</f>
        <v>3.3604078194370925E-2</v>
      </c>
      <c r="M2331">
        <f t="shared" si="255"/>
        <v>0</v>
      </c>
      <c r="N2331">
        <f t="shared" si="256"/>
        <v>1</v>
      </c>
      <c r="O2331" s="14">
        <f t="shared" si="257"/>
        <v>8.21917808219178E-3</v>
      </c>
      <c r="P2331" s="14">
        <f>'Data &amp; Parameter'!$E$16*'Data &amp; Parameter'!$E$17*('Data &amp; Parameter'!$E$18+'Data &amp; Parameter'!$E$19)*'Data &amp; Parameter'!$E$20*'Data &amp; Parameter'!$E$28*O2331</f>
        <v>3.3604078194370925E-2</v>
      </c>
      <c r="Q2331" s="14">
        <f t="shared" si="258"/>
        <v>6.7208156388741849E-2</v>
      </c>
    </row>
    <row r="2332" spans="1:17" ht="15.75" customHeight="1" x14ac:dyDescent="0.3">
      <c r="A2332" s="17">
        <v>2325</v>
      </c>
      <c r="B2332" s="18">
        <v>44437</v>
      </c>
      <c r="C2332" s="17" t="s">
        <v>5557</v>
      </c>
      <c r="D2332" s="17" t="s">
        <v>82</v>
      </c>
      <c r="E2332" s="18">
        <v>44437</v>
      </c>
      <c r="F2332" s="17" t="s">
        <v>5558</v>
      </c>
      <c r="G2332" s="17" t="s">
        <v>82</v>
      </c>
      <c r="H2332" s="17" t="s">
        <v>4989</v>
      </c>
      <c r="I2332">
        <f t="shared" si="252"/>
        <v>0</v>
      </c>
      <c r="J2332">
        <f t="shared" si="253"/>
        <v>1</v>
      </c>
      <c r="K2332" s="14">
        <f t="shared" si="254"/>
        <v>8.21917808219178E-3</v>
      </c>
      <c r="L2332" s="14">
        <f>'Data &amp; Parameter'!$E$16*'Data &amp; Parameter'!$E$17*('Data &amp; Parameter'!$E$18+'Data &amp; Parameter'!$E$19)*'Data &amp; Parameter'!$E$20*'Data &amp; Parameter'!$E$28*K2332</f>
        <v>3.3604078194370925E-2</v>
      </c>
      <c r="M2332">
        <f t="shared" si="255"/>
        <v>0</v>
      </c>
      <c r="N2332">
        <f t="shared" si="256"/>
        <v>1</v>
      </c>
      <c r="O2332" s="14">
        <f t="shared" si="257"/>
        <v>8.21917808219178E-3</v>
      </c>
      <c r="P2332" s="14">
        <f>'Data &amp; Parameter'!$E$16*'Data &amp; Parameter'!$E$17*('Data &amp; Parameter'!$E$18+'Data &amp; Parameter'!$E$19)*'Data &amp; Parameter'!$E$20*'Data &amp; Parameter'!$E$28*O2332</f>
        <v>3.3604078194370925E-2</v>
      </c>
      <c r="Q2332" s="14">
        <f t="shared" si="258"/>
        <v>6.7208156388741849E-2</v>
      </c>
    </row>
    <row r="2333" spans="1:17" ht="15.75" customHeight="1" x14ac:dyDescent="0.3">
      <c r="A2333" s="17">
        <v>2326</v>
      </c>
      <c r="B2333" s="18">
        <v>44438</v>
      </c>
      <c r="C2333" s="17" t="s">
        <v>5559</v>
      </c>
      <c r="D2333" s="17" t="s">
        <v>82</v>
      </c>
      <c r="E2333" s="18">
        <v>44438</v>
      </c>
      <c r="F2333" s="17" t="s">
        <v>5560</v>
      </c>
      <c r="G2333" s="17" t="s">
        <v>82</v>
      </c>
      <c r="H2333" s="17" t="s">
        <v>4992</v>
      </c>
      <c r="I2333">
        <f t="shared" si="252"/>
        <v>0</v>
      </c>
      <c r="J2333">
        <f t="shared" si="253"/>
        <v>1</v>
      </c>
      <c r="K2333" s="14">
        <f t="shared" si="254"/>
        <v>5.4794520547945206E-3</v>
      </c>
      <c r="L2333" s="14">
        <f>'Data &amp; Parameter'!$E$16*'Data &amp; Parameter'!$E$17*('Data &amp; Parameter'!$E$18+'Data &amp; Parameter'!$E$19)*'Data &amp; Parameter'!$E$20*'Data &amp; Parameter'!$E$28*K2333</f>
        <v>2.2402718796247282E-2</v>
      </c>
      <c r="M2333">
        <f t="shared" si="255"/>
        <v>0</v>
      </c>
      <c r="N2333">
        <f t="shared" si="256"/>
        <v>1</v>
      </c>
      <c r="O2333" s="14">
        <f t="shared" si="257"/>
        <v>5.4794520547945206E-3</v>
      </c>
      <c r="P2333" s="14">
        <f>'Data &amp; Parameter'!$E$16*'Data &amp; Parameter'!$E$17*('Data &amp; Parameter'!$E$18+'Data &amp; Parameter'!$E$19)*'Data &amp; Parameter'!$E$20*'Data &amp; Parameter'!$E$28*O2333</f>
        <v>2.2402718796247282E-2</v>
      </c>
      <c r="Q2333" s="14">
        <f t="shared" si="258"/>
        <v>4.4805437592494564E-2</v>
      </c>
    </row>
    <row r="2334" spans="1:17" ht="15.75" customHeight="1" x14ac:dyDescent="0.3">
      <c r="A2334" s="17">
        <v>2327</v>
      </c>
      <c r="B2334" s="18">
        <v>44438</v>
      </c>
      <c r="C2334" s="17" t="s">
        <v>5561</v>
      </c>
      <c r="D2334" s="17" t="s">
        <v>82</v>
      </c>
      <c r="E2334" s="18">
        <v>44438</v>
      </c>
      <c r="F2334" s="17" t="s">
        <v>5562</v>
      </c>
      <c r="G2334" s="17" t="s">
        <v>82</v>
      </c>
      <c r="H2334" s="17" t="s">
        <v>4992</v>
      </c>
      <c r="I2334">
        <f t="shared" si="252"/>
        <v>0</v>
      </c>
      <c r="J2334">
        <f t="shared" si="253"/>
        <v>1</v>
      </c>
      <c r="K2334" s="14">
        <f t="shared" si="254"/>
        <v>5.4794520547945206E-3</v>
      </c>
      <c r="L2334" s="14">
        <f>'Data &amp; Parameter'!$E$16*'Data &amp; Parameter'!$E$17*('Data &amp; Parameter'!$E$18+'Data &amp; Parameter'!$E$19)*'Data &amp; Parameter'!$E$20*'Data &amp; Parameter'!$E$28*K2334</f>
        <v>2.2402718796247282E-2</v>
      </c>
      <c r="M2334">
        <f t="shared" si="255"/>
        <v>0</v>
      </c>
      <c r="N2334">
        <f t="shared" si="256"/>
        <v>1</v>
      </c>
      <c r="O2334" s="14">
        <f t="shared" si="257"/>
        <v>5.4794520547945206E-3</v>
      </c>
      <c r="P2334" s="14">
        <f>'Data &amp; Parameter'!$E$16*'Data &amp; Parameter'!$E$17*('Data &amp; Parameter'!$E$18+'Data &amp; Parameter'!$E$19)*'Data &amp; Parameter'!$E$20*'Data &amp; Parameter'!$E$28*O2334</f>
        <v>2.2402718796247282E-2</v>
      </c>
      <c r="Q2334" s="14">
        <f t="shared" si="258"/>
        <v>4.4805437592494564E-2</v>
      </c>
    </row>
    <row r="2335" spans="1:17" ht="15.75" customHeight="1" x14ac:dyDescent="0.3">
      <c r="A2335" s="17">
        <v>2328</v>
      </c>
      <c r="B2335" s="18">
        <v>44438</v>
      </c>
      <c r="C2335" s="17" t="s">
        <v>5563</v>
      </c>
      <c r="D2335" s="17" t="s">
        <v>82</v>
      </c>
      <c r="E2335" s="18">
        <v>44438</v>
      </c>
      <c r="F2335" s="17" t="s">
        <v>5564</v>
      </c>
      <c r="G2335" s="17" t="s">
        <v>82</v>
      </c>
      <c r="H2335" s="17" t="s">
        <v>4992</v>
      </c>
      <c r="I2335">
        <f t="shared" si="252"/>
        <v>0</v>
      </c>
      <c r="J2335">
        <f t="shared" si="253"/>
        <v>1</v>
      </c>
      <c r="K2335" s="14">
        <f t="shared" si="254"/>
        <v>5.4794520547945206E-3</v>
      </c>
      <c r="L2335" s="14">
        <f>'Data &amp; Parameter'!$E$16*'Data &amp; Parameter'!$E$17*('Data &amp; Parameter'!$E$18+'Data &amp; Parameter'!$E$19)*'Data &amp; Parameter'!$E$20*'Data &amp; Parameter'!$E$28*K2335</f>
        <v>2.2402718796247282E-2</v>
      </c>
      <c r="M2335">
        <f t="shared" si="255"/>
        <v>0</v>
      </c>
      <c r="N2335">
        <f t="shared" si="256"/>
        <v>1</v>
      </c>
      <c r="O2335" s="14">
        <f t="shared" si="257"/>
        <v>5.4794520547945206E-3</v>
      </c>
      <c r="P2335" s="14">
        <f>'Data &amp; Parameter'!$E$16*'Data &amp; Parameter'!$E$17*('Data &amp; Parameter'!$E$18+'Data &amp; Parameter'!$E$19)*'Data &amp; Parameter'!$E$20*'Data &amp; Parameter'!$E$28*O2335</f>
        <v>2.2402718796247282E-2</v>
      </c>
      <c r="Q2335" s="14">
        <f t="shared" si="258"/>
        <v>4.4805437592494564E-2</v>
      </c>
    </row>
    <row r="2336" spans="1:17" ht="15.75" customHeight="1" x14ac:dyDescent="0.3">
      <c r="A2336" s="17">
        <v>2329</v>
      </c>
      <c r="B2336" s="18">
        <v>44438</v>
      </c>
      <c r="C2336" s="17" t="s">
        <v>5565</v>
      </c>
      <c r="D2336" s="17" t="s">
        <v>82</v>
      </c>
      <c r="E2336" s="18">
        <v>44438</v>
      </c>
      <c r="F2336" s="17" t="s">
        <v>5566</v>
      </c>
      <c r="G2336" s="17" t="s">
        <v>82</v>
      </c>
      <c r="H2336" s="17" t="s">
        <v>4992</v>
      </c>
      <c r="I2336">
        <f t="shared" si="252"/>
        <v>0</v>
      </c>
      <c r="J2336">
        <f t="shared" si="253"/>
        <v>1</v>
      </c>
      <c r="K2336" s="14">
        <f t="shared" si="254"/>
        <v>5.4794520547945206E-3</v>
      </c>
      <c r="L2336" s="14">
        <f>'Data &amp; Parameter'!$E$16*'Data &amp; Parameter'!$E$17*('Data &amp; Parameter'!$E$18+'Data &amp; Parameter'!$E$19)*'Data &amp; Parameter'!$E$20*'Data &amp; Parameter'!$E$28*K2336</f>
        <v>2.2402718796247282E-2</v>
      </c>
      <c r="M2336">
        <f t="shared" si="255"/>
        <v>0</v>
      </c>
      <c r="N2336">
        <f t="shared" si="256"/>
        <v>1</v>
      </c>
      <c r="O2336" s="14">
        <f t="shared" si="257"/>
        <v>5.4794520547945206E-3</v>
      </c>
      <c r="P2336" s="14">
        <f>'Data &amp; Parameter'!$E$16*'Data &amp; Parameter'!$E$17*('Data &amp; Parameter'!$E$18+'Data &amp; Parameter'!$E$19)*'Data &amp; Parameter'!$E$20*'Data &amp; Parameter'!$E$28*O2336</f>
        <v>2.2402718796247282E-2</v>
      </c>
      <c r="Q2336" s="14">
        <f t="shared" si="258"/>
        <v>4.4805437592494564E-2</v>
      </c>
    </row>
    <row r="2337" spans="1:17" ht="15.75" customHeight="1" x14ac:dyDescent="0.3">
      <c r="A2337" s="17">
        <v>2330</v>
      </c>
      <c r="B2337" s="18">
        <v>44438</v>
      </c>
      <c r="C2337" s="17" t="s">
        <v>5567</v>
      </c>
      <c r="D2337" s="17" t="s">
        <v>82</v>
      </c>
      <c r="E2337" s="18">
        <v>44438</v>
      </c>
      <c r="F2337" s="17" t="s">
        <v>5568</v>
      </c>
      <c r="G2337" s="17" t="s">
        <v>82</v>
      </c>
      <c r="H2337" s="17" t="s">
        <v>4992</v>
      </c>
      <c r="I2337">
        <f t="shared" si="252"/>
        <v>0</v>
      </c>
      <c r="J2337">
        <f t="shared" si="253"/>
        <v>1</v>
      </c>
      <c r="K2337" s="14">
        <f t="shared" si="254"/>
        <v>5.4794520547945206E-3</v>
      </c>
      <c r="L2337" s="14">
        <f>'Data &amp; Parameter'!$E$16*'Data &amp; Parameter'!$E$17*('Data &amp; Parameter'!$E$18+'Data &amp; Parameter'!$E$19)*'Data &amp; Parameter'!$E$20*'Data &amp; Parameter'!$E$28*K2337</f>
        <v>2.2402718796247282E-2</v>
      </c>
      <c r="M2337">
        <f t="shared" si="255"/>
        <v>0</v>
      </c>
      <c r="N2337">
        <f t="shared" si="256"/>
        <v>1</v>
      </c>
      <c r="O2337" s="14">
        <f t="shared" si="257"/>
        <v>5.4794520547945206E-3</v>
      </c>
      <c r="P2337" s="14">
        <f>'Data &amp; Parameter'!$E$16*'Data &amp; Parameter'!$E$17*('Data &amp; Parameter'!$E$18+'Data &amp; Parameter'!$E$19)*'Data &amp; Parameter'!$E$20*'Data &amp; Parameter'!$E$28*O2337</f>
        <v>2.2402718796247282E-2</v>
      </c>
      <c r="Q2337" s="14">
        <f t="shared" si="258"/>
        <v>4.4805437592494564E-2</v>
      </c>
    </row>
    <row r="2338" spans="1:17" ht="15.75" customHeight="1" x14ac:dyDescent="0.3">
      <c r="A2338" s="17">
        <v>2331</v>
      </c>
      <c r="B2338" s="18">
        <v>44438</v>
      </c>
      <c r="C2338" s="17" t="s">
        <v>5569</v>
      </c>
      <c r="D2338" s="17" t="s">
        <v>82</v>
      </c>
      <c r="E2338" s="18">
        <v>44438</v>
      </c>
      <c r="F2338" s="17" t="s">
        <v>5570</v>
      </c>
      <c r="G2338" s="17" t="s">
        <v>82</v>
      </c>
      <c r="H2338" s="17" t="s">
        <v>4992</v>
      </c>
      <c r="I2338">
        <f t="shared" si="252"/>
        <v>0</v>
      </c>
      <c r="J2338">
        <f t="shared" si="253"/>
        <v>1</v>
      </c>
      <c r="K2338" s="14">
        <f t="shared" si="254"/>
        <v>5.4794520547945206E-3</v>
      </c>
      <c r="L2338" s="14">
        <f>'Data &amp; Parameter'!$E$16*'Data &amp; Parameter'!$E$17*('Data &amp; Parameter'!$E$18+'Data &amp; Parameter'!$E$19)*'Data &amp; Parameter'!$E$20*'Data &amp; Parameter'!$E$28*K2338</f>
        <v>2.2402718796247282E-2</v>
      </c>
      <c r="M2338">
        <f t="shared" si="255"/>
        <v>0</v>
      </c>
      <c r="N2338">
        <f t="shared" si="256"/>
        <v>1</v>
      </c>
      <c r="O2338" s="14">
        <f t="shared" si="257"/>
        <v>5.4794520547945206E-3</v>
      </c>
      <c r="P2338" s="14">
        <f>'Data &amp; Parameter'!$E$16*'Data &amp; Parameter'!$E$17*('Data &amp; Parameter'!$E$18+'Data &amp; Parameter'!$E$19)*'Data &amp; Parameter'!$E$20*'Data &amp; Parameter'!$E$28*O2338</f>
        <v>2.2402718796247282E-2</v>
      </c>
      <c r="Q2338" s="14">
        <f t="shared" si="258"/>
        <v>4.4805437592494564E-2</v>
      </c>
    </row>
    <row r="2339" spans="1:17" ht="15.75" customHeight="1" x14ac:dyDescent="0.3">
      <c r="A2339" s="17">
        <v>2332</v>
      </c>
      <c r="B2339" s="18">
        <v>44438</v>
      </c>
      <c r="C2339" s="17" t="s">
        <v>5571</v>
      </c>
      <c r="D2339" s="17" t="s">
        <v>82</v>
      </c>
      <c r="E2339" s="18">
        <v>44438</v>
      </c>
      <c r="F2339" s="17" t="s">
        <v>5572</v>
      </c>
      <c r="G2339" s="17" t="s">
        <v>82</v>
      </c>
      <c r="H2339" s="17" t="s">
        <v>4992</v>
      </c>
      <c r="I2339">
        <f t="shared" si="252"/>
        <v>0</v>
      </c>
      <c r="J2339">
        <f t="shared" si="253"/>
        <v>1</v>
      </c>
      <c r="K2339" s="14">
        <f t="shared" si="254"/>
        <v>5.4794520547945206E-3</v>
      </c>
      <c r="L2339" s="14">
        <f>'Data &amp; Parameter'!$E$16*'Data &amp; Parameter'!$E$17*('Data &amp; Parameter'!$E$18+'Data &amp; Parameter'!$E$19)*'Data &amp; Parameter'!$E$20*'Data &amp; Parameter'!$E$28*K2339</f>
        <v>2.2402718796247282E-2</v>
      </c>
      <c r="M2339">
        <f t="shared" si="255"/>
        <v>0</v>
      </c>
      <c r="N2339">
        <f t="shared" si="256"/>
        <v>1</v>
      </c>
      <c r="O2339" s="14">
        <f t="shared" si="257"/>
        <v>5.4794520547945206E-3</v>
      </c>
      <c r="P2339" s="14">
        <f>'Data &amp; Parameter'!$E$16*'Data &amp; Parameter'!$E$17*('Data &amp; Parameter'!$E$18+'Data &amp; Parameter'!$E$19)*'Data &amp; Parameter'!$E$20*'Data &amp; Parameter'!$E$28*O2339</f>
        <v>2.2402718796247282E-2</v>
      </c>
      <c r="Q2339" s="14">
        <f t="shared" si="258"/>
        <v>4.4805437592494564E-2</v>
      </c>
    </row>
    <row r="2340" spans="1:17" ht="15.75" customHeight="1" x14ac:dyDescent="0.3">
      <c r="A2340" s="17">
        <v>2333</v>
      </c>
      <c r="B2340" s="18">
        <v>44438</v>
      </c>
      <c r="C2340" s="17" t="s">
        <v>5573</v>
      </c>
      <c r="D2340" s="17" t="s">
        <v>82</v>
      </c>
      <c r="E2340" s="18">
        <v>44438</v>
      </c>
      <c r="F2340" s="17" t="s">
        <v>5574</v>
      </c>
      <c r="G2340" s="17" t="s">
        <v>82</v>
      </c>
      <c r="H2340" s="17" t="s">
        <v>4992</v>
      </c>
      <c r="I2340">
        <f t="shared" si="252"/>
        <v>0</v>
      </c>
      <c r="J2340">
        <f t="shared" si="253"/>
        <v>1</v>
      </c>
      <c r="K2340" s="14">
        <f t="shared" si="254"/>
        <v>5.4794520547945206E-3</v>
      </c>
      <c r="L2340" s="14">
        <f>'Data &amp; Parameter'!$E$16*'Data &amp; Parameter'!$E$17*('Data &amp; Parameter'!$E$18+'Data &amp; Parameter'!$E$19)*'Data &amp; Parameter'!$E$20*'Data &amp; Parameter'!$E$28*K2340</f>
        <v>2.2402718796247282E-2</v>
      </c>
      <c r="M2340">
        <f t="shared" si="255"/>
        <v>0</v>
      </c>
      <c r="N2340">
        <f t="shared" si="256"/>
        <v>1</v>
      </c>
      <c r="O2340" s="14">
        <f t="shared" si="257"/>
        <v>5.4794520547945206E-3</v>
      </c>
      <c r="P2340" s="14">
        <f>'Data &amp; Parameter'!$E$16*'Data &amp; Parameter'!$E$17*('Data &amp; Parameter'!$E$18+'Data &amp; Parameter'!$E$19)*'Data &amp; Parameter'!$E$20*'Data &amp; Parameter'!$E$28*O2340</f>
        <v>2.2402718796247282E-2</v>
      </c>
      <c r="Q2340" s="14">
        <f t="shared" si="258"/>
        <v>4.4805437592494564E-2</v>
      </c>
    </row>
    <row r="2341" spans="1:17" ht="15.75" customHeight="1" x14ac:dyDescent="0.3">
      <c r="A2341" s="17">
        <v>2334</v>
      </c>
      <c r="B2341" s="18">
        <v>44438</v>
      </c>
      <c r="C2341" s="17" t="s">
        <v>5575</v>
      </c>
      <c r="D2341" s="17" t="s">
        <v>82</v>
      </c>
      <c r="E2341" s="18">
        <v>44438</v>
      </c>
      <c r="F2341" s="17" t="s">
        <v>5576</v>
      </c>
      <c r="G2341" s="17" t="s">
        <v>82</v>
      </c>
      <c r="H2341" s="17" t="s">
        <v>4992</v>
      </c>
      <c r="I2341">
        <f t="shared" si="252"/>
        <v>0</v>
      </c>
      <c r="J2341">
        <f t="shared" si="253"/>
        <v>1</v>
      </c>
      <c r="K2341" s="14">
        <f t="shared" si="254"/>
        <v>5.4794520547945206E-3</v>
      </c>
      <c r="L2341" s="14">
        <f>'Data &amp; Parameter'!$E$16*'Data &amp; Parameter'!$E$17*('Data &amp; Parameter'!$E$18+'Data &amp; Parameter'!$E$19)*'Data &amp; Parameter'!$E$20*'Data &amp; Parameter'!$E$28*K2341</f>
        <v>2.2402718796247282E-2</v>
      </c>
      <c r="M2341">
        <f t="shared" si="255"/>
        <v>0</v>
      </c>
      <c r="N2341">
        <f t="shared" si="256"/>
        <v>1</v>
      </c>
      <c r="O2341" s="14">
        <f t="shared" si="257"/>
        <v>5.4794520547945206E-3</v>
      </c>
      <c r="P2341" s="14">
        <f>'Data &amp; Parameter'!$E$16*'Data &amp; Parameter'!$E$17*('Data &amp; Parameter'!$E$18+'Data &amp; Parameter'!$E$19)*'Data &amp; Parameter'!$E$20*'Data &amp; Parameter'!$E$28*O2341</f>
        <v>2.2402718796247282E-2</v>
      </c>
      <c r="Q2341" s="14">
        <f t="shared" si="258"/>
        <v>4.4805437592494564E-2</v>
      </c>
    </row>
    <row r="2342" spans="1:17" ht="15.75" customHeight="1" x14ac:dyDescent="0.3">
      <c r="A2342" s="17">
        <v>2335</v>
      </c>
      <c r="B2342" s="18">
        <v>44438</v>
      </c>
      <c r="C2342" s="17" t="s">
        <v>5577</v>
      </c>
      <c r="D2342" s="17" t="s">
        <v>82</v>
      </c>
      <c r="E2342" s="18">
        <v>44438</v>
      </c>
      <c r="F2342" s="17" t="s">
        <v>5578</v>
      </c>
      <c r="G2342" s="17" t="s">
        <v>82</v>
      </c>
      <c r="H2342" s="17" t="s">
        <v>4992</v>
      </c>
      <c r="I2342">
        <f t="shared" si="252"/>
        <v>0</v>
      </c>
      <c r="J2342">
        <f t="shared" si="253"/>
        <v>1</v>
      </c>
      <c r="K2342" s="14">
        <f t="shared" si="254"/>
        <v>5.4794520547945206E-3</v>
      </c>
      <c r="L2342" s="14">
        <f>'Data &amp; Parameter'!$E$16*'Data &amp; Parameter'!$E$17*('Data &amp; Parameter'!$E$18+'Data &amp; Parameter'!$E$19)*'Data &amp; Parameter'!$E$20*'Data &amp; Parameter'!$E$28*K2342</f>
        <v>2.2402718796247282E-2</v>
      </c>
      <c r="M2342">
        <f t="shared" si="255"/>
        <v>0</v>
      </c>
      <c r="N2342">
        <f t="shared" si="256"/>
        <v>1</v>
      </c>
      <c r="O2342" s="14">
        <f t="shared" si="257"/>
        <v>5.4794520547945206E-3</v>
      </c>
      <c r="P2342" s="14">
        <f>'Data &amp; Parameter'!$E$16*'Data &amp; Parameter'!$E$17*('Data &amp; Parameter'!$E$18+'Data &amp; Parameter'!$E$19)*'Data &amp; Parameter'!$E$20*'Data &amp; Parameter'!$E$28*O2342</f>
        <v>2.2402718796247282E-2</v>
      </c>
      <c r="Q2342" s="14">
        <f t="shared" si="258"/>
        <v>4.4805437592494564E-2</v>
      </c>
    </row>
    <row r="2343" spans="1:17" ht="15.75" customHeight="1" x14ac:dyDescent="0.3">
      <c r="A2343" s="17">
        <v>2336</v>
      </c>
      <c r="B2343" s="18">
        <v>44438</v>
      </c>
      <c r="C2343" s="17" t="s">
        <v>5579</v>
      </c>
      <c r="D2343" s="17" t="s">
        <v>82</v>
      </c>
      <c r="E2343" s="18">
        <v>44438</v>
      </c>
      <c r="F2343" s="17" t="s">
        <v>5580</v>
      </c>
      <c r="G2343" s="17" t="s">
        <v>82</v>
      </c>
      <c r="H2343" s="17" t="s">
        <v>4992</v>
      </c>
      <c r="I2343">
        <f t="shared" si="252"/>
        <v>0</v>
      </c>
      <c r="J2343">
        <f t="shared" si="253"/>
        <v>1</v>
      </c>
      <c r="K2343" s="14">
        <f t="shared" si="254"/>
        <v>5.4794520547945206E-3</v>
      </c>
      <c r="L2343" s="14">
        <f>'Data &amp; Parameter'!$E$16*'Data &amp; Parameter'!$E$17*('Data &amp; Parameter'!$E$18+'Data &amp; Parameter'!$E$19)*'Data &amp; Parameter'!$E$20*'Data &amp; Parameter'!$E$28*K2343</f>
        <v>2.2402718796247282E-2</v>
      </c>
      <c r="M2343">
        <f t="shared" si="255"/>
        <v>0</v>
      </c>
      <c r="N2343">
        <f t="shared" si="256"/>
        <v>1</v>
      </c>
      <c r="O2343" s="14">
        <f t="shared" si="257"/>
        <v>5.4794520547945206E-3</v>
      </c>
      <c r="P2343" s="14">
        <f>'Data &amp; Parameter'!$E$16*'Data &amp; Parameter'!$E$17*('Data &amp; Parameter'!$E$18+'Data &amp; Parameter'!$E$19)*'Data &amp; Parameter'!$E$20*'Data &amp; Parameter'!$E$28*O2343</f>
        <v>2.2402718796247282E-2</v>
      </c>
      <c r="Q2343" s="14">
        <f t="shared" si="258"/>
        <v>4.4805437592494564E-2</v>
      </c>
    </row>
    <row r="2344" spans="1:17" ht="15.75" customHeight="1" x14ac:dyDescent="0.3">
      <c r="A2344" s="17">
        <v>2337</v>
      </c>
      <c r="B2344" s="18">
        <v>44438</v>
      </c>
      <c r="C2344" s="17" t="s">
        <v>5581</v>
      </c>
      <c r="D2344" s="17" t="s">
        <v>82</v>
      </c>
      <c r="E2344" s="18">
        <v>44438</v>
      </c>
      <c r="F2344" s="17" t="s">
        <v>5582</v>
      </c>
      <c r="G2344" s="17" t="s">
        <v>82</v>
      </c>
      <c r="H2344" s="17" t="s">
        <v>4992</v>
      </c>
      <c r="I2344">
        <f t="shared" si="252"/>
        <v>0</v>
      </c>
      <c r="J2344">
        <f t="shared" si="253"/>
        <v>1</v>
      </c>
      <c r="K2344" s="14">
        <f t="shared" si="254"/>
        <v>5.4794520547945206E-3</v>
      </c>
      <c r="L2344" s="14">
        <f>'Data &amp; Parameter'!$E$16*'Data &amp; Parameter'!$E$17*('Data &amp; Parameter'!$E$18+'Data &amp; Parameter'!$E$19)*'Data &amp; Parameter'!$E$20*'Data &amp; Parameter'!$E$28*K2344</f>
        <v>2.2402718796247282E-2</v>
      </c>
      <c r="M2344">
        <f t="shared" si="255"/>
        <v>0</v>
      </c>
      <c r="N2344">
        <f t="shared" si="256"/>
        <v>1</v>
      </c>
      <c r="O2344" s="14">
        <f t="shared" si="257"/>
        <v>5.4794520547945206E-3</v>
      </c>
      <c r="P2344" s="14">
        <f>'Data &amp; Parameter'!$E$16*'Data &amp; Parameter'!$E$17*('Data &amp; Parameter'!$E$18+'Data &amp; Parameter'!$E$19)*'Data &amp; Parameter'!$E$20*'Data &amp; Parameter'!$E$28*O2344</f>
        <v>2.2402718796247282E-2</v>
      </c>
      <c r="Q2344" s="14">
        <f t="shared" si="258"/>
        <v>4.4805437592494564E-2</v>
      </c>
    </row>
    <row r="2345" spans="1:17" ht="15.75" customHeight="1" x14ac:dyDescent="0.3">
      <c r="A2345" s="17">
        <v>2338</v>
      </c>
      <c r="B2345" s="18">
        <v>44438</v>
      </c>
      <c r="C2345" s="17" t="s">
        <v>5583</v>
      </c>
      <c r="D2345" s="17" t="s">
        <v>82</v>
      </c>
      <c r="E2345" s="18">
        <v>44438</v>
      </c>
      <c r="F2345" s="17" t="s">
        <v>5584</v>
      </c>
      <c r="G2345" s="17" t="s">
        <v>82</v>
      </c>
      <c r="H2345" s="17" t="s">
        <v>4992</v>
      </c>
      <c r="I2345">
        <f t="shared" si="252"/>
        <v>0</v>
      </c>
      <c r="J2345">
        <f t="shared" si="253"/>
        <v>1</v>
      </c>
      <c r="K2345" s="14">
        <f t="shared" si="254"/>
        <v>5.4794520547945206E-3</v>
      </c>
      <c r="L2345" s="14">
        <f>'Data &amp; Parameter'!$E$16*'Data &amp; Parameter'!$E$17*('Data &amp; Parameter'!$E$18+'Data &amp; Parameter'!$E$19)*'Data &amp; Parameter'!$E$20*'Data &amp; Parameter'!$E$28*K2345</f>
        <v>2.2402718796247282E-2</v>
      </c>
      <c r="M2345">
        <f t="shared" si="255"/>
        <v>0</v>
      </c>
      <c r="N2345">
        <f t="shared" si="256"/>
        <v>1</v>
      </c>
      <c r="O2345" s="14">
        <f t="shared" si="257"/>
        <v>5.4794520547945206E-3</v>
      </c>
      <c r="P2345" s="14">
        <f>'Data &amp; Parameter'!$E$16*'Data &amp; Parameter'!$E$17*('Data &amp; Parameter'!$E$18+'Data &amp; Parameter'!$E$19)*'Data &amp; Parameter'!$E$20*'Data &amp; Parameter'!$E$28*O2345</f>
        <v>2.2402718796247282E-2</v>
      </c>
      <c r="Q2345" s="14">
        <f t="shared" si="258"/>
        <v>4.4805437592494564E-2</v>
      </c>
    </row>
    <row r="2346" spans="1:17" ht="15.75" customHeight="1" x14ac:dyDescent="0.3">
      <c r="A2346" s="17">
        <v>2339</v>
      </c>
      <c r="B2346" s="18">
        <v>44438</v>
      </c>
      <c r="C2346" s="17" t="s">
        <v>5585</v>
      </c>
      <c r="D2346" s="17" t="s">
        <v>82</v>
      </c>
      <c r="E2346" s="18">
        <v>44438</v>
      </c>
      <c r="F2346" s="17" t="s">
        <v>5586</v>
      </c>
      <c r="G2346" s="17" t="s">
        <v>82</v>
      </c>
      <c r="H2346" s="17" t="s">
        <v>4992</v>
      </c>
      <c r="I2346">
        <f t="shared" si="252"/>
        <v>0</v>
      </c>
      <c r="J2346">
        <f t="shared" si="253"/>
        <v>1</v>
      </c>
      <c r="K2346" s="14">
        <f t="shared" si="254"/>
        <v>5.4794520547945206E-3</v>
      </c>
      <c r="L2346" s="14">
        <f>'Data &amp; Parameter'!$E$16*'Data &amp; Parameter'!$E$17*('Data &amp; Parameter'!$E$18+'Data &amp; Parameter'!$E$19)*'Data &amp; Parameter'!$E$20*'Data &amp; Parameter'!$E$28*K2346</f>
        <v>2.2402718796247282E-2</v>
      </c>
      <c r="M2346">
        <f t="shared" si="255"/>
        <v>0</v>
      </c>
      <c r="N2346">
        <f t="shared" si="256"/>
        <v>1</v>
      </c>
      <c r="O2346" s="14">
        <f t="shared" si="257"/>
        <v>5.4794520547945206E-3</v>
      </c>
      <c r="P2346" s="14">
        <f>'Data &amp; Parameter'!$E$16*'Data &amp; Parameter'!$E$17*('Data &amp; Parameter'!$E$18+'Data &amp; Parameter'!$E$19)*'Data &amp; Parameter'!$E$20*'Data &amp; Parameter'!$E$28*O2346</f>
        <v>2.2402718796247282E-2</v>
      </c>
      <c r="Q2346" s="14">
        <f t="shared" si="258"/>
        <v>4.4805437592494564E-2</v>
      </c>
    </row>
    <row r="2347" spans="1:17" ht="15.75" customHeight="1" x14ac:dyDescent="0.3">
      <c r="A2347" s="17">
        <v>2340</v>
      </c>
      <c r="B2347" s="18">
        <v>44438</v>
      </c>
      <c r="C2347" s="17" t="s">
        <v>5587</v>
      </c>
      <c r="D2347" s="17" t="s">
        <v>82</v>
      </c>
      <c r="E2347" s="18">
        <v>44438</v>
      </c>
      <c r="F2347" s="17" t="s">
        <v>5588</v>
      </c>
      <c r="G2347" s="17" t="s">
        <v>82</v>
      </c>
      <c r="H2347" s="17" t="s">
        <v>4992</v>
      </c>
      <c r="I2347">
        <f t="shared" si="252"/>
        <v>0</v>
      </c>
      <c r="J2347">
        <f t="shared" si="253"/>
        <v>1</v>
      </c>
      <c r="K2347" s="14">
        <f t="shared" si="254"/>
        <v>5.4794520547945206E-3</v>
      </c>
      <c r="L2347" s="14">
        <f>'Data &amp; Parameter'!$E$16*'Data &amp; Parameter'!$E$17*('Data &amp; Parameter'!$E$18+'Data &amp; Parameter'!$E$19)*'Data &amp; Parameter'!$E$20*'Data &amp; Parameter'!$E$28*K2347</f>
        <v>2.2402718796247282E-2</v>
      </c>
      <c r="M2347">
        <f t="shared" si="255"/>
        <v>0</v>
      </c>
      <c r="N2347">
        <f t="shared" si="256"/>
        <v>1</v>
      </c>
      <c r="O2347" s="14">
        <f t="shared" si="257"/>
        <v>5.4794520547945206E-3</v>
      </c>
      <c r="P2347" s="14">
        <f>'Data &amp; Parameter'!$E$16*'Data &amp; Parameter'!$E$17*('Data &amp; Parameter'!$E$18+'Data &amp; Parameter'!$E$19)*'Data &amp; Parameter'!$E$20*'Data &amp; Parameter'!$E$28*O2347</f>
        <v>2.2402718796247282E-2</v>
      </c>
      <c r="Q2347" s="14">
        <f t="shared" si="258"/>
        <v>4.4805437592494564E-2</v>
      </c>
    </row>
    <row r="2348" spans="1:17" ht="15.75" customHeight="1" x14ac:dyDescent="0.3">
      <c r="A2348" s="17">
        <v>2341</v>
      </c>
      <c r="B2348" s="18">
        <v>44438</v>
      </c>
      <c r="C2348" s="17" t="s">
        <v>5589</v>
      </c>
      <c r="D2348" s="17" t="s">
        <v>82</v>
      </c>
      <c r="E2348" s="18">
        <v>44438</v>
      </c>
      <c r="F2348" s="17" t="s">
        <v>5590</v>
      </c>
      <c r="G2348" s="17" t="s">
        <v>82</v>
      </c>
      <c r="H2348" s="17" t="s">
        <v>4992</v>
      </c>
      <c r="I2348">
        <f t="shared" si="252"/>
        <v>0</v>
      </c>
      <c r="J2348">
        <f t="shared" si="253"/>
        <v>1</v>
      </c>
      <c r="K2348" s="14">
        <f t="shared" si="254"/>
        <v>5.4794520547945206E-3</v>
      </c>
      <c r="L2348" s="14">
        <f>'Data &amp; Parameter'!$E$16*'Data &amp; Parameter'!$E$17*('Data &amp; Parameter'!$E$18+'Data &amp; Parameter'!$E$19)*'Data &amp; Parameter'!$E$20*'Data &amp; Parameter'!$E$28*K2348</f>
        <v>2.2402718796247282E-2</v>
      </c>
      <c r="M2348">
        <f t="shared" si="255"/>
        <v>0</v>
      </c>
      <c r="N2348">
        <f t="shared" si="256"/>
        <v>1</v>
      </c>
      <c r="O2348" s="14">
        <f t="shared" si="257"/>
        <v>5.4794520547945206E-3</v>
      </c>
      <c r="P2348" s="14">
        <f>'Data &amp; Parameter'!$E$16*'Data &amp; Parameter'!$E$17*('Data &amp; Parameter'!$E$18+'Data &amp; Parameter'!$E$19)*'Data &amp; Parameter'!$E$20*'Data &amp; Parameter'!$E$28*O2348</f>
        <v>2.2402718796247282E-2</v>
      </c>
      <c r="Q2348" s="14">
        <f t="shared" si="258"/>
        <v>4.4805437592494564E-2</v>
      </c>
    </row>
    <row r="2349" spans="1:17" ht="15.75" customHeight="1" x14ac:dyDescent="0.3">
      <c r="A2349" s="17">
        <v>2342</v>
      </c>
      <c r="B2349" s="18">
        <v>44438</v>
      </c>
      <c r="C2349" s="17" t="s">
        <v>5591</v>
      </c>
      <c r="D2349" s="17" t="s">
        <v>82</v>
      </c>
      <c r="E2349" s="18">
        <v>44438</v>
      </c>
      <c r="F2349" s="17" t="s">
        <v>5592</v>
      </c>
      <c r="G2349" s="17" t="s">
        <v>82</v>
      </c>
      <c r="H2349" s="17" t="s">
        <v>4992</v>
      </c>
      <c r="I2349">
        <f t="shared" si="252"/>
        <v>0</v>
      </c>
      <c r="J2349">
        <f t="shared" si="253"/>
        <v>1</v>
      </c>
      <c r="K2349" s="14">
        <f t="shared" si="254"/>
        <v>5.4794520547945206E-3</v>
      </c>
      <c r="L2349" s="14">
        <f>'Data &amp; Parameter'!$E$16*'Data &amp; Parameter'!$E$17*('Data &amp; Parameter'!$E$18+'Data &amp; Parameter'!$E$19)*'Data &amp; Parameter'!$E$20*'Data &amp; Parameter'!$E$28*K2349</f>
        <v>2.2402718796247282E-2</v>
      </c>
      <c r="M2349">
        <f t="shared" si="255"/>
        <v>0</v>
      </c>
      <c r="N2349">
        <f t="shared" si="256"/>
        <v>1</v>
      </c>
      <c r="O2349" s="14">
        <f t="shared" si="257"/>
        <v>5.4794520547945206E-3</v>
      </c>
      <c r="P2349" s="14">
        <f>'Data &amp; Parameter'!$E$16*'Data &amp; Parameter'!$E$17*('Data &amp; Parameter'!$E$18+'Data &amp; Parameter'!$E$19)*'Data &amp; Parameter'!$E$20*'Data &amp; Parameter'!$E$28*O2349</f>
        <v>2.2402718796247282E-2</v>
      </c>
      <c r="Q2349" s="14">
        <f t="shared" si="258"/>
        <v>4.4805437592494564E-2</v>
      </c>
    </row>
    <row r="2350" spans="1:17" ht="15.75" customHeight="1" x14ac:dyDescent="0.3">
      <c r="A2350" s="17">
        <v>2343</v>
      </c>
      <c r="B2350" s="18">
        <v>44438</v>
      </c>
      <c r="C2350" s="17" t="s">
        <v>5593</v>
      </c>
      <c r="D2350" s="17" t="s">
        <v>82</v>
      </c>
      <c r="E2350" s="18">
        <v>44438</v>
      </c>
      <c r="F2350" s="17" t="s">
        <v>5594</v>
      </c>
      <c r="G2350" s="17" t="s">
        <v>82</v>
      </c>
      <c r="H2350" s="17" t="s">
        <v>4992</v>
      </c>
      <c r="I2350">
        <f t="shared" si="252"/>
        <v>0</v>
      </c>
      <c r="J2350">
        <f t="shared" si="253"/>
        <v>1</v>
      </c>
      <c r="K2350" s="14">
        <f t="shared" si="254"/>
        <v>5.4794520547945206E-3</v>
      </c>
      <c r="L2350" s="14">
        <f>'Data &amp; Parameter'!$E$16*'Data &amp; Parameter'!$E$17*('Data &amp; Parameter'!$E$18+'Data &amp; Parameter'!$E$19)*'Data &amp; Parameter'!$E$20*'Data &amp; Parameter'!$E$28*K2350</f>
        <v>2.2402718796247282E-2</v>
      </c>
      <c r="M2350">
        <f t="shared" si="255"/>
        <v>0</v>
      </c>
      <c r="N2350">
        <f t="shared" si="256"/>
        <v>1</v>
      </c>
      <c r="O2350" s="14">
        <f t="shared" si="257"/>
        <v>5.4794520547945206E-3</v>
      </c>
      <c r="P2350" s="14">
        <f>'Data &amp; Parameter'!$E$16*'Data &amp; Parameter'!$E$17*('Data &amp; Parameter'!$E$18+'Data &amp; Parameter'!$E$19)*'Data &amp; Parameter'!$E$20*'Data &amp; Parameter'!$E$28*O2350</f>
        <v>2.2402718796247282E-2</v>
      </c>
      <c r="Q2350" s="14">
        <f t="shared" si="258"/>
        <v>4.4805437592494564E-2</v>
      </c>
    </row>
    <row r="2351" spans="1:17" ht="15.75" customHeight="1" x14ac:dyDescent="0.3">
      <c r="A2351" s="17">
        <v>2344</v>
      </c>
      <c r="B2351" s="18">
        <v>44438</v>
      </c>
      <c r="C2351" s="17" t="s">
        <v>5595</v>
      </c>
      <c r="D2351" s="17" t="s">
        <v>82</v>
      </c>
      <c r="E2351" s="18">
        <v>44438</v>
      </c>
      <c r="F2351" s="17" t="s">
        <v>5596</v>
      </c>
      <c r="G2351" s="17" t="s">
        <v>82</v>
      </c>
      <c r="H2351" s="17" t="s">
        <v>4992</v>
      </c>
      <c r="I2351">
        <f t="shared" si="252"/>
        <v>0</v>
      </c>
      <c r="J2351">
        <f t="shared" si="253"/>
        <v>1</v>
      </c>
      <c r="K2351" s="14">
        <f t="shared" si="254"/>
        <v>5.4794520547945206E-3</v>
      </c>
      <c r="L2351" s="14">
        <f>'Data &amp; Parameter'!$E$16*'Data &amp; Parameter'!$E$17*('Data &amp; Parameter'!$E$18+'Data &amp; Parameter'!$E$19)*'Data &amp; Parameter'!$E$20*'Data &amp; Parameter'!$E$28*K2351</f>
        <v>2.2402718796247282E-2</v>
      </c>
      <c r="M2351">
        <f t="shared" si="255"/>
        <v>0</v>
      </c>
      <c r="N2351">
        <f t="shared" si="256"/>
        <v>1</v>
      </c>
      <c r="O2351" s="14">
        <f t="shared" si="257"/>
        <v>5.4794520547945206E-3</v>
      </c>
      <c r="P2351" s="14">
        <f>'Data &amp; Parameter'!$E$16*'Data &amp; Parameter'!$E$17*('Data &amp; Parameter'!$E$18+'Data &amp; Parameter'!$E$19)*'Data &amp; Parameter'!$E$20*'Data &amp; Parameter'!$E$28*O2351</f>
        <v>2.2402718796247282E-2</v>
      </c>
      <c r="Q2351" s="14">
        <f t="shared" si="258"/>
        <v>4.4805437592494564E-2</v>
      </c>
    </row>
    <row r="2352" spans="1:17" ht="15.75" customHeight="1" x14ac:dyDescent="0.3">
      <c r="A2352" s="17">
        <v>2345</v>
      </c>
      <c r="B2352" s="18">
        <v>44438</v>
      </c>
      <c r="C2352" s="17" t="s">
        <v>5597</v>
      </c>
      <c r="D2352" s="17" t="s">
        <v>82</v>
      </c>
      <c r="E2352" s="18">
        <v>44438</v>
      </c>
      <c r="F2352" s="17" t="s">
        <v>5598</v>
      </c>
      <c r="G2352" s="17" t="s">
        <v>82</v>
      </c>
      <c r="H2352" s="17" t="s">
        <v>4992</v>
      </c>
      <c r="I2352">
        <f t="shared" si="252"/>
        <v>0</v>
      </c>
      <c r="J2352">
        <f t="shared" si="253"/>
        <v>1</v>
      </c>
      <c r="K2352" s="14">
        <f t="shared" si="254"/>
        <v>5.4794520547945206E-3</v>
      </c>
      <c r="L2352" s="14">
        <f>'Data &amp; Parameter'!$E$16*'Data &amp; Parameter'!$E$17*('Data &amp; Parameter'!$E$18+'Data &amp; Parameter'!$E$19)*'Data &amp; Parameter'!$E$20*'Data &amp; Parameter'!$E$28*K2352</f>
        <v>2.2402718796247282E-2</v>
      </c>
      <c r="M2352">
        <f t="shared" si="255"/>
        <v>0</v>
      </c>
      <c r="N2352">
        <f t="shared" si="256"/>
        <v>1</v>
      </c>
      <c r="O2352" s="14">
        <f t="shared" si="257"/>
        <v>5.4794520547945206E-3</v>
      </c>
      <c r="P2352" s="14">
        <f>'Data &amp; Parameter'!$E$16*'Data &amp; Parameter'!$E$17*('Data &amp; Parameter'!$E$18+'Data &amp; Parameter'!$E$19)*'Data &amp; Parameter'!$E$20*'Data &amp; Parameter'!$E$28*O2352</f>
        <v>2.2402718796247282E-2</v>
      </c>
      <c r="Q2352" s="14">
        <f t="shared" si="258"/>
        <v>4.4805437592494564E-2</v>
      </c>
    </row>
    <row r="2353" spans="1:17" ht="15.75" customHeight="1" x14ac:dyDescent="0.3">
      <c r="A2353" s="17">
        <v>2346</v>
      </c>
      <c r="B2353" s="18">
        <v>44439</v>
      </c>
      <c r="C2353" s="17" t="s">
        <v>5599</v>
      </c>
      <c r="D2353" s="17" t="s">
        <v>82</v>
      </c>
      <c r="E2353" s="18">
        <v>44439</v>
      </c>
      <c r="F2353" s="17" t="s">
        <v>5600</v>
      </c>
      <c r="G2353" s="17" t="s">
        <v>82</v>
      </c>
      <c r="H2353" s="17" t="s">
        <v>5601</v>
      </c>
      <c r="I2353">
        <f t="shared" si="252"/>
        <v>0</v>
      </c>
      <c r="J2353">
        <f t="shared" si="253"/>
        <v>1</v>
      </c>
      <c r="K2353" s="14">
        <f t="shared" si="254"/>
        <v>2.7397260273972603E-3</v>
      </c>
      <c r="L2353" s="14">
        <f>'Data &amp; Parameter'!$E$16*'Data &amp; Parameter'!$E$17*('Data &amp; Parameter'!$E$18+'Data &amp; Parameter'!$E$19)*'Data &amp; Parameter'!$E$20*'Data &amp; Parameter'!$E$28*K2353</f>
        <v>1.1201359398123641E-2</v>
      </c>
      <c r="M2353">
        <f t="shared" si="255"/>
        <v>0</v>
      </c>
      <c r="N2353">
        <f t="shared" si="256"/>
        <v>1</v>
      </c>
      <c r="O2353" s="14">
        <f t="shared" si="257"/>
        <v>2.7397260273972603E-3</v>
      </c>
      <c r="P2353" s="14">
        <f>'Data &amp; Parameter'!$E$16*'Data &amp; Parameter'!$E$17*('Data &amp; Parameter'!$E$18+'Data &amp; Parameter'!$E$19)*'Data &amp; Parameter'!$E$20*'Data &amp; Parameter'!$E$28*O2353</f>
        <v>1.1201359398123641E-2</v>
      </c>
      <c r="Q2353" s="14">
        <f t="shared" si="258"/>
        <v>2.2402718796247282E-2</v>
      </c>
    </row>
    <row r="2354" spans="1:17" ht="15.75" customHeight="1" x14ac:dyDescent="0.3">
      <c r="A2354" s="17">
        <v>2347</v>
      </c>
      <c r="B2354" s="18">
        <v>44439</v>
      </c>
      <c r="C2354" s="17" t="s">
        <v>5602</v>
      </c>
      <c r="D2354" s="17" t="s">
        <v>82</v>
      </c>
      <c r="E2354" s="18">
        <v>44439</v>
      </c>
      <c r="F2354" s="17" t="s">
        <v>5603</v>
      </c>
      <c r="G2354" s="17" t="s">
        <v>82</v>
      </c>
      <c r="H2354" s="17" t="s">
        <v>5601</v>
      </c>
      <c r="I2354">
        <f t="shared" si="252"/>
        <v>0</v>
      </c>
      <c r="J2354">
        <f t="shared" si="253"/>
        <v>1</v>
      </c>
      <c r="K2354" s="14">
        <f t="shared" si="254"/>
        <v>2.7397260273972603E-3</v>
      </c>
      <c r="L2354" s="14">
        <f>'Data &amp; Parameter'!$E$16*'Data &amp; Parameter'!$E$17*('Data &amp; Parameter'!$E$18+'Data &amp; Parameter'!$E$19)*'Data &amp; Parameter'!$E$20*'Data &amp; Parameter'!$E$28*K2354</f>
        <v>1.1201359398123641E-2</v>
      </c>
      <c r="M2354">
        <f t="shared" si="255"/>
        <v>0</v>
      </c>
      <c r="N2354">
        <f t="shared" si="256"/>
        <v>1</v>
      </c>
      <c r="O2354" s="14">
        <f t="shared" si="257"/>
        <v>2.7397260273972603E-3</v>
      </c>
      <c r="P2354" s="14">
        <f>'Data &amp; Parameter'!$E$16*'Data &amp; Parameter'!$E$17*('Data &amp; Parameter'!$E$18+'Data &amp; Parameter'!$E$19)*'Data &amp; Parameter'!$E$20*'Data &amp; Parameter'!$E$28*O2354</f>
        <v>1.1201359398123641E-2</v>
      </c>
      <c r="Q2354" s="14">
        <f t="shared" si="258"/>
        <v>2.2402718796247282E-2</v>
      </c>
    </row>
    <row r="2355" spans="1:17" ht="15.75" customHeight="1" x14ac:dyDescent="0.3">
      <c r="A2355" s="17">
        <v>2348</v>
      </c>
      <c r="B2355" s="18">
        <v>44439</v>
      </c>
      <c r="C2355" s="17" t="s">
        <v>5604</v>
      </c>
      <c r="D2355" s="17" t="s">
        <v>82</v>
      </c>
      <c r="E2355" s="18">
        <v>44439</v>
      </c>
      <c r="F2355" s="17" t="s">
        <v>5605</v>
      </c>
      <c r="G2355" s="17" t="s">
        <v>82</v>
      </c>
      <c r="H2355" s="17" t="s">
        <v>5340</v>
      </c>
      <c r="I2355">
        <f t="shared" si="252"/>
        <v>0</v>
      </c>
      <c r="J2355">
        <f t="shared" si="253"/>
        <v>1</v>
      </c>
      <c r="K2355" s="14">
        <f t="shared" si="254"/>
        <v>2.7397260273972603E-3</v>
      </c>
      <c r="L2355" s="14">
        <f>'Data &amp; Parameter'!$E$16*'Data &amp; Parameter'!$E$17*('Data &amp; Parameter'!$E$18+'Data &amp; Parameter'!$E$19)*'Data &amp; Parameter'!$E$20*'Data &amp; Parameter'!$E$28*K2355</f>
        <v>1.1201359398123641E-2</v>
      </c>
      <c r="M2355">
        <f t="shared" si="255"/>
        <v>0</v>
      </c>
      <c r="N2355">
        <f t="shared" si="256"/>
        <v>1</v>
      </c>
      <c r="O2355" s="14">
        <f t="shared" si="257"/>
        <v>2.7397260273972603E-3</v>
      </c>
      <c r="P2355" s="14">
        <f>'Data &amp; Parameter'!$E$16*'Data &amp; Parameter'!$E$17*('Data &amp; Parameter'!$E$18+'Data &amp; Parameter'!$E$19)*'Data &amp; Parameter'!$E$20*'Data &amp; Parameter'!$E$28*O2355</f>
        <v>1.1201359398123641E-2</v>
      </c>
      <c r="Q2355" s="14">
        <f t="shared" si="258"/>
        <v>2.2402718796247282E-2</v>
      </c>
    </row>
    <row r="2356" spans="1:17" ht="15.75" customHeight="1" x14ac:dyDescent="0.3">
      <c r="A2356" s="17">
        <v>2349</v>
      </c>
      <c r="B2356" s="18">
        <v>44439</v>
      </c>
      <c r="C2356" s="17" t="s">
        <v>5606</v>
      </c>
      <c r="D2356" s="17" t="s">
        <v>82</v>
      </c>
      <c r="E2356" s="18">
        <v>44439</v>
      </c>
      <c r="F2356" s="17" t="s">
        <v>5607</v>
      </c>
      <c r="G2356" s="17" t="s">
        <v>82</v>
      </c>
      <c r="H2356" s="17" t="s">
        <v>4992</v>
      </c>
      <c r="I2356">
        <f t="shared" si="252"/>
        <v>0</v>
      </c>
      <c r="J2356">
        <f t="shared" si="253"/>
        <v>1</v>
      </c>
      <c r="K2356" s="14">
        <f t="shared" si="254"/>
        <v>2.7397260273972603E-3</v>
      </c>
      <c r="L2356" s="14">
        <f>'Data &amp; Parameter'!$E$16*'Data &amp; Parameter'!$E$17*('Data &amp; Parameter'!$E$18+'Data &amp; Parameter'!$E$19)*'Data &amp; Parameter'!$E$20*'Data &amp; Parameter'!$E$28*K2356</f>
        <v>1.1201359398123641E-2</v>
      </c>
      <c r="M2356">
        <f t="shared" si="255"/>
        <v>0</v>
      </c>
      <c r="N2356">
        <f t="shared" si="256"/>
        <v>1</v>
      </c>
      <c r="O2356" s="14">
        <f t="shared" si="257"/>
        <v>2.7397260273972603E-3</v>
      </c>
      <c r="P2356" s="14">
        <f>'Data &amp; Parameter'!$E$16*'Data &amp; Parameter'!$E$17*('Data &amp; Parameter'!$E$18+'Data &amp; Parameter'!$E$19)*'Data &amp; Parameter'!$E$20*'Data &amp; Parameter'!$E$28*O2356</f>
        <v>1.1201359398123641E-2</v>
      </c>
      <c r="Q2356" s="14">
        <f t="shared" si="258"/>
        <v>2.2402718796247282E-2</v>
      </c>
    </row>
    <row r="2357" spans="1:17" ht="15.75" customHeight="1" x14ac:dyDescent="0.3">
      <c r="A2357" s="17">
        <v>2350</v>
      </c>
      <c r="B2357" s="18">
        <v>44439</v>
      </c>
      <c r="C2357" s="17" t="s">
        <v>5608</v>
      </c>
      <c r="D2357" s="17" t="s">
        <v>82</v>
      </c>
      <c r="E2357" s="18">
        <v>44439</v>
      </c>
      <c r="F2357" s="17" t="s">
        <v>5609</v>
      </c>
      <c r="G2357" s="17" t="s">
        <v>82</v>
      </c>
      <c r="H2357" s="17" t="s">
        <v>4992</v>
      </c>
      <c r="I2357">
        <f t="shared" si="252"/>
        <v>0</v>
      </c>
      <c r="J2357">
        <f t="shared" si="253"/>
        <v>1</v>
      </c>
      <c r="K2357" s="14">
        <f t="shared" si="254"/>
        <v>2.7397260273972603E-3</v>
      </c>
      <c r="L2357" s="14">
        <f>'Data &amp; Parameter'!$E$16*'Data &amp; Parameter'!$E$17*('Data &amp; Parameter'!$E$18+'Data &amp; Parameter'!$E$19)*'Data &amp; Parameter'!$E$20*'Data &amp; Parameter'!$E$28*K2357</f>
        <v>1.1201359398123641E-2</v>
      </c>
      <c r="M2357">
        <f t="shared" si="255"/>
        <v>0</v>
      </c>
      <c r="N2357">
        <f t="shared" si="256"/>
        <v>1</v>
      </c>
      <c r="O2357" s="14">
        <f t="shared" si="257"/>
        <v>2.7397260273972603E-3</v>
      </c>
      <c r="P2357" s="14">
        <f>'Data &amp; Parameter'!$E$16*'Data &amp; Parameter'!$E$17*('Data &amp; Parameter'!$E$18+'Data &amp; Parameter'!$E$19)*'Data &amp; Parameter'!$E$20*'Data &amp; Parameter'!$E$28*O2357</f>
        <v>1.1201359398123641E-2</v>
      </c>
      <c r="Q2357" s="14">
        <f t="shared" si="258"/>
        <v>2.2402718796247282E-2</v>
      </c>
    </row>
    <row r="2358" spans="1:17" ht="15.75" customHeight="1" x14ac:dyDescent="0.3">
      <c r="A2358" s="17">
        <v>2351</v>
      </c>
      <c r="B2358" s="18">
        <v>44439</v>
      </c>
      <c r="C2358" s="17" t="s">
        <v>5610</v>
      </c>
      <c r="D2358" s="17" t="s">
        <v>82</v>
      </c>
      <c r="E2358" s="18">
        <v>44439</v>
      </c>
      <c r="F2358" s="17" t="s">
        <v>5611</v>
      </c>
      <c r="G2358" s="17" t="s">
        <v>82</v>
      </c>
      <c r="H2358" s="17" t="s">
        <v>4992</v>
      </c>
      <c r="I2358">
        <f t="shared" si="252"/>
        <v>0</v>
      </c>
      <c r="J2358">
        <f t="shared" si="253"/>
        <v>1</v>
      </c>
      <c r="K2358" s="14">
        <f t="shared" si="254"/>
        <v>2.7397260273972603E-3</v>
      </c>
      <c r="L2358" s="14">
        <f>'Data &amp; Parameter'!$E$16*'Data &amp; Parameter'!$E$17*('Data &amp; Parameter'!$E$18+'Data &amp; Parameter'!$E$19)*'Data &amp; Parameter'!$E$20*'Data &amp; Parameter'!$E$28*K2358</f>
        <v>1.1201359398123641E-2</v>
      </c>
      <c r="M2358">
        <f t="shared" si="255"/>
        <v>0</v>
      </c>
      <c r="N2358">
        <f t="shared" si="256"/>
        <v>1</v>
      </c>
      <c r="O2358" s="14">
        <f t="shared" si="257"/>
        <v>2.7397260273972603E-3</v>
      </c>
      <c r="P2358" s="14">
        <f>'Data &amp; Parameter'!$E$16*'Data &amp; Parameter'!$E$17*('Data &amp; Parameter'!$E$18+'Data &amp; Parameter'!$E$19)*'Data &amp; Parameter'!$E$20*'Data &amp; Parameter'!$E$28*O2358</f>
        <v>1.1201359398123641E-2</v>
      </c>
      <c r="Q2358" s="14">
        <f t="shared" si="258"/>
        <v>2.2402718796247282E-2</v>
      </c>
    </row>
    <row r="2359" spans="1:17" ht="15.75" customHeight="1" x14ac:dyDescent="0.3">
      <c r="A2359" s="17">
        <v>2352</v>
      </c>
      <c r="B2359" s="18">
        <v>44439</v>
      </c>
      <c r="C2359" s="17" t="s">
        <v>5612</v>
      </c>
      <c r="D2359" s="17" t="s">
        <v>82</v>
      </c>
      <c r="E2359" s="18">
        <v>44439</v>
      </c>
      <c r="F2359" s="17" t="s">
        <v>5613</v>
      </c>
      <c r="G2359" s="17" t="s">
        <v>82</v>
      </c>
      <c r="H2359" s="17" t="s">
        <v>4992</v>
      </c>
      <c r="I2359">
        <f t="shared" si="252"/>
        <v>0</v>
      </c>
      <c r="J2359">
        <f t="shared" si="253"/>
        <v>1</v>
      </c>
      <c r="K2359" s="14">
        <f t="shared" si="254"/>
        <v>2.7397260273972603E-3</v>
      </c>
      <c r="L2359" s="14">
        <f>'Data &amp; Parameter'!$E$16*'Data &amp; Parameter'!$E$17*('Data &amp; Parameter'!$E$18+'Data &amp; Parameter'!$E$19)*'Data &amp; Parameter'!$E$20*'Data &amp; Parameter'!$E$28*K2359</f>
        <v>1.1201359398123641E-2</v>
      </c>
      <c r="M2359">
        <f t="shared" si="255"/>
        <v>0</v>
      </c>
      <c r="N2359">
        <f t="shared" si="256"/>
        <v>1</v>
      </c>
      <c r="O2359" s="14">
        <f t="shared" si="257"/>
        <v>2.7397260273972603E-3</v>
      </c>
      <c r="P2359" s="14">
        <f>'Data &amp; Parameter'!$E$16*'Data &amp; Parameter'!$E$17*('Data &amp; Parameter'!$E$18+'Data &amp; Parameter'!$E$19)*'Data &amp; Parameter'!$E$20*'Data &amp; Parameter'!$E$28*O2359</f>
        <v>1.1201359398123641E-2</v>
      </c>
      <c r="Q2359" s="14">
        <f t="shared" si="258"/>
        <v>2.2402718796247282E-2</v>
      </c>
    </row>
    <row r="2360" spans="1:17" ht="15.75" customHeight="1" x14ac:dyDescent="0.3">
      <c r="A2360" s="17">
        <v>2353</v>
      </c>
      <c r="B2360" s="18">
        <v>44439</v>
      </c>
      <c r="C2360" s="17" t="s">
        <v>5614</v>
      </c>
      <c r="D2360" s="17" t="s">
        <v>82</v>
      </c>
      <c r="E2360" s="18">
        <v>44439</v>
      </c>
      <c r="F2360" s="17" t="s">
        <v>5615</v>
      </c>
      <c r="G2360" s="17" t="s">
        <v>82</v>
      </c>
      <c r="H2360" s="17" t="s">
        <v>4989</v>
      </c>
      <c r="I2360">
        <f t="shared" si="252"/>
        <v>0</v>
      </c>
      <c r="J2360">
        <f t="shared" si="253"/>
        <v>1</v>
      </c>
      <c r="K2360" s="14">
        <f t="shared" si="254"/>
        <v>2.7397260273972603E-3</v>
      </c>
      <c r="L2360" s="14">
        <f>'Data &amp; Parameter'!$E$16*'Data &amp; Parameter'!$E$17*('Data &amp; Parameter'!$E$18+'Data &amp; Parameter'!$E$19)*'Data &amp; Parameter'!$E$20*'Data &amp; Parameter'!$E$28*K2360</f>
        <v>1.1201359398123641E-2</v>
      </c>
      <c r="M2360">
        <f t="shared" si="255"/>
        <v>0</v>
      </c>
      <c r="N2360">
        <f t="shared" si="256"/>
        <v>1</v>
      </c>
      <c r="O2360" s="14">
        <f t="shared" si="257"/>
        <v>2.7397260273972603E-3</v>
      </c>
      <c r="P2360" s="14">
        <f>'Data &amp; Parameter'!$E$16*'Data &amp; Parameter'!$E$17*('Data &amp; Parameter'!$E$18+'Data &amp; Parameter'!$E$19)*'Data &amp; Parameter'!$E$20*'Data &amp; Parameter'!$E$28*O2360</f>
        <v>1.1201359398123641E-2</v>
      </c>
      <c r="Q2360" s="14">
        <f t="shared" si="258"/>
        <v>2.2402718796247282E-2</v>
      </c>
    </row>
    <row r="2361" spans="1:17" ht="15.75" customHeight="1" x14ac:dyDescent="0.3">
      <c r="A2361" s="17">
        <v>2354</v>
      </c>
      <c r="B2361" s="18">
        <v>44439</v>
      </c>
      <c r="C2361" s="17" t="s">
        <v>5616</v>
      </c>
      <c r="D2361" s="17" t="s">
        <v>82</v>
      </c>
      <c r="E2361" s="18">
        <v>44439</v>
      </c>
      <c r="F2361" s="17" t="s">
        <v>5617</v>
      </c>
      <c r="G2361" s="17" t="s">
        <v>82</v>
      </c>
      <c r="H2361" s="17" t="s">
        <v>4992</v>
      </c>
      <c r="I2361">
        <f t="shared" si="252"/>
        <v>0</v>
      </c>
      <c r="J2361">
        <f t="shared" si="253"/>
        <v>1</v>
      </c>
      <c r="K2361" s="14">
        <f t="shared" si="254"/>
        <v>2.7397260273972603E-3</v>
      </c>
      <c r="L2361" s="14">
        <f>'Data &amp; Parameter'!$E$16*'Data &amp; Parameter'!$E$17*('Data &amp; Parameter'!$E$18+'Data &amp; Parameter'!$E$19)*'Data &amp; Parameter'!$E$20*'Data &amp; Parameter'!$E$28*K2361</f>
        <v>1.1201359398123641E-2</v>
      </c>
      <c r="M2361">
        <f t="shared" si="255"/>
        <v>0</v>
      </c>
      <c r="N2361">
        <f t="shared" si="256"/>
        <v>1</v>
      </c>
      <c r="O2361" s="14">
        <f t="shared" si="257"/>
        <v>2.7397260273972603E-3</v>
      </c>
      <c r="P2361" s="14">
        <f>'Data &amp; Parameter'!$E$16*'Data &amp; Parameter'!$E$17*('Data &amp; Parameter'!$E$18+'Data &amp; Parameter'!$E$19)*'Data &amp; Parameter'!$E$20*'Data &amp; Parameter'!$E$28*O2361</f>
        <v>1.1201359398123641E-2</v>
      </c>
      <c r="Q2361" s="14">
        <f t="shared" si="258"/>
        <v>2.2402718796247282E-2</v>
      </c>
    </row>
    <row r="2362" spans="1:17" ht="15.75" customHeight="1" x14ac:dyDescent="0.3">
      <c r="A2362" s="17">
        <v>2355</v>
      </c>
      <c r="B2362" s="18">
        <v>44439</v>
      </c>
      <c r="C2362" s="17" t="s">
        <v>5618</v>
      </c>
      <c r="D2362" s="17" t="s">
        <v>82</v>
      </c>
      <c r="E2362" s="18">
        <v>44439</v>
      </c>
      <c r="F2362" s="17" t="s">
        <v>5619</v>
      </c>
      <c r="G2362" s="17" t="s">
        <v>82</v>
      </c>
      <c r="H2362" s="17" t="s">
        <v>4989</v>
      </c>
      <c r="I2362">
        <f t="shared" si="252"/>
        <v>0</v>
      </c>
      <c r="J2362">
        <f t="shared" si="253"/>
        <v>1</v>
      </c>
      <c r="K2362" s="14">
        <f t="shared" si="254"/>
        <v>2.7397260273972603E-3</v>
      </c>
      <c r="L2362" s="14">
        <f>'Data &amp; Parameter'!$E$16*'Data &amp; Parameter'!$E$17*('Data &amp; Parameter'!$E$18+'Data &amp; Parameter'!$E$19)*'Data &amp; Parameter'!$E$20*'Data &amp; Parameter'!$E$28*K2362</f>
        <v>1.1201359398123641E-2</v>
      </c>
      <c r="M2362">
        <f t="shared" si="255"/>
        <v>0</v>
      </c>
      <c r="N2362">
        <f t="shared" si="256"/>
        <v>1</v>
      </c>
      <c r="O2362" s="14">
        <f t="shared" si="257"/>
        <v>2.7397260273972603E-3</v>
      </c>
      <c r="P2362" s="14">
        <f>'Data &amp; Parameter'!$E$16*'Data &amp; Parameter'!$E$17*('Data &amp; Parameter'!$E$18+'Data &amp; Parameter'!$E$19)*'Data &amp; Parameter'!$E$20*'Data &amp; Parameter'!$E$28*O2362</f>
        <v>1.1201359398123641E-2</v>
      </c>
      <c r="Q2362" s="14">
        <f t="shared" si="258"/>
        <v>2.2402718796247282E-2</v>
      </c>
    </row>
    <row r="2363" spans="1:17" ht="15.75" customHeight="1" x14ac:dyDescent="0.3">
      <c r="A2363" s="17">
        <v>2356</v>
      </c>
      <c r="B2363" s="18">
        <v>44439</v>
      </c>
      <c r="C2363" s="17" t="s">
        <v>5620</v>
      </c>
      <c r="D2363" s="17" t="s">
        <v>82</v>
      </c>
      <c r="E2363" s="18">
        <v>44439</v>
      </c>
      <c r="F2363" s="17" t="s">
        <v>5621</v>
      </c>
      <c r="G2363" s="17" t="s">
        <v>82</v>
      </c>
      <c r="H2363" s="17" t="s">
        <v>4992</v>
      </c>
      <c r="I2363">
        <f t="shared" si="252"/>
        <v>0</v>
      </c>
      <c r="J2363">
        <f t="shared" si="253"/>
        <v>1</v>
      </c>
      <c r="K2363" s="14">
        <f t="shared" si="254"/>
        <v>2.7397260273972603E-3</v>
      </c>
      <c r="L2363" s="14">
        <f>'Data &amp; Parameter'!$E$16*'Data &amp; Parameter'!$E$17*('Data &amp; Parameter'!$E$18+'Data &amp; Parameter'!$E$19)*'Data &amp; Parameter'!$E$20*'Data &amp; Parameter'!$E$28*K2363</f>
        <v>1.1201359398123641E-2</v>
      </c>
      <c r="M2363">
        <f t="shared" si="255"/>
        <v>0</v>
      </c>
      <c r="N2363">
        <f t="shared" si="256"/>
        <v>1</v>
      </c>
      <c r="O2363" s="14">
        <f t="shared" si="257"/>
        <v>2.7397260273972603E-3</v>
      </c>
      <c r="P2363" s="14">
        <f>'Data &amp; Parameter'!$E$16*'Data &amp; Parameter'!$E$17*('Data &amp; Parameter'!$E$18+'Data &amp; Parameter'!$E$19)*'Data &amp; Parameter'!$E$20*'Data &amp; Parameter'!$E$28*O2363</f>
        <v>1.1201359398123641E-2</v>
      </c>
      <c r="Q2363" s="14">
        <f t="shared" si="258"/>
        <v>2.2402718796247282E-2</v>
      </c>
    </row>
    <row r="2364" spans="1:17" ht="15.75" customHeight="1" x14ac:dyDescent="0.3">
      <c r="A2364" s="17">
        <v>2357</v>
      </c>
      <c r="B2364" s="18">
        <v>44439</v>
      </c>
      <c r="C2364" s="17" t="s">
        <v>5622</v>
      </c>
      <c r="D2364" s="17" t="s">
        <v>82</v>
      </c>
      <c r="E2364" s="18">
        <v>44439</v>
      </c>
      <c r="F2364" s="17" t="s">
        <v>5623</v>
      </c>
      <c r="G2364" s="17" t="s">
        <v>82</v>
      </c>
      <c r="H2364" s="17" t="s">
        <v>4992</v>
      </c>
      <c r="I2364">
        <f t="shared" si="252"/>
        <v>0</v>
      </c>
      <c r="J2364">
        <f t="shared" si="253"/>
        <v>1</v>
      </c>
      <c r="K2364" s="14">
        <f t="shared" si="254"/>
        <v>2.7397260273972603E-3</v>
      </c>
      <c r="L2364" s="14">
        <f>'Data &amp; Parameter'!$E$16*'Data &amp; Parameter'!$E$17*('Data &amp; Parameter'!$E$18+'Data &amp; Parameter'!$E$19)*'Data &amp; Parameter'!$E$20*'Data &amp; Parameter'!$E$28*K2364</f>
        <v>1.1201359398123641E-2</v>
      </c>
      <c r="M2364">
        <f t="shared" si="255"/>
        <v>0</v>
      </c>
      <c r="N2364">
        <f t="shared" si="256"/>
        <v>1</v>
      </c>
      <c r="O2364" s="14">
        <f t="shared" si="257"/>
        <v>2.7397260273972603E-3</v>
      </c>
      <c r="P2364" s="14">
        <f>'Data &amp; Parameter'!$E$16*'Data &amp; Parameter'!$E$17*('Data &amp; Parameter'!$E$18+'Data &amp; Parameter'!$E$19)*'Data &amp; Parameter'!$E$20*'Data &amp; Parameter'!$E$28*O2364</f>
        <v>1.1201359398123641E-2</v>
      </c>
      <c r="Q2364" s="14">
        <f t="shared" si="258"/>
        <v>2.2402718796247282E-2</v>
      </c>
    </row>
    <row r="2365" spans="1:17" ht="15.75" customHeight="1" x14ac:dyDescent="0.3">
      <c r="A2365" s="17">
        <v>2358</v>
      </c>
      <c r="B2365" s="18">
        <v>44439</v>
      </c>
      <c r="C2365" s="17" t="s">
        <v>5624</v>
      </c>
      <c r="D2365" s="17" t="s">
        <v>82</v>
      </c>
      <c r="E2365" s="18">
        <v>44439</v>
      </c>
      <c r="F2365" s="17" t="s">
        <v>5625</v>
      </c>
      <c r="G2365" s="17" t="s">
        <v>82</v>
      </c>
      <c r="H2365" s="17" t="s">
        <v>4992</v>
      </c>
      <c r="I2365">
        <f t="shared" si="252"/>
        <v>0</v>
      </c>
      <c r="J2365">
        <f t="shared" si="253"/>
        <v>1</v>
      </c>
      <c r="K2365" s="14">
        <f t="shared" si="254"/>
        <v>2.7397260273972603E-3</v>
      </c>
      <c r="L2365" s="14">
        <f>'Data &amp; Parameter'!$E$16*'Data &amp; Parameter'!$E$17*('Data &amp; Parameter'!$E$18+'Data &amp; Parameter'!$E$19)*'Data &amp; Parameter'!$E$20*'Data &amp; Parameter'!$E$28*K2365</f>
        <v>1.1201359398123641E-2</v>
      </c>
      <c r="M2365">
        <f t="shared" si="255"/>
        <v>0</v>
      </c>
      <c r="N2365">
        <f t="shared" si="256"/>
        <v>1</v>
      </c>
      <c r="O2365" s="14">
        <f t="shared" si="257"/>
        <v>2.7397260273972603E-3</v>
      </c>
      <c r="P2365" s="14">
        <f>'Data &amp; Parameter'!$E$16*'Data &amp; Parameter'!$E$17*('Data &amp; Parameter'!$E$18+'Data &amp; Parameter'!$E$19)*'Data &amp; Parameter'!$E$20*'Data &amp; Parameter'!$E$28*O2365</f>
        <v>1.1201359398123641E-2</v>
      </c>
      <c r="Q2365" s="14">
        <f t="shared" si="258"/>
        <v>2.2402718796247282E-2</v>
      </c>
    </row>
    <row r="2366" spans="1:17" ht="15.75" customHeight="1" x14ac:dyDescent="0.3">
      <c r="A2366" s="17">
        <v>2359</v>
      </c>
      <c r="B2366" s="18">
        <v>44439</v>
      </c>
      <c r="C2366" s="17" t="s">
        <v>5626</v>
      </c>
      <c r="D2366" s="17" t="s">
        <v>82</v>
      </c>
      <c r="E2366" s="18">
        <v>44439</v>
      </c>
      <c r="F2366" s="17" t="s">
        <v>5627</v>
      </c>
      <c r="G2366" s="17" t="s">
        <v>82</v>
      </c>
      <c r="H2366" s="17" t="s">
        <v>4989</v>
      </c>
      <c r="I2366">
        <f t="shared" si="252"/>
        <v>0</v>
      </c>
      <c r="J2366">
        <f t="shared" si="253"/>
        <v>1</v>
      </c>
      <c r="K2366" s="14">
        <f t="shared" si="254"/>
        <v>2.7397260273972603E-3</v>
      </c>
      <c r="L2366" s="14">
        <f>'Data &amp; Parameter'!$E$16*'Data &amp; Parameter'!$E$17*('Data &amp; Parameter'!$E$18+'Data &amp; Parameter'!$E$19)*'Data &amp; Parameter'!$E$20*'Data &amp; Parameter'!$E$28*K2366</f>
        <v>1.1201359398123641E-2</v>
      </c>
      <c r="M2366">
        <f t="shared" si="255"/>
        <v>0</v>
      </c>
      <c r="N2366">
        <f t="shared" si="256"/>
        <v>1</v>
      </c>
      <c r="O2366" s="14">
        <f t="shared" si="257"/>
        <v>2.7397260273972603E-3</v>
      </c>
      <c r="P2366" s="14">
        <f>'Data &amp; Parameter'!$E$16*'Data &amp; Parameter'!$E$17*('Data &amp; Parameter'!$E$18+'Data &amp; Parameter'!$E$19)*'Data &amp; Parameter'!$E$20*'Data &amp; Parameter'!$E$28*O2366</f>
        <v>1.1201359398123641E-2</v>
      </c>
      <c r="Q2366" s="14">
        <f t="shared" si="258"/>
        <v>2.2402718796247282E-2</v>
      </c>
    </row>
    <row r="2367" spans="1:17" ht="15.75" customHeight="1" x14ac:dyDescent="0.3">
      <c r="A2367" s="17">
        <v>2360</v>
      </c>
      <c r="B2367" s="18">
        <v>44439</v>
      </c>
      <c r="C2367" s="17" t="s">
        <v>5628</v>
      </c>
      <c r="D2367" s="17" t="s">
        <v>82</v>
      </c>
      <c r="E2367" s="18">
        <v>44439</v>
      </c>
      <c r="F2367" s="17" t="s">
        <v>5629</v>
      </c>
      <c r="G2367" s="17" t="s">
        <v>82</v>
      </c>
      <c r="H2367" s="17" t="s">
        <v>4992</v>
      </c>
      <c r="I2367">
        <f t="shared" si="252"/>
        <v>0</v>
      </c>
      <c r="J2367">
        <f t="shared" si="253"/>
        <v>1</v>
      </c>
      <c r="K2367" s="14">
        <f t="shared" si="254"/>
        <v>2.7397260273972603E-3</v>
      </c>
      <c r="L2367" s="14">
        <f>'Data &amp; Parameter'!$E$16*'Data &amp; Parameter'!$E$17*('Data &amp; Parameter'!$E$18+'Data &amp; Parameter'!$E$19)*'Data &amp; Parameter'!$E$20*'Data &amp; Parameter'!$E$28*K2367</f>
        <v>1.1201359398123641E-2</v>
      </c>
      <c r="M2367">
        <f t="shared" si="255"/>
        <v>0</v>
      </c>
      <c r="N2367">
        <f t="shared" si="256"/>
        <v>1</v>
      </c>
      <c r="O2367" s="14">
        <f t="shared" si="257"/>
        <v>2.7397260273972603E-3</v>
      </c>
      <c r="P2367" s="14">
        <f>'Data &amp; Parameter'!$E$16*'Data &amp; Parameter'!$E$17*('Data &amp; Parameter'!$E$18+'Data &amp; Parameter'!$E$19)*'Data &amp; Parameter'!$E$20*'Data &amp; Parameter'!$E$28*O2367</f>
        <v>1.1201359398123641E-2</v>
      </c>
      <c r="Q2367" s="14">
        <f t="shared" si="258"/>
        <v>2.2402718796247282E-2</v>
      </c>
    </row>
    <row r="2368" spans="1:17" ht="15.75" customHeight="1" x14ac:dyDescent="0.3">
      <c r="A2368" s="17">
        <v>2361</v>
      </c>
      <c r="B2368" s="18">
        <v>44439</v>
      </c>
      <c r="C2368" s="17" t="s">
        <v>5630</v>
      </c>
      <c r="D2368" s="17" t="s">
        <v>82</v>
      </c>
      <c r="E2368" s="18">
        <v>44439</v>
      </c>
      <c r="F2368" s="17" t="s">
        <v>5631</v>
      </c>
      <c r="G2368" s="17" t="s">
        <v>82</v>
      </c>
      <c r="H2368" s="17" t="s">
        <v>4989</v>
      </c>
      <c r="I2368">
        <f t="shared" si="252"/>
        <v>0</v>
      </c>
      <c r="J2368">
        <f t="shared" si="253"/>
        <v>1</v>
      </c>
      <c r="K2368" s="14">
        <f t="shared" si="254"/>
        <v>2.7397260273972603E-3</v>
      </c>
      <c r="L2368" s="14">
        <f>'Data &amp; Parameter'!$E$16*'Data &amp; Parameter'!$E$17*('Data &amp; Parameter'!$E$18+'Data &amp; Parameter'!$E$19)*'Data &amp; Parameter'!$E$20*'Data &amp; Parameter'!$E$28*K2368</f>
        <v>1.1201359398123641E-2</v>
      </c>
      <c r="M2368">
        <f t="shared" si="255"/>
        <v>0</v>
      </c>
      <c r="N2368">
        <f t="shared" si="256"/>
        <v>1</v>
      </c>
      <c r="O2368" s="14">
        <f t="shared" si="257"/>
        <v>2.7397260273972603E-3</v>
      </c>
      <c r="P2368" s="14">
        <f>'Data &amp; Parameter'!$E$16*'Data &amp; Parameter'!$E$17*('Data &amp; Parameter'!$E$18+'Data &amp; Parameter'!$E$19)*'Data &amp; Parameter'!$E$20*'Data &amp; Parameter'!$E$28*O2368</f>
        <v>1.1201359398123641E-2</v>
      </c>
      <c r="Q2368" s="14">
        <f t="shared" si="258"/>
        <v>2.2402718796247282E-2</v>
      </c>
    </row>
    <row r="2369" spans="1:17" ht="15.75" customHeight="1" x14ac:dyDescent="0.3">
      <c r="A2369" s="17">
        <v>2362</v>
      </c>
      <c r="B2369" s="18">
        <v>44439</v>
      </c>
      <c r="C2369" s="17" t="s">
        <v>5632</v>
      </c>
      <c r="D2369" s="17" t="s">
        <v>82</v>
      </c>
      <c r="E2369" s="18">
        <v>44439</v>
      </c>
      <c r="F2369" s="17" t="s">
        <v>5633</v>
      </c>
      <c r="G2369" s="17" t="s">
        <v>82</v>
      </c>
      <c r="H2369" s="17" t="s">
        <v>4989</v>
      </c>
      <c r="I2369">
        <f t="shared" si="252"/>
        <v>0</v>
      </c>
      <c r="J2369">
        <f t="shared" si="253"/>
        <v>1</v>
      </c>
      <c r="K2369" s="14">
        <f t="shared" si="254"/>
        <v>2.7397260273972603E-3</v>
      </c>
      <c r="L2369" s="14">
        <f>'Data &amp; Parameter'!$E$16*'Data &amp; Parameter'!$E$17*('Data &amp; Parameter'!$E$18+'Data &amp; Parameter'!$E$19)*'Data &amp; Parameter'!$E$20*'Data &amp; Parameter'!$E$28*K2369</f>
        <v>1.1201359398123641E-2</v>
      </c>
      <c r="M2369">
        <f t="shared" si="255"/>
        <v>0</v>
      </c>
      <c r="N2369">
        <f t="shared" si="256"/>
        <v>1</v>
      </c>
      <c r="O2369" s="14">
        <f t="shared" si="257"/>
        <v>2.7397260273972603E-3</v>
      </c>
      <c r="P2369" s="14">
        <f>'Data &amp; Parameter'!$E$16*'Data &amp; Parameter'!$E$17*('Data &amp; Parameter'!$E$18+'Data &amp; Parameter'!$E$19)*'Data &amp; Parameter'!$E$20*'Data &amp; Parameter'!$E$28*O2369</f>
        <v>1.1201359398123641E-2</v>
      </c>
      <c r="Q2369" s="14">
        <f t="shared" si="258"/>
        <v>2.2402718796247282E-2</v>
      </c>
    </row>
    <row r="2370" spans="1:17" ht="15.75" customHeight="1" x14ac:dyDescent="0.3">
      <c r="A2370" s="17">
        <v>2363</v>
      </c>
      <c r="B2370" s="18">
        <v>44439</v>
      </c>
      <c r="C2370" s="17" t="s">
        <v>5634</v>
      </c>
      <c r="D2370" s="17" t="s">
        <v>82</v>
      </c>
      <c r="E2370" s="18">
        <v>44439</v>
      </c>
      <c r="F2370" s="17" t="s">
        <v>5635</v>
      </c>
      <c r="G2370" s="17" t="s">
        <v>82</v>
      </c>
      <c r="H2370" s="17" t="s">
        <v>4989</v>
      </c>
      <c r="I2370">
        <f t="shared" si="252"/>
        <v>0</v>
      </c>
      <c r="J2370">
        <f t="shared" si="253"/>
        <v>1</v>
      </c>
      <c r="K2370" s="14">
        <f t="shared" si="254"/>
        <v>2.7397260273972603E-3</v>
      </c>
      <c r="L2370" s="14">
        <f>'Data &amp; Parameter'!$E$16*'Data &amp; Parameter'!$E$17*('Data &amp; Parameter'!$E$18+'Data &amp; Parameter'!$E$19)*'Data &amp; Parameter'!$E$20*'Data &amp; Parameter'!$E$28*K2370</f>
        <v>1.1201359398123641E-2</v>
      </c>
      <c r="M2370">
        <f t="shared" si="255"/>
        <v>0</v>
      </c>
      <c r="N2370">
        <f t="shared" si="256"/>
        <v>1</v>
      </c>
      <c r="O2370" s="14">
        <f t="shared" si="257"/>
        <v>2.7397260273972603E-3</v>
      </c>
      <c r="P2370" s="14">
        <f>'Data &amp; Parameter'!$E$16*'Data &amp; Parameter'!$E$17*('Data &amp; Parameter'!$E$18+'Data &amp; Parameter'!$E$19)*'Data &amp; Parameter'!$E$20*'Data &amp; Parameter'!$E$28*O2370</f>
        <v>1.1201359398123641E-2</v>
      </c>
      <c r="Q2370" s="14">
        <f t="shared" si="258"/>
        <v>2.2402718796247282E-2</v>
      </c>
    </row>
    <row r="2371" spans="1:17" ht="15.75" customHeight="1" x14ac:dyDescent="0.3">
      <c r="A2371" s="17">
        <v>2364</v>
      </c>
      <c r="B2371" s="18">
        <v>44439</v>
      </c>
      <c r="C2371" s="17" t="s">
        <v>5636</v>
      </c>
      <c r="D2371" s="17" t="s">
        <v>82</v>
      </c>
      <c r="E2371" s="18">
        <v>44439</v>
      </c>
      <c r="F2371" s="17" t="s">
        <v>5637</v>
      </c>
      <c r="G2371" s="17" t="s">
        <v>82</v>
      </c>
      <c r="H2371" s="17" t="s">
        <v>4989</v>
      </c>
      <c r="I2371">
        <f t="shared" si="252"/>
        <v>0</v>
      </c>
      <c r="J2371">
        <f t="shared" si="253"/>
        <v>1</v>
      </c>
      <c r="K2371" s="14">
        <f t="shared" si="254"/>
        <v>2.7397260273972603E-3</v>
      </c>
      <c r="L2371" s="14">
        <f>'Data &amp; Parameter'!$E$16*'Data &amp; Parameter'!$E$17*('Data &amp; Parameter'!$E$18+'Data &amp; Parameter'!$E$19)*'Data &amp; Parameter'!$E$20*'Data &amp; Parameter'!$E$28*K2371</f>
        <v>1.1201359398123641E-2</v>
      </c>
      <c r="M2371">
        <f t="shared" si="255"/>
        <v>0</v>
      </c>
      <c r="N2371">
        <f t="shared" si="256"/>
        <v>1</v>
      </c>
      <c r="O2371" s="14">
        <f t="shared" si="257"/>
        <v>2.7397260273972603E-3</v>
      </c>
      <c r="P2371" s="14">
        <f>'Data &amp; Parameter'!$E$16*'Data &amp; Parameter'!$E$17*('Data &amp; Parameter'!$E$18+'Data &amp; Parameter'!$E$19)*'Data &amp; Parameter'!$E$20*'Data &amp; Parameter'!$E$28*O2371</f>
        <v>1.1201359398123641E-2</v>
      </c>
      <c r="Q2371" s="14">
        <f t="shared" si="258"/>
        <v>2.2402718796247282E-2</v>
      </c>
    </row>
    <row r="2372" spans="1:17" ht="15.75" customHeight="1" x14ac:dyDescent="0.3">
      <c r="A2372" s="17">
        <v>2365</v>
      </c>
      <c r="B2372" s="18">
        <v>44439</v>
      </c>
      <c r="C2372" s="17" t="s">
        <v>5638</v>
      </c>
      <c r="D2372" s="17" t="s">
        <v>82</v>
      </c>
      <c r="E2372" s="18">
        <v>44439</v>
      </c>
      <c r="F2372" s="17" t="s">
        <v>5639</v>
      </c>
      <c r="G2372" s="17" t="s">
        <v>82</v>
      </c>
      <c r="H2372" s="17" t="s">
        <v>5640</v>
      </c>
      <c r="I2372">
        <f t="shared" si="252"/>
        <v>0</v>
      </c>
      <c r="J2372">
        <f t="shared" si="253"/>
        <v>1</v>
      </c>
      <c r="K2372" s="14">
        <f t="shared" si="254"/>
        <v>2.7397260273972603E-3</v>
      </c>
      <c r="L2372" s="14">
        <f>'Data &amp; Parameter'!$E$16*'Data &amp; Parameter'!$E$17*('Data &amp; Parameter'!$E$18+'Data &amp; Parameter'!$E$19)*'Data &amp; Parameter'!$E$20*'Data &amp; Parameter'!$E$28*K2372</f>
        <v>1.1201359398123641E-2</v>
      </c>
      <c r="M2372">
        <f t="shared" si="255"/>
        <v>0</v>
      </c>
      <c r="N2372">
        <f t="shared" si="256"/>
        <v>1</v>
      </c>
      <c r="O2372" s="14">
        <f t="shared" si="257"/>
        <v>2.7397260273972603E-3</v>
      </c>
      <c r="P2372" s="14">
        <f>'Data &amp; Parameter'!$E$16*'Data &amp; Parameter'!$E$17*('Data &amp; Parameter'!$E$18+'Data &amp; Parameter'!$E$19)*'Data &amp; Parameter'!$E$20*'Data &amp; Parameter'!$E$28*O2372</f>
        <v>1.1201359398123641E-2</v>
      </c>
      <c r="Q2372" s="14">
        <f t="shared" si="258"/>
        <v>2.2402718796247282E-2</v>
      </c>
    </row>
    <row r="2373" spans="1:17" ht="15.75" customHeight="1" x14ac:dyDescent="0.3">
      <c r="A2373" s="17">
        <v>2366</v>
      </c>
      <c r="B2373" s="18">
        <v>44439</v>
      </c>
      <c r="C2373" s="17" t="s">
        <v>5641</v>
      </c>
      <c r="D2373" s="17" t="s">
        <v>82</v>
      </c>
      <c r="E2373" s="18">
        <v>44439</v>
      </c>
      <c r="F2373" s="17" t="s">
        <v>5642</v>
      </c>
      <c r="G2373" s="17" t="s">
        <v>82</v>
      </c>
      <c r="H2373" s="17" t="s">
        <v>5643</v>
      </c>
      <c r="I2373">
        <f t="shared" si="252"/>
        <v>0</v>
      </c>
      <c r="J2373">
        <f t="shared" si="253"/>
        <v>1</v>
      </c>
      <c r="K2373" s="14">
        <f t="shared" si="254"/>
        <v>2.7397260273972603E-3</v>
      </c>
      <c r="L2373" s="14">
        <f>'Data &amp; Parameter'!$E$16*'Data &amp; Parameter'!$E$17*('Data &amp; Parameter'!$E$18+'Data &amp; Parameter'!$E$19)*'Data &amp; Parameter'!$E$20*'Data &amp; Parameter'!$E$28*K2373</f>
        <v>1.1201359398123641E-2</v>
      </c>
      <c r="M2373">
        <f t="shared" si="255"/>
        <v>0</v>
      </c>
      <c r="N2373">
        <f t="shared" si="256"/>
        <v>1</v>
      </c>
      <c r="O2373" s="14">
        <f t="shared" si="257"/>
        <v>2.7397260273972603E-3</v>
      </c>
      <c r="P2373" s="14">
        <f>'Data &amp; Parameter'!$E$16*'Data &amp; Parameter'!$E$17*('Data &amp; Parameter'!$E$18+'Data &amp; Parameter'!$E$19)*'Data &amp; Parameter'!$E$20*'Data &amp; Parameter'!$E$28*O2373</f>
        <v>1.1201359398123641E-2</v>
      </c>
      <c r="Q2373" s="14">
        <f t="shared" si="258"/>
        <v>2.2402718796247282E-2</v>
      </c>
    </row>
    <row r="2374" spans="1:17" ht="15.75" customHeight="1" x14ac:dyDescent="0.3">
      <c r="A2374" s="17">
        <v>2367</v>
      </c>
      <c r="B2374" s="18">
        <v>44439</v>
      </c>
      <c r="C2374" s="17" t="s">
        <v>5644</v>
      </c>
      <c r="D2374" s="17" t="s">
        <v>82</v>
      </c>
      <c r="E2374" s="18">
        <v>44439</v>
      </c>
      <c r="F2374" s="17" t="s">
        <v>5645</v>
      </c>
      <c r="G2374" s="17" t="s">
        <v>82</v>
      </c>
      <c r="H2374" s="17" t="s">
        <v>5640</v>
      </c>
      <c r="I2374">
        <f t="shared" si="252"/>
        <v>0</v>
      </c>
      <c r="J2374">
        <f t="shared" si="253"/>
        <v>1</v>
      </c>
      <c r="K2374" s="14">
        <f t="shared" si="254"/>
        <v>2.7397260273972603E-3</v>
      </c>
      <c r="L2374" s="14">
        <f>'Data &amp; Parameter'!$E$16*'Data &amp; Parameter'!$E$17*('Data &amp; Parameter'!$E$18+'Data &amp; Parameter'!$E$19)*'Data &amp; Parameter'!$E$20*'Data &amp; Parameter'!$E$28*K2374</f>
        <v>1.1201359398123641E-2</v>
      </c>
      <c r="M2374">
        <f t="shared" si="255"/>
        <v>0</v>
      </c>
      <c r="N2374">
        <f t="shared" si="256"/>
        <v>1</v>
      </c>
      <c r="O2374" s="14">
        <f t="shared" si="257"/>
        <v>2.7397260273972603E-3</v>
      </c>
      <c r="P2374" s="14">
        <f>'Data &amp; Parameter'!$E$16*'Data &amp; Parameter'!$E$17*('Data &amp; Parameter'!$E$18+'Data &amp; Parameter'!$E$19)*'Data &amp; Parameter'!$E$20*'Data &amp; Parameter'!$E$28*O2374</f>
        <v>1.1201359398123641E-2</v>
      </c>
      <c r="Q2374" s="14">
        <f t="shared" si="258"/>
        <v>2.2402718796247282E-2</v>
      </c>
    </row>
    <row r="2375" spans="1:17" ht="15.75" customHeight="1" x14ac:dyDescent="0.3">
      <c r="A2375" s="17">
        <v>2368</v>
      </c>
      <c r="B2375" s="18">
        <v>44439</v>
      </c>
      <c r="C2375" s="17" t="s">
        <v>5646</v>
      </c>
      <c r="D2375" s="17" t="s">
        <v>82</v>
      </c>
      <c r="E2375" s="18">
        <v>44439</v>
      </c>
      <c r="F2375" s="17" t="s">
        <v>5647</v>
      </c>
      <c r="G2375" s="17" t="s">
        <v>82</v>
      </c>
      <c r="H2375" s="17" t="s">
        <v>4989</v>
      </c>
      <c r="I2375">
        <f t="shared" si="252"/>
        <v>0</v>
      </c>
      <c r="J2375">
        <f t="shared" si="253"/>
        <v>1</v>
      </c>
      <c r="K2375" s="14">
        <f t="shared" si="254"/>
        <v>2.7397260273972603E-3</v>
      </c>
      <c r="L2375" s="14">
        <f>'Data &amp; Parameter'!$E$16*'Data &amp; Parameter'!$E$17*('Data &amp; Parameter'!$E$18+'Data &amp; Parameter'!$E$19)*'Data &amp; Parameter'!$E$20*'Data &amp; Parameter'!$E$28*K2375</f>
        <v>1.1201359398123641E-2</v>
      </c>
      <c r="M2375">
        <f t="shared" si="255"/>
        <v>0</v>
      </c>
      <c r="N2375">
        <f t="shared" si="256"/>
        <v>1</v>
      </c>
      <c r="O2375" s="14">
        <f t="shared" si="257"/>
        <v>2.7397260273972603E-3</v>
      </c>
      <c r="P2375" s="14">
        <f>'Data &amp; Parameter'!$E$16*'Data &amp; Parameter'!$E$17*('Data &amp; Parameter'!$E$18+'Data &amp; Parameter'!$E$19)*'Data &amp; Parameter'!$E$20*'Data &amp; Parameter'!$E$28*O2375</f>
        <v>1.1201359398123641E-2</v>
      </c>
      <c r="Q2375" s="14">
        <f t="shared" si="258"/>
        <v>2.2402718796247282E-2</v>
      </c>
    </row>
    <row r="2376" spans="1:17" ht="15.75" customHeight="1" x14ac:dyDescent="0.3">
      <c r="A2376" s="17">
        <v>2369</v>
      </c>
      <c r="B2376" s="18">
        <v>44439</v>
      </c>
      <c r="C2376" s="17" t="s">
        <v>5648</v>
      </c>
      <c r="D2376" s="17" t="s">
        <v>82</v>
      </c>
      <c r="E2376" s="18">
        <v>44439</v>
      </c>
      <c r="F2376" s="17" t="s">
        <v>5649</v>
      </c>
      <c r="G2376" s="17" t="s">
        <v>82</v>
      </c>
      <c r="H2376" s="17" t="s">
        <v>4992</v>
      </c>
      <c r="I2376">
        <f t="shared" si="252"/>
        <v>0</v>
      </c>
      <c r="J2376">
        <f t="shared" si="253"/>
        <v>1</v>
      </c>
      <c r="K2376" s="14">
        <f t="shared" ref="K2376:K2439" si="259">IF(OR(I2376=1,J2376=1),IF(B2376+364&lt;=$D$5,(B2376+364-$D$4+1)/365,IF(B2376&gt;$D$4,($D$5-B2376+1)/365,$D$6/365)),0)</f>
        <v>2.7397260273972603E-3</v>
      </c>
      <c r="L2376" s="14">
        <f>'Data &amp; Parameter'!$E$16*'Data &amp; Parameter'!$E$17*('Data &amp; Parameter'!$E$18+'Data &amp; Parameter'!$E$19)*'Data &amp; Parameter'!$E$20*'Data &amp; Parameter'!$E$28*K2376</f>
        <v>1.1201359398123641E-2</v>
      </c>
      <c r="M2376">
        <f t="shared" si="255"/>
        <v>0</v>
      </c>
      <c r="N2376">
        <f t="shared" si="256"/>
        <v>1</v>
      </c>
      <c r="O2376" s="14">
        <f t="shared" ref="O2376:O2439" si="260">IF(OR(M2376=1,N2376=1),IF(E2376+364&lt;=$D$5,(E2376+364-$D$4+1)/365,IF(E2376&gt;$D$4,($D$5-E2376+1)/365,$D$6/365)),0)</f>
        <v>2.7397260273972603E-3</v>
      </c>
      <c r="P2376" s="14">
        <f>'Data &amp; Parameter'!$E$16*'Data &amp; Parameter'!$E$17*('Data &amp; Parameter'!$E$18+'Data &amp; Parameter'!$E$19)*'Data &amp; Parameter'!$E$20*'Data &amp; Parameter'!$E$28*O2376</f>
        <v>1.1201359398123641E-2</v>
      </c>
      <c r="Q2376" s="14">
        <f t="shared" si="258"/>
        <v>2.2402718796247282E-2</v>
      </c>
    </row>
    <row r="2377" spans="1:17" ht="15.75" customHeight="1" x14ac:dyDescent="0.3">
      <c r="A2377" s="17">
        <v>2370</v>
      </c>
      <c r="B2377" s="18">
        <v>44439</v>
      </c>
      <c r="C2377" s="17" t="s">
        <v>5650</v>
      </c>
      <c r="D2377" s="17" t="s">
        <v>82</v>
      </c>
      <c r="E2377" s="18">
        <v>44439</v>
      </c>
      <c r="F2377" s="17" t="s">
        <v>5651</v>
      </c>
      <c r="G2377" s="17" t="s">
        <v>82</v>
      </c>
      <c r="H2377" s="17" t="s">
        <v>4992</v>
      </c>
      <c r="I2377">
        <f t="shared" si="252"/>
        <v>0</v>
      </c>
      <c r="J2377">
        <f t="shared" si="253"/>
        <v>1</v>
      </c>
      <c r="K2377" s="14">
        <f t="shared" si="259"/>
        <v>2.7397260273972603E-3</v>
      </c>
      <c r="L2377" s="14">
        <f>'Data &amp; Parameter'!$E$16*'Data &amp; Parameter'!$E$17*('Data &amp; Parameter'!$E$18+'Data &amp; Parameter'!$E$19)*'Data &amp; Parameter'!$E$20*'Data &amp; Parameter'!$E$28*K2377</f>
        <v>1.1201359398123641E-2</v>
      </c>
      <c r="M2377">
        <f t="shared" si="255"/>
        <v>0</v>
      </c>
      <c r="N2377">
        <f t="shared" si="256"/>
        <v>1</v>
      </c>
      <c r="O2377" s="14">
        <f t="shared" si="260"/>
        <v>2.7397260273972603E-3</v>
      </c>
      <c r="P2377" s="14">
        <f>'Data &amp; Parameter'!$E$16*'Data &amp; Parameter'!$E$17*('Data &amp; Parameter'!$E$18+'Data &amp; Parameter'!$E$19)*'Data &amp; Parameter'!$E$20*'Data &amp; Parameter'!$E$28*O2377</f>
        <v>1.1201359398123641E-2</v>
      </c>
      <c r="Q2377" s="14">
        <f>L2377+P2377</f>
        <v>2.2402718796247282E-2</v>
      </c>
    </row>
    <row r="2378" spans="1:17" ht="15.75" customHeight="1" x14ac:dyDescent="0.3">
      <c r="A2378" s="17">
        <v>2371</v>
      </c>
      <c r="B2378" s="18">
        <v>44439</v>
      </c>
      <c r="C2378" s="17" t="s">
        <v>5652</v>
      </c>
      <c r="D2378" s="17" t="s">
        <v>82</v>
      </c>
      <c r="E2378" s="18">
        <v>44439</v>
      </c>
      <c r="F2378" s="17" t="s">
        <v>5653</v>
      </c>
      <c r="G2378" s="17" t="s">
        <v>82</v>
      </c>
      <c r="H2378" s="17" t="s">
        <v>4992</v>
      </c>
      <c r="I2378">
        <f t="shared" si="252"/>
        <v>0</v>
      </c>
      <c r="J2378">
        <f t="shared" si="253"/>
        <v>1</v>
      </c>
      <c r="K2378" s="14">
        <f t="shared" si="259"/>
        <v>2.7397260273972603E-3</v>
      </c>
      <c r="L2378" s="14">
        <f>'Data &amp; Parameter'!$E$16*'Data &amp; Parameter'!$E$17*('Data &amp; Parameter'!$E$18+'Data &amp; Parameter'!$E$19)*'Data &amp; Parameter'!$E$20*'Data &amp; Parameter'!$E$28*K2378</f>
        <v>1.1201359398123641E-2</v>
      </c>
      <c r="M2378">
        <f t="shared" si="255"/>
        <v>0</v>
      </c>
      <c r="N2378">
        <f t="shared" si="256"/>
        <v>1</v>
      </c>
      <c r="O2378" s="14">
        <f t="shared" si="260"/>
        <v>2.7397260273972603E-3</v>
      </c>
      <c r="P2378" s="14">
        <f>'Data &amp; Parameter'!$E$16*'Data &amp; Parameter'!$E$17*('Data &amp; Parameter'!$E$18+'Data &amp; Parameter'!$E$19)*'Data &amp; Parameter'!$E$20*'Data &amp; Parameter'!$E$28*O2378</f>
        <v>1.1201359398123641E-2</v>
      </c>
      <c r="Q2378" s="14">
        <f>L2378+P2378</f>
        <v>2.2402718796247282E-2</v>
      </c>
    </row>
    <row r="2379" spans="1:17" ht="15" customHeight="1" x14ac:dyDescent="0.25">
      <c r="Q2379" s="14">
        <f>SUM(Q8:Q2378)</f>
        <v>6956.0553875941905</v>
      </c>
    </row>
  </sheetData>
  <autoFilter ref="A7:S2379" xr:uid="{F4AF9AE7-F66E-48ED-99E9-FB3F897D1ED3}"/>
  <mergeCells count="2">
    <mergeCell ref="I6:L6"/>
    <mergeCell ref="M6:P6"/>
  </mergeCells>
  <conditionalFormatting sqref="C8:C2378">
    <cfRule type="duplicateValues" dxfId="0" priority="3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DDC1F0F2D97C04690DF7AC407C65BA5" ma:contentTypeVersion="19" ma:contentTypeDescription="Create a new document." ma:contentTypeScope="" ma:versionID="138ac169aaadc9c430b97b25b46ecc4e">
  <xsd:schema xmlns:xsd="http://www.w3.org/2001/XMLSchema" xmlns:xs="http://www.w3.org/2001/XMLSchema" xmlns:p="http://schemas.microsoft.com/office/2006/metadata/properties" xmlns:ns2="5944c9fc-9421-4c39-b608-61ce31788618" xmlns:ns3="3ba820af-9c36-47fb-8383-9944acc4573c" targetNamespace="http://schemas.microsoft.com/office/2006/metadata/properties" ma:root="true" ma:fieldsID="4cce58cbed9668fc3dbbcfb9a7470718" ns2:_="" ns3:_="">
    <xsd:import namespace="5944c9fc-9421-4c39-b608-61ce31788618"/>
    <xsd:import namespace="3ba820af-9c36-47fb-8383-9944acc4573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44c9fc-9421-4c39-b608-61ce3178861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Length (seconds)" ma:internalName="MediaLengthInSeconds" ma:readOnly="true">
      <xsd:simpleType>
        <xsd:restriction base="dms:Unknown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4b97863a-9c53-4d79-aa62-b4edf9878b6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a820af-9c36-47fb-8383-9944acc4573c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34e236bb-6ba1-491a-998c-53c379aa7070}" ma:internalName="TaxCatchAll" ma:showField="CatchAllData" ma:web="3ba820af-9c36-47fb-8383-9944acc4573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ba820af-9c36-47fb-8383-9944acc4573c" xsi:nil="true"/>
    <lcf76f155ced4ddcb4097134ff3c332f xmlns="5944c9fc-9421-4c39-b608-61ce3178861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BA4FD1A-3316-4B87-8522-F480D7EADDC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830193C-65F0-4033-AAD0-E88B3ADFA33C}"/>
</file>

<file path=customXml/itemProps3.xml><?xml version="1.0" encoding="utf-8"?>
<ds:datastoreItem xmlns:ds="http://schemas.openxmlformats.org/officeDocument/2006/customXml" ds:itemID="{452D18B8-3BA1-4D83-BAF0-17E913398237}">
  <ds:schemaRefs>
    <ds:schemaRef ds:uri="http://schemas.microsoft.com/office/2006/metadata/properties"/>
    <ds:schemaRef ds:uri="http://schemas.microsoft.com/office/infopath/2007/PartnerControls"/>
    <ds:schemaRef ds:uri="5999be8b-df10-4f2d-8f2f-c911e3e84eda"/>
    <ds:schemaRef ds:uri="41b5e15c-ddd9-41b2-a446-8d579b9268b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Summary_ER</vt:lpstr>
      <vt:lpstr>Data &amp; Parameter</vt:lpstr>
      <vt:lpstr>ER_year 2020</vt:lpstr>
      <vt:lpstr>ER_year 2021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Koganti Narendra Nath</dc:creator>
  <cp:keywords/>
  <dc:description/>
  <cp:lastModifiedBy>Narendra Nath Koganti</cp:lastModifiedBy>
  <cp:revision/>
  <dcterms:created xsi:type="dcterms:W3CDTF">2021-07-13T06:17:54Z</dcterms:created>
  <dcterms:modified xsi:type="dcterms:W3CDTF">2024-10-15T10:02:25Z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0x010100CDDC1F0F2D97C04690DF7AC407C65BA5</vt:lpwstr>
  </property>
</Properties>
</file>