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rojects\Khalladi project\Renewal of Credting Period\documents tobe submitted\Findings\"/>
    </mc:Choice>
  </mc:AlternateContent>
  <xr:revisionPtr revIDLastSave="0" documentId="13_ncr:1_{27600964-FFE4-4493-961E-DA73E45414B1}" xr6:coauthVersionLast="47" xr6:coauthVersionMax="47" xr10:uidLastSave="{00000000-0000-0000-0000-000000000000}"/>
  <bookViews>
    <workbookView xWindow="-110" yWindow="-110" windowWidth="19420" windowHeight="10420" tabRatio="748" activeTab="1" xr2:uid="{00000000-000D-0000-FFFF-FFFF00000000}"/>
  </bookViews>
  <sheets>
    <sheet name="Intro" sheetId="43" r:id="rId1"/>
    <sheet name="ER Calculation" sheetId="42" r:id="rId2"/>
    <sheet name="Sheet1" sheetId="44" r:id="rId3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42" l="1"/>
  <c r="D13" i="42"/>
  <c r="D9" i="42"/>
  <c r="D10" i="42"/>
  <c r="D11" i="42"/>
  <c r="D12" i="42"/>
  <c r="D8" i="42"/>
  <c r="F8" i="42" s="1"/>
  <c r="C13" i="42"/>
  <c r="E13" i="42"/>
  <c r="F10" i="42" l="1"/>
  <c r="F12" i="42" l="1"/>
  <c r="F11" i="42"/>
  <c r="F9" i="42" l="1"/>
</calcChain>
</file>

<file path=xl/sharedStrings.xml><?xml version="1.0" encoding="utf-8"?>
<sst xmlns="http://schemas.openxmlformats.org/spreadsheetml/2006/main" count="20" uniqueCount="20">
  <si>
    <t>Year</t>
  </si>
  <si>
    <t>MWh</t>
  </si>
  <si>
    <r>
      <t>Estimation of project activity emissions (in tonnes of CO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e)</t>
    </r>
  </si>
  <si>
    <t>Estimation of baseline reductions        (in tonnes of CO2e)</t>
  </si>
  <si>
    <r>
      <t>Estimation of leakage                (in tonnes of CO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e)</t>
    </r>
  </si>
  <si>
    <t>Project Name: Jbel Sendouq-Khalladi ("Khalladi") wind farm project in Morocco</t>
  </si>
  <si>
    <t>Project type:Wind Project</t>
    <phoneticPr fontId="3" type="noConversion"/>
  </si>
  <si>
    <t>Project size:Large</t>
    <phoneticPr fontId="3" type="noConversion"/>
  </si>
  <si>
    <t xml:space="preserve">Issuance Date: </t>
  </si>
  <si>
    <t>Version:</t>
  </si>
  <si>
    <t>Estimation of overall reductions        (in tonnes of CO2e)</t>
  </si>
  <si>
    <r>
      <t>Total                  (tonnes of CO</t>
    </r>
    <r>
      <rPr>
        <b/>
        <vertAlign val="subscript"/>
        <sz val="11"/>
        <color rgb="FF000000"/>
        <rFont val="Times New Roman"/>
        <family val="1"/>
      </rPr>
      <t>2</t>
    </r>
    <r>
      <rPr>
        <b/>
        <sz val="11"/>
        <color rgb="FF000000"/>
        <rFont val="Times New Roman"/>
        <family val="1"/>
      </rPr>
      <t>e)</t>
    </r>
  </si>
  <si>
    <t>Net annual production</t>
  </si>
  <si>
    <t>Year 1</t>
  </si>
  <si>
    <t>Year 2</t>
  </si>
  <si>
    <t>Year 3</t>
  </si>
  <si>
    <t>Year 4</t>
  </si>
  <si>
    <t>Year 5</t>
  </si>
  <si>
    <t>tCO2eq/MWh</t>
  </si>
  <si>
    <t>Emission Factor as per Ministry 
Punblished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</si>
</sst>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5" formatCode="_-* #,##0.00_-;\-* #,##0.00_-;_-* &quot;-&quot;??_-;_-@_-"/>
  </numFmts>
  <fonts count="16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11"/>
      <color indexed="8"/>
      <name val="Calibri"/>
      <family val="2"/>
    </font>
    <font>
      <b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vertAlign val="subscript"/>
      <sz val="11"/>
      <color rgb="FF000000"/>
      <name val="Times New Roman"/>
      <family val="1"/>
    </font>
    <font>
      <sz val="24"/>
      <name val="Times New Roman"/>
      <family val="1"/>
    </font>
    <font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7">
    <xf numFmtId="0" fontId="0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1" fillId="0" borderId="0"/>
    <xf numFmtId="0" fontId="7" fillId="0" borderId="0"/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11" fillId="0" borderId="3" xfId="0" applyFont="1" applyBorder="1" applyAlignment="1">
      <alignment horizontal="center" wrapText="1"/>
    </xf>
    <xf numFmtId="3" fontId="11" fillId="0" borderId="3" xfId="0" applyNumberFormat="1" applyFont="1" applyBorder="1" applyAlignment="1">
      <alignment horizontal="center" wrapText="1"/>
    </xf>
    <xf numFmtId="3" fontId="11" fillId="0" borderId="14" xfId="0" applyNumberFormat="1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3" fontId="12" fillId="0" borderId="16" xfId="0" applyNumberFormat="1" applyFont="1" applyBorder="1" applyAlignment="1">
      <alignment horizontal="center" wrapText="1"/>
    </xf>
    <xf numFmtId="0" fontId="4" fillId="0" borderId="0" xfId="0" applyFont="1"/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5" fontId="15" fillId="0" borderId="0" xfId="0" applyNumberFormat="1" applyFont="1" applyAlignment="1">
      <alignment vertical="center"/>
    </xf>
    <xf numFmtId="1" fontId="15" fillId="0" borderId="0" xfId="0" applyNumberFormat="1" applyFont="1" applyAlignment="1">
      <alignment vertical="center"/>
    </xf>
    <xf numFmtId="17" fontId="10" fillId="0" borderId="12" xfId="0" applyNumberFormat="1" applyFont="1" applyBorder="1" applyAlignment="1">
      <alignment horizontal="center" wrapText="1"/>
    </xf>
    <xf numFmtId="0" fontId="15" fillId="0" borderId="0" xfId="0" applyFont="1" applyAlignment="1">
      <alignment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7">
    <cellStyle name="_xffff__x001d_ً½_x000c_'ÿ-_x000d_ ÿU_x0001_ٌ_x0005_ˆ_x0008__x0007__x0001__x0001_" xfId="1" xr:uid="{00000000-0005-0000-0000-000000000000}"/>
    <cellStyle name="Komma_(JPSCO), data fuel and heat rate, July2002" xfId="2" xr:uid="{00000000-0005-0000-0000-000002000000}"/>
    <cellStyle name="Milliers 2" xfId="6" xr:uid="{00000000-0005-0000-0000-000003000000}"/>
    <cellStyle name="Normal" xfId="0" builtinId="0"/>
    <cellStyle name="Normal 2" xfId="5" xr:uid="{00000000-0005-0000-0000-000005000000}"/>
    <cellStyle name="Standaard_(JPSCO), data fuel and heat rate, July2002" xfId="3" xr:uid="{00000000-0005-0000-0000-000007000000}"/>
    <cellStyle name="표준_2002한국전력통계(발전)" xfId="4" xr:uid="{00000000-0005-0000-0000-000008000000}"/>
  </cellStyles>
  <dxfs count="0"/>
  <tableStyles count="0" defaultTableStyle="TableStyleMedium9" defaultPivotStyle="PivotStyleLight16"/>
  <colors>
    <mruColors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workbookViewId="0">
      <selection activeCell="F11" sqref="F11"/>
    </sheetView>
  </sheetViews>
  <sheetFormatPr defaultRowHeight="13" x14ac:dyDescent="0.2"/>
  <cols>
    <col min="3" max="3" width="22.83203125" customWidth="1"/>
  </cols>
  <sheetData>
    <row r="1" spans="1:16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30.5" x14ac:dyDescent="0.2">
      <c r="A2" s="9" t="s">
        <v>5</v>
      </c>
      <c r="B2" s="10"/>
      <c r="C2" s="10"/>
      <c r="D2" s="10"/>
      <c r="E2" s="10"/>
      <c r="F2" s="10"/>
      <c r="G2" s="10"/>
      <c r="H2" s="10"/>
      <c r="I2" s="8"/>
      <c r="J2" s="8"/>
      <c r="K2" s="8"/>
      <c r="L2" s="8"/>
      <c r="M2" s="8"/>
      <c r="N2" s="8"/>
      <c r="O2" s="8"/>
      <c r="P2" s="8"/>
    </row>
    <row r="3" spans="1:16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23" x14ac:dyDescent="0.2">
      <c r="A4" s="14" t="s">
        <v>6</v>
      </c>
      <c r="B4" s="14"/>
      <c r="C4" s="14"/>
      <c r="D4" s="14"/>
      <c r="E4" s="14"/>
      <c r="F4" s="14"/>
      <c r="G4" s="14"/>
      <c r="H4" s="14"/>
      <c r="I4" s="8"/>
      <c r="J4" s="8"/>
      <c r="K4" s="8"/>
      <c r="L4" s="8"/>
      <c r="M4" s="8"/>
      <c r="N4" s="8"/>
      <c r="O4" s="8"/>
      <c r="P4" s="8"/>
    </row>
    <row r="5" spans="1:16" ht="23" x14ac:dyDescent="0.2">
      <c r="A5" s="10"/>
      <c r="B5" s="10"/>
      <c r="C5" s="10"/>
      <c r="D5" s="10"/>
      <c r="E5" s="10"/>
      <c r="F5" s="10"/>
      <c r="G5" s="10"/>
      <c r="H5" s="10"/>
      <c r="I5" s="8"/>
      <c r="J5" s="8"/>
      <c r="K5" s="8"/>
      <c r="L5" s="8"/>
      <c r="M5" s="8"/>
      <c r="N5" s="8"/>
      <c r="O5" s="8"/>
      <c r="P5" s="8"/>
    </row>
    <row r="6" spans="1:16" ht="23" x14ac:dyDescent="0.2">
      <c r="A6" s="10" t="s">
        <v>7</v>
      </c>
      <c r="B6" s="10"/>
      <c r="C6" s="10"/>
      <c r="D6" s="10"/>
      <c r="E6" s="10"/>
      <c r="F6" s="10"/>
      <c r="G6" s="10"/>
      <c r="H6" s="10"/>
      <c r="I6" s="8"/>
      <c r="J6" s="8"/>
      <c r="K6" s="8"/>
      <c r="L6" s="8"/>
      <c r="M6" s="8"/>
      <c r="N6" s="8"/>
      <c r="O6" s="8"/>
      <c r="P6" s="8"/>
    </row>
    <row r="7" spans="1:16" ht="23" x14ac:dyDescent="0.2">
      <c r="A7" s="8"/>
      <c r="B7" s="10"/>
      <c r="C7" s="10"/>
      <c r="D7" s="10"/>
      <c r="E7" s="10"/>
      <c r="F7" s="10"/>
      <c r="G7" s="10"/>
      <c r="H7" s="10"/>
      <c r="I7" s="8"/>
      <c r="J7" s="8"/>
      <c r="K7" s="8"/>
      <c r="L7" s="8"/>
      <c r="M7" s="8"/>
      <c r="N7" s="8"/>
      <c r="O7" s="8"/>
      <c r="P7" s="8"/>
    </row>
    <row r="8" spans="1:16" ht="23" x14ac:dyDescent="0.2">
      <c r="A8" s="10" t="s">
        <v>8</v>
      </c>
      <c r="B8" s="8"/>
      <c r="C8" s="11">
        <v>45408</v>
      </c>
      <c r="D8" s="10"/>
      <c r="E8" s="10"/>
      <c r="F8" s="10"/>
      <c r="G8" s="10"/>
      <c r="H8" s="10"/>
      <c r="I8" s="8"/>
      <c r="J8" s="8"/>
      <c r="K8" s="8"/>
      <c r="L8" s="8"/>
      <c r="M8" s="8"/>
      <c r="N8" s="8"/>
      <c r="O8" s="8"/>
      <c r="P8" s="8"/>
    </row>
    <row r="9" spans="1:16" ht="23" x14ac:dyDescent="0.2">
      <c r="A9" s="10"/>
      <c r="B9" s="8"/>
      <c r="C9" s="11"/>
      <c r="D9" s="10"/>
      <c r="E9" s="10"/>
      <c r="F9" s="10"/>
      <c r="G9" s="10"/>
      <c r="H9" s="10"/>
      <c r="I9" s="8"/>
      <c r="J9" s="8"/>
      <c r="K9" s="8"/>
      <c r="L9" s="8"/>
      <c r="M9" s="8"/>
      <c r="N9" s="8"/>
      <c r="O9" s="8"/>
      <c r="P9" s="8"/>
    </row>
    <row r="10" spans="1:16" ht="23" x14ac:dyDescent="0.2">
      <c r="A10" s="10" t="s">
        <v>9</v>
      </c>
      <c r="B10" s="8"/>
      <c r="C10" s="12">
        <v>1</v>
      </c>
      <c r="D10" s="10"/>
      <c r="E10" s="10"/>
      <c r="F10" s="10"/>
      <c r="G10" s="10"/>
      <c r="H10" s="10"/>
      <c r="I10" s="8"/>
      <c r="J10" s="8"/>
      <c r="K10" s="8"/>
      <c r="L10" s="8"/>
      <c r="M10" s="8"/>
      <c r="N10" s="8"/>
      <c r="O10" s="8"/>
      <c r="P10" s="8"/>
    </row>
    <row r="11" spans="1:16" ht="23" x14ac:dyDescent="0.2">
      <c r="A11" s="10"/>
      <c r="B11" s="10"/>
      <c r="C11" s="10"/>
      <c r="D11" s="10"/>
      <c r="E11" s="10"/>
      <c r="F11" s="10"/>
      <c r="G11" s="10"/>
      <c r="H11" s="10"/>
      <c r="I11" s="8"/>
      <c r="J11" s="8"/>
      <c r="K11" s="8"/>
      <c r="L11" s="8"/>
      <c r="M11" s="8"/>
      <c r="N11" s="8"/>
      <c r="O11" s="8"/>
      <c r="P11" s="8"/>
    </row>
    <row r="12" spans="1:16" ht="23" x14ac:dyDescent="0.2">
      <c r="A12" s="10"/>
      <c r="B12" s="10"/>
      <c r="C12" s="10"/>
      <c r="D12" s="10"/>
      <c r="E12" s="10"/>
      <c r="F12" s="10"/>
      <c r="G12" s="10"/>
      <c r="H12" s="10"/>
      <c r="I12" s="8"/>
      <c r="J12" s="8"/>
      <c r="K12" s="8"/>
      <c r="L12" s="8"/>
      <c r="M12" s="8"/>
      <c r="N12" s="8"/>
      <c r="O12" s="8"/>
      <c r="P12" s="8"/>
    </row>
    <row r="13" spans="1:16" ht="23" x14ac:dyDescent="0.2">
      <c r="A13" s="10"/>
      <c r="B13" s="10"/>
      <c r="C13" s="10"/>
      <c r="D13" s="10"/>
      <c r="E13" s="10"/>
      <c r="F13" s="10"/>
      <c r="G13" s="10"/>
      <c r="H13" s="10"/>
      <c r="I13" s="8"/>
      <c r="J13" s="8"/>
      <c r="K13" s="8"/>
      <c r="L13" s="8"/>
      <c r="M13" s="8"/>
      <c r="N13" s="8"/>
      <c r="O13" s="8"/>
      <c r="P13" s="8"/>
    </row>
    <row r="14" spans="1:16" ht="23" x14ac:dyDescent="0.2">
      <c r="A14" s="10"/>
      <c r="B14" s="10"/>
      <c r="C14" s="10"/>
      <c r="D14" s="10"/>
      <c r="E14" s="10"/>
      <c r="F14" s="10"/>
      <c r="G14" s="10"/>
      <c r="H14" s="10"/>
      <c r="I14" s="8"/>
      <c r="J14" s="8"/>
      <c r="K14" s="8"/>
      <c r="L14" s="8"/>
      <c r="M14" s="8"/>
      <c r="N14" s="8"/>
      <c r="O14" s="8"/>
      <c r="P14" s="8"/>
    </row>
  </sheetData>
  <mergeCells count="1">
    <mergeCell ref="A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8"/>
  <sheetViews>
    <sheetView tabSelected="1" workbookViewId="0">
      <selection activeCell="G4" sqref="G4"/>
    </sheetView>
  </sheetViews>
  <sheetFormatPr defaultColWidth="11.58203125" defaultRowHeight="13" x14ac:dyDescent="0.2"/>
  <cols>
    <col min="1" max="1" width="29.9140625" customWidth="1"/>
    <col min="2" max="2" width="27.75" customWidth="1"/>
    <col min="3" max="3" width="18.9140625" customWidth="1"/>
  </cols>
  <sheetData>
    <row r="1" spans="1:6" ht="13.5" thickBot="1" x14ac:dyDescent="0.25"/>
    <row r="2" spans="1:6" ht="13.5" x14ac:dyDescent="0.25">
      <c r="A2" s="22" t="s">
        <v>12</v>
      </c>
      <c r="B2" s="23">
        <v>296100</v>
      </c>
      <c r="C2" s="24" t="s">
        <v>1</v>
      </c>
    </row>
    <row r="3" spans="1:6" ht="23.5" thickBot="1" x14ac:dyDescent="0.3">
      <c r="A3" s="25" t="s">
        <v>19</v>
      </c>
      <c r="B3" s="26">
        <v>0.74380000000000002</v>
      </c>
      <c r="C3" s="27" t="s">
        <v>18</v>
      </c>
    </row>
    <row r="5" spans="1:6" ht="13.5" thickBot="1" x14ac:dyDescent="0.25"/>
    <row r="6" spans="1:6" ht="31.5" customHeight="1" thickTop="1" x14ac:dyDescent="0.2">
      <c r="B6" s="15" t="s">
        <v>0</v>
      </c>
      <c r="C6" s="17" t="s">
        <v>2</v>
      </c>
      <c r="D6" s="17" t="s">
        <v>3</v>
      </c>
      <c r="E6" s="17" t="s">
        <v>4</v>
      </c>
      <c r="F6" s="20" t="s">
        <v>10</v>
      </c>
    </row>
    <row r="7" spans="1:6" ht="65.5" customHeight="1" thickBot="1" x14ac:dyDescent="0.25">
      <c r="B7" s="16"/>
      <c r="C7" s="18"/>
      <c r="D7" s="19"/>
      <c r="E7" s="18"/>
      <c r="F7" s="21"/>
    </row>
    <row r="8" spans="1:6" ht="14.5" thickBot="1" x14ac:dyDescent="0.35">
      <c r="B8" s="13" t="s">
        <v>13</v>
      </c>
      <c r="C8" s="1">
        <v>0</v>
      </c>
      <c r="D8" s="2">
        <f>296100*0.7438</f>
        <v>220239.18</v>
      </c>
      <c r="E8" s="1">
        <v>0</v>
      </c>
      <c r="F8" s="3">
        <f>+D8-C8-E8</f>
        <v>220239.18</v>
      </c>
    </row>
    <row r="9" spans="1:6" ht="14.5" thickBot="1" x14ac:dyDescent="0.35">
      <c r="B9" s="13" t="s">
        <v>14</v>
      </c>
      <c r="C9" s="1">
        <v>0</v>
      </c>
      <c r="D9" s="2">
        <f t="shared" ref="D9:D12" si="0">296100*0.7438</f>
        <v>220239.18</v>
      </c>
      <c r="E9" s="1">
        <v>0</v>
      </c>
      <c r="F9" s="3">
        <f t="shared" ref="F9:F12" si="1">+D9-C9-E9</f>
        <v>220239.18</v>
      </c>
    </row>
    <row r="10" spans="1:6" ht="14.5" thickBot="1" x14ac:dyDescent="0.35">
      <c r="B10" s="13" t="s">
        <v>15</v>
      </c>
      <c r="C10" s="1">
        <v>0</v>
      </c>
      <c r="D10" s="2">
        <f t="shared" si="0"/>
        <v>220239.18</v>
      </c>
      <c r="E10" s="1">
        <v>0</v>
      </c>
      <c r="F10" s="3">
        <f t="shared" si="1"/>
        <v>220239.18</v>
      </c>
    </row>
    <row r="11" spans="1:6" ht="14.5" thickBot="1" x14ac:dyDescent="0.35">
      <c r="B11" s="13" t="s">
        <v>16</v>
      </c>
      <c r="C11" s="1">
        <v>0</v>
      </c>
      <c r="D11" s="2">
        <f t="shared" si="0"/>
        <v>220239.18</v>
      </c>
      <c r="E11" s="1">
        <v>0</v>
      </c>
      <c r="F11" s="3">
        <f t="shared" si="1"/>
        <v>220239.18</v>
      </c>
    </row>
    <row r="12" spans="1:6" ht="14.5" thickBot="1" x14ac:dyDescent="0.35">
      <c r="B12" s="13" t="s">
        <v>17</v>
      </c>
      <c r="C12" s="1">
        <v>0</v>
      </c>
      <c r="D12" s="2">
        <f t="shared" si="0"/>
        <v>220239.18</v>
      </c>
      <c r="E12" s="1">
        <v>0</v>
      </c>
      <c r="F12" s="3">
        <f t="shared" si="1"/>
        <v>220239.18</v>
      </c>
    </row>
    <row r="13" spans="1:6" ht="20.5" customHeight="1" thickBot="1" x14ac:dyDescent="0.45">
      <c r="B13" s="4" t="s">
        <v>11</v>
      </c>
      <c r="C13" s="5">
        <f>SUM(C8:C12)</f>
        <v>0</v>
      </c>
      <c r="D13" s="6">
        <f>ROUNDDOWN(SUM(D8:D12),0)</f>
        <v>1101195</v>
      </c>
      <c r="E13" s="5">
        <f>SUM(E8:E12)</f>
        <v>0</v>
      </c>
      <c r="F13" s="6">
        <f>ROUNDDOWN(SUM(F8:F12),0)</f>
        <v>1101195</v>
      </c>
    </row>
    <row r="14" spans="1:6" ht="13.5" thickTop="1" x14ac:dyDescent="0.2"/>
    <row r="18" spans="10:10" ht="14" x14ac:dyDescent="0.3">
      <c r="J18" s="7"/>
    </row>
  </sheetData>
  <mergeCells count="5">
    <mergeCell ref="B6:B7"/>
    <mergeCell ref="C6:C7"/>
    <mergeCell ref="D6:D7"/>
    <mergeCell ref="E6:E7"/>
    <mergeCell ref="F6:F7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3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</vt:lpstr>
      <vt:lpstr>ER Calculation</vt:lpstr>
      <vt:lpstr>Sheet1</vt:lpstr>
    </vt:vector>
  </TitlesOfParts>
  <Company>TUMSAE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TumsaeComputer</dc:creator>
  <cp:lastModifiedBy>Anushree Mishra</cp:lastModifiedBy>
  <cp:lastPrinted>2009-10-28T16:20:16Z</cp:lastPrinted>
  <dcterms:created xsi:type="dcterms:W3CDTF">2006-08-08T02:53:40Z</dcterms:created>
  <dcterms:modified xsi:type="dcterms:W3CDTF">2024-04-26T08:11:40Z</dcterms:modified>
</cp:coreProperties>
</file>