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C:\Users\Beste\Desktop\GS_Antalya-SPP_Val\02. ER Calculations\"/>
    </mc:Choice>
  </mc:AlternateContent>
  <xr:revisionPtr revIDLastSave="0" documentId="13_ncr:1_{B9C6802A-1922-4E9B-8F69-A9CC8CB9ED49}" xr6:coauthVersionLast="47" xr6:coauthVersionMax="47" xr10:uidLastSave="{00000000-0000-0000-0000-000000000000}"/>
  <bookViews>
    <workbookView xWindow="216" yWindow="204" windowWidth="17280" windowHeight="8880" xr2:uid="{00000000-000D-0000-FFFF-FFFF00000000}"/>
  </bookViews>
  <sheets>
    <sheet name="ER" sheetId="1" r:id="rId1"/>
  </sheets>
  <definedNames>
    <definedName name="_xlnm.Extract">#REF!</definedName>
    <definedName name="ectrac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0" i="1" l="1"/>
  <c r="C6" i="1"/>
  <c r="C4" i="1"/>
  <c r="C5" i="1"/>
  <c r="L4" i="1"/>
  <c r="L5" i="1"/>
  <c r="L6" i="1"/>
  <c r="L7" i="1"/>
  <c r="L3" i="1"/>
  <c r="J3" i="1"/>
  <c r="F32" i="1"/>
  <c r="I4" i="1" l="1"/>
  <c r="I5" i="1"/>
  <c r="I6" i="1"/>
  <c r="I7" i="1"/>
  <c r="I9" i="1"/>
  <c r="I3" i="1"/>
  <c r="C8" i="1" l="1"/>
  <c r="H3" i="1" s="1"/>
  <c r="H4" i="1" l="1"/>
  <c r="J4" i="1" s="1"/>
  <c r="H5" i="1"/>
  <c r="J5" i="1" s="1"/>
  <c r="H6" i="1"/>
  <c r="J6" i="1" s="1"/>
  <c r="H7" i="1"/>
  <c r="J7" i="1" s="1"/>
  <c r="L9" i="1" l="1"/>
  <c r="H10" i="1"/>
  <c r="H9" i="1" s="1"/>
  <c r="J10" i="1"/>
  <c r="J9" i="1" s="1"/>
</calcChain>
</file>

<file path=xl/sharedStrings.xml><?xml version="1.0" encoding="utf-8"?>
<sst xmlns="http://schemas.openxmlformats.org/spreadsheetml/2006/main" count="47" uniqueCount="40">
  <si>
    <r>
      <t>ER</t>
    </r>
    <r>
      <rPr>
        <vertAlign val="subscript"/>
        <sz val="18"/>
        <color theme="1"/>
        <rFont val="Calibri"/>
        <family val="2"/>
        <charset val="162"/>
        <scheme val="minor"/>
      </rPr>
      <t>y</t>
    </r>
    <r>
      <rPr>
        <sz val="18"/>
        <color theme="1"/>
        <rFont val="Calibri"/>
        <family val="2"/>
        <charset val="162"/>
        <scheme val="minor"/>
      </rPr>
      <t xml:space="preserve"> = BE</t>
    </r>
    <r>
      <rPr>
        <vertAlign val="subscript"/>
        <sz val="18"/>
        <color theme="1"/>
        <rFont val="Calibri"/>
        <family val="2"/>
        <charset val="162"/>
        <scheme val="minor"/>
      </rPr>
      <t>y</t>
    </r>
    <r>
      <rPr>
        <sz val="18"/>
        <color theme="1"/>
        <rFont val="Calibri"/>
        <family val="2"/>
        <charset val="162"/>
        <scheme val="minor"/>
      </rPr>
      <t xml:space="preserve"> - PE</t>
    </r>
    <r>
      <rPr>
        <vertAlign val="subscript"/>
        <sz val="18"/>
        <color theme="1"/>
        <rFont val="Calibri"/>
        <family val="2"/>
        <charset val="162"/>
        <scheme val="minor"/>
      </rPr>
      <t>y</t>
    </r>
  </si>
  <si>
    <t>Years</t>
  </si>
  <si>
    <t>Description</t>
  </si>
  <si>
    <t>Value</t>
  </si>
  <si>
    <t>Unit</t>
  </si>
  <si>
    <r>
      <t>ER</t>
    </r>
    <r>
      <rPr>
        <vertAlign val="subscript"/>
        <sz val="11"/>
        <color theme="1"/>
        <rFont val="Calibri"/>
        <family val="2"/>
        <charset val="162"/>
        <scheme val="minor"/>
      </rPr>
      <t>y</t>
    </r>
  </si>
  <si>
    <t>Emission Reductions in year y</t>
  </si>
  <si>
    <t>tCO2e/yr</t>
  </si>
  <si>
    <r>
      <t>BE</t>
    </r>
    <r>
      <rPr>
        <vertAlign val="subscript"/>
        <sz val="11"/>
        <color theme="1"/>
        <rFont val="Calibri"/>
        <family val="2"/>
        <charset val="162"/>
        <scheme val="minor"/>
      </rPr>
      <t>y</t>
    </r>
  </si>
  <si>
    <t xml:space="preserve">Baseline Emissions in year y </t>
  </si>
  <si>
    <r>
      <t>EG</t>
    </r>
    <r>
      <rPr>
        <vertAlign val="subscript"/>
        <sz val="11"/>
        <color theme="1"/>
        <rFont val="Calibri"/>
        <family val="2"/>
        <charset val="162"/>
        <scheme val="minor"/>
      </rPr>
      <t>facility,y</t>
    </r>
  </si>
  <si>
    <t xml:space="preserve">Quantity of net electricity generation supplied by the project plant/unit to the grid in year y </t>
  </si>
  <si>
    <t>MWh/yr</t>
  </si>
  <si>
    <r>
      <t>EF</t>
    </r>
    <r>
      <rPr>
        <vertAlign val="subscript"/>
        <sz val="11"/>
        <color theme="1"/>
        <rFont val="Calibri"/>
        <family val="2"/>
        <charset val="162"/>
        <scheme val="minor"/>
      </rPr>
      <t>grid,CM,y</t>
    </r>
  </si>
  <si>
    <t xml:space="preserve">Combined margin CO2 emission factor for grid connected power generation in year y calculated using the latest version of the “Tool to calculate the emission factor for an electricity system” </t>
  </si>
  <si>
    <t>t CO2/MWh</t>
  </si>
  <si>
    <r>
      <t>PE</t>
    </r>
    <r>
      <rPr>
        <vertAlign val="subscript"/>
        <sz val="18"/>
        <color theme="1"/>
        <rFont val="Calibri"/>
        <family val="2"/>
        <charset val="162"/>
        <scheme val="minor"/>
      </rPr>
      <t>y</t>
    </r>
  </si>
  <si>
    <r>
      <t>PE</t>
    </r>
    <r>
      <rPr>
        <vertAlign val="subscript"/>
        <sz val="11"/>
        <color theme="1"/>
        <rFont val="Calibri"/>
        <family val="2"/>
        <charset val="162"/>
        <scheme val="minor"/>
      </rPr>
      <t>y</t>
    </r>
  </si>
  <si>
    <t xml:space="preserve">Project Emissions in year y </t>
  </si>
  <si>
    <r>
      <t>BE</t>
    </r>
    <r>
      <rPr>
        <vertAlign val="subscript"/>
        <sz val="18"/>
        <color theme="1"/>
        <rFont val="Calibri"/>
        <family val="2"/>
        <charset val="162"/>
        <scheme val="minor"/>
      </rPr>
      <t>y</t>
    </r>
    <r>
      <rPr>
        <sz val="18"/>
        <color theme="1"/>
        <rFont val="Calibri"/>
        <family val="2"/>
        <charset val="162"/>
        <scheme val="minor"/>
      </rPr>
      <t xml:space="preserve"> = EG</t>
    </r>
    <r>
      <rPr>
        <vertAlign val="subscript"/>
        <sz val="18"/>
        <color theme="1"/>
        <rFont val="Calibri"/>
        <family val="2"/>
        <charset val="162"/>
        <scheme val="minor"/>
      </rPr>
      <t>facility,y</t>
    </r>
    <r>
      <rPr>
        <sz val="18"/>
        <color theme="1"/>
        <rFont val="Calibri"/>
        <family val="2"/>
        <charset val="162"/>
        <scheme val="minor"/>
      </rPr>
      <t xml:space="preserve"> x EF</t>
    </r>
    <r>
      <rPr>
        <vertAlign val="subscript"/>
        <sz val="18"/>
        <color theme="1"/>
        <rFont val="Calibri"/>
        <family val="2"/>
        <charset val="162"/>
        <scheme val="minor"/>
      </rPr>
      <t>grid,CM,y</t>
    </r>
  </si>
  <si>
    <t>TOTAL</t>
  </si>
  <si>
    <r>
      <t>Estimation of baseline emissions in tons of CO</t>
    </r>
    <r>
      <rPr>
        <b/>
        <vertAlign val="subscript"/>
        <sz val="11"/>
        <rFont val="Calibri"/>
        <family val="2"/>
        <charset val="162"/>
        <scheme val="minor"/>
      </rPr>
      <t>2</t>
    </r>
    <r>
      <rPr>
        <b/>
        <sz val="11"/>
        <rFont val="Calibri"/>
        <family val="2"/>
        <charset val="162"/>
        <scheme val="minor"/>
      </rPr>
      <t>e</t>
    </r>
  </si>
  <si>
    <r>
      <t>Estimation of project emissions in tons of CO</t>
    </r>
    <r>
      <rPr>
        <b/>
        <vertAlign val="subscript"/>
        <sz val="11"/>
        <rFont val="Calibri"/>
        <family val="2"/>
        <charset val="162"/>
        <scheme val="minor"/>
      </rPr>
      <t>2</t>
    </r>
    <r>
      <rPr>
        <b/>
        <sz val="11"/>
        <rFont val="Calibri"/>
        <family val="2"/>
        <charset val="162"/>
        <scheme val="minor"/>
      </rPr>
      <t>e</t>
    </r>
  </si>
  <si>
    <r>
      <t>Estimation emission reductions in tons of CO</t>
    </r>
    <r>
      <rPr>
        <b/>
        <vertAlign val="subscript"/>
        <sz val="11"/>
        <rFont val="Calibri"/>
        <family val="2"/>
        <charset val="162"/>
        <scheme val="minor"/>
      </rPr>
      <t>2</t>
    </r>
    <r>
      <rPr>
        <b/>
        <sz val="11"/>
        <rFont val="Calibri"/>
        <family val="2"/>
        <charset val="162"/>
        <scheme val="minor"/>
      </rPr>
      <t>e</t>
    </r>
  </si>
  <si>
    <t>ANNUAL AVERAGE</t>
  </si>
  <si>
    <t>Weighting factor</t>
  </si>
  <si>
    <r>
      <t>W</t>
    </r>
    <r>
      <rPr>
        <b/>
        <vertAlign val="subscript"/>
        <sz val="10"/>
        <color indexed="9"/>
        <rFont val="Calibri"/>
        <family val="2"/>
      </rPr>
      <t>OM</t>
    </r>
  </si>
  <si>
    <r>
      <t>W</t>
    </r>
    <r>
      <rPr>
        <b/>
        <vertAlign val="subscript"/>
        <sz val="10"/>
        <color indexed="9"/>
        <rFont val="Calibri"/>
        <family val="2"/>
      </rPr>
      <t>BM</t>
    </r>
  </si>
  <si>
    <t xml:space="preserve">For solar, wind  Projects </t>
  </si>
  <si>
    <r>
      <t>All other Projects; 1</t>
    </r>
    <r>
      <rPr>
        <vertAlign val="superscript"/>
        <sz val="10"/>
        <color indexed="8"/>
        <rFont val="Calibri"/>
        <family val="2"/>
      </rPr>
      <t>st</t>
    </r>
    <r>
      <rPr>
        <sz val="10"/>
        <color indexed="8"/>
        <rFont val="Calibri"/>
        <family val="2"/>
      </rPr>
      <t xml:space="preserve"> crediting period</t>
    </r>
  </si>
  <si>
    <r>
      <t xml:space="preserve">                             2</t>
    </r>
    <r>
      <rPr>
        <vertAlign val="superscript"/>
        <sz val="10"/>
        <color indexed="8"/>
        <rFont val="Calibri"/>
        <family val="2"/>
      </rPr>
      <t>nd</t>
    </r>
    <r>
      <rPr>
        <sz val="10"/>
        <color indexed="8"/>
        <rFont val="Calibri"/>
        <family val="2"/>
      </rPr>
      <t xml:space="preserve"> - 3</t>
    </r>
    <r>
      <rPr>
        <vertAlign val="superscript"/>
        <sz val="10"/>
        <color indexed="8"/>
        <rFont val="Calibri"/>
        <family val="2"/>
      </rPr>
      <t>rd</t>
    </r>
    <r>
      <rPr>
        <sz val="10"/>
        <color indexed="8"/>
        <rFont val="Calibri"/>
        <family val="2"/>
      </rPr>
      <t xml:space="preserve"> crediting period</t>
    </r>
  </si>
  <si>
    <t>OM</t>
  </si>
  <si>
    <t>BM</t>
  </si>
  <si>
    <t>CM</t>
  </si>
  <si>
    <t>tCO2/MWh</t>
  </si>
  <si>
    <t>The proposed project activity involves the generation of electricity which does not cause any significant emissions. Therefore project emissions are considered as “0”.</t>
  </si>
  <si>
    <t>Estimation of electricity generation</t>
  </si>
  <si>
    <t>5 YEARS</t>
  </si>
  <si>
    <t>Operational and build margin values were taken from the Ministry of Energy and Natural Resources 2020 calculations (most recent value). CM has been calculated according to the weighing factors stated in the methodology.</t>
  </si>
  <si>
    <t>https://enerji.gov.tr//Media/Dizin/EVCED/tr/%C3%87evreVe%C4%B0klim/%C4%B0klimDe%C4%9Fi%C5%9Fikli%C4%9Fi/TUESEmisyonFktr/Belgeler/Bform2020.pdf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</si>
</sst>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0"/>
    <numFmt numFmtId="165" formatCode="_-* #,##0_-;\-* #,##0_-;_-* &quot;-&quot;??_-;_-@_-"/>
  </numFmts>
  <fonts count="19" x14ac:knownFonts="1">
    <font>
      <sz val="11"/>
      <color theme="1"/>
      <name val="Calibri"/>
      <family val="2"/>
      <charset val="162"/>
      <scheme val="minor"/>
    </font>
    <font>
      <b/>
      <sz val="11"/>
      <color theme="1"/>
      <name val="Calibri"/>
      <family val="2"/>
      <charset val="162"/>
      <scheme val="minor"/>
    </font>
    <font>
      <sz val="18"/>
      <color theme="1"/>
      <name val="Calibri"/>
      <family val="2"/>
      <charset val="162"/>
      <scheme val="minor"/>
    </font>
    <font>
      <vertAlign val="subscript"/>
      <sz val="18"/>
      <color theme="1"/>
      <name val="Calibri"/>
      <family val="2"/>
      <charset val="162"/>
      <scheme val="minor"/>
    </font>
    <font>
      <b/>
      <sz val="11"/>
      <name val="Calibri"/>
      <family val="2"/>
      <charset val="162"/>
      <scheme val="minor"/>
    </font>
    <font>
      <vertAlign val="subscript"/>
      <sz val="11"/>
      <color theme="1"/>
      <name val="Calibri"/>
      <family val="2"/>
      <charset val="162"/>
      <scheme val="minor"/>
    </font>
    <font>
      <sz val="12"/>
      <name val="Calibri"/>
      <family val="2"/>
      <charset val="162"/>
      <scheme val="minor"/>
    </font>
    <font>
      <b/>
      <sz val="12"/>
      <name val="Calibri"/>
      <family val="2"/>
      <charset val="162"/>
      <scheme val="minor"/>
    </font>
    <font>
      <b/>
      <sz val="12"/>
      <color theme="1"/>
      <name val="Calibri"/>
      <family val="2"/>
      <charset val="162"/>
      <scheme val="minor"/>
    </font>
    <font>
      <b/>
      <vertAlign val="subscript"/>
      <sz val="11"/>
      <name val="Calibri"/>
      <family val="2"/>
      <charset val="162"/>
      <scheme val="minor"/>
    </font>
    <font>
      <u/>
      <sz val="11"/>
      <color theme="10"/>
      <name val="Calibri"/>
      <family val="2"/>
      <charset val="162"/>
      <scheme val="minor"/>
    </font>
    <font>
      <sz val="11"/>
      <color theme="1"/>
      <name val="Calibri"/>
      <family val="2"/>
      <charset val="162"/>
      <scheme val="minor"/>
    </font>
    <font>
      <b/>
      <sz val="10"/>
      <color theme="0"/>
      <name val="Calibri"/>
      <family val="2"/>
      <scheme val="minor"/>
    </font>
    <font>
      <sz val="10"/>
      <color theme="0"/>
      <name val="Calibri"/>
      <family val="2"/>
      <scheme val="minor"/>
    </font>
    <font>
      <b/>
      <vertAlign val="subscript"/>
      <sz val="10"/>
      <color indexed="9"/>
      <name val="Calibri"/>
      <family val="2"/>
    </font>
    <font>
      <sz val="10"/>
      <color theme="1"/>
      <name val="Calibri"/>
      <family val="2"/>
      <scheme val="minor"/>
    </font>
    <font>
      <vertAlign val="superscript"/>
      <sz val="10"/>
      <color indexed="8"/>
      <name val="Calibri"/>
      <family val="2"/>
    </font>
    <font>
      <sz val="10"/>
      <color indexed="8"/>
      <name val="Calibri"/>
      <family val="2"/>
    </font>
    <font>
      <sz val="10"/>
      <name val="Verdana"/>
      <family val="2"/>
      <charset val="162"/>
    </font>
  </fonts>
  <fills count="4">
    <fill>
      <patternFill patternType="none"/>
    </fill>
    <fill>
      <patternFill patternType="gray125"/>
    </fill>
    <fill>
      <patternFill patternType="solid">
        <fgColor indexed="53"/>
        <bgColor indexed="64"/>
      </patternFill>
    </fill>
    <fill>
      <patternFill patternType="solid">
        <fgColor theme="4" tint="-0.249977111117893"/>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n">
        <color theme="4" tint="0.39991454817346722"/>
      </bottom>
      <diagonal/>
    </border>
    <border>
      <left/>
      <right/>
      <top/>
      <bottom style="thin">
        <color theme="4" tint="0.39991454817346722"/>
      </bottom>
      <diagonal/>
    </border>
    <border>
      <left/>
      <right style="thin">
        <color theme="4" tint="0.39991454817346722"/>
      </right>
      <top style="thin">
        <color theme="4" tint="0.39991454817346722"/>
      </top>
      <bottom style="thin">
        <color theme="4" tint="0.39991454817346722"/>
      </bottom>
      <diagonal/>
    </border>
    <border>
      <left/>
      <right style="thick">
        <color auto="1"/>
      </right>
      <top/>
      <bottom/>
      <diagonal/>
    </border>
    <border>
      <left style="thick">
        <color auto="1"/>
      </left>
      <right style="thin">
        <color theme="4" tint="0.39991454817346722"/>
      </right>
      <top style="thin">
        <color theme="4" tint="0.39991454817346722"/>
      </top>
      <bottom style="thin">
        <color theme="4" tint="0.39991454817346722"/>
      </bottom>
      <diagonal/>
    </border>
    <border>
      <left style="thin">
        <color theme="4" tint="0.39991454817346722"/>
      </left>
      <right style="thin">
        <color theme="4" tint="0.39991454817346722"/>
      </right>
      <top style="thin">
        <color theme="4" tint="0.39991454817346722"/>
      </top>
      <bottom style="thin">
        <color theme="4" tint="0.39991454817346722"/>
      </bottom>
      <diagonal/>
    </border>
    <border>
      <left style="thick">
        <color auto="1"/>
      </left>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4">
    <xf numFmtId="0" fontId="0" fillId="0" borderId="0"/>
    <xf numFmtId="0" fontId="10" fillId="0" borderId="0" applyNumberFormat="0" applyFill="0" applyBorder="0" applyAlignment="0" applyProtection="0"/>
    <xf numFmtId="43" fontId="11" fillId="0" borderId="0" applyFont="0" applyFill="0" applyBorder="0" applyAlignment="0" applyProtection="0"/>
    <xf numFmtId="0" fontId="18" fillId="0" borderId="0"/>
  </cellStyleXfs>
  <cellXfs count="51">
    <xf numFmtId="0" fontId="0" fillId="0" borderId="0" xfId="0"/>
    <xf numFmtId="0" fontId="2" fillId="0" borderId="1" xfId="0" applyFont="1" applyBorder="1"/>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top" wrapText="1"/>
    </xf>
    <xf numFmtId="0" fontId="2" fillId="0" borderId="0" xfId="0" applyFont="1" applyAlignment="1">
      <alignment vertical="center"/>
    </xf>
    <xf numFmtId="0" fontId="2" fillId="0" borderId="0" xfId="0" applyFont="1" applyAlignment="1">
      <alignment horizontal="left"/>
    </xf>
    <xf numFmtId="3" fontId="6" fillId="0" borderId="2" xfId="0" applyNumberFormat="1" applyFont="1" applyBorder="1" applyAlignment="1">
      <alignment horizontal="center" vertical="center" wrapText="1"/>
    </xf>
    <xf numFmtId="3" fontId="7" fillId="0" borderId="2" xfId="0" applyNumberFormat="1" applyFont="1" applyBorder="1" applyAlignment="1">
      <alignment horizontal="center" vertical="center" wrapText="1"/>
    </xf>
    <xf numFmtId="0" fontId="0" fillId="0" borderId="0" xfId="0" applyAlignment="1">
      <alignment horizontal="right"/>
    </xf>
    <xf numFmtId="3" fontId="0" fillId="0" borderId="0" xfId="0" applyNumberFormat="1"/>
    <xf numFmtId="0" fontId="0" fillId="0" borderId="0" xfId="0" applyAlignment="1">
      <alignment wrapText="1"/>
    </xf>
    <xf numFmtId="0" fontId="8" fillId="0" borderId="2" xfId="0" applyFont="1" applyBorder="1" applyAlignment="1">
      <alignment horizontal="center" vertical="center" wrapText="1"/>
    </xf>
    <xf numFmtId="0" fontId="0" fillId="0" borderId="0" xfId="0" applyAlignment="1">
      <alignment horizontal="left" vertical="center" wrapText="1"/>
    </xf>
    <xf numFmtId="0" fontId="10" fillId="0" borderId="0" xfId="1" applyAlignment="1">
      <alignment wrapText="1"/>
    </xf>
    <xf numFmtId="164" fontId="0" fillId="0" borderId="0" xfId="0" applyNumberFormat="1"/>
    <xf numFmtId="165" fontId="1" fillId="0" borderId="2" xfId="2" applyNumberFormat="1" applyFont="1" applyBorder="1" applyAlignment="1">
      <alignment horizontal="center" vertical="center"/>
    </xf>
    <xf numFmtId="0" fontId="0" fillId="0" borderId="3" xfId="0" applyBorder="1"/>
    <xf numFmtId="0" fontId="0" fillId="0" borderId="4" xfId="0" applyBorder="1"/>
    <xf numFmtId="0" fontId="0" fillId="0" borderId="5" xfId="0" applyBorder="1"/>
    <xf numFmtId="2" fontId="12" fillId="3" borderId="6" xfId="0" applyNumberFormat="1" applyFont="1" applyFill="1" applyBorder="1" applyAlignment="1">
      <alignment vertical="center"/>
    </xf>
    <xf numFmtId="2" fontId="12" fillId="3" borderId="7" xfId="0" applyNumberFormat="1" applyFont="1" applyFill="1" applyBorder="1" applyAlignment="1">
      <alignment vertical="center"/>
    </xf>
    <xf numFmtId="2" fontId="12" fillId="3" borderId="8" xfId="0" applyNumberFormat="1" applyFont="1" applyFill="1" applyBorder="1" applyAlignment="1">
      <alignment vertical="center"/>
    </xf>
    <xf numFmtId="0" fontId="0" fillId="0" borderId="9" xfId="0" applyBorder="1"/>
    <xf numFmtId="0" fontId="13" fillId="3" borderId="10" xfId="0" applyFont="1" applyFill="1" applyBorder="1"/>
    <xf numFmtId="2" fontId="12" fillId="3" borderId="11" xfId="0" applyNumberFormat="1" applyFont="1" applyFill="1" applyBorder="1" applyAlignment="1">
      <alignment horizontal="center" vertical="center"/>
    </xf>
    <xf numFmtId="0" fontId="12" fillId="3" borderId="11" xfId="0" applyFont="1" applyFill="1" applyBorder="1" applyAlignment="1">
      <alignment horizontal="center"/>
    </xf>
    <xf numFmtId="0" fontId="15" fillId="0" borderId="10" xfId="0" applyFont="1" applyBorder="1" applyAlignment="1">
      <alignment wrapText="1"/>
    </xf>
    <xf numFmtId="0" fontId="15" fillId="0" borderId="11" xfId="0" applyFont="1" applyBorder="1" applyAlignment="1">
      <alignment horizontal="center"/>
    </xf>
    <xf numFmtId="0" fontId="15" fillId="0" borderId="10" xfId="0" applyFont="1" applyBorder="1"/>
    <xf numFmtId="0" fontId="0" fillId="0" borderId="12" xfId="0" applyBorder="1"/>
    <xf numFmtId="0" fontId="0" fillId="0" borderId="0" xfId="0" applyAlignment="1">
      <alignment horizontal="center" vertical="center"/>
    </xf>
    <xf numFmtId="0" fontId="0" fillId="0" borderId="9" xfId="0" applyBorder="1" applyAlignment="1">
      <alignment horizontal="center" vertical="center"/>
    </xf>
    <xf numFmtId="164" fontId="0" fillId="0" borderId="0" xfId="0" applyNumberFormat="1" applyAlignment="1">
      <alignment horizontal="center" vertical="center"/>
    </xf>
    <xf numFmtId="0" fontId="0" fillId="0" borderId="14" xfId="0" applyBorder="1"/>
    <xf numFmtId="0" fontId="0" fillId="0" borderId="15" xfId="0" applyBorder="1"/>
    <xf numFmtId="0" fontId="0" fillId="0" borderId="0" xfId="0" applyAlignment="1">
      <alignment horizontal="center"/>
    </xf>
    <xf numFmtId="3" fontId="1" fillId="0" borderId="2" xfId="0" applyNumberFormat="1" applyFont="1" applyBorder="1" applyAlignment="1">
      <alignment vertical="center"/>
    </xf>
    <xf numFmtId="1" fontId="1" fillId="0" borderId="2" xfId="2" applyNumberFormat="1" applyFont="1" applyBorder="1" applyAlignment="1">
      <alignment horizontal="center" vertical="center"/>
    </xf>
    <xf numFmtId="0" fontId="1" fillId="0" borderId="2" xfId="0" applyFont="1" applyBorder="1" applyAlignment="1">
      <alignment horizontal="center" vertical="center"/>
    </xf>
    <xf numFmtId="0" fontId="0" fillId="0" borderId="0" xfId="0" applyAlignment="1">
      <alignment vertical="center"/>
    </xf>
    <xf numFmtId="0" fontId="1" fillId="0" borderId="2" xfId="0" applyFont="1" applyBorder="1" applyAlignment="1">
      <alignment horizontal="center" vertical="center"/>
    </xf>
    <xf numFmtId="0" fontId="0" fillId="0" borderId="12" xfId="0" applyBorder="1" applyAlignment="1">
      <alignment horizontal="center" vertical="center" wrapText="1"/>
    </xf>
    <xf numFmtId="0" fontId="0" fillId="0" borderId="0" xfId="0" applyAlignment="1">
      <alignment horizontal="center" vertical="center" wrapText="1"/>
    </xf>
    <xf numFmtId="0" fontId="10" fillId="0" borderId="13" xfId="1" applyBorder="1" applyAlignment="1">
      <alignment horizontal="center" vertical="center" wrapText="1"/>
    </xf>
    <xf numFmtId="0" fontId="10" fillId="0" borderId="14" xfId="1" applyBorder="1" applyAlignment="1">
      <alignment horizontal="center" vertical="center" wrapText="1"/>
    </xf>
    <xf numFmtId="0" fontId="0" fillId="0" borderId="0" xfId="0" applyAlignment="1">
      <alignment horizontal="left" vertical="top"/>
    </xf>
    <xf numFmtId="3" fontId="0" fillId="0" borderId="0" xfId="0" applyNumberFormat="1" applyAlignment="1">
      <alignment horizontal="left" vertical="top"/>
    </xf>
    <xf numFmtId="4" fontId="0" fillId="0" borderId="0" xfId="0" applyNumberFormat="1" applyAlignment="1">
      <alignment horizontal="left" vertical="top"/>
    </xf>
    <xf numFmtId="164" fontId="0" fillId="0" borderId="0" xfId="0" applyNumberFormat="1" applyAlignment="1">
      <alignment horizontal="left" vertical="top"/>
    </xf>
    <xf numFmtId="1" fontId="0" fillId="0" borderId="0" xfId="0" applyNumberFormat="1" applyAlignment="1">
      <alignment horizontal="center" vertical="center"/>
    </xf>
    <xf numFmtId="3" fontId="1" fillId="0" borderId="2" xfId="2" applyNumberFormat="1" applyFont="1" applyBorder="1" applyAlignment="1">
      <alignment horizontal="center" vertical="center"/>
    </xf>
  </cellXfs>
  <cellStyles count="4">
    <cellStyle name="Köprü" xfId="1" builtinId="8"/>
    <cellStyle name="Normal" xfId="0" builtinId="0"/>
    <cellStyle name="Normal 2" xfId="3" xr:uid="{00000000-0005-0000-0000-000002000000}"/>
    <cellStyle name="Virgül"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nerji.gov.tr/Media/Dizin/EVCED/tr/%C3%87evreVe%C4%B0klim/%C4%B0klimDe%C4%9Fi%C5%9Fikli%C4%9Fi/TUESEmisyonFktr/Belgeler/Bform20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4"/>
  <sheetViews>
    <sheetView tabSelected="1" topLeftCell="E1" zoomScale="70" zoomScaleNormal="70" workbookViewId="0">
      <selection activeCell="J11" sqref="J11"/>
    </sheetView>
  </sheetViews>
  <sheetFormatPr defaultRowHeight="14.4" x14ac:dyDescent="0.3"/>
  <cols>
    <col min="1" max="1" width="21.33203125" customWidth="1"/>
    <col min="2" max="2" width="30.33203125" customWidth="1"/>
    <col min="3" max="4" width="15.109375" customWidth="1"/>
    <col min="5" max="5" width="28.88671875" customWidth="1"/>
    <col min="6" max="6" width="15.33203125" customWidth="1"/>
    <col min="7" max="7" width="35" bestFit="1" customWidth="1"/>
    <col min="8" max="8" width="21" bestFit="1" customWidth="1"/>
    <col min="9" max="9" width="21" customWidth="1"/>
    <col min="10" max="10" width="20.6640625" customWidth="1"/>
    <col min="12" max="12" width="19.109375" style="35" customWidth="1"/>
  </cols>
  <sheetData>
    <row r="1" spans="1:12" ht="15" thickBot="1" x14ac:dyDescent="0.35"/>
    <row r="2" spans="1:12" ht="45" thickBot="1" x14ac:dyDescent="0.65">
      <c r="A2" s="1" t="s">
        <v>0</v>
      </c>
      <c r="B2" s="8"/>
      <c r="G2" s="2" t="s">
        <v>1</v>
      </c>
      <c r="H2" s="2" t="s">
        <v>21</v>
      </c>
      <c r="I2" s="3" t="s">
        <v>22</v>
      </c>
      <c r="J2" s="2" t="s">
        <v>23</v>
      </c>
      <c r="L2" s="2" t="s">
        <v>36</v>
      </c>
    </row>
    <row r="3" spans="1:12" ht="15.6" x14ac:dyDescent="0.3">
      <c r="B3" t="s">
        <v>2</v>
      </c>
      <c r="C3" t="s">
        <v>3</v>
      </c>
      <c r="D3" t="s">
        <v>4</v>
      </c>
      <c r="G3" s="11">
        <v>2021</v>
      </c>
      <c r="H3" s="6">
        <f>$C$6</f>
        <v>30322.661961599995</v>
      </c>
      <c r="I3" s="6">
        <f>C13</f>
        <v>0</v>
      </c>
      <c r="J3" s="7">
        <f>H3-I3</f>
        <v>30322.661961599995</v>
      </c>
      <c r="K3" s="39"/>
      <c r="L3" s="7">
        <f>$C$7</f>
        <v>46736.531999999999</v>
      </c>
    </row>
    <row r="4" spans="1:12" ht="15.6" x14ac:dyDescent="0.3">
      <c r="A4" s="45" t="s">
        <v>5</v>
      </c>
      <c r="B4" t="s">
        <v>6</v>
      </c>
      <c r="C4" s="46">
        <f>C5-C13</f>
        <v>30322.661961599995</v>
      </c>
      <c r="D4" s="45" t="s">
        <v>7</v>
      </c>
      <c r="G4" s="11">
        <v>2022</v>
      </c>
      <c r="H4" s="6">
        <f t="shared" ref="H4:H7" si="0">$C$6</f>
        <v>30322.661961599995</v>
      </c>
      <c r="I4" s="6">
        <f>C14</f>
        <v>0</v>
      </c>
      <c r="J4" s="7">
        <f t="shared" ref="J4:L7" si="1">H4-I4</f>
        <v>30322.661961599995</v>
      </c>
      <c r="K4" s="39"/>
      <c r="L4" s="7">
        <f t="shared" ref="L4:L7" si="2">$C$7</f>
        <v>46736.531999999999</v>
      </c>
    </row>
    <row r="5" spans="1:12" ht="15.6" x14ac:dyDescent="0.3">
      <c r="A5" s="45" t="s">
        <v>8</v>
      </c>
      <c r="B5" t="s">
        <v>9</v>
      </c>
      <c r="C5" s="46">
        <f>C6</f>
        <v>30322.661961599995</v>
      </c>
      <c r="D5" s="45" t="s">
        <v>7</v>
      </c>
      <c r="G5" s="11">
        <v>2023</v>
      </c>
      <c r="H5" s="6">
        <f t="shared" si="0"/>
        <v>30322.661961599995</v>
      </c>
      <c r="I5" s="6">
        <f>C15</f>
        <v>0</v>
      </c>
      <c r="J5" s="7">
        <f t="shared" si="1"/>
        <v>30322.661961599995</v>
      </c>
      <c r="K5" s="39"/>
      <c r="L5" s="7">
        <f t="shared" si="2"/>
        <v>46736.531999999999</v>
      </c>
    </row>
    <row r="6" spans="1:12" ht="15.6" x14ac:dyDescent="0.3">
      <c r="A6" s="45" t="s">
        <v>8</v>
      </c>
      <c r="B6" t="s">
        <v>9</v>
      </c>
      <c r="C6" s="46">
        <f>C7*C8</f>
        <v>30322.661961599995</v>
      </c>
      <c r="D6" s="45" t="s">
        <v>7</v>
      </c>
      <c r="G6" s="11">
        <v>2024</v>
      </c>
      <c r="H6" s="6">
        <f t="shared" si="0"/>
        <v>30322.661961599995</v>
      </c>
      <c r="I6" s="6">
        <f>C16</f>
        <v>0</v>
      </c>
      <c r="J6" s="7">
        <f t="shared" si="1"/>
        <v>30322.661961599995</v>
      </c>
      <c r="K6" s="39"/>
      <c r="L6" s="7">
        <f t="shared" si="2"/>
        <v>46736.531999999999</v>
      </c>
    </row>
    <row r="7" spans="1:12" ht="43.2" x14ac:dyDescent="0.3">
      <c r="A7" s="45" t="s">
        <v>10</v>
      </c>
      <c r="B7" s="10" t="s">
        <v>11</v>
      </c>
      <c r="C7" s="47">
        <v>46736.531999999999</v>
      </c>
      <c r="D7" s="45" t="s">
        <v>12</v>
      </c>
      <c r="E7" s="10"/>
      <c r="G7" s="11">
        <v>2025</v>
      </c>
      <c r="H7" s="6">
        <f t="shared" si="0"/>
        <v>30322.661961599995</v>
      </c>
      <c r="I7" s="6">
        <f>C17</f>
        <v>0</v>
      </c>
      <c r="J7" s="7">
        <f t="shared" si="1"/>
        <v>30322.661961599995</v>
      </c>
      <c r="K7" s="39"/>
      <c r="L7" s="7">
        <f t="shared" si="2"/>
        <v>46736.531999999999</v>
      </c>
    </row>
    <row r="8" spans="1:12" ht="92.4" customHeight="1" x14ac:dyDescent="0.3">
      <c r="A8" s="45" t="s">
        <v>13</v>
      </c>
      <c r="B8" s="10" t="s">
        <v>14</v>
      </c>
      <c r="C8" s="48">
        <f>F32</f>
        <v>0.64879999999999993</v>
      </c>
      <c r="D8" s="45" t="s">
        <v>15</v>
      </c>
      <c r="E8" s="13"/>
      <c r="G8" s="38"/>
      <c r="H8" s="40" t="s">
        <v>37</v>
      </c>
      <c r="I8" s="40"/>
      <c r="J8" s="40"/>
      <c r="K8" s="39"/>
      <c r="L8" s="50"/>
    </row>
    <row r="9" spans="1:12" ht="92.25" customHeight="1" x14ac:dyDescent="0.3">
      <c r="B9" s="10"/>
      <c r="C9" s="14"/>
      <c r="E9" s="13"/>
      <c r="G9" s="38" t="s">
        <v>24</v>
      </c>
      <c r="H9" s="15">
        <f>H10/5</f>
        <v>30322.661961599999</v>
      </c>
      <c r="I9" s="37">
        <f t="shared" ref="I9" si="3">I10/5</f>
        <v>0</v>
      </c>
      <c r="J9" s="15">
        <f>J10/5</f>
        <v>30322.661961599999</v>
      </c>
      <c r="K9" s="39"/>
      <c r="L9" s="50">
        <f>L10/5</f>
        <v>46736.531999999999</v>
      </c>
    </row>
    <row r="10" spans="1:12" ht="92.25" customHeight="1" x14ac:dyDescent="0.3">
      <c r="B10" s="10"/>
      <c r="C10" s="14"/>
      <c r="E10" s="13"/>
      <c r="G10" s="38" t="s">
        <v>20</v>
      </c>
      <c r="H10" s="36">
        <f>SUM(H3:H7)</f>
        <v>151613.30980799999</v>
      </c>
      <c r="I10" s="38">
        <v>0</v>
      </c>
      <c r="J10" s="36">
        <f>SUM(J3:J7)</f>
        <v>151613.30980799999</v>
      </c>
      <c r="K10" s="39"/>
      <c r="L10" s="50">
        <f>SUM(L3:L7)</f>
        <v>233682.66</v>
      </c>
    </row>
    <row r="11" spans="1:12" ht="92.25" customHeight="1" x14ac:dyDescent="0.3">
      <c r="B11" s="10"/>
      <c r="C11" s="14"/>
      <c r="E11" s="13"/>
      <c r="H11" s="49"/>
      <c r="I11" s="30"/>
      <c r="J11" s="30"/>
    </row>
    <row r="12" spans="1:12" ht="86.4" x14ac:dyDescent="0.3">
      <c r="A12" s="4" t="s">
        <v>16</v>
      </c>
      <c r="B12" s="12" t="s">
        <v>35</v>
      </c>
      <c r="C12">
        <v>0</v>
      </c>
    </row>
    <row r="13" spans="1:12" ht="15.6" x14ac:dyDescent="0.35">
      <c r="A13" s="8" t="s">
        <v>17</v>
      </c>
      <c r="B13" t="s">
        <v>18</v>
      </c>
      <c r="C13" s="9">
        <v>0</v>
      </c>
      <c r="D13" t="s">
        <v>7</v>
      </c>
    </row>
    <row r="18" spans="1:7" ht="27" x14ac:dyDescent="0.6">
      <c r="A18" s="5" t="s">
        <v>19</v>
      </c>
    </row>
    <row r="20" spans="1:7" ht="15" thickBot="1" x14ac:dyDescent="0.35"/>
    <row r="21" spans="1:7" ht="15" thickTop="1" x14ac:dyDescent="0.3">
      <c r="B21" s="16"/>
      <c r="C21" s="17"/>
      <c r="D21" s="17"/>
      <c r="E21" s="17"/>
      <c r="F21" s="17"/>
      <c r="G21" s="18"/>
    </row>
    <row r="22" spans="1:7" x14ac:dyDescent="0.3">
      <c r="B22" s="19" t="s">
        <v>25</v>
      </c>
      <c r="C22" s="20"/>
      <c r="D22" s="21"/>
      <c r="G22" s="22"/>
    </row>
    <row r="23" spans="1:7" ht="15" x14ac:dyDescent="0.35">
      <c r="B23" s="23"/>
      <c r="C23" s="24" t="s">
        <v>26</v>
      </c>
      <c r="D23" s="25" t="s">
        <v>27</v>
      </c>
      <c r="G23" s="22"/>
    </row>
    <row r="24" spans="1:7" x14ac:dyDescent="0.3">
      <c r="B24" s="26" t="s">
        <v>28</v>
      </c>
      <c r="C24" s="27">
        <v>0.75</v>
      </c>
      <c r="D24" s="27">
        <v>0.25</v>
      </c>
      <c r="G24" s="22"/>
    </row>
    <row r="25" spans="1:7" ht="28.8" x14ac:dyDescent="0.3">
      <c r="B25" s="26" t="s">
        <v>29</v>
      </c>
      <c r="C25" s="27">
        <v>0.5</v>
      </c>
      <c r="D25" s="27">
        <v>0.5</v>
      </c>
      <c r="G25" s="22"/>
    </row>
    <row r="26" spans="1:7" ht="15" x14ac:dyDescent="0.3">
      <c r="B26" s="28" t="s">
        <v>30</v>
      </c>
      <c r="C26" s="27">
        <v>0.25</v>
      </c>
      <c r="D26" s="27">
        <v>0.75</v>
      </c>
      <c r="G26" s="22"/>
    </row>
    <row r="27" spans="1:7" x14ac:dyDescent="0.3">
      <c r="B27" s="29"/>
      <c r="G27" s="22"/>
    </row>
    <row r="28" spans="1:7" x14ac:dyDescent="0.3">
      <c r="B28" s="29"/>
      <c r="G28" s="22"/>
    </row>
    <row r="29" spans="1:7" ht="14.4" customHeight="1" x14ac:dyDescent="0.3">
      <c r="B29" s="41" t="s">
        <v>38</v>
      </c>
      <c r="C29" s="42"/>
      <c r="D29" s="42"/>
      <c r="G29" s="22"/>
    </row>
    <row r="30" spans="1:7" x14ac:dyDescent="0.3">
      <c r="B30" s="41"/>
      <c r="C30" s="42"/>
      <c r="D30" s="42"/>
      <c r="E30" s="30" t="s">
        <v>31</v>
      </c>
      <c r="F30" s="30">
        <v>0.74239999999999995</v>
      </c>
      <c r="G30" s="31" t="s">
        <v>34</v>
      </c>
    </row>
    <row r="31" spans="1:7" x14ac:dyDescent="0.3">
      <c r="B31" s="41"/>
      <c r="C31" s="42"/>
      <c r="D31" s="42"/>
      <c r="E31" s="30" t="s">
        <v>32</v>
      </c>
      <c r="F31" s="30">
        <v>0.36799999999999999</v>
      </c>
      <c r="G31" s="31" t="s">
        <v>34</v>
      </c>
    </row>
    <row r="32" spans="1:7" x14ac:dyDescent="0.3">
      <c r="B32" s="41"/>
      <c r="C32" s="42"/>
      <c r="D32" s="42"/>
      <c r="E32" s="30" t="s">
        <v>33</v>
      </c>
      <c r="F32" s="32">
        <f>(F30*0.75)+(F31*0.25)</f>
        <v>0.64879999999999993</v>
      </c>
      <c r="G32" s="31" t="s">
        <v>34</v>
      </c>
    </row>
    <row r="33" spans="2:7" ht="15" customHeight="1" thickBot="1" x14ac:dyDescent="0.35">
      <c r="B33" s="43" t="s">
        <v>39</v>
      </c>
      <c r="C33" s="44"/>
      <c r="D33" s="44"/>
      <c r="E33" s="33"/>
      <c r="F33" s="33"/>
      <c r="G33" s="34"/>
    </row>
    <row r="34" spans="2:7" ht="15" thickTop="1" x14ac:dyDescent="0.3"/>
  </sheetData>
  <mergeCells count="3">
    <mergeCell ref="H8:J8"/>
    <mergeCell ref="B29:D32"/>
    <mergeCell ref="B33:D33"/>
  </mergeCells>
  <hyperlinks>
    <hyperlink ref="B33" r:id="rId1" xr:uid="{00000000-0004-0000-0000-000000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Beste</cp:lastModifiedBy>
  <dcterms:created xsi:type="dcterms:W3CDTF">2021-03-31T07:09:55Z</dcterms:created>
  <dcterms:modified xsi:type="dcterms:W3CDTF">2022-11-15T12:49:07Z</dcterms:modified>
</cp:coreProperties>
</file>